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codeName="ThisWorkbook" defaultThemeVersion="166925"/>
  <mc:AlternateContent xmlns:mc="http://schemas.openxmlformats.org/markup-compatibility/2006">
    <mc:Choice Requires="x15">
      <x15ac:absPath xmlns:x15ac="http://schemas.microsoft.com/office/spreadsheetml/2010/11/ac" url="https://northeastern-my.sharepoint.com/personal/tran_tran_northeastern_edu/Documents/MPSA/ALY6050 - Enterprise Analytics/Assignment/M3/"/>
    </mc:Choice>
  </mc:AlternateContent>
  <xr:revisionPtr revIDLastSave="2" documentId="8_{38133F67-033D-E24F-B4AB-6D10D51BA656}" xr6:coauthVersionLast="47" xr6:coauthVersionMax="47" xr10:uidLastSave="{713EBDF2-22B6-4344-9F85-1F4DCBFA8F40}"/>
  <bookViews>
    <workbookView xWindow="0" yWindow="500" windowWidth="38400" windowHeight="21100" activeTab="3" xr2:uid="{00000000-000D-0000-FFFF-FFFF00000000}"/>
  </bookViews>
  <sheets>
    <sheet name="6050_Module3Project_Data" sheetId="2" r:id="rId1"/>
    <sheet name="Part 1" sheetId="5" r:id="rId2"/>
    <sheet name="Part 2" sheetId="6" r:id="rId3"/>
    <sheet name="Part 3" sheetId="7" r:id="rId4"/>
  </sheets>
  <definedNames>
    <definedName name="H_value">'Part 3'!$Y$8:$LT$315</definedName>
    <definedName name="x_values">'Part 3'!$I$2:$J$309</definedName>
    <definedName name="Z">'Part 3'!$Y$9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11" i="5" l="1"/>
  <c r="B122" i="7" a="1"/>
  <c r="B122" i="7" s="1"/>
  <c r="R3" i="7"/>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16" i="7"/>
  <c r="R217" i="7"/>
  <c r="R218" i="7"/>
  <c r="R219" i="7"/>
  <c r="R220" i="7"/>
  <c r="R221" i="7"/>
  <c r="R222" i="7"/>
  <c r="R223" i="7"/>
  <c r="R224" i="7"/>
  <c r="R225" i="7"/>
  <c r="R226" i="7"/>
  <c r="R227" i="7"/>
  <c r="R228" i="7"/>
  <c r="R229" i="7"/>
  <c r="R230" i="7"/>
  <c r="R231" i="7"/>
  <c r="R232" i="7"/>
  <c r="R233" i="7"/>
  <c r="R234" i="7"/>
  <c r="R235" i="7"/>
  <c r="R236" i="7"/>
  <c r="R237" i="7"/>
  <c r="R238" i="7"/>
  <c r="R239" i="7"/>
  <c r="R240" i="7"/>
  <c r="R241" i="7"/>
  <c r="R242"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270" i="7"/>
  <c r="R271" i="7"/>
  <c r="R272" i="7"/>
  <c r="R273" i="7"/>
  <c r="R274" i="7"/>
  <c r="R275" i="7"/>
  <c r="R276" i="7"/>
  <c r="R277" i="7"/>
  <c r="R278" i="7"/>
  <c r="R279" i="7"/>
  <c r="R280" i="7"/>
  <c r="R281" i="7"/>
  <c r="R282" i="7"/>
  <c r="R283" i="7"/>
  <c r="R284" i="7"/>
  <c r="R285" i="7"/>
  <c r="R286" i="7"/>
  <c r="R287" i="7"/>
  <c r="R288" i="7"/>
  <c r="R289" i="7"/>
  <c r="R290" i="7"/>
  <c r="R291" i="7"/>
  <c r="R292" i="7"/>
  <c r="R293" i="7"/>
  <c r="R294" i="7"/>
  <c r="R295" i="7"/>
  <c r="R296" i="7"/>
  <c r="R297" i="7"/>
  <c r="R298" i="7"/>
  <c r="R299" i="7"/>
  <c r="R300" i="7"/>
  <c r="R301" i="7"/>
  <c r="R302" i="7"/>
  <c r="R303" i="7"/>
  <c r="R304" i="7"/>
  <c r="R305" i="7"/>
  <c r="R306" i="7"/>
  <c r="R307" i="7"/>
  <c r="R308" i="7"/>
  <c r="R309" i="7"/>
  <c r="R310" i="7"/>
  <c r="R311" i="7"/>
  <c r="R312" i="7"/>
  <c r="R313" i="7"/>
  <c r="R314" i="7"/>
  <c r="R2" i="7"/>
  <c r="Q3" i="7"/>
  <c r="Q4" i="7"/>
  <c r="Q5" i="7"/>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1"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270" i="7"/>
  <c r="Q271" i="7"/>
  <c r="Q272" i="7"/>
  <c r="Q273" i="7"/>
  <c r="Q274" i="7"/>
  <c r="Q275" i="7"/>
  <c r="Q276" i="7"/>
  <c r="Q277" i="7"/>
  <c r="Q278" i="7"/>
  <c r="Q279" i="7"/>
  <c r="Q280" i="7"/>
  <c r="Q281" i="7"/>
  <c r="Q282" i="7"/>
  <c r="Q283" i="7"/>
  <c r="Q284" i="7"/>
  <c r="Q285" i="7"/>
  <c r="Q286" i="7"/>
  <c r="Q287" i="7"/>
  <c r="Q288" i="7"/>
  <c r="Q289" i="7"/>
  <c r="Q290" i="7"/>
  <c r="Q291" i="7"/>
  <c r="Q292" i="7"/>
  <c r="Q293" i="7"/>
  <c r="Q294" i="7"/>
  <c r="Q295" i="7"/>
  <c r="Q296" i="7"/>
  <c r="Q297" i="7"/>
  <c r="Q298" i="7"/>
  <c r="Q299" i="7"/>
  <c r="Q300" i="7"/>
  <c r="Q301" i="7"/>
  <c r="Q302" i="7"/>
  <c r="Q303" i="7"/>
  <c r="Q304" i="7"/>
  <c r="Q305" i="7"/>
  <c r="Q306" i="7"/>
  <c r="Q307" i="7"/>
  <c r="Q308" i="7"/>
  <c r="Q309" i="7"/>
  <c r="Q310" i="7"/>
  <c r="Q311" i="7"/>
  <c r="Q312" i="7"/>
  <c r="Q313" i="7"/>
  <c r="Q314" i="7"/>
  <c r="Q2" i="7"/>
  <c r="V2" i="7" a="1"/>
  <c r="V2" i="7" s="1"/>
  <c r="V5" i="7" s="1" a="1"/>
  <c r="V5" i="7" s="1"/>
  <c r="V8" i="7" s="1" a="1"/>
  <c r="V8" i="7" s="1"/>
  <c r="Y8" i="7" s="1" a="1"/>
  <c r="Y8" i="7" s="1"/>
  <c r="L2" i="7" s="1" a="1"/>
  <c r="M74" i="7" s="1"/>
  <c r="P316" i="6"/>
  <c r="M31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P308" i="6"/>
  <c r="P309" i="6"/>
  <c r="P310" i="6"/>
  <c r="P311" i="6"/>
  <c r="P312" i="6"/>
  <c r="P313" i="6"/>
  <c r="P314" i="6"/>
  <c r="P315" i="6"/>
  <c r="P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6" i="6"/>
  <c r="L6" i="6"/>
  <c r="O253" i="6" a="1"/>
  <c r="O253" i="6" s="1"/>
  <c r="O256" i="6"/>
  <c r="O260" i="6"/>
  <c r="O264" i="6"/>
  <c r="O268" i="6"/>
  <c r="O272" i="6"/>
  <c r="O276" i="6"/>
  <c r="O280" i="6"/>
  <c r="O284" i="6"/>
  <c r="O288" i="6"/>
  <c r="O292" i="6"/>
  <c r="O296" i="6"/>
  <c r="O300" i="6"/>
  <c r="O304" i="6"/>
  <c r="O308" i="6"/>
  <c r="O312" i="6"/>
  <c r="L253" i="6" a="1"/>
  <c r="L253" i="6" s="1"/>
  <c r="L280" i="6"/>
  <c r="L284" i="6"/>
  <c r="L312" i="6"/>
  <c r="BD311" i="5"/>
  <c r="BA311" i="5"/>
  <c r="AX311" i="5"/>
  <c r="AU311" i="5"/>
  <c r="AQ311" i="5"/>
  <c r="AN311" i="5"/>
  <c r="AK311" i="5"/>
  <c r="AH311" i="5"/>
  <c r="AC311" i="5"/>
  <c r="AA311" i="5"/>
  <c r="Y311" i="5"/>
  <c r="W311" i="5"/>
  <c r="T311" i="5"/>
  <c r="R311" i="5"/>
  <c r="N311" i="5"/>
  <c r="N310" i="5"/>
  <c r="M311" i="5"/>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AU4" i="5"/>
  <c r="AU5" i="5"/>
  <c r="AU6" i="5"/>
  <c r="AU7" i="5"/>
  <c r="AU8" i="5"/>
  <c r="AU9" i="5"/>
  <c r="AU10" i="5"/>
  <c r="AU11" i="5"/>
  <c r="AU12" i="5"/>
  <c r="AU13" i="5"/>
  <c r="AU14" i="5"/>
  <c r="AU15" i="5"/>
  <c r="AU16" i="5"/>
  <c r="AU17" i="5"/>
  <c r="AU18" i="5"/>
  <c r="AU19" i="5"/>
  <c r="AU20" i="5"/>
  <c r="AU21" i="5"/>
  <c r="AU22" i="5"/>
  <c r="AU23" i="5"/>
  <c r="AU24" i="5"/>
  <c r="AU25" i="5"/>
  <c r="AU26" i="5"/>
  <c r="AU27" i="5"/>
  <c r="AU28" i="5"/>
  <c r="AU29" i="5"/>
  <c r="AU30" i="5"/>
  <c r="AU31" i="5"/>
  <c r="AU32" i="5"/>
  <c r="AU33" i="5"/>
  <c r="AU34" i="5"/>
  <c r="AU35" i="5"/>
  <c r="AU36" i="5"/>
  <c r="AU37" i="5"/>
  <c r="AU38" i="5"/>
  <c r="AU39" i="5"/>
  <c r="AU40" i="5"/>
  <c r="AU41" i="5"/>
  <c r="AU42" i="5"/>
  <c r="AU43" i="5"/>
  <c r="AU44" i="5"/>
  <c r="AU45" i="5"/>
  <c r="AU46" i="5"/>
  <c r="AU47" i="5"/>
  <c r="AU48" i="5"/>
  <c r="AU49" i="5"/>
  <c r="AU50" i="5"/>
  <c r="AU51" i="5"/>
  <c r="AU52" i="5"/>
  <c r="AU53" i="5"/>
  <c r="AU54" i="5"/>
  <c r="AU55" i="5"/>
  <c r="AU56" i="5"/>
  <c r="AU57" i="5"/>
  <c r="AU58" i="5"/>
  <c r="AU59" i="5"/>
  <c r="AU60" i="5"/>
  <c r="AU61" i="5"/>
  <c r="AU62" i="5"/>
  <c r="AU63" i="5"/>
  <c r="AU64" i="5"/>
  <c r="AU65" i="5"/>
  <c r="AU66" i="5"/>
  <c r="AU67" i="5"/>
  <c r="AU68" i="5"/>
  <c r="AU69" i="5"/>
  <c r="AU70" i="5"/>
  <c r="AU71" i="5"/>
  <c r="AU72" i="5"/>
  <c r="AU73" i="5"/>
  <c r="AU74" i="5"/>
  <c r="AU75" i="5"/>
  <c r="AU76" i="5"/>
  <c r="AU77" i="5"/>
  <c r="AU78" i="5"/>
  <c r="AU79" i="5"/>
  <c r="AU80" i="5"/>
  <c r="AU81" i="5"/>
  <c r="AU82" i="5"/>
  <c r="AU83" i="5"/>
  <c r="AU84" i="5"/>
  <c r="AU85" i="5"/>
  <c r="AU86" i="5"/>
  <c r="AU87" i="5"/>
  <c r="AU88" i="5"/>
  <c r="AU89" i="5"/>
  <c r="AU90" i="5"/>
  <c r="AU91" i="5"/>
  <c r="AU92" i="5"/>
  <c r="AU93" i="5"/>
  <c r="AU94" i="5"/>
  <c r="AU95" i="5"/>
  <c r="AU96" i="5"/>
  <c r="AU97" i="5"/>
  <c r="AU98" i="5"/>
  <c r="AU99" i="5"/>
  <c r="AU100" i="5"/>
  <c r="AU101" i="5"/>
  <c r="AU102" i="5"/>
  <c r="AU103" i="5"/>
  <c r="AU104" i="5"/>
  <c r="AU105" i="5"/>
  <c r="AU106" i="5"/>
  <c r="AU107" i="5"/>
  <c r="AU108" i="5"/>
  <c r="AU109" i="5"/>
  <c r="AU110" i="5"/>
  <c r="AU111" i="5"/>
  <c r="AU112" i="5"/>
  <c r="AU113" i="5"/>
  <c r="AU114" i="5"/>
  <c r="AU115" i="5"/>
  <c r="AU116" i="5"/>
  <c r="AU117" i="5"/>
  <c r="AU118" i="5"/>
  <c r="AU119" i="5"/>
  <c r="AU120" i="5"/>
  <c r="AU121" i="5"/>
  <c r="AU122" i="5"/>
  <c r="AU123" i="5"/>
  <c r="AU124" i="5"/>
  <c r="AU125" i="5"/>
  <c r="AU126" i="5"/>
  <c r="AU127" i="5"/>
  <c r="AU128" i="5"/>
  <c r="AU129" i="5"/>
  <c r="AU130" i="5"/>
  <c r="AU131" i="5"/>
  <c r="AU132" i="5"/>
  <c r="AU133" i="5"/>
  <c r="AU134" i="5"/>
  <c r="AU135" i="5"/>
  <c r="AU136" i="5"/>
  <c r="AU137" i="5"/>
  <c r="AU138" i="5"/>
  <c r="AU139" i="5"/>
  <c r="AU140" i="5"/>
  <c r="AU141" i="5"/>
  <c r="AU142" i="5"/>
  <c r="AU143" i="5"/>
  <c r="AU144" i="5"/>
  <c r="AU145" i="5"/>
  <c r="AU146" i="5"/>
  <c r="AU147" i="5"/>
  <c r="AU148" i="5"/>
  <c r="AU149" i="5"/>
  <c r="AU150" i="5"/>
  <c r="AU151" i="5"/>
  <c r="AU152" i="5"/>
  <c r="AU153" i="5"/>
  <c r="AU154" i="5"/>
  <c r="AU155" i="5"/>
  <c r="AU156" i="5"/>
  <c r="AU157" i="5"/>
  <c r="AU158" i="5"/>
  <c r="AU159" i="5"/>
  <c r="AU160" i="5"/>
  <c r="AU161" i="5"/>
  <c r="AU162" i="5"/>
  <c r="AU163" i="5"/>
  <c r="AU164" i="5"/>
  <c r="AU165" i="5"/>
  <c r="AU166" i="5"/>
  <c r="AU167" i="5"/>
  <c r="AU168" i="5"/>
  <c r="AU169" i="5"/>
  <c r="AU170" i="5"/>
  <c r="AU171" i="5"/>
  <c r="AU172" i="5"/>
  <c r="AU173" i="5"/>
  <c r="AU174" i="5"/>
  <c r="AU175" i="5"/>
  <c r="AU176" i="5"/>
  <c r="AU177" i="5"/>
  <c r="AU178" i="5"/>
  <c r="AU179" i="5"/>
  <c r="AU180" i="5"/>
  <c r="AU181" i="5"/>
  <c r="AU182" i="5"/>
  <c r="AU183" i="5"/>
  <c r="AU184" i="5"/>
  <c r="AU185" i="5"/>
  <c r="AU186" i="5"/>
  <c r="AU187" i="5"/>
  <c r="AU188" i="5"/>
  <c r="AU189" i="5"/>
  <c r="AU190" i="5"/>
  <c r="AU191" i="5"/>
  <c r="AU192" i="5"/>
  <c r="AU193" i="5"/>
  <c r="AU194" i="5"/>
  <c r="AU195" i="5"/>
  <c r="AU196" i="5"/>
  <c r="AU197" i="5"/>
  <c r="AU198" i="5"/>
  <c r="AU199" i="5"/>
  <c r="AU200" i="5"/>
  <c r="AU201" i="5"/>
  <c r="AU202" i="5"/>
  <c r="AU203" i="5"/>
  <c r="AU204" i="5"/>
  <c r="AU205" i="5"/>
  <c r="AU206" i="5"/>
  <c r="AU207" i="5"/>
  <c r="AU208" i="5"/>
  <c r="AU209" i="5"/>
  <c r="AU210" i="5"/>
  <c r="AU211" i="5"/>
  <c r="AU212" i="5"/>
  <c r="AU213" i="5"/>
  <c r="AU214" i="5"/>
  <c r="AU215" i="5"/>
  <c r="AU216" i="5"/>
  <c r="AU217" i="5"/>
  <c r="AU218" i="5"/>
  <c r="AU219" i="5"/>
  <c r="AU220" i="5"/>
  <c r="AU221" i="5"/>
  <c r="AU222" i="5"/>
  <c r="AU223" i="5"/>
  <c r="AU224" i="5"/>
  <c r="AU225" i="5"/>
  <c r="AU226" i="5"/>
  <c r="AU227" i="5"/>
  <c r="AU228" i="5"/>
  <c r="AU229" i="5"/>
  <c r="AU230" i="5"/>
  <c r="AU231" i="5"/>
  <c r="AU232" i="5"/>
  <c r="AU233" i="5"/>
  <c r="AU234" i="5"/>
  <c r="AU235" i="5"/>
  <c r="AU236" i="5"/>
  <c r="AU237" i="5"/>
  <c r="AU238" i="5"/>
  <c r="AU239" i="5"/>
  <c r="AU240" i="5"/>
  <c r="AU241" i="5"/>
  <c r="AU242" i="5"/>
  <c r="AU243" i="5"/>
  <c r="AU244" i="5"/>
  <c r="AU245" i="5"/>
  <c r="AU246" i="5"/>
  <c r="AU247" i="5"/>
  <c r="AU248" i="5"/>
  <c r="AU249" i="5"/>
  <c r="AU250" i="5"/>
  <c r="AU251" i="5"/>
  <c r="AU252" i="5"/>
  <c r="AU253" i="5"/>
  <c r="AU254" i="5"/>
  <c r="AU255" i="5"/>
  <c r="AU256" i="5"/>
  <c r="AU257" i="5"/>
  <c r="AU258" i="5"/>
  <c r="AU259" i="5"/>
  <c r="AU260" i="5"/>
  <c r="AU261" i="5"/>
  <c r="AU262" i="5"/>
  <c r="AU263" i="5"/>
  <c r="AU264" i="5"/>
  <c r="AU265" i="5"/>
  <c r="AU266" i="5"/>
  <c r="AU267" i="5"/>
  <c r="AU268" i="5"/>
  <c r="AU269" i="5"/>
  <c r="AU270" i="5"/>
  <c r="AU271" i="5"/>
  <c r="AU272" i="5"/>
  <c r="AU273" i="5"/>
  <c r="AU274" i="5"/>
  <c r="AU275" i="5"/>
  <c r="AU276" i="5"/>
  <c r="AU277" i="5"/>
  <c r="AU278" i="5"/>
  <c r="AU279" i="5"/>
  <c r="AU280" i="5"/>
  <c r="AU281" i="5"/>
  <c r="AU282" i="5"/>
  <c r="AU283" i="5"/>
  <c r="AU284" i="5"/>
  <c r="AU285" i="5"/>
  <c r="AU286" i="5"/>
  <c r="AU287" i="5"/>
  <c r="AU288" i="5"/>
  <c r="AU289" i="5"/>
  <c r="AU290" i="5"/>
  <c r="AU291" i="5"/>
  <c r="AU292" i="5"/>
  <c r="AU293" i="5"/>
  <c r="AU294" i="5"/>
  <c r="AU295" i="5"/>
  <c r="AU296" i="5"/>
  <c r="AU297" i="5"/>
  <c r="AU298" i="5"/>
  <c r="AU299" i="5"/>
  <c r="AU300" i="5"/>
  <c r="AU301" i="5"/>
  <c r="AU302" i="5"/>
  <c r="AU303" i="5"/>
  <c r="AU304" i="5"/>
  <c r="AU305" i="5"/>
  <c r="AU306" i="5"/>
  <c r="AU307" i="5"/>
  <c r="AU308" i="5"/>
  <c r="AU309" i="5"/>
  <c r="AU310" i="5"/>
  <c r="AX4" i="5"/>
  <c r="AX5" i="5"/>
  <c r="AX6" i="5"/>
  <c r="AX7" i="5"/>
  <c r="AX8" i="5"/>
  <c r="AX9" i="5"/>
  <c r="AX10" i="5"/>
  <c r="AX11" i="5"/>
  <c r="AX12" i="5"/>
  <c r="AX13" i="5"/>
  <c r="AX14" i="5"/>
  <c r="AX15" i="5"/>
  <c r="AX16" i="5"/>
  <c r="AX17" i="5"/>
  <c r="AX18" i="5"/>
  <c r="AX19" i="5"/>
  <c r="AX20" i="5"/>
  <c r="AX21" i="5"/>
  <c r="AX22" i="5"/>
  <c r="AX23" i="5"/>
  <c r="AX24" i="5"/>
  <c r="AX25" i="5"/>
  <c r="AX26" i="5"/>
  <c r="AX27" i="5"/>
  <c r="AX28" i="5"/>
  <c r="AX29" i="5"/>
  <c r="AX30" i="5"/>
  <c r="AX31" i="5"/>
  <c r="AX32" i="5"/>
  <c r="AX33" i="5"/>
  <c r="AX34" i="5"/>
  <c r="AX35" i="5"/>
  <c r="AX36" i="5"/>
  <c r="AX37" i="5"/>
  <c r="AX38" i="5"/>
  <c r="AX39" i="5"/>
  <c r="AX40" i="5"/>
  <c r="AX41" i="5"/>
  <c r="AX42" i="5"/>
  <c r="AX43" i="5"/>
  <c r="AX44" i="5"/>
  <c r="AX45" i="5"/>
  <c r="AX46" i="5"/>
  <c r="AX47" i="5"/>
  <c r="AX48" i="5"/>
  <c r="AX49" i="5"/>
  <c r="AX50" i="5"/>
  <c r="AX51" i="5"/>
  <c r="AX52" i="5"/>
  <c r="AX53" i="5"/>
  <c r="AX54" i="5"/>
  <c r="AX55" i="5"/>
  <c r="AX56" i="5"/>
  <c r="AX57" i="5"/>
  <c r="AX58" i="5"/>
  <c r="AX59" i="5"/>
  <c r="AX60" i="5"/>
  <c r="AX61" i="5"/>
  <c r="AX62" i="5"/>
  <c r="AX63" i="5"/>
  <c r="AX64" i="5"/>
  <c r="AX65" i="5"/>
  <c r="AX66" i="5"/>
  <c r="AX67" i="5"/>
  <c r="AX68" i="5"/>
  <c r="AX69" i="5"/>
  <c r="AX70" i="5"/>
  <c r="AX71" i="5"/>
  <c r="AX72" i="5"/>
  <c r="AX73" i="5"/>
  <c r="AX74" i="5"/>
  <c r="AX75" i="5"/>
  <c r="AX76" i="5"/>
  <c r="AX77" i="5"/>
  <c r="AX78" i="5"/>
  <c r="AX79" i="5"/>
  <c r="AX80" i="5"/>
  <c r="AX81" i="5"/>
  <c r="AX82" i="5"/>
  <c r="AX83" i="5"/>
  <c r="AX84" i="5"/>
  <c r="AX85" i="5"/>
  <c r="AX86" i="5"/>
  <c r="AX87" i="5"/>
  <c r="AX88" i="5"/>
  <c r="AX89" i="5"/>
  <c r="AX90" i="5"/>
  <c r="AX91" i="5"/>
  <c r="AX92" i="5"/>
  <c r="AX93" i="5"/>
  <c r="AX94" i="5"/>
  <c r="AX95" i="5"/>
  <c r="AX96" i="5"/>
  <c r="AX97" i="5"/>
  <c r="AX98" i="5"/>
  <c r="AX99" i="5"/>
  <c r="AX100" i="5"/>
  <c r="AX101" i="5"/>
  <c r="AX102" i="5"/>
  <c r="AX103" i="5"/>
  <c r="AX104" i="5"/>
  <c r="AX105" i="5"/>
  <c r="AX106" i="5"/>
  <c r="AX107" i="5"/>
  <c r="AX108" i="5"/>
  <c r="AX109" i="5"/>
  <c r="AX110" i="5"/>
  <c r="AX111" i="5"/>
  <c r="AX112" i="5"/>
  <c r="AX113" i="5"/>
  <c r="AX114" i="5"/>
  <c r="AX115" i="5"/>
  <c r="AX116" i="5"/>
  <c r="AX117" i="5"/>
  <c r="AX118" i="5"/>
  <c r="AX119" i="5"/>
  <c r="AX120" i="5"/>
  <c r="AX121" i="5"/>
  <c r="AX122" i="5"/>
  <c r="AX123" i="5"/>
  <c r="AX124" i="5"/>
  <c r="AX125" i="5"/>
  <c r="AX126" i="5"/>
  <c r="AX127" i="5"/>
  <c r="AX128" i="5"/>
  <c r="AX129" i="5"/>
  <c r="AX130" i="5"/>
  <c r="AX131" i="5"/>
  <c r="AX132" i="5"/>
  <c r="AX133" i="5"/>
  <c r="AX134" i="5"/>
  <c r="AX135" i="5"/>
  <c r="AX136" i="5"/>
  <c r="AX137" i="5"/>
  <c r="AX138" i="5"/>
  <c r="AX139" i="5"/>
  <c r="AX140" i="5"/>
  <c r="AX141" i="5"/>
  <c r="AX142" i="5"/>
  <c r="AX143" i="5"/>
  <c r="AX144" i="5"/>
  <c r="AX145" i="5"/>
  <c r="AX146" i="5"/>
  <c r="AX147" i="5"/>
  <c r="AX148" i="5"/>
  <c r="AX149" i="5"/>
  <c r="AX150" i="5"/>
  <c r="AX151" i="5"/>
  <c r="AX152" i="5"/>
  <c r="AX153" i="5"/>
  <c r="AX154" i="5"/>
  <c r="AX155" i="5"/>
  <c r="AX156" i="5"/>
  <c r="AX157" i="5"/>
  <c r="AX158" i="5"/>
  <c r="AX159" i="5"/>
  <c r="AX160" i="5"/>
  <c r="AX161" i="5"/>
  <c r="AX162" i="5"/>
  <c r="AX163" i="5"/>
  <c r="AX164" i="5"/>
  <c r="AX165" i="5"/>
  <c r="AX166" i="5"/>
  <c r="AX167" i="5"/>
  <c r="AX168" i="5"/>
  <c r="AX169" i="5"/>
  <c r="AX170" i="5"/>
  <c r="AX171" i="5"/>
  <c r="AX172" i="5"/>
  <c r="AX173" i="5"/>
  <c r="AX174" i="5"/>
  <c r="AX175" i="5"/>
  <c r="AX176" i="5"/>
  <c r="AX177" i="5"/>
  <c r="AX178" i="5"/>
  <c r="AX179" i="5"/>
  <c r="AX180" i="5"/>
  <c r="AX181" i="5"/>
  <c r="AX182" i="5"/>
  <c r="AX183" i="5"/>
  <c r="AX184" i="5"/>
  <c r="AX185" i="5"/>
  <c r="AX186" i="5"/>
  <c r="AX187" i="5"/>
  <c r="AX188" i="5"/>
  <c r="AX189" i="5"/>
  <c r="AX190" i="5"/>
  <c r="AX191" i="5"/>
  <c r="AX192" i="5"/>
  <c r="AX193" i="5"/>
  <c r="AX194" i="5"/>
  <c r="AX195" i="5"/>
  <c r="AX196" i="5"/>
  <c r="AX197" i="5"/>
  <c r="AX198" i="5"/>
  <c r="AX199" i="5"/>
  <c r="AX200" i="5"/>
  <c r="AX201" i="5"/>
  <c r="AX202" i="5"/>
  <c r="AX203" i="5"/>
  <c r="AX204" i="5"/>
  <c r="AX205" i="5"/>
  <c r="AX206" i="5"/>
  <c r="AX207" i="5"/>
  <c r="AX208" i="5"/>
  <c r="AX209" i="5"/>
  <c r="AX210" i="5"/>
  <c r="AX211" i="5"/>
  <c r="AX212" i="5"/>
  <c r="AX213" i="5"/>
  <c r="AX214" i="5"/>
  <c r="AX215" i="5"/>
  <c r="AX216" i="5"/>
  <c r="AX217" i="5"/>
  <c r="AX218" i="5"/>
  <c r="AX219" i="5"/>
  <c r="AX220" i="5"/>
  <c r="AX221" i="5"/>
  <c r="AX222" i="5"/>
  <c r="AX223" i="5"/>
  <c r="AX224" i="5"/>
  <c r="AX225" i="5"/>
  <c r="AX226" i="5"/>
  <c r="AX227" i="5"/>
  <c r="AX228" i="5"/>
  <c r="AX229" i="5"/>
  <c r="AX230" i="5"/>
  <c r="AX231" i="5"/>
  <c r="AX232" i="5"/>
  <c r="AX233" i="5"/>
  <c r="AX234" i="5"/>
  <c r="AX235" i="5"/>
  <c r="AX236" i="5"/>
  <c r="AX237" i="5"/>
  <c r="AX238" i="5"/>
  <c r="AX239" i="5"/>
  <c r="AX240" i="5"/>
  <c r="AX241" i="5"/>
  <c r="AX242" i="5"/>
  <c r="AX243" i="5"/>
  <c r="AX244" i="5"/>
  <c r="AX245" i="5"/>
  <c r="AX246" i="5"/>
  <c r="AX247" i="5"/>
  <c r="AX248" i="5"/>
  <c r="AX249" i="5"/>
  <c r="AX250" i="5"/>
  <c r="AX251" i="5"/>
  <c r="AX252" i="5"/>
  <c r="AX253" i="5"/>
  <c r="AX254" i="5"/>
  <c r="AX255" i="5"/>
  <c r="AX256" i="5"/>
  <c r="AX257" i="5"/>
  <c r="AX258" i="5"/>
  <c r="AX259" i="5"/>
  <c r="AX260" i="5"/>
  <c r="AX261" i="5"/>
  <c r="AX262" i="5"/>
  <c r="AX263" i="5"/>
  <c r="AX264" i="5"/>
  <c r="AX265" i="5"/>
  <c r="AX266" i="5"/>
  <c r="AX267" i="5"/>
  <c r="AX268" i="5"/>
  <c r="AX269" i="5"/>
  <c r="AX270" i="5"/>
  <c r="AX271" i="5"/>
  <c r="AX272" i="5"/>
  <c r="AX273" i="5"/>
  <c r="AX274" i="5"/>
  <c r="AX275" i="5"/>
  <c r="AX276" i="5"/>
  <c r="AX277" i="5"/>
  <c r="AX278" i="5"/>
  <c r="AX279" i="5"/>
  <c r="AX280" i="5"/>
  <c r="AX281" i="5"/>
  <c r="AX282" i="5"/>
  <c r="AX283" i="5"/>
  <c r="AX284" i="5"/>
  <c r="AX285" i="5"/>
  <c r="AX286" i="5"/>
  <c r="AX287" i="5"/>
  <c r="AX288" i="5"/>
  <c r="AX289" i="5"/>
  <c r="AX290" i="5"/>
  <c r="AX291" i="5"/>
  <c r="AX292" i="5"/>
  <c r="AX293" i="5"/>
  <c r="AX294" i="5"/>
  <c r="AX295" i="5"/>
  <c r="AX296" i="5"/>
  <c r="AX297" i="5"/>
  <c r="AX298" i="5"/>
  <c r="AX299" i="5"/>
  <c r="AX300" i="5"/>
  <c r="AX301" i="5"/>
  <c r="AX302" i="5"/>
  <c r="AX303" i="5"/>
  <c r="AX304" i="5"/>
  <c r="AX305" i="5"/>
  <c r="AX306" i="5"/>
  <c r="AX307" i="5"/>
  <c r="AX308" i="5"/>
  <c r="AX309" i="5"/>
  <c r="AX310" i="5"/>
  <c r="BA4" i="5"/>
  <c r="BA5" i="5"/>
  <c r="BA6" i="5"/>
  <c r="BA7" i="5"/>
  <c r="BA8" i="5"/>
  <c r="BA9" i="5"/>
  <c r="BA10" i="5"/>
  <c r="BA11" i="5"/>
  <c r="BA12" i="5"/>
  <c r="BA13" i="5"/>
  <c r="BA14" i="5"/>
  <c r="BA15" i="5"/>
  <c r="BA16" i="5"/>
  <c r="BA17" i="5"/>
  <c r="BA18" i="5"/>
  <c r="BA19" i="5"/>
  <c r="BA20" i="5"/>
  <c r="BA21" i="5"/>
  <c r="BA22" i="5"/>
  <c r="BA23" i="5"/>
  <c r="BA24" i="5"/>
  <c r="BA25" i="5"/>
  <c r="BA26" i="5"/>
  <c r="BA27" i="5"/>
  <c r="BA28" i="5"/>
  <c r="BA29" i="5"/>
  <c r="BA30" i="5"/>
  <c r="BA31" i="5"/>
  <c r="BA32" i="5"/>
  <c r="BA33" i="5"/>
  <c r="BA34" i="5"/>
  <c r="BA35" i="5"/>
  <c r="BA36" i="5"/>
  <c r="BA37" i="5"/>
  <c r="BA38" i="5"/>
  <c r="BA39" i="5"/>
  <c r="BA40" i="5"/>
  <c r="BA41" i="5"/>
  <c r="BA42" i="5"/>
  <c r="BA43" i="5"/>
  <c r="BA44" i="5"/>
  <c r="BA45" i="5"/>
  <c r="BA46" i="5"/>
  <c r="BA47" i="5"/>
  <c r="BA48" i="5"/>
  <c r="BA49" i="5"/>
  <c r="BA50" i="5"/>
  <c r="BA51" i="5"/>
  <c r="BA52" i="5"/>
  <c r="BA53" i="5"/>
  <c r="BA54" i="5"/>
  <c r="BA55" i="5"/>
  <c r="BA56" i="5"/>
  <c r="BA57" i="5"/>
  <c r="BA58" i="5"/>
  <c r="BA59" i="5"/>
  <c r="BA60" i="5"/>
  <c r="BA61" i="5"/>
  <c r="BA62" i="5"/>
  <c r="BA63" i="5"/>
  <c r="BA64" i="5"/>
  <c r="BA65" i="5"/>
  <c r="BA66" i="5"/>
  <c r="BA67" i="5"/>
  <c r="BA68" i="5"/>
  <c r="BA69" i="5"/>
  <c r="BA70" i="5"/>
  <c r="BA71" i="5"/>
  <c r="BA72" i="5"/>
  <c r="BA73" i="5"/>
  <c r="BA74" i="5"/>
  <c r="BA75" i="5"/>
  <c r="BA76" i="5"/>
  <c r="BA77" i="5"/>
  <c r="BA78" i="5"/>
  <c r="BA79" i="5"/>
  <c r="BA80" i="5"/>
  <c r="BA81" i="5"/>
  <c r="BA82" i="5"/>
  <c r="BA83" i="5"/>
  <c r="BA84" i="5"/>
  <c r="BA85" i="5"/>
  <c r="BA86" i="5"/>
  <c r="BA87" i="5"/>
  <c r="BA88" i="5"/>
  <c r="BA89" i="5"/>
  <c r="BA90" i="5"/>
  <c r="BA91" i="5"/>
  <c r="BA92" i="5"/>
  <c r="BA93" i="5"/>
  <c r="BA94" i="5"/>
  <c r="BA95" i="5"/>
  <c r="BA96" i="5"/>
  <c r="BA97" i="5"/>
  <c r="BA98" i="5"/>
  <c r="BA99" i="5"/>
  <c r="BA100" i="5"/>
  <c r="BA101" i="5"/>
  <c r="BA102" i="5"/>
  <c r="BA103" i="5"/>
  <c r="BA104" i="5"/>
  <c r="BA105" i="5"/>
  <c r="BA106" i="5"/>
  <c r="BA107" i="5"/>
  <c r="BA108" i="5"/>
  <c r="BA109" i="5"/>
  <c r="BA110" i="5"/>
  <c r="BA111" i="5"/>
  <c r="BA112" i="5"/>
  <c r="BA113" i="5"/>
  <c r="BA114" i="5"/>
  <c r="BA115" i="5"/>
  <c r="BA116" i="5"/>
  <c r="BA117" i="5"/>
  <c r="BA118" i="5"/>
  <c r="BA119" i="5"/>
  <c r="BA120" i="5"/>
  <c r="BA121" i="5"/>
  <c r="BA122" i="5"/>
  <c r="BA123" i="5"/>
  <c r="BA124" i="5"/>
  <c r="BA125" i="5"/>
  <c r="BA126" i="5"/>
  <c r="BA127" i="5"/>
  <c r="BA128" i="5"/>
  <c r="BA129" i="5"/>
  <c r="BA130" i="5"/>
  <c r="BA131" i="5"/>
  <c r="BA132" i="5"/>
  <c r="BA133" i="5"/>
  <c r="BA134" i="5"/>
  <c r="BA135" i="5"/>
  <c r="BA136" i="5"/>
  <c r="BA137" i="5"/>
  <c r="BA138" i="5"/>
  <c r="BA139" i="5"/>
  <c r="BA140" i="5"/>
  <c r="BA141" i="5"/>
  <c r="BA142" i="5"/>
  <c r="BA143" i="5"/>
  <c r="BA144" i="5"/>
  <c r="BA145" i="5"/>
  <c r="BA146" i="5"/>
  <c r="BA147" i="5"/>
  <c r="BA148" i="5"/>
  <c r="BA149" i="5"/>
  <c r="BA150" i="5"/>
  <c r="BA151" i="5"/>
  <c r="BA152" i="5"/>
  <c r="BA153" i="5"/>
  <c r="BA154" i="5"/>
  <c r="BA155" i="5"/>
  <c r="BA156" i="5"/>
  <c r="BA157" i="5"/>
  <c r="BA158" i="5"/>
  <c r="BA159" i="5"/>
  <c r="BA160" i="5"/>
  <c r="BA161" i="5"/>
  <c r="BA162" i="5"/>
  <c r="BA163" i="5"/>
  <c r="BA164" i="5"/>
  <c r="BA165" i="5"/>
  <c r="BA166" i="5"/>
  <c r="BA167" i="5"/>
  <c r="BA168" i="5"/>
  <c r="BA169" i="5"/>
  <c r="BA170" i="5"/>
  <c r="BA171" i="5"/>
  <c r="BA172" i="5"/>
  <c r="BA173" i="5"/>
  <c r="BA174" i="5"/>
  <c r="BA175" i="5"/>
  <c r="BA176" i="5"/>
  <c r="BA177" i="5"/>
  <c r="BA178" i="5"/>
  <c r="BA179" i="5"/>
  <c r="BA180" i="5"/>
  <c r="BA181" i="5"/>
  <c r="BA182" i="5"/>
  <c r="BA183" i="5"/>
  <c r="BA184" i="5"/>
  <c r="BA185" i="5"/>
  <c r="BA186" i="5"/>
  <c r="BA187" i="5"/>
  <c r="BA188" i="5"/>
  <c r="BA189" i="5"/>
  <c r="BA190" i="5"/>
  <c r="BA191" i="5"/>
  <c r="BA192" i="5"/>
  <c r="BA193" i="5"/>
  <c r="BA194" i="5"/>
  <c r="BA195" i="5"/>
  <c r="BA196" i="5"/>
  <c r="BA197" i="5"/>
  <c r="BA198" i="5"/>
  <c r="BA199" i="5"/>
  <c r="BA200" i="5"/>
  <c r="BA201" i="5"/>
  <c r="BA202" i="5"/>
  <c r="BA203" i="5"/>
  <c r="BA204" i="5"/>
  <c r="BA205" i="5"/>
  <c r="BA206" i="5"/>
  <c r="BA207" i="5"/>
  <c r="BA208" i="5"/>
  <c r="BA209" i="5"/>
  <c r="BA210" i="5"/>
  <c r="BA211" i="5"/>
  <c r="BA212" i="5"/>
  <c r="BA213" i="5"/>
  <c r="BA214" i="5"/>
  <c r="BA215" i="5"/>
  <c r="BA216" i="5"/>
  <c r="BA217" i="5"/>
  <c r="BA218" i="5"/>
  <c r="BA219" i="5"/>
  <c r="BA220" i="5"/>
  <c r="BA221" i="5"/>
  <c r="BA222" i="5"/>
  <c r="BA223" i="5"/>
  <c r="BA224" i="5"/>
  <c r="BA225" i="5"/>
  <c r="BA226" i="5"/>
  <c r="BA227" i="5"/>
  <c r="BA228" i="5"/>
  <c r="BA229" i="5"/>
  <c r="BA230" i="5"/>
  <c r="BA231" i="5"/>
  <c r="BA232" i="5"/>
  <c r="BA233" i="5"/>
  <c r="BA234" i="5"/>
  <c r="BA235" i="5"/>
  <c r="BA236" i="5"/>
  <c r="BA237" i="5"/>
  <c r="BA238" i="5"/>
  <c r="BA239" i="5"/>
  <c r="BA240" i="5"/>
  <c r="BA241" i="5"/>
  <c r="BA242" i="5"/>
  <c r="BA243" i="5"/>
  <c r="BA244" i="5"/>
  <c r="BA245" i="5"/>
  <c r="BA246" i="5"/>
  <c r="BA247" i="5"/>
  <c r="BA248" i="5"/>
  <c r="BA249" i="5"/>
  <c r="BA250" i="5"/>
  <c r="BA251" i="5"/>
  <c r="BA252" i="5"/>
  <c r="BA253" i="5"/>
  <c r="BA254" i="5"/>
  <c r="BA255" i="5"/>
  <c r="BA256" i="5"/>
  <c r="BA257" i="5"/>
  <c r="BA258" i="5"/>
  <c r="BA259" i="5"/>
  <c r="BA260" i="5"/>
  <c r="BA261" i="5"/>
  <c r="BA262" i="5"/>
  <c r="BA263" i="5"/>
  <c r="BA264" i="5"/>
  <c r="BA265" i="5"/>
  <c r="BA266" i="5"/>
  <c r="BA267" i="5"/>
  <c r="BA268" i="5"/>
  <c r="BA269" i="5"/>
  <c r="BA270" i="5"/>
  <c r="BA271" i="5"/>
  <c r="BA272" i="5"/>
  <c r="BA273" i="5"/>
  <c r="BA274" i="5"/>
  <c r="BA275" i="5"/>
  <c r="BA276" i="5"/>
  <c r="BA277" i="5"/>
  <c r="BA278" i="5"/>
  <c r="BA279" i="5"/>
  <c r="BA280" i="5"/>
  <c r="BA281" i="5"/>
  <c r="BA282" i="5"/>
  <c r="BA283" i="5"/>
  <c r="BA284" i="5"/>
  <c r="BA285" i="5"/>
  <c r="BA286" i="5"/>
  <c r="BA287" i="5"/>
  <c r="BA288" i="5"/>
  <c r="BA289" i="5"/>
  <c r="BA290" i="5"/>
  <c r="BA291" i="5"/>
  <c r="BA292" i="5"/>
  <c r="BA293" i="5"/>
  <c r="BA294" i="5"/>
  <c r="BA295" i="5"/>
  <c r="BA296" i="5"/>
  <c r="BA297" i="5"/>
  <c r="BA298" i="5"/>
  <c r="BA299" i="5"/>
  <c r="BA300" i="5"/>
  <c r="BA301" i="5"/>
  <c r="BA302" i="5"/>
  <c r="BA303" i="5"/>
  <c r="BA304" i="5"/>
  <c r="BA305" i="5"/>
  <c r="BA306" i="5"/>
  <c r="BA307" i="5"/>
  <c r="BA308" i="5"/>
  <c r="BA309" i="5"/>
  <c r="BA310" i="5"/>
  <c r="BD4" i="5"/>
  <c r="BD5" i="5"/>
  <c r="BD6" i="5"/>
  <c r="BD7" i="5"/>
  <c r="BD8" i="5"/>
  <c r="BD9" i="5"/>
  <c r="BD10" i="5"/>
  <c r="BD11" i="5"/>
  <c r="BD12" i="5"/>
  <c r="BD13" i="5"/>
  <c r="BD14" i="5"/>
  <c r="BD15" i="5"/>
  <c r="BD16" i="5"/>
  <c r="BD17" i="5"/>
  <c r="BD18" i="5"/>
  <c r="BD19" i="5"/>
  <c r="BD20" i="5"/>
  <c r="BD21" i="5"/>
  <c r="BD22" i="5"/>
  <c r="BD23" i="5"/>
  <c r="BD24" i="5"/>
  <c r="BD25" i="5"/>
  <c r="BD26" i="5"/>
  <c r="BD27" i="5"/>
  <c r="BD28" i="5"/>
  <c r="BD29" i="5"/>
  <c r="BD30" i="5"/>
  <c r="BD31" i="5"/>
  <c r="BD32" i="5"/>
  <c r="BD33" i="5"/>
  <c r="BD34" i="5"/>
  <c r="BD35" i="5"/>
  <c r="BD36" i="5"/>
  <c r="BD37" i="5"/>
  <c r="BD38" i="5"/>
  <c r="BD39" i="5"/>
  <c r="BD40" i="5"/>
  <c r="BD41" i="5"/>
  <c r="BD42" i="5"/>
  <c r="BD43" i="5"/>
  <c r="BD44" i="5"/>
  <c r="BD45" i="5"/>
  <c r="BD46" i="5"/>
  <c r="BD47" i="5"/>
  <c r="BD48" i="5"/>
  <c r="BD49" i="5"/>
  <c r="BD50" i="5"/>
  <c r="BD51" i="5"/>
  <c r="BD52" i="5"/>
  <c r="BD53" i="5"/>
  <c r="BD54" i="5"/>
  <c r="BD55" i="5"/>
  <c r="BD56" i="5"/>
  <c r="BD57" i="5"/>
  <c r="BD58" i="5"/>
  <c r="BD59" i="5"/>
  <c r="BD60" i="5"/>
  <c r="BD61" i="5"/>
  <c r="BD62" i="5"/>
  <c r="BD63" i="5"/>
  <c r="BD64" i="5"/>
  <c r="BD65" i="5"/>
  <c r="BD66" i="5"/>
  <c r="BD67" i="5"/>
  <c r="BD68" i="5"/>
  <c r="BD69" i="5"/>
  <c r="BD70" i="5"/>
  <c r="BD71" i="5"/>
  <c r="BD72" i="5"/>
  <c r="BD73" i="5"/>
  <c r="BD74" i="5"/>
  <c r="BD75" i="5"/>
  <c r="BD76" i="5"/>
  <c r="BD77" i="5"/>
  <c r="BD78" i="5"/>
  <c r="BD79" i="5"/>
  <c r="BD80" i="5"/>
  <c r="BD81" i="5"/>
  <c r="BD82" i="5"/>
  <c r="BD83" i="5"/>
  <c r="BD84" i="5"/>
  <c r="BD85" i="5"/>
  <c r="BD86" i="5"/>
  <c r="BD87" i="5"/>
  <c r="BD88" i="5"/>
  <c r="BD89" i="5"/>
  <c r="BD90" i="5"/>
  <c r="BD91" i="5"/>
  <c r="BD92" i="5"/>
  <c r="BD93" i="5"/>
  <c r="BD94" i="5"/>
  <c r="BD95" i="5"/>
  <c r="BD96" i="5"/>
  <c r="BD97" i="5"/>
  <c r="BD98" i="5"/>
  <c r="BD99" i="5"/>
  <c r="BD100" i="5"/>
  <c r="BD101" i="5"/>
  <c r="BD102" i="5"/>
  <c r="BD103" i="5"/>
  <c r="BD104" i="5"/>
  <c r="BD105" i="5"/>
  <c r="BD106" i="5"/>
  <c r="BD107" i="5"/>
  <c r="BD108" i="5"/>
  <c r="BD109" i="5"/>
  <c r="BD110" i="5"/>
  <c r="BD111" i="5"/>
  <c r="BD112" i="5"/>
  <c r="BD113" i="5"/>
  <c r="BD114" i="5"/>
  <c r="BD115" i="5"/>
  <c r="BD116" i="5"/>
  <c r="BD117" i="5"/>
  <c r="BD118" i="5"/>
  <c r="BD119" i="5"/>
  <c r="BD120" i="5"/>
  <c r="BD121" i="5"/>
  <c r="BD122" i="5"/>
  <c r="BD123" i="5"/>
  <c r="BD124" i="5"/>
  <c r="BD125" i="5"/>
  <c r="BD126" i="5"/>
  <c r="BD127" i="5"/>
  <c r="BD128" i="5"/>
  <c r="BD129" i="5"/>
  <c r="BD130" i="5"/>
  <c r="BD131" i="5"/>
  <c r="BD132" i="5"/>
  <c r="BD133" i="5"/>
  <c r="BD134" i="5"/>
  <c r="BD135" i="5"/>
  <c r="BD136" i="5"/>
  <c r="BD137" i="5"/>
  <c r="BD138" i="5"/>
  <c r="BD139" i="5"/>
  <c r="BD140" i="5"/>
  <c r="BD141" i="5"/>
  <c r="BD142" i="5"/>
  <c r="BD143" i="5"/>
  <c r="BD144" i="5"/>
  <c r="BD145" i="5"/>
  <c r="BD146" i="5"/>
  <c r="BD147" i="5"/>
  <c r="BD148" i="5"/>
  <c r="BD149" i="5"/>
  <c r="BD150" i="5"/>
  <c r="BD151" i="5"/>
  <c r="BD152" i="5"/>
  <c r="BD153" i="5"/>
  <c r="BD154" i="5"/>
  <c r="BD155" i="5"/>
  <c r="BD156" i="5"/>
  <c r="BD157" i="5"/>
  <c r="BD158" i="5"/>
  <c r="BD159" i="5"/>
  <c r="BD160" i="5"/>
  <c r="BD161" i="5"/>
  <c r="BD162" i="5"/>
  <c r="BD163" i="5"/>
  <c r="BD164" i="5"/>
  <c r="BD165" i="5"/>
  <c r="BD166" i="5"/>
  <c r="BD167" i="5"/>
  <c r="BD168" i="5"/>
  <c r="BD169" i="5"/>
  <c r="BD170" i="5"/>
  <c r="BD171" i="5"/>
  <c r="BD172" i="5"/>
  <c r="BD173" i="5"/>
  <c r="BD174" i="5"/>
  <c r="BD175" i="5"/>
  <c r="BD176" i="5"/>
  <c r="BD177" i="5"/>
  <c r="BD178" i="5"/>
  <c r="BD179" i="5"/>
  <c r="BD180" i="5"/>
  <c r="BD181" i="5"/>
  <c r="BD182" i="5"/>
  <c r="BD183" i="5"/>
  <c r="BD184" i="5"/>
  <c r="BD185" i="5"/>
  <c r="BD186" i="5"/>
  <c r="BD187" i="5"/>
  <c r="BD188" i="5"/>
  <c r="BD189" i="5"/>
  <c r="BD190" i="5"/>
  <c r="BD191" i="5"/>
  <c r="BD192" i="5"/>
  <c r="BD193" i="5"/>
  <c r="BD194" i="5"/>
  <c r="BD195" i="5"/>
  <c r="BD196" i="5"/>
  <c r="BD197" i="5"/>
  <c r="BD198" i="5"/>
  <c r="BD199" i="5"/>
  <c r="BD200" i="5"/>
  <c r="BD201" i="5"/>
  <c r="BD202" i="5"/>
  <c r="BD203" i="5"/>
  <c r="BD204" i="5"/>
  <c r="BD205" i="5"/>
  <c r="BD206" i="5"/>
  <c r="BD207" i="5"/>
  <c r="BD208" i="5"/>
  <c r="BD209" i="5"/>
  <c r="BD210" i="5"/>
  <c r="BD211" i="5"/>
  <c r="BD212" i="5"/>
  <c r="BD213" i="5"/>
  <c r="BD214" i="5"/>
  <c r="BD215" i="5"/>
  <c r="BD216" i="5"/>
  <c r="BD217" i="5"/>
  <c r="BD218" i="5"/>
  <c r="BD219" i="5"/>
  <c r="BD220" i="5"/>
  <c r="BD221" i="5"/>
  <c r="BD222" i="5"/>
  <c r="BD223" i="5"/>
  <c r="BD224" i="5"/>
  <c r="BD225" i="5"/>
  <c r="BD226" i="5"/>
  <c r="BD227" i="5"/>
  <c r="BD228" i="5"/>
  <c r="BD229" i="5"/>
  <c r="BD230" i="5"/>
  <c r="BD231" i="5"/>
  <c r="BD232" i="5"/>
  <c r="BD233" i="5"/>
  <c r="BD234" i="5"/>
  <c r="BD235" i="5"/>
  <c r="BD236" i="5"/>
  <c r="BD237" i="5"/>
  <c r="BD238" i="5"/>
  <c r="BD239" i="5"/>
  <c r="BD240" i="5"/>
  <c r="BD241" i="5"/>
  <c r="BD242" i="5"/>
  <c r="BD243" i="5"/>
  <c r="BD244" i="5"/>
  <c r="BD245" i="5"/>
  <c r="BD246" i="5"/>
  <c r="BD247" i="5"/>
  <c r="BD248" i="5"/>
  <c r="BD249" i="5"/>
  <c r="BD250" i="5"/>
  <c r="BD251" i="5"/>
  <c r="BD252" i="5"/>
  <c r="BD253" i="5"/>
  <c r="BD254" i="5"/>
  <c r="BD255" i="5"/>
  <c r="BD256" i="5"/>
  <c r="BD257" i="5"/>
  <c r="BD258" i="5"/>
  <c r="BD259" i="5"/>
  <c r="BD260" i="5"/>
  <c r="BD261" i="5"/>
  <c r="BD262" i="5"/>
  <c r="BD263" i="5"/>
  <c r="BD264" i="5"/>
  <c r="BD265" i="5"/>
  <c r="BD266" i="5"/>
  <c r="BD267" i="5"/>
  <c r="BD268" i="5"/>
  <c r="BD269" i="5"/>
  <c r="BD270" i="5"/>
  <c r="BD271" i="5"/>
  <c r="BD272" i="5"/>
  <c r="BD273" i="5"/>
  <c r="BD274" i="5"/>
  <c r="BD275" i="5"/>
  <c r="BD276" i="5"/>
  <c r="BD277" i="5"/>
  <c r="BD278" i="5"/>
  <c r="BD279" i="5"/>
  <c r="BD280" i="5"/>
  <c r="BD281" i="5"/>
  <c r="BD282" i="5"/>
  <c r="BD283" i="5"/>
  <c r="BD284" i="5"/>
  <c r="BD285" i="5"/>
  <c r="BD286" i="5"/>
  <c r="BD287" i="5"/>
  <c r="BD288" i="5"/>
  <c r="BD289" i="5"/>
  <c r="BD290" i="5"/>
  <c r="BD291" i="5"/>
  <c r="BD292" i="5"/>
  <c r="BD293" i="5"/>
  <c r="BD294" i="5"/>
  <c r="BD295" i="5"/>
  <c r="BD296" i="5"/>
  <c r="BD297" i="5"/>
  <c r="BD298" i="5"/>
  <c r="BD299" i="5"/>
  <c r="BD300" i="5"/>
  <c r="BD301" i="5"/>
  <c r="BD302" i="5"/>
  <c r="BD303" i="5"/>
  <c r="BD304" i="5"/>
  <c r="BD305" i="5"/>
  <c r="BD306" i="5"/>
  <c r="BD307" i="5"/>
  <c r="BD308" i="5"/>
  <c r="BD309" i="5"/>
  <c r="BD310" i="5"/>
  <c r="BD3" i="5"/>
  <c r="BA3" i="5"/>
  <c r="AX3" i="5"/>
  <c r="AU3" i="5"/>
  <c r="AW4" i="5"/>
  <c r="AW5" i="5"/>
  <c r="AW6" i="5"/>
  <c r="AW7" i="5"/>
  <c r="AW8" i="5"/>
  <c r="AW9" i="5"/>
  <c r="AW10" i="5"/>
  <c r="AW11" i="5"/>
  <c r="AW12" i="5"/>
  <c r="AW13" i="5"/>
  <c r="AW14" i="5"/>
  <c r="AW15" i="5"/>
  <c r="AW16" i="5"/>
  <c r="AW17" i="5"/>
  <c r="AW18" i="5"/>
  <c r="AW19" i="5"/>
  <c r="AW20" i="5"/>
  <c r="AW21" i="5"/>
  <c r="AW22" i="5"/>
  <c r="AW23" i="5"/>
  <c r="AW24" i="5"/>
  <c r="AW25" i="5"/>
  <c r="AW26" i="5"/>
  <c r="AW27" i="5"/>
  <c r="AW28" i="5"/>
  <c r="AW29" i="5"/>
  <c r="AW30" i="5"/>
  <c r="AW31" i="5"/>
  <c r="AW32" i="5"/>
  <c r="AW33" i="5"/>
  <c r="AW34" i="5"/>
  <c r="AW35" i="5"/>
  <c r="AW36" i="5"/>
  <c r="AW37" i="5"/>
  <c r="AW38" i="5"/>
  <c r="AW39" i="5"/>
  <c r="AW40" i="5"/>
  <c r="AW41" i="5"/>
  <c r="AW42" i="5"/>
  <c r="AW43" i="5"/>
  <c r="AW44" i="5"/>
  <c r="AW45" i="5"/>
  <c r="AW46" i="5"/>
  <c r="AW47" i="5"/>
  <c r="AW48" i="5"/>
  <c r="AW49" i="5"/>
  <c r="AW50" i="5"/>
  <c r="AW51" i="5"/>
  <c r="AW52" i="5"/>
  <c r="AW53" i="5"/>
  <c r="AW54" i="5"/>
  <c r="AW55" i="5"/>
  <c r="AW56" i="5"/>
  <c r="AW57" i="5"/>
  <c r="AW58" i="5"/>
  <c r="AW59" i="5"/>
  <c r="AW60" i="5"/>
  <c r="AW61" i="5"/>
  <c r="AW62" i="5"/>
  <c r="AW63" i="5"/>
  <c r="AW64" i="5"/>
  <c r="AW65" i="5"/>
  <c r="AW66" i="5"/>
  <c r="AW67" i="5"/>
  <c r="AW68" i="5"/>
  <c r="AW69" i="5"/>
  <c r="AW70" i="5"/>
  <c r="AW71" i="5"/>
  <c r="AW72" i="5"/>
  <c r="AW73" i="5"/>
  <c r="AW74" i="5"/>
  <c r="AW75" i="5"/>
  <c r="AW76" i="5"/>
  <c r="AW77" i="5"/>
  <c r="AW78" i="5"/>
  <c r="AW79" i="5"/>
  <c r="AW80" i="5"/>
  <c r="AW81" i="5"/>
  <c r="AW82" i="5"/>
  <c r="AW83" i="5"/>
  <c r="AW84" i="5"/>
  <c r="AW85" i="5"/>
  <c r="AW86" i="5"/>
  <c r="AW87" i="5"/>
  <c r="AW88" i="5"/>
  <c r="AW89" i="5"/>
  <c r="AW90" i="5"/>
  <c r="AW91" i="5"/>
  <c r="AW92" i="5"/>
  <c r="AW93" i="5"/>
  <c r="AW94" i="5"/>
  <c r="AW95" i="5"/>
  <c r="AW96" i="5"/>
  <c r="AW97" i="5"/>
  <c r="AW98" i="5"/>
  <c r="AW99" i="5"/>
  <c r="AW100" i="5"/>
  <c r="AW101" i="5"/>
  <c r="AW102" i="5"/>
  <c r="AW103" i="5"/>
  <c r="AW104" i="5"/>
  <c r="AW105" i="5"/>
  <c r="AW106" i="5"/>
  <c r="AW107" i="5"/>
  <c r="AW108" i="5"/>
  <c r="AW109" i="5"/>
  <c r="AW110" i="5"/>
  <c r="AW111" i="5"/>
  <c r="AW112" i="5"/>
  <c r="AW113" i="5"/>
  <c r="AW114" i="5"/>
  <c r="AW115" i="5"/>
  <c r="AW116" i="5"/>
  <c r="AW117" i="5"/>
  <c r="AW118" i="5"/>
  <c r="AW119" i="5"/>
  <c r="AW120" i="5"/>
  <c r="AW121" i="5"/>
  <c r="AW122" i="5"/>
  <c r="AW123" i="5"/>
  <c r="AW124" i="5"/>
  <c r="AW125" i="5"/>
  <c r="AW126" i="5"/>
  <c r="AW127" i="5"/>
  <c r="AW128" i="5"/>
  <c r="AW129" i="5"/>
  <c r="AW130" i="5"/>
  <c r="AW131" i="5"/>
  <c r="AW132" i="5"/>
  <c r="AW133" i="5"/>
  <c r="AW134" i="5"/>
  <c r="AW135" i="5"/>
  <c r="AW136" i="5"/>
  <c r="AW137" i="5"/>
  <c r="AW138" i="5"/>
  <c r="AW139" i="5"/>
  <c r="AW140" i="5"/>
  <c r="AW141" i="5"/>
  <c r="AW142" i="5"/>
  <c r="AW143" i="5"/>
  <c r="AW144" i="5"/>
  <c r="AW145" i="5"/>
  <c r="AW146" i="5"/>
  <c r="AW147" i="5"/>
  <c r="AW148" i="5"/>
  <c r="AW149" i="5"/>
  <c r="AW150" i="5"/>
  <c r="AW151" i="5"/>
  <c r="AW152" i="5"/>
  <c r="AW153" i="5"/>
  <c r="AW154" i="5"/>
  <c r="AW155" i="5"/>
  <c r="AW156" i="5"/>
  <c r="AW157" i="5"/>
  <c r="AW158" i="5"/>
  <c r="AW159" i="5"/>
  <c r="AW160" i="5"/>
  <c r="AW161" i="5"/>
  <c r="AW162" i="5"/>
  <c r="AW163" i="5"/>
  <c r="AW164" i="5"/>
  <c r="AW165" i="5"/>
  <c r="AW166" i="5"/>
  <c r="AW167" i="5"/>
  <c r="AW168" i="5"/>
  <c r="AW169" i="5"/>
  <c r="AW170" i="5"/>
  <c r="AW171" i="5"/>
  <c r="AW172" i="5"/>
  <c r="AW173" i="5"/>
  <c r="AW174" i="5"/>
  <c r="AW175" i="5"/>
  <c r="AW176" i="5"/>
  <c r="AW177" i="5"/>
  <c r="AW178" i="5"/>
  <c r="AW179" i="5"/>
  <c r="AW180" i="5"/>
  <c r="AW181" i="5"/>
  <c r="AW182" i="5"/>
  <c r="AW183" i="5"/>
  <c r="AW184" i="5"/>
  <c r="AW185" i="5"/>
  <c r="AW186" i="5"/>
  <c r="AW187" i="5"/>
  <c r="AW188" i="5"/>
  <c r="AW189" i="5"/>
  <c r="AW190" i="5"/>
  <c r="AW191" i="5"/>
  <c r="AW192" i="5"/>
  <c r="AW193" i="5"/>
  <c r="AW194" i="5"/>
  <c r="AW195" i="5"/>
  <c r="AW196" i="5"/>
  <c r="AW197" i="5"/>
  <c r="AW198" i="5"/>
  <c r="AW199" i="5"/>
  <c r="AW200" i="5"/>
  <c r="AW201" i="5"/>
  <c r="AW202" i="5"/>
  <c r="AW203" i="5"/>
  <c r="AW204" i="5"/>
  <c r="AW205" i="5"/>
  <c r="AW206" i="5"/>
  <c r="AW207" i="5"/>
  <c r="AW208" i="5"/>
  <c r="AW209" i="5"/>
  <c r="AW210" i="5"/>
  <c r="AW211" i="5"/>
  <c r="AW212" i="5"/>
  <c r="AW213" i="5"/>
  <c r="AW214" i="5"/>
  <c r="AW215" i="5"/>
  <c r="AW216" i="5"/>
  <c r="AW217" i="5"/>
  <c r="AW218" i="5"/>
  <c r="AW219" i="5"/>
  <c r="AW220" i="5"/>
  <c r="AW221" i="5"/>
  <c r="AW222" i="5"/>
  <c r="AW223" i="5"/>
  <c r="AW224" i="5"/>
  <c r="AW225" i="5"/>
  <c r="AW226" i="5"/>
  <c r="AW227" i="5"/>
  <c r="AW228" i="5"/>
  <c r="AW229" i="5"/>
  <c r="AW230" i="5"/>
  <c r="AW231" i="5"/>
  <c r="AW232" i="5"/>
  <c r="AW233" i="5"/>
  <c r="AW234" i="5"/>
  <c r="AW235" i="5"/>
  <c r="AW236" i="5"/>
  <c r="AW237" i="5"/>
  <c r="AW238" i="5"/>
  <c r="AW239" i="5"/>
  <c r="AW240" i="5"/>
  <c r="AW241" i="5"/>
  <c r="AW242" i="5"/>
  <c r="AW243" i="5"/>
  <c r="AW244" i="5"/>
  <c r="AW245" i="5"/>
  <c r="AW246" i="5"/>
  <c r="AW247" i="5"/>
  <c r="AW248" i="5"/>
  <c r="AW249" i="5"/>
  <c r="AW250" i="5"/>
  <c r="AW251" i="5"/>
  <c r="AW252" i="5"/>
  <c r="AW253" i="5"/>
  <c r="AW254" i="5"/>
  <c r="AW255" i="5"/>
  <c r="AW256" i="5"/>
  <c r="AW257" i="5"/>
  <c r="AW258" i="5"/>
  <c r="AW259" i="5"/>
  <c r="AW260" i="5"/>
  <c r="AW261" i="5"/>
  <c r="AW262" i="5"/>
  <c r="AW263" i="5"/>
  <c r="AW264" i="5"/>
  <c r="AW265" i="5"/>
  <c r="AW266" i="5"/>
  <c r="AW267" i="5"/>
  <c r="AW268" i="5"/>
  <c r="AW269" i="5"/>
  <c r="AW270" i="5"/>
  <c r="AW271" i="5"/>
  <c r="AW272" i="5"/>
  <c r="AW273" i="5"/>
  <c r="AW274" i="5"/>
  <c r="AW275" i="5"/>
  <c r="AW276" i="5"/>
  <c r="AW277" i="5"/>
  <c r="AW278" i="5"/>
  <c r="AW279" i="5"/>
  <c r="AW280" i="5"/>
  <c r="AW281" i="5"/>
  <c r="AW282" i="5"/>
  <c r="AW283" i="5"/>
  <c r="AW284" i="5"/>
  <c r="AW285" i="5"/>
  <c r="AW286" i="5"/>
  <c r="AW287" i="5"/>
  <c r="AW288" i="5"/>
  <c r="AW289" i="5"/>
  <c r="AW290" i="5"/>
  <c r="AW291" i="5"/>
  <c r="AW292" i="5"/>
  <c r="AW293" i="5"/>
  <c r="AW294" i="5"/>
  <c r="AW295" i="5"/>
  <c r="AW296" i="5"/>
  <c r="AW297" i="5"/>
  <c r="AW298" i="5"/>
  <c r="AW299" i="5"/>
  <c r="AW300" i="5"/>
  <c r="AW301" i="5"/>
  <c r="AW302" i="5"/>
  <c r="AW303" i="5"/>
  <c r="AW304" i="5"/>
  <c r="AW305" i="5"/>
  <c r="AW306" i="5"/>
  <c r="AW307" i="5"/>
  <c r="AW308" i="5"/>
  <c r="AW309" i="5"/>
  <c r="AW310" i="5"/>
  <c r="AW311" i="5"/>
  <c r="AW3" i="5"/>
  <c r="AZ4" i="5"/>
  <c r="AZ5" i="5"/>
  <c r="AZ6" i="5"/>
  <c r="AZ7" i="5"/>
  <c r="AZ8" i="5"/>
  <c r="AZ9" i="5"/>
  <c r="AZ10" i="5"/>
  <c r="AZ11" i="5"/>
  <c r="AZ12" i="5"/>
  <c r="AZ13" i="5"/>
  <c r="AZ14" i="5"/>
  <c r="AZ15" i="5"/>
  <c r="AZ16" i="5"/>
  <c r="AZ17" i="5"/>
  <c r="AZ18" i="5"/>
  <c r="AZ19" i="5"/>
  <c r="AZ20" i="5"/>
  <c r="AZ21" i="5"/>
  <c r="AZ22" i="5"/>
  <c r="AZ23" i="5"/>
  <c r="AZ24" i="5"/>
  <c r="AZ25" i="5"/>
  <c r="AZ26" i="5"/>
  <c r="AZ27" i="5"/>
  <c r="AZ28" i="5"/>
  <c r="AZ29" i="5"/>
  <c r="AZ30" i="5"/>
  <c r="AZ31" i="5"/>
  <c r="AZ32" i="5"/>
  <c r="AZ33" i="5"/>
  <c r="AZ34" i="5"/>
  <c r="AZ35" i="5"/>
  <c r="AZ36" i="5"/>
  <c r="AZ37" i="5"/>
  <c r="AZ38" i="5"/>
  <c r="AZ39" i="5"/>
  <c r="AZ40" i="5"/>
  <c r="AZ41" i="5"/>
  <c r="AZ42" i="5"/>
  <c r="AZ43" i="5"/>
  <c r="AZ44" i="5"/>
  <c r="AZ45" i="5"/>
  <c r="AZ46" i="5"/>
  <c r="AZ47" i="5"/>
  <c r="AZ48" i="5"/>
  <c r="AZ49" i="5"/>
  <c r="AZ50" i="5"/>
  <c r="AZ51" i="5"/>
  <c r="AZ52" i="5"/>
  <c r="AZ53" i="5"/>
  <c r="AZ54" i="5"/>
  <c r="AZ55" i="5"/>
  <c r="AZ56" i="5"/>
  <c r="AZ57" i="5"/>
  <c r="AZ58" i="5"/>
  <c r="AZ59" i="5"/>
  <c r="AZ60" i="5"/>
  <c r="AZ61" i="5"/>
  <c r="AZ62" i="5"/>
  <c r="AZ63" i="5"/>
  <c r="AZ64" i="5"/>
  <c r="AZ65" i="5"/>
  <c r="AZ66" i="5"/>
  <c r="AZ67" i="5"/>
  <c r="AZ68" i="5"/>
  <c r="AZ69" i="5"/>
  <c r="AZ70" i="5"/>
  <c r="AZ71" i="5"/>
  <c r="AZ72" i="5"/>
  <c r="AZ73" i="5"/>
  <c r="AZ74" i="5"/>
  <c r="AZ75" i="5"/>
  <c r="AZ76" i="5"/>
  <c r="AZ77" i="5"/>
  <c r="AZ78" i="5"/>
  <c r="AZ79" i="5"/>
  <c r="AZ80" i="5"/>
  <c r="AZ81" i="5"/>
  <c r="AZ82" i="5"/>
  <c r="AZ83" i="5"/>
  <c r="AZ84" i="5"/>
  <c r="AZ85" i="5"/>
  <c r="AZ86" i="5"/>
  <c r="AZ87" i="5"/>
  <c r="AZ88" i="5"/>
  <c r="AZ89" i="5"/>
  <c r="AZ90" i="5"/>
  <c r="AZ91" i="5"/>
  <c r="AZ92" i="5"/>
  <c r="AZ93" i="5"/>
  <c r="AZ94" i="5"/>
  <c r="AZ95" i="5"/>
  <c r="AZ96" i="5"/>
  <c r="AZ97" i="5"/>
  <c r="AZ98" i="5"/>
  <c r="AZ99" i="5"/>
  <c r="AZ100" i="5"/>
  <c r="AZ101" i="5"/>
  <c r="AZ102" i="5"/>
  <c r="AZ103" i="5"/>
  <c r="AZ104" i="5"/>
  <c r="AZ105" i="5"/>
  <c r="AZ106" i="5"/>
  <c r="AZ107" i="5"/>
  <c r="AZ108" i="5"/>
  <c r="AZ109" i="5"/>
  <c r="AZ110" i="5"/>
  <c r="AZ111" i="5"/>
  <c r="AZ112" i="5"/>
  <c r="AZ113" i="5"/>
  <c r="AZ114" i="5"/>
  <c r="AZ115" i="5"/>
  <c r="AZ116" i="5"/>
  <c r="AZ117" i="5"/>
  <c r="AZ118" i="5"/>
  <c r="AZ119" i="5"/>
  <c r="AZ120" i="5"/>
  <c r="AZ121" i="5"/>
  <c r="AZ122" i="5"/>
  <c r="AZ123" i="5"/>
  <c r="AZ124" i="5"/>
  <c r="AZ125" i="5"/>
  <c r="AZ126" i="5"/>
  <c r="AZ127" i="5"/>
  <c r="AZ128" i="5"/>
  <c r="AZ129" i="5"/>
  <c r="AZ130" i="5"/>
  <c r="AZ131" i="5"/>
  <c r="AZ132" i="5"/>
  <c r="AZ133" i="5"/>
  <c r="AZ134" i="5"/>
  <c r="AZ135" i="5"/>
  <c r="AZ136" i="5"/>
  <c r="AZ137" i="5"/>
  <c r="AZ138" i="5"/>
  <c r="AZ139" i="5"/>
  <c r="AZ140" i="5"/>
  <c r="AZ141" i="5"/>
  <c r="AZ142" i="5"/>
  <c r="AZ143" i="5"/>
  <c r="AZ144" i="5"/>
  <c r="AZ145" i="5"/>
  <c r="AZ146" i="5"/>
  <c r="AZ147" i="5"/>
  <c r="AZ148" i="5"/>
  <c r="AZ149" i="5"/>
  <c r="AZ150" i="5"/>
  <c r="AZ151" i="5"/>
  <c r="AZ152" i="5"/>
  <c r="AZ153" i="5"/>
  <c r="AZ154" i="5"/>
  <c r="AZ155" i="5"/>
  <c r="AZ156" i="5"/>
  <c r="AZ157" i="5"/>
  <c r="AZ158" i="5"/>
  <c r="AZ159" i="5"/>
  <c r="AZ160" i="5"/>
  <c r="AZ161" i="5"/>
  <c r="AZ162" i="5"/>
  <c r="AZ163" i="5"/>
  <c r="AZ164" i="5"/>
  <c r="AZ165" i="5"/>
  <c r="AZ166" i="5"/>
  <c r="AZ167" i="5"/>
  <c r="AZ168" i="5"/>
  <c r="AZ169" i="5"/>
  <c r="AZ170" i="5"/>
  <c r="AZ171" i="5"/>
  <c r="AZ172" i="5"/>
  <c r="AZ173" i="5"/>
  <c r="AZ174" i="5"/>
  <c r="AZ175" i="5"/>
  <c r="AZ176" i="5"/>
  <c r="AZ177" i="5"/>
  <c r="AZ178" i="5"/>
  <c r="AZ179" i="5"/>
  <c r="AZ180" i="5"/>
  <c r="AZ181" i="5"/>
  <c r="AZ182" i="5"/>
  <c r="AZ183" i="5"/>
  <c r="AZ184" i="5"/>
  <c r="AZ185" i="5"/>
  <c r="AZ186" i="5"/>
  <c r="AZ187" i="5"/>
  <c r="AZ188" i="5"/>
  <c r="AZ189" i="5"/>
  <c r="AZ190" i="5"/>
  <c r="AZ191" i="5"/>
  <c r="AZ192" i="5"/>
  <c r="AZ193" i="5"/>
  <c r="AZ194" i="5"/>
  <c r="AZ195" i="5"/>
  <c r="AZ196" i="5"/>
  <c r="AZ197" i="5"/>
  <c r="AZ198" i="5"/>
  <c r="AZ199" i="5"/>
  <c r="AZ200" i="5"/>
  <c r="AZ201" i="5"/>
  <c r="AZ202" i="5"/>
  <c r="AZ203" i="5"/>
  <c r="AZ204" i="5"/>
  <c r="AZ205" i="5"/>
  <c r="AZ206" i="5"/>
  <c r="AZ207" i="5"/>
  <c r="AZ208" i="5"/>
  <c r="AZ209" i="5"/>
  <c r="AZ210" i="5"/>
  <c r="AZ211" i="5"/>
  <c r="AZ212" i="5"/>
  <c r="AZ213" i="5"/>
  <c r="AZ214" i="5"/>
  <c r="AZ215" i="5"/>
  <c r="AZ216" i="5"/>
  <c r="AZ217" i="5"/>
  <c r="AZ218" i="5"/>
  <c r="AZ219" i="5"/>
  <c r="AZ220" i="5"/>
  <c r="AZ221" i="5"/>
  <c r="AZ222" i="5"/>
  <c r="AZ223" i="5"/>
  <c r="AZ224" i="5"/>
  <c r="AZ225" i="5"/>
  <c r="AZ226" i="5"/>
  <c r="AZ227" i="5"/>
  <c r="AZ228" i="5"/>
  <c r="AZ229" i="5"/>
  <c r="AZ230" i="5"/>
  <c r="AZ231" i="5"/>
  <c r="AZ232" i="5"/>
  <c r="AZ233" i="5"/>
  <c r="AZ234" i="5"/>
  <c r="AZ235" i="5"/>
  <c r="AZ236" i="5"/>
  <c r="AZ237" i="5"/>
  <c r="AZ238" i="5"/>
  <c r="AZ239" i="5"/>
  <c r="AZ240" i="5"/>
  <c r="AZ241" i="5"/>
  <c r="AZ242" i="5"/>
  <c r="AZ243" i="5"/>
  <c r="AZ244" i="5"/>
  <c r="AZ245" i="5"/>
  <c r="AZ246" i="5"/>
  <c r="AZ247" i="5"/>
  <c r="AZ248" i="5"/>
  <c r="AZ249" i="5"/>
  <c r="AZ250" i="5"/>
  <c r="AZ251" i="5"/>
  <c r="AZ252" i="5"/>
  <c r="AZ253" i="5"/>
  <c r="AZ254" i="5"/>
  <c r="AZ255" i="5"/>
  <c r="AZ256" i="5"/>
  <c r="AZ257" i="5"/>
  <c r="AZ258" i="5"/>
  <c r="AZ259" i="5"/>
  <c r="AZ260" i="5"/>
  <c r="AZ261" i="5"/>
  <c r="AZ262" i="5"/>
  <c r="AZ263" i="5"/>
  <c r="AZ264" i="5"/>
  <c r="AZ265" i="5"/>
  <c r="AZ266" i="5"/>
  <c r="AZ267" i="5"/>
  <c r="AZ268" i="5"/>
  <c r="AZ269" i="5"/>
  <c r="AZ270" i="5"/>
  <c r="AZ271" i="5"/>
  <c r="AZ272" i="5"/>
  <c r="AZ273" i="5"/>
  <c r="AZ274" i="5"/>
  <c r="AZ275" i="5"/>
  <c r="AZ276" i="5"/>
  <c r="AZ277" i="5"/>
  <c r="AZ278" i="5"/>
  <c r="AZ279" i="5"/>
  <c r="AZ280" i="5"/>
  <c r="AZ281" i="5"/>
  <c r="AZ282" i="5"/>
  <c r="AZ283" i="5"/>
  <c r="AZ284" i="5"/>
  <c r="AZ285" i="5"/>
  <c r="AZ286" i="5"/>
  <c r="AZ287" i="5"/>
  <c r="AZ288" i="5"/>
  <c r="AZ289" i="5"/>
  <c r="AZ290" i="5"/>
  <c r="AZ291" i="5"/>
  <c r="AZ292" i="5"/>
  <c r="AZ293" i="5"/>
  <c r="AZ294" i="5"/>
  <c r="AZ295" i="5"/>
  <c r="AZ296" i="5"/>
  <c r="AZ297" i="5"/>
  <c r="AZ298" i="5"/>
  <c r="AZ299" i="5"/>
  <c r="AZ300" i="5"/>
  <c r="AZ301" i="5"/>
  <c r="AZ302" i="5"/>
  <c r="AZ303" i="5"/>
  <c r="AZ304" i="5"/>
  <c r="AZ305" i="5"/>
  <c r="AZ306" i="5"/>
  <c r="AZ307" i="5"/>
  <c r="AZ308" i="5"/>
  <c r="AZ309" i="5"/>
  <c r="AZ310" i="5"/>
  <c r="AZ311" i="5"/>
  <c r="AZ3" i="5"/>
  <c r="BC4" i="5"/>
  <c r="BC5" i="5"/>
  <c r="BC6" i="5"/>
  <c r="BC7" i="5"/>
  <c r="BC8" i="5"/>
  <c r="BC9" i="5"/>
  <c r="BC10" i="5"/>
  <c r="BC11" i="5"/>
  <c r="BC12" i="5"/>
  <c r="BC13" i="5"/>
  <c r="BC14" i="5"/>
  <c r="BC15" i="5"/>
  <c r="BC16" i="5"/>
  <c r="BC17" i="5"/>
  <c r="BC18" i="5"/>
  <c r="BC19" i="5"/>
  <c r="BC20" i="5"/>
  <c r="BC21" i="5"/>
  <c r="BC22" i="5"/>
  <c r="BC23" i="5"/>
  <c r="BC24" i="5"/>
  <c r="BC25" i="5"/>
  <c r="BC26" i="5"/>
  <c r="BC27" i="5"/>
  <c r="BC28" i="5"/>
  <c r="BC29" i="5"/>
  <c r="BC30" i="5"/>
  <c r="BC31" i="5"/>
  <c r="BC32" i="5"/>
  <c r="BC33" i="5"/>
  <c r="BC34" i="5"/>
  <c r="BC35" i="5"/>
  <c r="BC36" i="5"/>
  <c r="BC37" i="5"/>
  <c r="BC38" i="5"/>
  <c r="BC39" i="5"/>
  <c r="BC40" i="5"/>
  <c r="BC41" i="5"/>
  <c r="BC42" i="5"/>
  <c r="BC43" i="5"/>
  <c r="BC44" i="5"/>
  <c r="BC45" i="5"/>
  <c r="BC46" i="5"/>
  <c r="BC47" i="5"/>
  <c r="BC48" i="5"/>
  <c r="BC49" i="5"/>
  <c r="BC50" i="5"/>
  <c r="BC51" i="5"/>
  <c r="BC52" i="5"/>
  <c r="BC53" i="5"/>
  <c r="BC54" i="5"/>
  <c r="BC55" i="5"/>
  <c r="BC56" i="5"/>
  <c r="BC57" i="5"/>
  <c r="BC58" i="5"/>
  <c r="BC59" i="5"/>
  <c r="BC60" i="5"/>
  <c r="BC61" i="5"/>
  <c r="BC62" i="5"/>
  <c r="BC63" i="5"/>
  <c r="BC64" i="5"/>
  <c r="BC65" i="5"/>
  <c r="BC66" i="5"/>
  <c r="BC67" i="5"/>
  <c r="BC68" i="5"/>
  <c r="BC69" i="5"/>
  <c r="BC70" i="5"/>
  <c r="BC71" i="5"/>
  <c r="BC72" i="5"/>
  <c r="BC73" i="5"/>
  <c r="BC74" i="5"/>
  <c r="BC75" i="5"/>
  <c r="BC76" i="5"/>
  <c r="BC77" i="5"/>
  <c r="BC78" i="5"/>
  <c r="BC79" i="5"/>
  <c r="BC80" i="5"/>
  <c r="BC81" i="5"/>
  <c r="BC82" i="5"/>
  <c r="BC83" i="5"/>
  <c r="BC84" i="5"/>
  <c r="BC85" i="5"/>
  <c r="BC86" i="5"/>
  <c r="BC87" i="5"/>
  <c r="BC88" i="5"/>
  <c r="BC89" i="5"/>
  <c r="BC90" i="5"/>
  <c r="BC91" i="5"/>
  <c r="BC92" i="5"/>
  <c r="BC93" i="5"/>
  <c r="BC94" i="5"/>
  <c r="BC95" i="5"/>
  <c r="BC96" i="5"/>
  <c r="BC97" i="5"/>
  <c r="BC98" i="5"/>
  <c r="BC99" i="5"/>
  <c r="BC100" i="5"/>
  <c r="BC101" i="5"/>
  <c r="BC102" i="5"/>
  <c r="BC103" i="5"/>
  <c r="BC104" i="5"/>
  <c r="BC105" i="5"/>
  <c r="BC106" i="5"/>
  <c r="BC107" i="5"/>
  <c r="BC108" i="5"/>
  <c r="BC109" i="5"/>
  <c r="BC110" i="5"/>
  <c r="BC111" i="5"/>
  <c r="BC112" i="5"/>
  <c r="BC113" i="5"/>
  <c r="BC114" i="5"/>
  <c r="BC115" i="5"/>
  <c r="BC116" i="5"/>
  <c r="BC117" i="5"/>
  <c r="BC118" i="5"/>
  <c r="BC119" i="5"/>
  <c r="BC120" i="5"/>
  <c r="BC121" i="5"/>
  <c r="BC122" i="5"/>
  <c r="BC123" i="5"/>
  <c r="BC124" i="5"/>
  <c r="BC125" i="5"/>
  <c r="BC126" i="5"/>
  <c r="BC127" i="5"/>
  <c r="BC128" i="5"/>
  <c r="BC129" i="5"/>
  <c r="BC130" i="5"/>
  <c r="BC131" i="5"/>
  <c r="BC132" i="5"/>
  <c r="BC133" i="5"/>
  <c r="BC134" i="5"/>
  <c r="BC135" i="5"/>
  <c r="BC136" i="5"/>
  <c r="BC137" i="5"/>
  <c r="BC138" i="5"/>
  <c r="BC139" i="5"/>
  <c r="BC140" i="5"/>
  <c r="BC141" i="5"/>
  <c r="BC142" i="5"/>
  <c r="BC143" i="5"/>
  <c r="BC144" i="5"/>
  <c r="BC145" i="5"/>
  <c r="BC146" i="5"/>
  <c r="BC147" i="5"/>
  <c r="BC148" i="5"/>
  <c r="BC149" i="5"/>
  <c r="BC150" i="5"/>
  <c r="BC151" i="5"/>
  <c r="BC152" i="5"/>
  <c r="BC153" i="5"/>
  <c r="BC154" i="5"/>
  <c r="BC155" i="5"/>
  <c r="BC156" i="5"/>
  <c r="BC157" i="5"/>
  <c r="BC158" i="5"/>
  <c r="BC159" i="5"/>
  <c r="BC160" i="5"/>
  <c r="BC161" i="5"/>
  <c r="BC162" i="5"/>
  <c r="BC163" i="5"/>
  <c r="BC164" i="5"/>
  <c r="BC165" i="5"/>
  <c r="BC166" i="5"/>
  <c r="BC167" i="5"/>
  <c r="BC168" i="5"/>
  <c r="BC169" i="5"/>
  <c r="BC170" i="5"/>
  <c r="BC171" i="5"/>
  <c r="BC172" i="5"/>
  <c r="BC173" i="5"/>
  <c r="BC174" i="5"/>
  <c r="BC175" i="5"/>
  <c r="BC176" i="5"/>
  <c r="BC177" i="5"/>
  <c r="BC178" i="5"/>
  <c r="BC179" i="5"/>
  <c r="BC180" i="5"/>
  <c r="BC181" i="5"/>
  <c r="BC182" i="5"/>
  <c r="BC183" i="5"/>
  <c r="BC184" i="5"/>
  <c r="BC185" i="5"/>
  <c r="BC186" i="5"/>
  <c r="BC187" i="5"/>
  <c r="BC188" i="5"/>
  <c r="BC189" i="5"/>
  <c r="BC190" i="5"/>
  <c r="BC191" i="5"/>
  <c r="BC192" i="5"/>
  <c r="BC193" i="5"/>
  <c r="BC194" i="5"/>
  <c r="BC195" i="5"/>
  <c r="BC196" i="5"/>
  <c r="BC197" i="5"/>
  <c r="BC198" i="5"/>
  <c r="BC199" i="5"/>
  <c r="BC200" i="5"/>
  <c r="BC201" i="5"/>
  <c r="BC202" i="5"/>
  <c r="BC203" i="5"/>
  <c r="BC204" i="5"/>
  <c r="BC205" i="5"/>
  <c r="BC206" i="5"/>
  <c r="BC207" i="5"/>
  <c r="BC208" i="5"/>
  <c r="BC209" i="5"/>
  <c r="BC210" i="5"/>
  <c r="BC211" i="5"/>
  <c r="BC212" i="5"/>
  <c r="BC213" i="5"/>
  <c r="BC214" i="5"/>
  <c r="BC215" i="5"/>
  <c r="BC216" i="5"/>
  <c r="BC217" i="5"/>
  <c r="BC218" i="5"/>
  <c r="BC219" i="5"/>
  <c r="BC220" i="5"/>
  <c r="BC221" i="5"/>
  <c r="BC222" i="5"/>
  <c r="BC223" i="5"/>
  <c r="BC224" i="5"/>
  <c r="BC225" i="5"/>
  <c r="BC226" i="5"/>
  <c r="BC227" i="5"/>
  <c r="BC228" i="5"/>
  <c r="BC229" i="5"/>
  <c r="BC230" i="5"/>
  <c r="BC231" i="5"/>
  <c r="BC232" i="5"/>
  <c r="BC233" i="5"/>
  <c r="BC234" i="5"/>
  <c r="BC235" i="5"/>
  <c r="BC236" i="5"/>
  <c r="BC237" i="5"/>
  <c r="BC238" i="5"/>
  <c r="BC239" i="5"/>
  <c r="BC240" i="5"/>
  <c r="BC241" i="5"/>
  <c r="BC242" i="5"/>
  <c r="BC243" i="5"/>
  <c r="BC244" i="5"/>
  <c r="BC245" i="5"/>
  <c r="BC246" i="5"/>
  <c r="BC247" i="5"/>
  <c r="BC248" i="5"/>
  <c r="BC249" i="5"/>
  <c r="BC250" i="5"/>
  <c r="BC251" i="5"/>
  <c r="BC252" i="5"/>
  <c r="BC253" i="5"/>
  <c r="BC254" i="5"/>
  <c r="BC255" i="5"/>
  <c r="BC256" i="5"/>
  <c r="BC257" i="5"/>
  <c r="BC258" i="5"/>
  <c r="BC259" i="5"/>
  <c r="BC260" i="5"/>
  <c r="BC261" i="5"/>
  <c r="BC262" i="5"/>
  <c r="BC263" i="5"/>
  <c r="BC264" i="5"/>
  <c r="BC265" i="5"/>
  <c r="BC266" i="5"/>
  <c r="BC267" i="5"/>
  <c r="BC268" i="5"/>
  <c r="BC269" i="5"/>
  <c r="BC270" i="5"/>
  <c r="BC271" i="5"/>
  <c r="BC272" i="5"/>
  <c r="BC273" i="5"/>
  <c r="BC274" i="5"/>
  <c r="BC275" i="5"/>
  <c r="BC276" i="5"/>
  <c r="BC277" i="5"/>
  <c r="BC278" i="5"/>
  <c r="BC279" i="5"/>
  <c r="BC280" i="5"/>
  <c r="BC281" i="5"/>
  <c r="BC282" i="5"/>
  <c r="BC283" i="5"/>
  <c r="BC284" i="5"/>
  <c r="BC285" i="5"/>
  <c r="BC286" i="5"/>
  <c r="BC287" i="5"/>
  <c r="BC288" i="5"/>
  <c r="BC289" i="5"/>
  <c r="BC290" i="5"/>
  <c r="BC291" i="5"/>
  <c r="BC292" i="5"/>
  <c r="BC293" i="5"/>
  <c r="BC294" i="5"/>
  <c r="BC295" i="5"/>
  <c r="BC296" i="5"/>
  <c r="BC297" i="5"/>
  <c r="BC298" i="5"/>
  <c r="BC299" i="5"/>
  <c r="BC300" i="5"/>
  <c r="BC301" i="5"/>
  <c r="BC302" i="5"/>
  <c r="BC303" i="5"/>
  <c r="BC304" i="5"/>
  <c r="BC305" i="5"/>
  <c r="BC306" i="5"/>
  <c r="BC307" i="5"/>
  <c r="BC308" i="5"/>
  <c r="BC309" i="5"/>
  <c r="BC310" i="5"/>
  <c r="BC311" i="5"/>
  <c r="BC3" i="5"/>
  <c r="AT4" i="5"/>
  <c r="AT5" i="5"/>
  <c r="AT6" i="5"/>
  <c r="AT7" i="5"/>
  <c r="AT8" i="5"/>
  <c r="AT9" i="5"/>
  <c r="AT10" i="5"/>
  <c r="AT11" i="5"/>
  <c r="AT12" i="5"/>
  <c r="AT13" i="5"/>
  <c r="AT14" i="5"/>
  <c r="AT15" i="5"/>
  <c r="AT16" i="5"/>
  <c r="AT17" i="5"/>
  <c r="AT18" i="5"/>
  <c r="AT19" i="5"/>
  <c r="AT20" i="5"/>
  <c r="AT21" i="5"/>
  <c r="AT22" i="5"/>
  <c r="AT23" i="5"/>
  <c r="AT24" i="5"/>
  <c r="AT25" i="5"/>
  <c r="AT26" i="5"/>
  <c r="AT27" i="5"/>
  <c r="AT28" i="5"/>
  <c r="AT29" i="5"/>
  <c r="AT30" i="5"/>
  <c r="AT31" i="5"/>
  <c r="AT32" i="5"/>
  <c r="AT33" i="5"/>
  <c r="AT34" i="5"/>
  <c r="AT35" i="5"/>
  <c r="AT36" i="5"/>
  <c r="AT37" i="5"/>
  <c r="AT38" i="5"/>
  <c r="AT39" i="5"/>
  <c r="AT40" i="5"/>
  <c r="AT41" i="5"/>
  <c r="AT42" i="5"/>
  <c r="AT43" i="5"/>
  <c r="AT44" i="5"/>
  <c r="AT45" i="5"/>
  <c r="AT46" i="5"/>
  <c r="AT47" i="5"/>
  <c r="AT48" i="5"/>
  <c r="AT49" i="5"/>
  <c r="AT50" i="5"/>
  <c r="AT51" i="5"/>
  <c r="AT52" i="5"/>
  <c r="AT53" i="5"/>
  <c r="AT54" i="5"/>
  <c r="AT55" i="5"/>
  <c r="AT56" i="5"/>
  <c r="AT57" i="5"/>
  <c r="AT58" i="5"/>
  <c r="AT59" i="5"/>
  <c r="AT60" i="5"/>
  <c r="AT61" i="5"/>
  <c r="AT62" i="5"/>
  <c r="AT63" i="5"/>
  <c r="AT64" i="5"/>
  <c r="AT65" i="5"/>
  <c r="AT66" i="5"/>
  <c r="AT67" i="5"/>
  <c r="AT68" i="5"/>
  <c r="AT69" i="5"/>
  <c r="AT70" i="5"/>
  <c r="AT71" i="5"/>
  <c r="AT72" i="5"/>
  <c r="AT73" i="5"/>
  <c r="AT74" i="5"/>
  <c r="AT75" i="5"/>
  <c r="AT76" i="5"/>
  <c r="AT77" i="5"/>
  <c r="AT78" i="5"/>
  <c r="AT79" i="5"/>
  <c r="AT80" i="5"/>
  <c r="AT81" i="5"/>
  <c r="AT82" i="5"/>
  <c r="AT83" i="5"/>
  <c r="AT84" i="5"/>
  <c r="AT85" i="5"/>
  <c r="AT86" i="5"/>
  <c r="AT87" i="5"/>
  <c r="AT88" i="5"/>
  <c r="AT89" i="5"/>
  <c r="AT90" i="5"/>
  <c r="AT91" i="5"/>
  <c r="AT92" i="5"/>
  <c r="AT93" i="5"/>
  <c r="AT94" i="5"/>
  <c r="AT95" i="5"/>
  <c r="AT96" i="5"/>
  <c r="AT97" i="5"/>
  <c r="AT98" i="5"/>
  <c r="AT99" i="5"/>
  <c r="AT100" i="5"/>
  <c r="AT101" i="5"/>
  <c r="AT102" i="5"/>
  <c r="AT103" i="5"/>
  <c r="AT104" i="5"/>
  <c r="AT105" i="5"/>
  <c r="AT106" i="5"/>
  <c r="AT107" i="5"/>
  <c r="AT108" i="5"/>
  <c r="AT109" i="5"/>
  <c r="AT110" i="5"/>
  <c r="AT111" i="5"/>
  <c r="AT112" i="5"/>
  <c r="AT113" i="5"/>
  <c r="AT114" i="5"/>
  <c r="AT115" i="5"/>
  <c r="AT116" i="5"/>
  <c r="AT117" i="5"/>
  <c r="AT118" i="5"/>
  <c r="AT119" i="5"/>
  <c r="AT120" i="5"/>
  <c r="AT121" i="5"/>
  <c r="AT122" i="5"/>
  <c r="AT123" i="5"/>
  <c r="AT124" i="5"/>
  <c r="AT125" i="5"/>
  <c r="AT126" i="5"/>
  <c r="AT127" i="5"/>
  <c r="AT128" i="5"/>
  <c r="AT129" i="5"/>
  <c r="AT130" i="5"/>
  <c r="AT131" i="5"/>
  <c r="AT132" i="5"/>
  <c r="AT133" i="5"/>
  <c r="AT134" i="5"/>
  <c r="AT135" i="5"/>
  <c r="AT136" i="5"/>
  <c r="AT137" i="5"/>
  <c r="AT138" i="5"/>
  <c r="AT139" i="5"/>
  <c r="AT140" i="5"/>
  <c r="AT141" i="5"/>
  <c r="AT142" i="5"/>
  <c r="AT143" i="5"/>
  <c r="AT144" i="5"/>
  <c r="AT145" i="5"/>
  <c r="AT146" i="5"/>
  <c r="AT147" i="5"/>
  <c r="AT148" i="5"/>
  <c r="AT149" i="5"/>
  <c r="AT150" i="5"/>
  <c r="AT151" i="5"/>
  <c r="AT152" i="5"/>
  <c r="AT153" i="5"/>
  <c r="AT154" i="5"/>
  <c r="AT155" i="5"/>
  <c r="AT156" i="5"/>
  <c r="AT157" i="5"/>
  <c r="AT158" i="5"/>
  <c r="AT159" i="5"/>
  <c r="AT160" i="5"/>
  <c r="AT161" i="5"/>
  <c r="AT162" i="5"/>
  <c r="AT163" i="5"/>
  <c r="AT164" i="5"/>
  <c r="AT165" i="5"/>
  <c r="AT166" i="5"/>
  <c r="AT167" i="5"/>
  <c r="AT168" i="5"/>
  <c r="AT169" i="5"/>
  <c r="AT170" i="5"/>
  <c r="AT171" i="5"/>
  <c r="AT172" i="5"/>
  <c r="AT173" i="5"/>
  <c r="AT174" i="5"/>
  <c r="AT175" i="5"/>
  <c r="AT176" i="5"/>
  <c r="AT177" i="5"/>
  <c r="AT178" i="5"/>
  <c r="AT179" i="5"/>
  <c r="AT180" i="5"/>
  <c r="AT181" i="5"/>
  <c r="AT182" i="5"/>
  <c r="AT183" i="5"/>
  <c r="AT184" i="5"/>
  <c r="AT185" i="5"/>
  <c r="AT186" i="5"/>
  <c r="AT187" i="5"/>
  <c r="AT188" i="5"/>
  <c r="AT189" i="5"/>
  <c r="AT190" i="5"/>
  <c r="AT191" i="5"/>
  <c r="AT192" i="5"/>
  <c r="AT193" i="5"/>
  <c r="AT194" i="5"/>
  <c r="AT195" i="5"/>
  <c r="AT196" i="5"/>
  <c r="AT197" i="5"/>
  <c r="AT198" i="5"/>
  <c r="AT199" i="5"/>
  <c r="AT200" i="5"/>
  <c r="AT201" i="5"/>
  <c r="AT202" i="5"/>
  <c r="AT203" i="5"/>
  <c r="AT204" i="5"/>
  <c r="AT205" i="5"/>
  <c r="AT206" i="5"/>
  <c r="AT207" i="5"/>
  <c r="AT208" i="5"/>
  <c r="AT209" i="5"/>
  <c r="AT210" i="5"/>
  <c r="AT211" i="5"/>
  <c r="AT212" i="5"/>
  <c r="AT213" i="5"/>
  <c r="AT214" i="5"/>
  <c r="AT215" i="5"/>
  <c r="AT216" i="5"/>
  <c r="AT217" i="5"/>
  <c r="AT218" i="5"/>
  <c r="AT219" i="5"/>
  <c r="AT220" i="5"/>
  <c r="AT221" i="5"/>
  <c r="AT222" i="5"/>
  <c r="AT223" i="5"/>
  <c r="AT224" i="5"/>
  <c r="AT225" i="5"/>
  <c r="AT226" i="5"/>
  <c r="AT227" i="5"/>
  <c r="AT228" i="5"/>
  <c r="AT229" i="5"/>
  <c r="AT230" i="5"/>
  <c r="AT231" i="5"/>
  <c r="AT232" i="5"/>
  <c r="AT233" i="5"/>
  <c r="AT234" i="5"/>
  <c r="AT235" i="5"/>
  <c r="AT236" i="5"/>
  <c r="AT237" i="5"/>
  <c r="AT238" i="5"/>
  <c r="AT239" i="5"/>
  <c r="AT240" i="5"/>
  <c r="AT241" i="5"/>
  <c r="AT242" i="5"/>
  <c r="AT243" i="5"/>
  <c r="AT244" i="5"/>
  <c r="AT245" i="5"/>
  <c r="AT246" i="5"/>
  <c r="AT247" i="5"/>
  <c r="AT248" i="5"/>
  <c r="AT249" i="5"/>
  <c r="AT250" i="5"/>
  <c r="AT251" i="5"/>
  <c r="AT252" i="5"/>
  <c r="AT253" i="5"/>
  <c r="AT254" i="5"/>
  <c r="AT255" i="5"/>
  <c r="AT256" i="5"/>
  <c r="AT257" i="5"/>
  <c r="AT258" i="5"/>
  <c r="AT259" i="5"/>
  <c r="AT260" i="5"/>
  <c r="AT261" i="5"/>
  <c r="AT262" i="5"/>
  <c r="AT263" i="5"/>
  <c r="AT264" i="5"/>
  <c r="AT265" i="5"/>
  <c r="AT266" i="5"/>
  <c r="AT267" i="5"/>
  <c r="AT268" i="5"/>
  <c r="AT269" i="5"/>
  <c r="AT270" i="5"/>
  <c r="AT271" i="5"/>
  <c r="AT272" i="5"/>
  <c r="AT273" i="5"/>
  <c r="AT274" i="5"/>
  <c r="AT275" i="5"/>
  <c r="AT276" i="5"/>
  <c r="AT277" i="5"/>
  <c r="AT278" i="5"/>
  <c r="AT279" i="5"/>
  <c r="AT280" i="5"/>
  <c r="AT281" i="5"/>
  <c r="AT282" i="5"/>
  <c r="AT283" i="5"/>
  <c r="AT284" i="5"/>
  <c r="AT285" i="5"/>
  <c r="AT286" i="5"/>
  <c r="AT287" i="5"/>
  <c r="AT288" i="5"/>
  <c r="AT289" i="5"/>
  <c r="AT290" i="5"/>
  <c r="AT291" i="5"/>
  <c r="AT292" i="5"/>
  <c r="AT293" i="5"/>
  <c r="AT294" i="5"/>
  <c r="AT295" i="5"/>
  <c r="AT296" i="5"/>
  <c r="AT297" i="5"/>
  <c r="AT298" i="5"/>
  <c r="AT299" i="5"/>
  <c r="AT300" i="5"/>
  <c r="AT301" i="5"/>
  <c r="AT302" i="5"/>
  <c r="AT303" i="5"/>
  <c r="AT304" i="5"/>
  <c r="AT305" i="5"/>
  <c r="AT306" i="5"/>
  <c r="AT307" i="5"/>
  <c r="AT308" i="5"/>
  <c r="AT309" i="5"/>
  <c r="AT310" i="5"/>
  <c r="AT311" i="5"/>
  <c r="AT3" i="5"/>
  <c r="BB5" i="5"/>
  <c r="BB6" i="5"/>
  <c r="BB7" i="5" s="1"/>
  <c r="BB8" i="5"/>
  <c r="BB9" i="5" s="1"/>
  <c r="BB10" i="5" s="1"/>
  <c r="BB11" i="5" s="1"/>
  <c r="BB12" i="5"/>
  <c r="BB13" i="5" s="1"/>
  <c r="BB14" i="5" s="1"/>
  <c r="BB15" i="5" s="1"/>
  <c r="BB16" i="5" s="1"/>
  <c r="BB17" i="5" s="1"/>
  <c r="BB18" i="5" s="1"/>
  <c r="BB19" i="5" s="1"/>
  <c r="BB20" i="5" s="1"/>
  <c r="BB21" i="5" s="1"/>
  <c r="BB22" i="5" s="1"/>
  <c r="BB23" i="5" s="1"/>
  <c r="BB24" i="5" s="1"/>
  <c r="BB25" i="5" s="1"/>
  <c r="BB26" i="5" s="1"/>
  <c r="BB27" i="5" s="1"/>
  <c r="BB28" i="5" s="1"/>
  <c r="BB29" i="5" s="1"/>
  <c r="BB30" i="5" s="1"/>
  <c r="BB31" i="5" s="1"/>
  <c r="BB32" i="5" s="1"/>
  <c r="BB33" i="5" s="1"/>
  <c r="BB34" i="5" s="1"/>
  <c r="BB35" i="5" s="1"/>
  <c r="BB36" i="5" s="1"/>
  <c r="BB37" i="5" s="1"/>
  <c r="BB38" i="5" s="1"/>
  <c r="BB39" i="5" s="1"/>
  <c r="BB40" i="5" s="1"/>
  <c r="BB41" i="5" s="1"/>
  <c r="BB42" i="5" s="1"/>
  <c r="BB43" i="5" s="1"/>
  <c r="BB44" i="5" s="1"/>
  <c r="BB45" i="5" s="1"/>
  <c r="BB46" i="5" s="1"/>
  <c r="BB47" i="5" s="1"/>
  <c r="BB48" i="5" s="1"/>
  <c r="BB49" i="5" s="1"/>
  <c r="BB50" i="5" s="1"/>
  <c r="BB51" i="5" s="1"/>
  <c r="BB52" i="5" s="1"/>
  <c r="BB53" i="5" s="1"/>
  <c r="BB54" i="5" s="1"/>
  <c r="BB55" i="5" s="1"/>
  <c r="BB56" i="5" s="1"/>
  <c r="BB57" i="5" s="1"/>
  <c r="BB58" i="5" s="1"/>
  <c r="BB59" i="5" s="1"/>
  <c r="BB60" i="5" s="1"/>
  <c r="BB61" i="5" s="1"/>
  <c r="BB62" i="5" s="1"/>
  <c r="BB63" i="5" s="1"/>
  <c r="BB64" i="5" s="1"/>
  <c r="BB65" i="5" s="1"/>
  <c r="BB66" i="5" s="1"/>
  <c r="BB67" i="5" s="1"/>
  <c r="BB68" i="5" s="1"/>
  <c r="BB69" i="5" s="1"/>
  <c r="BB70" i="5" s="1"/>
  <c r="BB71" i="5" s="1"/>
  <c r="BB72" i="5" s="1"/>
  <c r="BB73" i="5" s="1"/>
  <c r="BB74" i="5" s="1"/>
  <c r="BB75" i="5" s="1"/>
  <c r="BB76" i="5" s="1"/>
  <c r="BB77" i="5" s="1"/>
  <c r="BB78" i="5" s="1"/>
  <c r="BB79" i="5" s="1"/>
  <c r="BB80" i="5" s="1"/>
  <c r="BB81" i="5" s="1"/>
  <c r="BB82" i="5" s="1"/>
  <c r="BB83" i="5" s="1"/>
  <c r="BB84" i="5" s="1"/>
  <c r="BB85" i="5" s="1"/>
  <c r="BB86" i="5" s="1"/>
  <c r="BB87" i="5" s="1"/>
  <c r="BB88" i="5" s="1"/>
  <c r="BB89" i="5" s="1"/>
  <c r="BB90" i="5" s="1"/>
  <c r="BB91" i="5" s="1"/>
  <c r="BB92" i="5" s="1"/>
  <c r="BB93" i="5" s="1"/>
  <c r="BB94" i="5" s="1"/>
  <c r="BB95" i="5" s="1"/>
  <c r="BB96" i="5" s="1"/>
  <c r="BB97" i="5" s="1"/>
  <c r="BB98" i="5" s="1"/>
  <c r="BB99" i="5" s="1"/>
  <c r="BB100" i="5" s="1"/>
  <c r="BB101" i="5" s="1"/>
  <c r="BB102" i="5" s="1"/>
  <c r="BB103" i="5" s="1"/>
  <c r="BB104" i="5" s="1"/>
  <c r="BB105" i="5" s="1"/>
  <c r="BB106" i="5" s="1"/>
  <c r="BB107" i="5" s="1"/>
  <c r="BB108" i="5" s="1"/>
  <c r="BB109" i="5" s="1"/>
  <c r="BB110" i="5" s="1"/>
  <c r="BB111" i="5" s="1"/>
  <c r="BB112" i="5" s="1"/>
  <c r="BB113" i="5" s="1"/>
  <c r="BB114" i="5" s="1"/>
  <c r="BB115" i="5" s="1"/>
  <c r="BB116" i="5" s="1"/>
  <c r="BB117" i="5" s="1"/>
  <c r="BB118" i="5" s="1"/>
  <c r="BB119" i="5" s="1"/>
  <c r="BB120" i="5" s="1"/>
  <c r="BB121" i="5" s="1"/>
  <c r="BB122" i="5" s="1"/>
  <c r="BB123" i="5" s="1"/>
  <c r="BB124" i="5" s="1"/>
  <c r="BB125" i="5" s="1"/>
  <c r="BB126" i="5" s="1"/>
  <c r="BB127" i="5" s="1"/>
  <c r="BB128" i="5" s="1"/>
  <c r="BB129" i="5" s="1"/>
  <c r="BB130" i="5" s="1"/>
  <c r="BB131" i="5" s="1"/>
  <c r="BB132" i="5" s="1"/>
  <c r="BB133" i="5" s="1"/>
  <c r="BB134" i="5" s="1"/>
  <c r="BB135" i="5" s="1"/>
  <c r="BB136" i="5" s="1"/>
  <c r="BB137" i="5" s="1"/>
  <c r="BB138" i="5" s="1"/>
  <c r="BB139" i="5" s="1"/>
  <c r="BB140" i="5" s="1"/>
  <c r="BB141" i="5" s="1"/>
  <c r="BB142" i="5" s="1"/>
  <c r="BB143" i="5" s="1"/>
  <c r="BB144" i="5" s="1"/>
  <c r="BB145" i="5" s="1"/>
  <c r="BB146" i="5" s="1"/>
  <c r="BB147" i="5" s="1"/>
  <c r="BB148" i="5" s="1"/>
  <c r="BB149" i="5" s="1"/>
  <c r="BB150" i="5" s="1"/>
  <c r="BB151" i="5" s="1"/>
  <c r="BB152" i="5" s="1"/>
  <c r="BB153" i="5" s="1"/>
  <c r="BB154" i="5" s="1"/>
  <c r="BB155" i="5" s="1"/>
  <c r="BB156" i="5" s="1"/>
  <c r="BB157" i="5" s="1"/>
  <c r="BB158" i="5" s="1"/>
  <c r="BB159" i="5" s="1"/>
  <c r="BB160" i="5" s="1"/>
  <c r="BB161" i="5" s="1"/>
  <c r="BB162" i="5" s="1"/>
  <c r="BB163" i="5" s="1"/>
  <c r="BB164" i="5" s="1"/>
  <c r="BB165" i="5" s="1"/>
  <c r="BB166" i="5" s="1"/>
  <c r="BB167" i="5" s="1"/>
  <c r="BB168" i="5" s="1"/>
  <c r="BB169" i="5" s="1"/>
  <c r="BB170" i="5" s="1"/>
  <c r="BB171" i="5" s="1"/>
  <c r="BB172" i="5" s="1"/>
  <c r="BB173" i="5" s="1"/>
  <c r="BB174" i="5" s="1"/>
  <c r="BB175" i="5" s="1"/>
  <c r="BB176" i="5" s="1"/>
  <c r="BB177" i="5" s="1"/>
  <c r="BB178" i="5" s="1"/>
  <c r="BB179" i="5" s="1"/>
  <c r="BB180" i="5" s="1"/>
  <c r="BB181" i="5" s="1"/>
  <c r="BB182" i="5" s="1"/>
  <c r="BB183" i="5" s="1"/>
  <c r="BB184" i="5" s="1"/>
  <c r="BB185" i="5" s="1"/>
  <c r="BB186" i="5" s="1"/>
  <c r="BB187" i="5" s="1"/>
  <c r="BB188" i="5" s="1"/>
  <c r="BB189" i="5" s="1"/>
  <c r="BB190" i="5" s="1"/>
  <c r="BB191" i="5" s="1"/>
  <c r="BB192" i="5" s="1"/>
  <c r="BB193" i="5" s="1"/>
  <c r="BB194" i="5" s="1"/>
  <c r="BB195" i="5" s="1"/>
  <c r="BB196" i="5" s="1"/>
  <c r="BB197" i="5" s="1"/>
  <c r="BB198" i="5" s="1"/>
  <c r="BB199" i="5" s="1"/>
  <c r="BB200" i="5" s="1"/>
  <c r="BB201" i="5" s="1"/>
  <c r="BB202" i="5" s="1"/>
  <c r="BB203" i="5" s="1"/>
  <c r="BB204" i="5" s="1"/>
  <c r="BB205" i="5" s="1"/>
  <c r="BB206" i="5" s="1"/>
  <c r="BB207" i="5" s="1"/>
  <c r="BB208" i="5" s="1"/>
  <c r="BB209" i="5" s="1"/>
  <c r="BB210" i="5" s="1"/>
  <c r="BB211" i="5" s="1"/>
  <c r="BB212" i="5" s="1"/>
  <c r="BB213" i="5" s="1"/>
  <c r="BB214" i="5" s="1"/>
  <c r="BB215" i="5" s="1"/>
  <c r="BB216" i="5" s="1"/>
  <c r="BB217" i="5" s="1"/>
  <c r="BB218" i="5" s="1"/>
  <c r="BB219" i="5" s="1"/>
  <c r="BB220" i="5" s="1"/>
  <c r="BB221" i="5" s="1"/>
  <c r="BB222" i="5" s="1"/>
  <c r="BB223" i="5" s="1"/>
  <c r="BB224" i="5" s="1"/>
  <c r="BB225" i="5" s="1"/>
  <c r="BB226" i="5" s="1"/>
  <c r="BB227" i="5" s="1"/>
  <c r="BB228" i="5" s="1"/>
  <c r="BB229" i="5" s="1"/>
  <c r="BB230" i="5" s="1"/>
  <c r="BB231" i="5" s="1"/>
  <c r="BB232" i="5" s="1"/>
  <c r="BB233" i="5" s="1"/>
  <c r="BB234" i="5" s="1"/>
  <c r="BB235" i="5" s="1"/>
  <c r="BB236" i="5" s="1"/>
  <c r="BB237" i="5" s="1"/>
  <c r="BB238" i="5" s="1"/>
  <c r="BB239" i="5" s="1"/>
  <c r="BB240" i="5" s="1"/>
  <c r="BB241" i="5" s="1"/>
  <c r="BB242" i="5" s="1"/>
  <c r="BB243" i="5" s="1"/>
  <c r="BB244" i="5" s="1"/>
  <c r="BB245" i="5" s="1"/>
  <c r="BB246" i="5" s="1"/>
  <c r="BB247" i="5" s="1"/>
  <c r="BB248" i="5" s="1"/>
  <c r="BB249" i="5" s="1"/>
  <c r="BB250" i="5" s="1"/>
  <c r="BB251" i="5" s="1"/>
  <c r="BB252" i="5" s="1"/>
  <c r="BB253" i="5" s="1"/>
  <c r="BB254" i="5" s="1"/>
  <c r="BB255" i="5" s="1"/>
  <c r="BB256" i="5" s="1"/>
  <c r="BB257" i="5" s="1"/>
  <c r="BB258" i="5" s="1"/>
  <c r="BB259" i="5" s="1"/>
  <c r="BB260" i="5" s="1"/>
  <c r="BB261" i="5" s="1"/>
  <c r="BB262" i="5" s="1"/>
  <c r="BB263" i="5" s="1"/>
  <c r="BB264" i="5" s="1"/>
  <c r="BB265" i="5" s="1"/>
  <c r="BB266" i="5" s="1"/>
  <c r="BB267" i="5" s="1"/>
  <c r="BB268" i="5" s="1"/>
  <c r="BB269" i="5" s="1"/>
  <c r="BB270" i="5" s="1"/>
  <c r="BB271" i="5" s="1"/>
  <c r="BB272" i="5" s="1"/>
  <c r="BB273" i="5" s="1"/>
  <c r="BB274" i="5" s="1"/>
  <c r="BB275" i="5" s="1"/>
  <c r="BB276" i="5" s="1"/>
  <c r="BB277" i="5" s="1"/>
  <c r="BB278" i="5" s="1"/>
  <c r="BB279" i="5" s="1"/>
  <c r="BB280" i="5" s="1"/>
  <c r="BB281" i="5" s="1"/>
  <c r="BB282" i="5" s="1"/>
  <c r="BB283" i="5" s="1"/>
  <c r="BB284" i="5" s="1"/>
  <c r="BB285" i="5" s="1"/>
  <c r="BB286" i="5" s="1"/>
  <c r="BB287" i="5" s="1"/>
  <c r="BB288" i="5" s="1"/>
  <c r="BB289" i="5" s="1"/>
  <c r="BB290" i="5" s="1"/>
  <c r="BB291" i="5" s="1"/>
  <c r="BB292" i="5" s="1"/>
  <c r="BB293" i="5" s="1"/>
  <c r="BB294" i="5" s="1"/>
  <c r="BB295" i="5" s="1"/>
  <c r="BB296" i="5" s="1"/>
  <c r="BB297" i="5" s="1"/>
  <c r="BB298" i="5" s="1"/>
  <c r="BB299" i="5" s="1"/>
  <c r="BB300" i="5" s="1"/>
  <c r="BB301" i="5" s="1"/>
  <c r="BB302" i="5" s="1"/>
  <c r="BB303" i="5" s="1"/>
  <c r="BB304" i="5" s="1"/>
  <c r="BB305" i="5" s="1"/>
  <c r="BB306" i="5" s="1"/>
  <c r="BB307" i="5" s="1"/>
  <c r="BB308" i="5" s="1"/>
  <c r="BB309" i="5" s="1"/>
  <c r="BB310" i="5" s="1"/>
  <c r="BB311" i="5" s="1"/>
  <c r="AY5" i="5"/>
  <c r="AY6" i="5" s="1"/>
  <c r="AY7" i="5" s="1"/>
  <c r="AY8" i="5" s="1"/>
  <c r="AY9" i="5" s="1"/>
  <c r="AY10" i="5" s="1"/>
  <c r="AY11" i="5" s="1"/>
  <c r="AY12" i="5" s="1"/>
  <c r="AY13" i="5" s="1"/>
  <c r="AY14" i="5" s="1"/>
  <c r="AY15" i="5" s="1"/>
  <c r="AY16" i="5" s="1"/>
  <c r="AY17" i="5" s="1"/>
  <c r="AY18" i="5" s="1"/>
  <c r="AY19" i="5" s="1"/>
  <c r="AY20" i="5" s="1"/>
  <c r="AY21" i="5" s="1"/>
  <c r="AY22" i="5" s="1"/>
  <c r="AY23" i="5" s="1"/>
  <c r="AY24" i="5" s="1"/>
  <c r="AY25" i="5" s="1"/>
  <c r="AY26" i="5" s="1"/>
  <c r="AY27" i="5" s="1"/>
  <c r="AY28" i="5" s="1"/>
  <c r="AY29" i="5" s="1"/>
  <c r="AY30" i="5" s="1"/>
  <c r="AY31" i="5" s="1"/>
  <c r="AY32" i="5" s="1"/>
  <c r="AY33" i="5" s="1"/>
  <c r="AY34" i="5" s="1"/>
  <c r="AY35" i="5" s="1"/>
  <c r="AY36" i="5" s="1"/>
  <c r="AY37" i="5" s="1"/>
  <c r="AY38" i="5" s="1"/>
  <c r="AY39" i="5" s="1"/>
  <c r="AY40" i="5" s="1"/>
  <c r="AY41" i="5" s="1"/>
  <c r="AY42" i="5" s="1"/>
  <c r="AY43" i="5" s="1"/>
  <c r="AY44" i="5" s="1"/>
  <c r="AY45" i="5" s="1"/>
  <c r="AY46" i="5" s="1"/>
  <c r="AY47" i="5" s="1"/>
  <c r="AY48" i="5" s="1"/>
  <c r="AY49" i="5" s="1"/>
  <c r="AY50" i="5" s="1"/>
  <c r="AY51" i="5" s="1"/>
  <c r="AY52" i="5" s="1"/>
  <c r="AY53" i="5" s="1"/>
  <c r="AY54" i="5" s="1"/>
  <c r="AY55" i="5" s="1"/>
  <c r="AY56" i="5" s="1"/>
  <c r="AY57" i="5" s="1"/>
  <c r="AY58" i="5" s="1"/>
  <c r="AY59" i="5" s="1"/>
  <c r="AY60" i="5" s="1"/>
  <c r="AY61" i="5" s="1"/>
  <c r="AY62" i="5" s="1"/>
  <c r="AY63" i="5" s="1"/>
  <c r="AY64" i="5" s="1"/>
  <c r="AY65" i="5" s="1"/>
  <c r="AY66" i="5" s="1"/>
  <c r="AY67" i="5" s="1"/>
  <c r="AY68" i="5" s="1"/>
  <c r="AY69" i="5" s="1"/>
  <c r="AY70" i="5" s="1"/>
  <c r="AY71" i="5" s="1"/>
  <c r="AY72" i="5" s="1"/>
  <c r="AY73" i="5" s="1"/>
  <c r="AY74" i="5" s="1"/>
  <c r="AY75" i="5" s="1"/>
  <c r="AY76" i="5" s="1"/>
  <c r="AY77" i="5" s="1"/>
  <c r="AY78" i="5" s="1"/>
  <c r="AY79" i="5" s="1"/>
  <c r="AY80" i="5" s="1"/>
  <c r="AY81" i="5" s="1"/>
  <c r="AY82" i="5" s="1"/>
  <c r="AY83" i="5" s="1"/>
  <c r="AY84" i="5" s="1"/>
  <c r="AY85" i="5" s="1"/>
  <c r="AY86" i="5" s="1"/>
  <c r="AY87" i="5" s="1"/>
  <c r="AY88" i="5" s="1"/>
  <c r="AY89" i="5" s="1"/>
  <c r="AY90" i="5" s="1"/>
  <c r="AY91" i="5" s="1"/>
  <c r="AY92" i="5" s="1"/>
  <c r="AY93" i="5" s="1"/>
  <c r="AY94" i="5" s="1"/>
  <c r="AY95" i="5" s="1"/>
  <c r="AY96" i="5" s="1"/>
  <c r="AY97" i="5" s="1"/>
  <c r="AY98" i="5" s="1"/>
  <c r="AY99" i="5" s="1"/>
  <c r="AY100" i="5" s="1"/>
  <c r="AY101" i="5" s="1"/>
  <c r="AY102" i="5" s="1"/>
  <c r="AY103" i="5" s="1"/>
  <c r="AY104" i="5" s="1"/>
  <c r="AY105" i="5" s="1"/>
  <c r="AY106" i="5" s="1"/>
  <c r="AY107" i="5" s="1"/>
  <c r="AY108" i="5" s="1"/>
  <c r="AY109" i="5" s="1"/>
  <c r="AY110" i="5" s="1"/>
  <c r="AY111" i="5" s="1"/>
  <c r="AY112" i="5" s="1"/>
  <c r="AY113" i="5" s="1"/>
  <c r="AY114" i="5" s="1"/>
  <c r="AY115" i="5" s="1"/>
  <c r="AY116" i="5" s="1"/>
  <c r="AY117" i="5" s="1"/>
  <c r="AY118" i="5" s="1"/>
  <c r="AY119" i="5" s="1"/>
  <c r="AY120" i="5" s="1"/>
  <c r="AY121" i="5" s="1"/>
  <c r="AY122" i="5" s="1"/>
  <c r="AY123" i="5" s="1"/>
  <c r="AY124" i="5" s="1"/>
  <c r="AY125" i="5" s="1"/>
  <c r="AY126" i="5" s="1"/>
  <c r="AY127" i="5" s="1"/>
  <c r="AY128" i="5" s="1"/>
  <c r="AY129" i="5" s="1"/>
  <c r="AY130" i="5" s="1"/>
  <c r="AY131" i="5" s="1"/>
  <c r="AY132" i="5" s="1"/>
  <c r="AY133" i="5" s="1"/>
  <c r="AY134" i="5" s="1"/>
  <c r="AY135" i="5" s="1"/>
  <c r="AY136" i="5" s="1"/>
  <c r="AY137" i="5" s="1"/>
  <c r="AY138" i="5" s="1"/>
  <c r="AY139" i="5" s="1"/>
  <c r="AY140" i="5" s="1"/>
  <c r="AY141" i="5" s="1"/>
  <c r="AY142" i="5" s="1"/>
  <c r="AY143" i="5" s="1"/>
  <c r="AY144" i="5" s="1"/>
  <c r="AY145" i="5" s="1"/>
  <c r="AY146" i="5" s="1"/>
  <c r="AY147" i="5" s="1"/>
  <c r="AY148" i="5" s="1"/>
  <c r="AY149" i="5" s="1"/>
  <c r="AY150" i="5" s="1"/>
  <c r="AY151" i="5" s="1"/>
  <c r="AY152" i="5" s="1"/>
  <c r="AY153" i="5" s="1"/>
  <c r="AY154" i="5" s="1"/>
  <c r="AY155" i="5" s="1"/>
  <c r="AY156" i="5" s="1"/>
  <c r="AY157" i="5" s="1"/>
  <c r="AY158" i="5" s="1"/>
  <c r="AY159" i="5" s="1"/>
  <c r="AY160" i="5" s="1"/>
  <c r="AY161" i="5" s="1"/>
  <c r="AY162" i="5" s="1"/>
  <c r="AY163" i="5" s="1"/>
  <c r="AY164" i="5" s="1"/>
  <c r="AY165" i="5" s="1"/>
  <c r="AY166" i="5" s="1"/>
  <c r="AY167" i="5" s="1"/>
  <c r="AY168" i="5" s="1"/>
  <c r="AY169" i="5" s="1"/>
  <c r="AY170" i="5" s="1"/>
  <c r="AY171" i="5" s="1"/>
  <c r="AY172" i="5" s="1"/>
  <c r="AY173" i="5" s="1"/>
  <c r="AY174" i="5" s="1"/>
  <c r="AY175" i="5" s="1"/>
  <c r="AY176" i="5" s="1"/>
  <c r="AY177" i="5" s="1"/>
  <c r="AY178" i="5" s="1"/>
  <c r="AY179" i="5" s="1"/>
  <c r="AY180" i="5" s="1"/>
  <c r="AY181" i="5" s="1"/>
  <c r="AY182" i="5" s="1"/>
  <c r="AY183" i="5" s="1"/>
  <c r="AY184" i="5" s="1"/>
  <c r="AY185" i="5" s="1"/>
  <c r="AY186" i="5" s="1"/>
  <c r="AY187" i="5" s="1"/>
  <c r="AY188" i="5" s="1"/>
  <c r="AY189" i="5" s="1"/>
  <c r="AY190" i="5" s="1"/>
  <c r="AY191" i="5" s="1"/>
  <c r="AY192" i="5" s="1"/>
  <c r="AY193" i="5" s="1"/>
  <c r="AY194" i="5" s="1"/>
  <c r="AY195" i="5" s="1"/>
  <c r="AY196" i="5" s="1"/>
  <c r="AY197" i="5" s="1"/>
  <c r="AY198" i="5" s="1"/>
  <c r="AY199" i="5" s="1"/>
  <c r="AY200" i="5" s="1"/>
  <c r="AY201" i="5" s="1"/>
  <c r="AY202" i="5" s="1"/>
  <c r="AY203" i="5" s="1"/>
  <c r="AY204" i="5" s="1"/>
  <c r="AY205" i="5" s="1"/>
  <c r="AY206" i="5" s="1"/>
  <c r="AY207" i="5" s="1"/>
  <c r="AY208" i="5" s="1"/>
  <c r="AY209" i="5" s="1"/>
  <c r="AY210" i="5" s="1"/>
  <c r="AY211" i="5" s="1"/>
  <c r="AY212" i="5" s="1"/>
  <c r="AY213" i="5" s="1"/>
  <c r="AY214" i="5" s="1"/>
  <c r="AY215" i="5" s="1"/>
  <c r="AY216" i="5" s="1"/>
  <c r="AY217" i="5" s="1"/>
  <c r="AY218" i="5" s="1"/>
  <c r="AY219" i="5" s="1"/>
  <c r="AY220" i="5" s="1"/>
  <c r="AY221" i="5" s="1"/>
  <c r="AY222" i="5" s="1"/>
  <c r="AY223" i="5" s="1"/>
  <c r="AY224" i="5" s="1"/>
  <c r="AY225" i="5" s="1"/>
  <c r="AY226" i="5" s="1"/>
  <c r="AY227" i="5" s="1"/>
  <c r="AY228" i="5" s="1"/>
  <c r="AY229" i="5" s="1"/>
  <c r="AY230" i="5" s="1"/>
  <c r="AY231" i="5" s="1"/>
  <c r="AY232" i="5" s="1"/>
  <c r="AY233" i="5" s="1"/>
  <c r="AY234" i="5" s="1"/>
  <c r="AY235" i="5" s="1"/>
  <c r="AY236" i="5" s="1"/>
  <c r="AY237" i="5" s="1"/>
  <c r="AY238" i="5" s="1"/>
  <c r="AY239" i="5" s="1"/>
  <c r="AY240" i="5" s="1"/>
  <c r="AY241" i="5" s="1"/>
  <c r="AY242" i="5" s="1"/>
  <c r="AY243" i="5" s="1"/>
  <c r="AY244" i="5" s="1"/>
  <c r="AY245" i="5" s="1"/>
  <c r="AY246" i="5" s="1"/>
  <c r="AY247" i="5" s="1"/>
  <c r="AY248" i="5" s="1"/>
  <c r="AY249" i="5" s="1"/>
  <c r="AY250" i="5" s="1"/>
  <c r="AY251" i="5" s="1"/>
  <c r="AY252" i="5" s="1"/>
  <c r="AY253" i="5" s="1"/>
  <c r="AY254" i="5" s="1"/>
  <c r="AY255" i="5" s="1"/>
  <c r="AY256" i="5" s="1"/>
  <c r="AY257" i="5" s="1"/>
  <c r="AY258" i="5" s="1"/>
  <c r="AY259" i="5" s="1"/>
  <c r="AY260" i="5" s="1"/>
  <c r="AY261" i="5" s="1"/>
  <c r="AY262" i="5" s="1"/>
  <c r="AY263" i="5" s="1"/>
  <c r="AY264" i="5" s="1"/>
  <c r="AY265" i="5" s="1"/>
  <c r="AY266" i="5" s="1"/>
  <c r="AY267" i="5" s="1"/>
  <c r="AY268" i="5" s="1"/>
  <c r="AY269" i="5" s="1"/>
  <c r="AY270" i="5" s="1"/>
  <c r="AY271" i="5" s="1"/>
  <c r="AY272" i="5" s="1"/>
  <c r="AY273" i="5" s="1"/>
  <c r="AY274" i="5" s="1"/>
  <c r="AY275" i="5" s="1"/>
  <c r="AY276" i="5" s="1"/>
  <c r="AY277" i="5" s="1"/>
  <c r="AY278" i="5" s="1"/>
  <c r="AY279" i="5" s="1"/>
  <c r="AY280" i="5" s="1"/>
  <c r="AY281" i="5" s="1"/>
  <c r="AY282" i="5" s="1"/>
  <c r="AY283" i="5" s="1"/>
  <c r="AY284" i="5" s="1"/>
  <c r="AY285" i="5" s="1"/>
  <c r="AY286" i="5" s="1"/>
  <c r="AY287" i="5" s="1"/>
  <c r="AY288" i="5" s="1"/>
  <c r="AY289" i="5" s="1"/>
  <c r="AY290" i="5" s="1"/>
  <c r="AY291" i="5" s="1"/>
  <c r="AY292" i="5" s="1"/>
  <c r="AY293" i="5" s="1"/>
  <c r="AY294" i="5" s="1"/>
  <c r="AY295" i="5" s="1"/>
  <c r="AY296" i="5" s="1"/>
  <c r="AY297" i="5" s="1"/>
  <c r="AY298" i="5" s="1"/>
  <c r="AY299" i="5" s="1"/>
  <c r="AY300" i="5" s="1"/>
  <c r="AY301" i="5" s="1"/>
  <c r="AY302" i="5" s="1"/>
  <c r="AY303" i="5" s="1"/>
  <c r="AY304" i="5" s="1"/>
  <c r="AY305" i="5" s="1"/>
  <c r="AY306" i="5" s="1"/>
  <c r="AY307" i="5" s="1"/>
  <c r="AY308" i="5" s="1"/>
  <c r="AY309" i="5" s="1"/>
  <c r="AY310" i="5" s="1"/>
  <c r="AY311" i="5" s="1"/>
  <c r="AV5" i="5"/>
  <c r="AV6" i="5"/>
  <c r="AV7" i="5" s="1"/>
  <c r="AV8" i="5"/>
  <c r="AV9" i="5" s="1"/>
  <c r="AV10" i="5" s="1"/>
  <c r="AV11" i="5" s="1"/>
  <c r="AV12" i="5"/>
  <c r="AV13" i="5" s="1"/>
  <c r="AV14" i="5" s="1"/>
  <c r="AV15" i="5" s="1"/>
  <c r="AV16" i="5" s="1"/>
  <c r="AV17" i="5" s="1"/>
  <c r="AV18" i="5" s="1"/>
  <c r="AV19" i="5" s="1"/>
  <c r="AV20" i="5" s="1"/>
  <c r="AV21" i="5" s="1"/>
  <c r="AV22" i="5" s="1"/>
  <c r="AV23" i="5" s="1"/>
  <c r="AV24" i="5" s="1"/>
  <c r="AV25" i="5" s="1"/>
  <c r="AV26" i="5" s="1"/>
  <c r="AV27" i="5" s="1"/>
  <c r="AV28" i="5" s="1"/>
  <c r="AV29" i="5" s="1"/>
  <c r="AV30" i="5" s="1"/>
  <c r="AV31" i="5" s="1"/>
  <c r="AV32" i="5" s="1"/>
  <c r="AV33" i="5" s="1"/>
  <c r="AV34" i="5" s="1"/>
  <c r="AV35" i="5" s="1"/>
  <c r="AV36" i="5" s="1"/>
  <c r="AV37" i="5" s="1"/>
  <c r="AV38" i="5" s="1"/>
  <c r="AV39" i="5" s="1"/>
  <c r="AV40" i="5" s="1"/>
  <c r="AV41" i="5" s="1"/>
  <c r="AV42" i="5" s="1"/>
  <c r="AV43" i="5" s="1"/>
  <c r="AV44" i="5" s="1"/>
  <c r="AV45" i="5" s="1"/>
  <c r="AV46" i="5" s="1"/>
  <c r="AV47" i="5" s="1"/>
  <c r="AV48" i="5" s="1"/>
  <c r="AV49" i="5" s="1"/>
  <c r="AV50" i="5" s="1"/>
  <c r="AV51" i="5" s="1"/>
  <c r="AV52" i="5" s="1"/>
  <c r="AV53" i="5" s="1"/>
  <c r="AV54" i="5" s="1"/>
  <c r="AV55" i="5" s="1"/>
  <c r="AV56" i="5" s="1"/>
  <c r="AV57" i="5" s="1"/>
  <c r="AV58" i="5" s="1"/>
  <c r="AV59" i="5" s="1"/>
  <c r="AV60" i="5" s="1"/>
  <c r="AV61" i="5" s="1"/>
  <c r="AV62" i="5" s="1"/>
  <c r="AV63" i="5" s="1"/>
  <c r="AV64" i="5" s="1"/>
  <c r="AV65" i="5" s="1"/>
  <c r="AV66" i="5" s="1"/>
  <c r="AV67" i="5" s="1"/>
  <c r="AV68" i="5" s="1"/>
  <c r="AV69" i="5" s="1"/>
  <c r="AV70" i="5" s="1"/>
  <c r="AV71" i="5" s="1"/>
  <c r="AV72" i="5" s="1"/>
  <c r="AV73" i="5" s="1"/>
  <c r="AV74" i="5" s="1"/>
  <c r="AV75" i="5" s="1"/>
  <c r="AV76" i="5" s="1"/>
  <c r="AV77" i="5" s="1"/>
  <c r="AV78" i="5" s="1"/>
  <c r="AV79" i="5" s="1"/>
  <c r="AV80" i="5" s="1"/>
  <c r="AV81" i="5" s="1"/>
  <c r="AV82" i="5" s="1"/>
  <c r="AV83" i="5" s="1"/>
  <c r="AV84" i="5" s="1"/>
  <c r="AV85" i="5" s="1"/>
  <c r="AV86" i="5" s="1"/>
  <c r="AV87" i="5" s="1"/>
  <c r="AV88" i="5" s="1"/>
  <c r="AV89" i="5" s="1"/>
  <c r="AV90" i="5" s="1"/>
  <c r="AV91" i="5" s="1"/>
  <c r="AV92" i="5" s="1"/>
  <c r="AV93" i="5" s="1"/>
  <c r="AV94" i="5" s="1"/>
  <c r="AV95" i="5" s="1"/>
  <c r="AV96" i="5" s="1"/>
  <c r="AV97" i="5" s="1"/>
  <c r="AV98" i="5" s="1"/>
  <c r="AV99" i="5" s="1"/>
  <c r="AV100" i="5" s="1"/>
  <c r="AV101" i="5" s="1"/>
  <c r="AV102" i="5" s="1"/>
  <c r="AV103" i="5" s="1"/>
  <c r="AV104" i="5" s="1"/>
  <c r="AV105" i="5" s="1"/>
  <c r="AV106" i="5" s="1"/>
  <c r="AV107" i="5" s="1"/>
  <c r="AV108" i="5" s="1"/>
  <c r="AV109" i="5" s="1"/>
  <c r="AV110" i="5" s="1"/>
  <c r="AV111" i="5" s="1"/>
  <c r="AV112" i="5" s="1"/>
  <c r="AV113" i="5" s="1"/>
  <c r="AV114" i="5" s="1"/>
  <c r="AV115" i="5" s="1"/>
  <c r="AV116" i="5" s="1"/>
  <c r="AV117" i="5" s="1"/>
  <c r="AV118" i="5" s="1"/>
  <c r="AV119" i="5" s="1"/>
  <c r="AV120" i="5" s="1"/>
  <c r="AV121" i="5" s="1"/>
  <c r="AV122" i="5" s="1"/>
  <c r="AV123" i="5" s="1"/>
  <c r="AV124" i="5" s="1"/>
  <c r="AV125" i="5" s="1"/>
  <c r="AV126" i="5" s="1"/>
  <c r="AV127" i="5" s="1"/>
  <c r="AV128" i="5" s="1"/>
  <c r="AV129" i="5" s="1"/>
  <c r="AV130" i="5" s="1"/>
  <c r="AV131" i="5" s="1"/>
  <c r="AV132" i="5" s="1"/>
  <c r="AV133" i="5" s="1"/>
  <c r="AV134" i="5" s="1"/>
  <c r="AV135" i="5" s="1"/>
  <c r="AV136" i="5" s="1"/>
  <c r="AV137" i="5" s="1"/>
  <c r="AV138" i="5" s="1"/>
  <c r="AV139" i="5" s="1"/>
  <c r="AV140" i="5" s="1"/>
  <c r="AV141" i="5" s="1"/>
  <c r="AV142" i="5" s="1"/>
  <c r="AV143" i="5" s="1"/>
  <c r="AV144" i="5" s="1"/>
  <c r="AV145" i="5" s="1"/>
  <c r="AV146" i="5" s="1"/>
  <c r="AV147" i="5" s="1"/>
  <c r="AV148" i="5" s="1"/>
  <c r="AV149" i="5" s="1"/>
  <c r="AV150" i="5" s="1"/>
  <c r="AV151" i="5" s="1"/>
  <c r="AV152" i="5" s="1"/>
  <c r="AV153" i="5" s="1"/>
  <c r="AV154" i="5" s="1"/>
  <c r="AV155" i="5" s="1"/>
  <c r="AV156" i="5" s="1"/>
  <c r="AV157" i="5" s="1"/>
  <c r="AV158" i="5" s="1"/>
  <c r="AV159" i="5" s="1"/>
  <c r="AV160" i="5" s="1"/>
  <c r="AV161" i="5" s="1"/>
  <c r="AV162" i="5" s="1"/>
  <c r="AV163" i="5" s="1"/>
  <c r="AV164" i="5" s="1"/>
  <c r="AV165" i="5" s="1"/>
  <c r="AV166" i="5" s="1"/>
  <c r="AV167" i="5" s="1"/>
  <c r="AV168" i="5" s="1"/>
  <c r="AV169" i="5" s="1"/>
  <c r="AV170" i="5" s="1"/>
  <c r="AV171" i="5" s="1"/>
  <c r="AV172" i="5" s="1"/>
  <c r="AV173" i="5" s="1"/>
  <c r="AV174" i="5" s="1"/>
  <c r="AV175" i="5" s="1"/>
  <c r="AV176" i="5" s="1"/>
  <c r="AV177" i="5" s="1"/>
  <c r="AV178" i="5" s="1"/>
  <c r="AV179" i="5" s="1"/>
  <c r="AV180" i="5" s="1"/>
  <c r="AV181" i="5" s="1"/>
  <c r="AV182" i="5" s="1"/>
  <c r="AV183" i="5" s="1"/>
  <c r="AV184" i="5" s="1"/>
  <c r="AV185" i="5" s="1"/>
  <c r="AV186" i="5" s="1"/>
  <c r="AV187" i="5" s="1"/>
  <c r="AV188" i="5" s="1"/>
  <c r="AV189" i="5" s="1"/>
  <c r="AV190" i="5" s="1"/>
  <c r="AV191" i="5" s="1"/>
  <c r="AV192" i="5" s="1"/>
  <c r="AV193" i="5" s="1"/>
  <c r="AV194" i="5" s="1"/>
  <c r="AV195" i="5" s="1"/>
  <c r="AV196" i="5" s="1"/>
  <c r="AV197" i="5" s="1"/>
  <c r="AV198" i="5" s="1"/>
  <c r="AV199" i="5" s="1"/>
  <c r="AV200" i="5" s="1"/>
  <c r="AV201" i="5" s="1"/>
  <c r="AV202" i="5" s="1"/>
  <c r="AV203" i="5" s="1"/>
  <c r="AV204" i="5" s="1"/>
  <c r="AV205" i="5" s="1"/>
  <c r="AV206" i="5" s="1"/>
  <c r="AV207" i="5" s="1"/>
  <c r="AV208" i="5" s="1"/>
  <c r="AV209" i="5" s="1"/>
  <c r="AV210" i="5" s="1"/>
  <c r="AV211" i="5" s="1"/>
  <c r="AV212" i="5" s="1"/>
  <c r="AV213" i="5" s="1"/>
  <c r="AV214" i="5" s="1"/>
  <c r="AV215" i="5" s="1"/>
  <c r="AV216" i="5" s="1"/>
  <c r="AV217" i="5" s="1"/>
  <c r="AV218" i="5" s="1"/>
  <c r="AV219" i="5" s="1"/>
  <c r="AV220" i="5" s="1"/>
  <c r="AV221" i="5" s="1"/>
  <c r="AV222" i="5" s="1"/>
  <c r="AV223" i="5" s="1"/>
  <c r="AV224" i="5" s="1"/>
  <c r="AV225" i="5" s="1"/>
  <c r="AV226" i="5" s="1"/>
  <c r="AV227" i="5" s="1"/>
  <c r="AV228" i="5" s="1"/>
  <c r="AV229" i="5" s="1"/>
  <c r="AV230" i="5" s="1"/>
  <c r="AV231" i="5" s="1"/>
  <c r="AV232" i="5" s="1"/>
  <c r="AV233" i="5" s="1"/>
  <c r="AV234" i="5" s="1"/>
  <c r="AV235" i="5" s="1"/>
  <c r="AV236" i="5" s="1"/>
  <c r="AV237" i="5" s="1"/>
  <c r="AV238" i="5" s="1"/>
  <c r="AV239" i="5" s="1"/>
  <c r="AV240" i="5" s="1"/>
  <c r="AV241" i="5" s="1"/>
  <c r="AV242" i="5" s="1"/>
  <c r="AV243" i="5" s="1"/>
  <c r="AV244" i="5" s="1"/>
  <c r="AV245" i="5" s="1"/>
  <c r="AV246" i="5" s="1"/>
  <c r="AV247" i="5" s="1"/>
  <c r="AV248" i="5" s="1"/>
  <c r="AV249" i="5" s="1"/>
  <c r="AV250" i="5" s="1"/>
  <c r="AV251" i="5" s="1"/>
  <c r="AV252" i="5" s="1"/>
  <c r="AV253" i="5" s="1"/>
  <c r="AV254" i="5" s="1"/>
  <c r="AV255" i="5" s="1"/>
  <c r="AV256" i="5" s="1"/>
  <c r="AV257" i="5" s="1"/>
  <c r="AV258" i="5" s="1"/>
  <c r="AV259" i="5" s="1"/>
  <c r="AV260" i="5" s="1"/>
  <c r="AV261" i="5" s="1"/>
  <c r="AV262" i="5" s="1"/>
  <c r="AV263" i="5" s="1"/>
  <c r="AV264" i="5" s="1"/>
  <c r="AV265" i="5" s="1"/>
  <c r="AV266" i="5" s="1"/>
  <c r="AV267" i="5" s="1"/>
  <c r="AV268" i="5" s="1"/>
  <c r="AV269" i="5" s="1"/>
  <c r="AV270" i="5" s="1"/>
  <c r="AV271" i="5" s="1"/>
  <c r="AV272" i="5" s="1"/>
  <c r="AV273" i="5" s="1"/>
  <c r="AV274" i="5" s="1"/>
  <c r="AV275" i="5" s="1"/>
  <c r="AV276" i="5" s="1"/>
  <c r="AV277" i="5" s="1"/>
  <c r="AV278" i="5" s="1"/>
  <c r="AV279" i="5" s="1"/>
  <c r="AV280" i="5" s="1"/>
  <c r="AV281" i="5" s="1"/>
  <c r="AV282" i="5" s="1"/>
  <c r="AV283" i="5" s="1"/>
  <c r="AV284" i="5" s="1"/>
  <c r="AV285" i="5" s="1"/>
  <c r="AV286" i="5" s="1"/>
  <c r="AV287" i="5" s="1"/>
  <c r="AV288" i="5" s="1"/>
  <c r="AV289" i="5" s="1"/>
  <c r="AV290" i="5" s="1"/>
  <c r="AV291" i="5" s="1"/>
  <c r="AV292" i="5" s="1"/>
  <c r="AV293" i="5" s="1"/>
  <c r="AV294" i="5" s="1"/>
  <c r="AV295" i="5" s="1"/>
  <c r="AV296" i="5" s="1"/>
  <c r="AV297" i="5" s="1"/>
  <c r="AV298" i="5" s="1"/>
  <c r="AV299" i="5" s="1"/>
  <c r="AV300" i="5" s="1"/>
  <c r="AV301" i="5" s="1"/>
  <c r="AV302" i="5" s="1"/>
  <c r="AV303" i="5" s="1"/>
  <c r="AV304" i="5" s="1"/>
  <c r="AV305" i="5" s="1"/>
  <c r="AV306" i="5" s="1"/>
  <c r="AV307" i="5" s="1"/>
  <c r="AV308" i="5" s="1"/>
  <c r="AV309" i="5" s="1"/>
  <c r="AV310" i="5" s="1"/>
  <c r="AV311" i="5" s="1"/>
  <c r="AS5" i="5"/>
  <c r="AS6" i="5"/>
  <c r="AS7" i="5" s="1"/>
  <c r="AS8" i="5"/>
  <c r="AS9" i="5" s="1"/>
  <c r="AS10" i="5" s="1"/>
  <c r="AS11" i="5" s="1"/>
  <c r="AS12" i="5"/>
  <c r="AS13" i="5" s="1"/>
  <c r="AS14" i="5" s="1"/>
  <c r="AS15" i="5" s="1"/>
  <c r="AS16" i="5" s="1"/>
  <c r="AS17" i="5" s="1"/>
  <c r="AS18" i="5" s="1"/>
  <c r="AS19" i="5" s="1"/>
  <c r="AS20" i="5" s="1"/>
  <c r="AS21" i="5" s="1"/>
  <c r="AS22" i="5" s="1"/>
  <c r="AS23" i="5" s="1"/>
  <c r="AS24" i="5" s="1"/>
  <c r="AS25" i="5" s="1"/>
  <c r="AS26" i="5" s="1"/>
  <c r="AS27" i="5" s="1"/>
  <c r="AS28" i="5" s="1"/>
  <c r="AS29" i="5" s="1"/>
  <c r="AS30" i="5" s="1"/>
  <c r="AS31" i="5" s="1"/>
  <c r="AS32" i="5" s="1"/>
  <c r="AS33" i="5" s="1"/>
  <c r="AS34" i="5" s="1"/>
  <c r="AS35" i="5" s="1"/>
  <c r="AS36" i="5" s="1"/>
  <c r="AS37" i="5" s="1"/>
  <c r="AS38" i="5" s="1"/>
  <c r="AS39" i="5" s="1"/>
  <c r="AS40" i="5" s="1"/>
  <c r="AS41" i="5" s="1"/>
  <c r="AS42" i="5" s="1"/>
  <c r="AS43" i="5" s="1"/>
  <c r="AS44" i="5" s="1"/>
  <c r="AS45" i="5" s="1"/>
  <c r="AS46" i="5" s="1"/>
  <c r="AS47" i="5" s="1"/>
  <c r="AS48" i="5" s="1"/>
  <c r="AS49" i="5" s="1"/>
  <c r="AS50" i="5" s="1"/>
  <c r="AS51" i="5" s="1"/>
  <c r="AS52" i="5" s="1"/>
  <c r="AS53" i="5" s="1"/>
  <c r="AS54" i="5" s="1"/>
  <c r="AS55" i="5" s="1"/>
  <c r="AS56" i="5" s="1"/>
  <c r="AS57" i="5" s="1"/>
  <c r="AS58" i="5" s="1"/>
  <c r="AS59" i="5" s="1"/>
  <c r="AS60" i="5" s="1"/>
  <c r="AS61" i="5" s="1"/>
  <c r="AS62" i="5" s="1"/>
  <c r="AS63" i="5" s="1"/>
  <c r="AS64" i="5" s="1"/>
  <c r="AS65" i="5" s="1"/>
  <c r="AS66" i="5" s="1"/>
  <c r="AS67" i="5" s="1"/>
  <c r="AS68" i="5" s="1"/>
  <c r="AS69" i="5" s="1"/>
  <c r="AS70" i="5" s="1"/>
  <c r="AS71" i="5" s="1"/>
  <c r="AS72" i="5" s="1"/>
  <c r="AS73" i="5" s="1"/>
  <c r="AS74" i="5" s="1"/>
  <c r="AS75" i="5" s="1"/>
  <c r="AS76" i="5" s="1"/>
  <c r="AS77" i="5" s="1"/>
  <c r="AS78" i="5" s="1"/>
  <c r="AS79" i="5" s="1"/>
  <c r="AS80" i="5" s="1"/>
  <c r="AS81" i="5" s="1"/>
  <c r="AS82" i="5" s="1"/>
  <c r="AS83" i="5" s="1"/>
  <c r="AS84" i="5" s="1"/>
  <c r="AS85" i="5" s="1"/>
  <c r="AS86" i="5" s="1"/>
  <c r="AS87" i="5" s="1"/>
  <c r="AS88" i="5" s="1"/>
  <c r="AS89" i="5" s="1"/>
  <c r="AS90" i="5" s="1"/>
  <c r="AS91" i="5" s="1"/>
  <c r="AS92" i="5" s="1"/>
  <c r="AS93" i="5" s="1"/>
  <c r="AS94" i="5" s="1"/>
  <c r="AS95" i="5" s="1"/>
  <c r="AS96" i="5" s="1"/>
  <c r="AS97" i="5" s="1"/>
  <c r="AS98" i="5" s="1"/>
  <c r="AS99" i="5" s="1"/>
  <c r="AS100" i="5" s="1"/>
  <c r="AS101" i="5" s="1"/>
  <c r="AS102" i="5" s="1"/>
  <c r="AS103" i="5" s="1"/>
  <c r="AS104" i="5" s="1"/>
  <c r="AS105" i="5" s="1"/>
  <c r="AS106" i="5" s="1"/>
  <c r="AS107" i="5" s="1"/>
  <c r="AS108" i="5" s="1"/>
  <c r="AS109" i="5" s="1"/>
  <c r="AS110" i="5" s="1"/>
  <c r="AS111" i="5" s="1"/>
  <c r="AS112" i="5" s="1"/>
  <c r="AS113" i="5" s="1"/>
  <c r="AS114" i="5" s="1"/>
  <c r="AS115" i="5" s="1"/>
  <c r="AS116" i="5" s="1"/>
  <c r="AS117" i="5" s="1"/>
  <c r="AS118" i="5" s="1"/>
  <c r="AS119" i="5" s="1"/>
  <c r="AS120" i="5" s="1"/>
  <c r="AS121" i="5" s="1"/>
  <c r="AS122" i="5" s="1"/>
  <c r="AS123" i="5" s="1"/>
  <c r="AS124" i="5" s="1"/>
  <c r="AS125" i="5" s="1"/>
  <c r="AS126" i="5" s="1"/>
  <c r="AS127" i="5" s="1"/>
  <c r="AS128" i="5" s="1"/>
  <c r="AS129" i="5" s="1"/>
  <c r="AS130" i="5" s="1"/>
  <c r="AS131" i="5" s="1"/>
  <c r="AS132" i="5" s="1"/>
  <c r="AS133" i="5" s="1"/>
  <c r="AS134" i="5" s="1"/>
  <c r="AS135" i="5" s="1"/>
  <c r="AS136" i="5" s="1"/>
  <c r="AS137" i="5" s="1"/>
  <c r="AS138" i="5" s="1"/>
  <c r="AS139" i="5" s="1"/>
  <c r="AS140" i="5" s="1"/>
  <c r="AS141" i="5" s="1"/>
  <c r="AS142" i="5" s="1"/>
  <c r="AS143" i="5" s="1"/>
  <c r="AS144" i="5" s="1"/>
  <c r="AS145" i="5" s="1"/>
  <c r="AS146" i="5" s="1"/>
  <c r="AS147" i="5" s="1"/>
  <c r="AS148" i="5" s="1"/>
  <c r="AS149" i="5" s="1"/>
  <c r="AS150" i="5" s="1"/>
  <c r="AS151" i="5" s="1"/>
  <c r="AS152" i="5" s="1"/>
  <c r="AS153" i="5" s="1"/>
  <c r="AS154" i="5" s="1"/>
  <c r="AS155" i="5" s="1"/>
  <c r="AS156" i="5" s="1"/>
  <c r="AS157" i="5" s="1"/>
  <c r="AS158" i="5" s="1"/>
  <c r="AS159" i="5" s="1"/>
  <c r="AS160" i="5" s="1"/>
  <c r="AS161" i="5" s="1"/>
  <c r="AS162" i="5" s="1"/>
  <c r="AS163" i="5" s="1"/>
  <c r="AS164" i="5" s="1"/>
  <c r="AS165" i="5" s="1"/>
  <c r="AS166" i="5" s="1"/>
  <c r="AS167" i="5" s="1"/>
  <c r="AS168" i="5" s="1"/>
  <c r="AS169" i="5" s="1"/>
  <c r="AS170" i="5" s="1"/>
  <c r="AS171" i="5" s="1"/>
  <c r="AS172" i="5" s="1"/>
  <c r="AS173" i="5" s="1"/>
  <c r="AS174" i="5" s="1"/>
  <c r="AS175" i="5" s="1"/>
  <c r="AS176" i="5" s="1"/>
  <c r="AS177" i="5" s="1"/>
  <c r="AS178" i="5" s="1"/>
  <c r="AS179" i="5" s="1"/>
  <c r="AS180" i="5" s="1"/>
  <c r="AS181" i="5" s="1"/>
  <c r="AS182" i="5" s="1"/>
  <c r="AS183" i="5" s="1"/>
  <c r="AS184" i="5" s="1"/>
  <c r="AS185" i="5" s="1"/>
  <c r="AS186" i="5" s="1"/>
  <c r="AS187" i="5" s="1"/>
  <c r="AS188" i="5" s="1"/>
  <c r="AS189" i="5" s="1"/>
  <c r="AS190" i="5" s="1"/>
  <c r="AS191" i="5" s="1"/>
  <c r="AS192" i="5" s="1"/>
  <c r="AS193" i="5" s="1"/>
  <c r="AS194" i="5" s="1"/>
  <c r="AS195" i="5" s="1"/>
  <c r="AS196" i="5" s="1"/>
  <c r="AS197" i="5" s="1"/>
  <c r="AS198" i="5" s="1"/>
  <c r="AS199" i="5" s="1"/>
  <c r="AS200" i="5" s="1"/>
  <c r="AS201" i="5" s="1"/>
  <c r="AS202" i="5" s="1"/>
  <c r="AS203" i="5" s="1"/>
  <c r="AS204" i="5" s="1"/>
  <c r="AS205" i="5" s="1"/>
  <c r="AS206" i="5" s="1"/>
  <c r="AS207" i="5" s="1"/>
  <c r="AS208" i="5" s="1"/>
  <c r="AS209" i="5" s="1"/>
  <c r="AS210" i="5" s="1"/>
  <c r="AS211" i="5" s="1"/>
  <c r="AS212" i="5" s="1"/>
  <c r="AS213" i="5" s="1"/>
  <c r="AS214" i="5" s="1"/>
  <c r="AS215" i="5" s="1"/>
  <c r="AS216" i="5" s="1"/>
  <c r="AS217" i="5" s="1"/>
  <c r="AS218" i="5" s="1"/>
  <c r="AS219" i="5" s="1"/>
  <c r="AS220" i="5" s="1"/>
  <c r="AS221" i="5" s="1"/>
  <c r="AS222" i="5" s="1"/>
  <c r="AS223" i="5" s="1"/>
  <c r="AS224" i="5" s="1"/>
  <c r="AS225" i="5" s="1"/>
  <c r="AS226" i="5" s="1"/>
  <c r="AS227" i="5" s="1"/>
  <c r="AS228" i="5" s="1"/>
  <c r="AS229" i="5" s="1"/>
  <c r="AS230" i="5" s="1"/>
  <c r="AS231" i="5" s="1"/>
  <c r="AS232" i="5" s="1"/>
  <c r="AS233" i="5" s="1"/>
  <c r="AS234" i="5" s="1"/>
  <c r="AS235" i="5" s="1"/>
  <c r="AS236" i="5" s="1"/>
  <c r="AS237" i="5" s="1"/>
  <c r="AS238" i="5" s="1"/>
  <c r="AS239" i="5" s="1"/>
  <c r="AS240" i="5" s="1"/>
  <c r="AS241" i="5" s="1"/>
  <c r="AS242" i="5" s="1"/>
  <c r="AS243" i="5" s="1"/>
  <c r="AS244" i="5" s="1"/>
  <c r="AS245" i="5" s="1"/>
  <c r="AS246" i="5" s="1"/>
  <c r="AS247" i="5" s="1"/>
  <c r="AS248" i="5" s="1"/>
  <c r="AS249" i="5" s="1"/>
  <c r="AS250" i="5" s="1"/>
  <c r="AS251" i="5" s="1"/>
  <c r="AS252" i="5" s="1"/>
  <c r="AS253" i="5" s="1"/>
  <c r="AS254" i="5" s="1"/>
  <c r="AS255" i="5" s="1"/>
  <c r="AS256" i="5" s="1"/>
  <c r="AS257" i="5" s="1"/>
  <c r="AS258" i="5" s="1"/>
  <c r="AS259" i="5" s="1"/>
  <c r="AS260" i="5" s="1"/>
  <c r="AS261" i="5" s="1"/>
  <c r="AS262" i="5" s="1"/>
  <c r="AS263" i="5" s="1"/>
  <c r="AS264" i="5" s="1"/>
  <c r="AS265" i="5" s="1"/>
  <c r="AS266" i="5" s="1"/>
  <c r="AS267" i="5" s="1"/>
  <c r="AS268" i="5" s="1"/>
  <c r="AS269" i="5" s="1"/>
  <c r="AS270" i="5" s="1"/>
  <c r="AS271" i="5" s="1"/>
  <c r="AS272" i="5" s="1"/>
  <c r="AS273" i="5" s="1"/>
  <c r="AS274" i="5" s="1"/>
  <c r="AS275" i="5" s="1"/>
  <c r="AS276" i="5" s="1"/>
  <c r="AS277" i="5" s="1"/>
  <c r="AS278" i="5" s="1"/>
  <c r="AS279" i="5" s="1"/>
  <c r="AS280" i="5" s="1"/>
  <c r="AS281" i="5" s="1"/>
  <c r="AS282" i="5" s="1"/>
  <c r="AS283" i="5" s="1"/>
  <c r="AS284" i="5" s="1"/>
  <c r="AS285" i="5" s="1"/>
  <c r="AS286" i="5" s="1"/>
  <c r="AS287" i="5" s="1"/>
  <c r="AS288" i="5" s="1"/>
  <c r="AS289" i="5" s="1"/>
  <c r="AS290" i="5" s="1"/>
  <c r="AS291" i="5" s="1"/>
  <c r="AS292" i="5" s="1"/>
  <c r="AS293" i="5" s="1"/>
  <c r="AS294" i="5" s="1"/>
  <c r="AS295" i="5" s="1"/>
  <c r="AS296" i="5" s="1"/>
  <c r="AS297" i="5" s="1"/>
  <c r="AS298" i="5" s="1"/>
  <c r="AS299" i="5" s="1"/>
  <c r="AS300" i="5" s="1"/>
  <c r="AS301" i="5" s="1"/>
  <c r="AS302" i="5" s="1"/>
  <c r="AS303" i="5" s="1"/>
  <c r="AS304" i="5" s="1"/>
  <c r="AS305" i="5" s="1"/>
  <c r="AS306" i="5" s="1"/>
  <c r="AS307" i="5" s="1"/>
  <c r="AS308" i="5" s="1"/>
  <c r="AS309" i="5" s="1"/>
  <c r="AS310" i="5" s="1"/>
  <c r="AS311" i="5" s="1"/>
  <c r="BB4" i="5"/>
  <c r="AY4" i="5"/>
  <c r="AV4" i="5"/>
  <c r="AS4" i="5"/>
  <c r="AF3" i="5"/>
  <c r="AB3" i="5"/>
  <c r="AC3" i="5" s="1"/>
  <c r="Z3" i="5"/>
  <c r="AA3" i="5" s="1"/>
  <c r="X3" i="5"/>
  <c r="V3" i="5"/>
  <c r="V4" i="5" s="1"/>
  <c r="M3" i="5"/>
  <c r="S3" i="5"/>
  <c r="T3" i="5" s="1"/>
  <c r="Q3" i="5"/>
  <c r="O3" i="5"/>
  <c r="P3" i="5" s="1"/>
  <c r="N3" i="5"/>
  <c r="M306" i="7" l="1"/>
  <c r="M290" i="7"/>
  <c r="M274" i="7"/>
  <c r="M258" i="7"/>
  <c r="M242" i="7"/>
  <c r="M226" i="7"/>
  <c r="M210" i="7"/>
  <c r="M194" i="7"/>
  <c r="M178" i="7"/>
  <c r="M162" i="7"/>
  <c r="M146" i="7"/>
  <c r="M130" i="7"/>
  <c r="M114" i="7"/>
  <c r="M98" i="7"/>
  <c r="M82" i="7"/>
  <c r="M302" i="7"/>
  <c r="M286" i="7"/>
  <c r="M270" i="7"/>
  <c r="M254" i="7"/>
  <c r="M238" i="7"/>
  <c r="M222" i="7"/>
  <c r="M206" i="7"/>
  <c r="M190" i="7"/>
  <c r="M174" i="7"/>
  <c r="M158" i="7"/>
  <c r="M142" i="7"/>
  <c r="M126" i="7"/>
  <c r="M110" i="7"/>
  <c r="M94" i="7"/>
  <c r="M78" i="7"/>
  <c r="M298" i="7"/>
  <c r="M282" i="7"/>
  <c r="M266" i="7"/>
  <c r="M250" i="7"/>
  <c r="M234" i="7"/>
  <c r="M218" i="7"/>
  <c r="M202" i="7"/>
  <c r="M186" i="7"/>
  <c r="M170" i="7"/>
  <c r="M154" i="7"/>
  <c r="M138" i="7"/>
  <c r="M122" i="7"/>
  <c r="M106" i="7"/>
  <c r="M90" i="7"/>
  <c r="L2" i="7"/>
  <c r="M3" i="7"/>
  <c r="M7" i="7"/>
  <c r="M11" i="7"/>
  <c r="M15" i="7"/>
  <c r="M19" i="7"/>
  <c r="M23" i="7"/>
  <c r="M27" i="7"/>
  <c r="M31" i="7"/>
  <c r="M35" i="7"/>
  <c r="M39" i="7"/>
  <c r="M43" i="7"/>
  <c r="M47" i="7"/>
  <c r="M51" i="7"/>
  <c r="M55" i="7"/>
  <c r="M59" i="7"/>
  <c r="M63" i="7"/>
  <c r="M67" i="7"/>
  <c r="M71" i="7"/>
  <c r="M75" i="7"/>
  <c r="M79" i="7"/>
  <c r="M83" i="7"/>
  <c r="M87" i="7"/>
  <c r="M91" i="7"/>
  <c r="M95" i="7"/>
  <c r="M99" i="7"/>
  <c r="M103" i="7"/>
  <c r="M107" i="7"/>
  <c r="M111" i="7"/>
  <c r="M115" i="7"/>
  <c r="M119" i="7"/>
  <c r="M123" i="7"/>
  <c r="M127" i="7"/>
  <c r="M131" i="7"/>
  <c r="M135" i="7"/>
  <c r="M139" i="7"/>
  <c r="M143" i="7"/>
  <c r="M147" i="7"/>
  <c r="M151" i="7"/>
  <c r="M155" i="7"/>
  <c r="M159" i="7"/>
  <c r="M163" i="7"/>
  <c r="M167" i="7"/>
  <c r="M171" i="7"/>
  <c r="M175" i="7"/>
  <c r="M179" i="7"/>
  <c r="M183" i="7"/>
  <c r="M187" i="7"/>
  <c r="M191" i="7"/>
  <c r="M195" i="7"/>
  <c r="M199" i="7"/>
  <c r="M203" i="7"/>
  <c r="M207" i="7"/>
  <c r="M211" i="7"/>
  <c r="M215" i="7"/>
  <c r="M219" i="7"/>
  <c r="M223" i="7"/>
  <c r="M227" i="7"/>
  <c r="M231" i="7"/>
  <c r="M235" i="7"/>
  <c r="M239" i="7"/>
  <c r="M243" i="7"/>
  <c r="M247" i="7"/>
  <c r="M251" i="7"/>
  <c r="M255" i="7"/>
  <c r="M259" i="7"/>
  <c r="M263" i="7"/>
  <c r="M267" i="7"/>
  <c r="M271" i="7"/>
  <c r="M275" i="7"/>
  <c r="M279" i="7"/>
  <c r="M283" i="7"/>
  <c r="M287" i="7"/>
  <c r="M291" i="7"/>
  <c r="M295" i="7"/>
  <c r="M299" i="7"/>
  <c r="M303" i="7"/>
  <c r="M307" i="7"/>
  <c r="M4" i="7"/>
  <c r="M8" i="7"/>
  <c r="M12" i="7"/>
  <c r="M16" i="7"/>
  <c r="M20" i="7"/>
  <c r="M24" i="7"/>
  <c r="M28" i="7"/>
  <c r="M32" i="7"/>
  <c r="M36" i="7"/>
  <c r="M40" i="7"/>
  <c r="M44" i="7"/>
  <c r="M48" i="7"/>
  <c r="M52" i="7"/>
  <c r="M56" i="7"/>
  <c r="M60" i="7"/>
  <c r="M64" i="7"/>
  <c r="M68" i="7"/>
  <c r="M72" i="7"/>
  <c r="M76" i="7"/>
  <c r="M80" i="7"/>
  <c r="M84" i="7"/>
  <c r="M88" i="7"/>
  <c r="M92" i="7"/>
  <c r="M96" i="7"/>
  <c r="M100" i="7"/>
  <c r="M104" i="7"/>
  <c r="M108" i="7"/>
  <c r="M112" i="7"/>
  <c r="M116" i="7"/>
  <c r="M120" i="7"/>
  <c r="M124" i="7"/>
  <c r="M128" i="7"/>
  <c r="M132" i="7"/>
  <c r="M136" i="7"/>
  <c r="M140" i="7"/>
  <c r="M144" i="7"/>
  <c r="M148" i="7"/>
  <c r="M152" i="7"/>
  <c r="M156" i="7"/>
  <c r="M160" i="7"/>
  <c r="M164" i="7"/>
  <c r="M168" i="7"/>
  <c r="M172" i="7"/>
  <c r="M176" i="7"/>
  <c r="M180" i="7"/>
  <c r="M184" i="7"/>
  <c r="M188" i="7"/>
  <c r="M192" i="7"/>
  <c r="M196" i="7"/>
  <c r="M200" i="7"/>
  <c r="M204" i="7"/>
  <c r="M208" i="7"/>
  <c r="M212" i="7"/>
  <c r="M216" i="7"/>
  <c r="M220" i="7"/>
  <c r="M224" i="7"/>
  <c r="M228" i="7"/>
  <c r="M232" i="7"/>
  <c r="M236" i="7"/>
  <c r="M240" i="7"/>
  <c r="M244" i="7"/>
  <c r="M248" i="7"/>
  <c r="M252" i="7"/>
  <c r="M256" i="7"/>
  <c r="M260" i="7"/>
  <c r="M264" i="7"/>
  <c r="M268" i="7"/>
  <c r="M272" i="7"/>
  <c r="M276" i="7"/>
  <c r="M280" i="7"/>
  <c r="M284" i="7"/>
  <c r="M288" i="7"/>
  <c r="M292" i="7"/>
  <c r="M296" i="7"/>
  <c r="M300" i="7"/>
  <c r="M304" i="7"/>
  <c r="M308" i="7"/>
  <c r="M10" i="7"/>
  <c r="M18" i="7"/>
  <c r="M26" i="7"/>
  <c r="M34" i="7"/>
  <c r="M42" i="7"/>
  <c r="M50" i="7"/>
  <c r="M58" i="7"/>
  <c r="M66" i="7"/>
  <c r="M5" i="7"/>
  <c r="M9" i="7"/>
  <c r="M13" i="7"/>
  <c r="M17" i="7"/>
  <c r="M21" i="7"/>
  <c r="M25" i="7"/>
  <c r="M29" i="7"/>
  <c r="M33" i="7"/>
  <c r="M37" i="7"/>
  <c r="M41" i="7"/>
  <c r="M45" i="7"/>
  <c r="M49" i="7"/>
  <c r="M53" i="7"/>
  <c r="M57" i="7"/>
  <c r="M61" i="7"/>
  <c r="M65" i="7"/>
  <c r="M69" i="7"/>
  <c r="M73" i="7"/>
  <c r="M77" i="7"/>
  <c r="M81" i="7"/>
  <c r="M85" i="7"/>
  <c r="M89" i="7"/>
  <c r="M93" i="7"/>
  <c r="M97" i="7"/>
  <c r="M101" i="7"/>
  <c r="M105" i="7"/>
  <c r="M109" i="7"/>
  <c r="M113" i="7"/>
  <c r="M117" i="7"/>
  <c r="M121" i="7"/>
  <c r="M125" i="7"/>
  <c r="M129" i="7"/>
  <c r="M133" i="7"/>
  <c r="M137" i="7"/>
  <c r="M141" i="7"/>
  <c r="M145" i="7"/>
  <c r="M149" i="7"/>
  <c r="M153" i="7"/>
  <c r="M157" i="7"/>
  <c r="M161" i="7"/>
  <c r="M165" i="7"/>
  <c r="M169" i="7"/>
  <c r="M173" i="7"/>
  <c r="M177" i="7"/>
  <c r="M181" i="7"/>
  <c r="M185" i="7"/>
  <c r="M189" i="7"/>
  <c r="M193" i="7"/>
  <c r="M197" i="7"/>
  <c r="M201" i="7"/>
  <c r="M205" i="7"/>
  <c r="M209" i="7"/>
  <c r="M213" i="7"/>
  <c r="M217" i="7"/>
  <c r="M221" i="7"/>
  <c r="M225" i="7"/>
  <c r="M229" i="7"/>
  <c r="M233" i="7"/>
  <c r="M237" i="7"/>
  <c r="M241" i="7"/>
  <c r="M245" i="7"/>
  <c r="M249" i="7"/>
  <c r="M253" i="7"/>
  <c r="M257" i="7"/>
  <c r="M261" i="7"/>
  <c r="M265" i="7"/>
  <c r="M269" i="7"/>
  <c r="M273" i="7"/>
  <c r="M277" i="7"/>
  <c r="M281" i="7"/>
  <c r="M285" i="7"/>
  <c r="M289" i="7"/>
  <c r="M293" i="7"/>
  <c r="M297" i="7"/>
  <c r="M301" i="7"/>
  <c r="M305" i="7"/>
  <c r="M309" i="7"/>
  <c r="M6" i="7"/>
  <c r="M22" i="7"/>
  <c r="M30" i="7"/>
  <c r="M38" i="7"/>
  <c r="M46" i="7"/>
  <c r="M54" i="7"/>
  <c r="M62" i="7"/>
  <c r="M70" i="7"/>
  <c r="M294" i="7"/>
  <c r="M278" i="7"/>
  <c r="M262" i="7"/>
  <c r="M246" i="7"/>
  <c r="M230" i="7"/>
  <c r="M214" i="7"/>
  <c r="M198" i="7"/>
  <c r="M182" i="7"/>
  <c r="M166" i="7"/>
  <c r="M150" i="7"/>
  <c r="M134" i="7"/>
  <c r="M118" i="7"/>
  <c r="M102" i="7"/>
  <c r="M86" i="7"/>
  <c r="M14" i="7"/>
  <c r="M2" i="7"/>
  <c r="T2" i="7"/>
  <c r="U2" i="7"/>
  <c r="O315" i="6"/>
  <c r="O311" i="6"/>
  <c r="O307" i="6"/>
  <c r="O303" i="6"/>
  <c r="O299" i="6"/>
  <c r="O295" i="6"/>
  <c r="O291" i="6"/>
  <c r="O287" i="6"/>
  <c r="O283" i="6"/>
  <c r="O279" i="6"/>
  <c r="O275" i="6"/>
  <c r="O271" i="6"/>
  <c r="O267" i="6"/>
  <c r="O255" i="6"/>
  <c r="O259" i="6"/>
  <c r="O314" i="6"/>
  <c r="O310" i="6"/>
  <c r="O306" i="6"/>
  <c r="O302" i="6"/>
  <c r="O298" i="6"/>
  <c r="O294" i="6"/>
  <c r="O290" i="6"/>
  <c r="O286" i="6"/>
  <c r="O282" i="6"/>
  <c r="O278" i="6"/>
  <c r="O274" i="6"/>
  <c r="O270" i="6"/>
  <c r="O266" i="6"/>
  <c r="O262" i="6"/>
  <c r="O258" i="6"/>
  <c r="O254" i="6"/>
  <c r="O263" i="6"/>
  <c r="O313" i="6"/>
  <c r="O309" i="6"/>
  <c r="O305" i="6"/>
  <c r="O301" i="6"/>
  <c r="O297" i="6"/>
  <c r="O293" i="6"/>
  <c r="O289" i="6"/>
  <c r="O285" i="6"/>
  <c r="O281" i="6"/>
  <c r="O277" i="6"/>
  <c r="O273" i="6"/>
  <c r="O269" i="6"/>
  <c r="O265" i="6"/>
  <c r="O261" i="6"/>
  <c r="O257" i="6"/>
  <c r="L300" i="6"/>
  <c r="L268" i="6"/>
  <c r="L296" i="6"/>
  <c r="L264" i="6"/>
  <c r="L308" i="6"/>
  <c r="L292" i="6"/>
  <c r="L276" i="6"/>
  <c r="L260" i="6"/>
  <c r="L304" i="6"/>
  <c r="L288" i="6"/>
  <c r="L272" i="6"/>
  <c r="L256" i="6"/>
  <c r="L315" i="6"/>
  <c r="L311" i="6"/>
  <c r="L307" i="6"/>
  <c r="L303" i="6"/>
  <c r="L299" i="6"/>
  <c r="L295" i="6"/>
  <c r="L291" i="6"/>
  <c r="L287" i="6"/>
  <c r="L283" i="6"/>
  <c r="L279" i="6"/>
  <c r="L275" i="6"/>
  <c r="L271" i="6"/>
  <c r="L267" i="6"/>
  <c r="L263" i="6"/>
  <c r="L255" i="6"/>
  <c r="L314" i="6"/>
  <c r="L310" i="6"/>
  <c r="L306" i="6"/>
  <c r="L302" i="6"/>
  <c r="L298" i="6"/>
  <c r="L294" i="6"/>
  <c r="L290" i="6"/>
  <c r="L286" i="6"/>
  <c r="L282" i="6"/>
  <c r="L278" i="6"/>
  <c r="L274" i="6"/>
  <c r="L270" i="6"/>
  <c r="L266" i="6"/>
  <c r="L262" i="6"/>
  <c r="L258" i="6"/>
  <c r="L254" i="6"/>
  <c r="L259" i="6"/>
  <c r="L313" i="6"/>
  <c r="L309" i="6"/>
  <c r="L305" i="6"/>
  <c r="L301" i="6"/>
  <c r="L297" i="6"/>
  <c r="L293" i="6"/>
  <c r="L289" i="6"/>
  <c r="L285" i="6"/>
  <c r="L281" i="6"/>
  <c r="L277" i="6"/>
  <c r="L273" i="6"/>
  <c r="L269" i="6"/>
  <c r="L265" i="6"/>
  <c r="L261" i="6"/>
  <c r="L257" i="6"/>
  <c r="R3" i="5"/>
  <c r="AG3" i="5"/>
  <c r="AH3" i="5" s="1"/>
  <c r="AM3" i="5"/>
  <c r="AN3" i="5" s="1"/>
  <c r="AP3" i="5"/>
  <c r="AQ3" i="5" s="1"/>
  <c r="AJ3" i="5"/>
  <c r="AK3" i="5" s="1"/>
  <c r="Z4" i="5"/>
  <c r="AB4" i="5"/>
  <c r="AC4" i="5" s="1"/>
  <c r="W3" i="5"/>
  <c r="V5" i="5"/>
  <c r="W4" i="5"/>
  <c r="AA4" i="5"/>
  <c r="Z5" i="5"/>
  <c r="X4" i="5"/>
  <c r="Y3" i="5"/>
  <c r="M4" i="5"/>
  <c r="N4" i="5" s="1"/>
  <c r="S4" i="5"/>
  <c r="T4" i="5" s="1"/>
  <c r="O4" i="5"/>
  <c r="O5" i="5" s="1"/>
  <c r="Q4" i="5"/>
  <c r="L314" i="7" l="1"/>
  <c r="M314" i="7" s="1"/>
  <c r="L312" i="7"/>
  <c r="M312" i="7" s="1"/>
  <c r="L310" i="7"/>
  <c r="M310" i="7" s="1"/>
  <c r="E24" i="7" s="1"/>
  <c r="L311" i="7"/>
  <c r="M311" i="7" s="1"/>
  <c r="L313" i="7"/>
  <c r="M313" i="7" s="1"/>
  <c r="AM4" i="5"/>
  <c r="AN4" i="5" s="1"/>
  <c r="AO4" i="5"/>
  <c r="AP4" i="5" s="1"/>
  <c r="AQ4" i="5" s="1"/>
  <c r="AF4" i="5"/>
  <c r="AG4" i="5" s="1"/>
  <c r="AH4" i="5" s="1"/>
  <c r="AI4" i="5"/>
  <c r="AJ4" i="5" s="1"/>
  <c r="AK4" i="5" s="1"/>
  <c r="AL4" i="5"/>
  <c r="AB5" i="5"/>
  <c r="AC5" i="5" s="1"/>
  <c r="Y4" i="5"/>
  <c r="X5" i="5"/>
  <c r="AA5" i="5"/>
  <c r="Z6" i="5"/>
  <c r="V6" i="5"/>
  <c r="W5" i="5"/>
  <c r="S5" i="5"/>
  <c r="S6" i="5" s="1"/>
  <c r="M5" i="5"/>
  <c r="M6" i="5" s="1"/>
  <c r="P4" i="5"/>
  <c r="R4" i="5"/>
  <c r="Q5" i="5"/>
  <c r="O6" i="5"/>
  <c r="P5" i="5"/>
  <c r="O290" i="7" l="1"/>
  <c r="O306" i="7"/>
  <c r="O7" i="7"/>
  <c r="O23" i="7"/>
  <c r="O35" i="7"/>
  <c r="O39" i="7"/>
  <c r="O51" i="7"/>
  <c r="O55" i="7"/>
  <c r="O67" i="7"/>
  <c r="O71" i="7"/>
  <c r="O83" i="7"/>
  <c r="O87" i="7"/>
  <c r="O99" i="7"/>
  <c r="O103" i="7"/>
  <c r="O115" i="7"/>
  <c r="O119" i="7"/>
  <c r="O131" i="7"/>
  <c r="O135" i="7"/>
  <c r="O147" i="7"/>
  <c r="O151" i="7"/>
  <c r="O163" i="7"/>
  <c r="O167" i="7"/>
  <c r="O179" i="7"/>
  <c r="O183" i="7"/>
  <c r="O195" i="7"/>
  <c r="O199" i="7"/>
  <c r="O211" i="7"/>
  <c r="O215" i="7"/>
  <c r="O227" i="7"/>
  <c r="O231" i="7"/>
  <c r="O243" i="7"/>
  <c r="O247" i="7"/>
  <c r="O259" i="7"/>
  <c r="O263" i="7"/>
  <c r="O275" i="7"/>
  <c r="O279" i="7"/>
  <c r="O291" i="7"/>
  <c r="O295" i="7"/>
  <c r="O307" i="7"/>
  <c r="O311" i="7"/>
  <c r="O8" i="7"/>
  <c r="O12" i="7"/>
  <c r="O24" i="7"/>
  <c r="O28" i="7"/>
  <c r="O40" i="7"/>
  <c r="O44" i="7"/>
  <c r="O56" i="7"/>
  <c r="O60" i="7"/>
  <c r="O72" i="7"/>
  <c r="O76" i="7"/>
  <c r="O88" i="7"/>
  <c r="O92" i="7"/>
  <c r="O104" i="7"/>
  <c r="O108" i="7"/>
  <c r="O120" i="7"/>
  <c r="O124" i="7"/>
  <c r="O136" i="7"/>
  <c r="O140" i="7"/>
  <c r="O152" i="7"/>
  <c r="O156" i="7"/>
  <c r="O168" i="7"/>
  <c r="O172" i="7"/>
  <c r="O184" i="7"/>
  <c r="O188" i="7"/>
  <c r="O200" i="7"/>
  <c r="O204" i="7"/>
  <c r="O216" i="7"/>
  <c r="O220" i="7"/>
  <c r="O232" i="7"/>
  <c r="O236" i="7"/>
  <c r="O248" i="7"/>
  <c r="O252" i="7"/>
  <c r="O264" i="7"/>
  <c r="O268" i="7"/>
  <c r="O280" i="7"/>
  <c r="O284" i="7"/>
  <c r="O296" i="7"/>
  <c r="O300" i="7"/>
  <c r="O312" i="7"/>
  <c r="O5" i="7"/>
  <c r="O17" i="7"/>
  <c r="O21" i="7"/>
  <c r="O33" i="7"/>
  <c r="O37" i="7"/>
  <c r="O49" i="7"/>
  <c r="O53" i="7"/>
  <c r="O65" i="7"/>
  <c r="O69" i="7"/>
  <c r="O81" i="7"/>
  <c r="O85" i="7"/>
  <c r="O97" i="7"/>
  <c r="O101" i="7"/>
  <c r="O113" i="7"/>
  <c r="O117" i="7"/>
  <c r="O129" i="7"/>
  <c r="O133" i="7"/>
  <c r="O145" i="7"/>
  <c r="O149" i="7"/>
  <c r="O161" i="7"/>
  <c r="O165" i="7"/>
  <c r="O177" i="7"/>
  <c r="O181" i="7"/>
  <c r="O193" i="7"/>
  <c r="O197" i="7"/>
  <c r="O209" i="7"/>
  <c r="O213" i="7"/>
  <c r="O225" i="7"/>
  <c r="O229" i="7"/>
  <c r="O241" i="7"/>
  <c r="O245" i="7"/>
  <c r="O257" i="7"/>
  <c r="O261" i="7"/>
  <c r="O273" i="7"/>
  <c r="O277" i="7"/>
  <c r="O289" i="7"/>
  <c r="O293" i="7"/>
  <c r="O305" i="7"/>
  <c r="O309" i="7"/>
  <c r="E25" i="7"/>
  <c r="O6" i="7" s="1"/>
  <c r="AP5" i="5"/>
  <c r="AQ5" i="5" s="1"/>
  <c r="AF5" i="5"/>
  <c r="AO5" i="5"/>
  <c r="AL5" i="5"/>
  <c r="AM5" i="5" s="1"/>
  <c r="AN5" i="5" s="1"/>
  <c r="AI5" i="5"/>
  <c r="AB6" i="5"/>
  <c r="AB7" i="5" s="1"/>
  <c r="Z7" i="5"/>
  <c r="AA6" i="5"/>
  <c r="X6" i="5"/>
  <c r="Y5" i="5"/>
  <c r="V7" i="5"/>
  <c r="W6" i="5"/>
  <c r="T5" i="5"/>
  <c r="N5" i="5"/>
  <c r="O7" i="5"/>
  <c r="P6" i="5"/>
  <c r="M7" i="5"/>
  <c r="N6" i="5"/>
  <c r="R5" i="5"/>
  <c r="Q6" i="5"/>
  <c r="S7" i="5"/>
  <c r="T6" i="5"/>
  <c r="O274" i="7" l="1"/>
  <c r="O258" i="7"/>
  <c r="O242" i="7"/>
  <c r="O226" i="7"/>
  <c r="O210" i="7"/>
  <c r="O194" i="7"/>
  <c r="O178" i="7"/>
  <c r="O162" i="7"/>
  <c r="O146" i="7"/>
  <c r="O130" i="7"/>
  <c r="O114" i="7"/>
  <c r="O98" i="7"/>
  <c r="O82" i="7"/>
  <c r="O66" i="7"/>
  <c r="O50" i="7"/>
  <c r="O34" i="7"/>
  <c r="O18" i="7"/>
  <c r="O19" i="7"/>
  <c r="O286" i="7"/>
  <c r="O254" i="7"/>
  <c r="O222" i="7"/>
  <c r="O190" i="7"/>
  <c r="O174" i="7"/>
  <c r="O158" i="7"/>
  <c r="O142" i="7"/>
  <c r="O126" i="7"/>
  <c r="O94" i="7"/>
  <c r="O78" i="7"/>
  <c r="O62" i="7"/>
  <c r="O46" i="7"/>
  <c r="O30" i="7"/>
  <c r="O14" i="7"/>
  <c r="O301" i="7"/>
  <c r="O285" i="7"/>
  <c r="O269" i="7"/>
  <c r="O253" i="7"/>
  <c r="O237" i="7"/>
  <c r="O221" i="7"/>
  <c r="O205" i="7"/>
  <c r="O189" i="7"/>
  <c r="O173" i="7"/>
  <c r="O157" i="7"/>
  <c r="O141" i="7"/>
  <c r="O125" i="7"/>
  <c r="O109" i="7"/>
  <c r="O93" i="7"/>
  <c r="O77" i="7"/>
  <c r="O61" i="7"/>
  <c r="O45" i="7"/>
  <c r="O29" i="7"/>
  <c r="O13" i="7"/>
  <c r="O308" i="7"/>
  <c r="O292" i="7"/>
  <c r="O276" i="7"/>
  <c r="O260" i="7"/>
  <c r="O244" i="7"/>
  <c r="O228" i="7"/>
  <c r="O212" i="7"/>
  <c r="O196" i="7"/>
  <c r="O180" i="7"/>
  <c r="O164" i="7"/>
  <c r="O148" i="7"/>
  <c r="O132" i="7"/>
  <c r="O116" i="7"/>
  <c r="O100" i="7"/>
  <c r="O84" i="7"/>
  <c r="O68" i="7"/>
  <c r="O52" i="7"/>
  <c r="O36" i="7"/>
  <c r="O20" i="7"/>
  <c r="O4" i="7"/>
  <c r="O303" i="7"/>
  <c r="O287" i="7"/>
  <c r="O271" i="7"/>
  <c r="O255" i="7"/>
  <c r="O239" i="7"/>
  <c r="O223" i="7"/>
  <c r="O207" i="7"/>
  <c r="O191" i="7"/>
  <c r="O175" i="7"/>
  <c r="O159" i="7"/>
  <c r="O143" i="7"/>
  <c r="O127" i="7"/>
  <c r="O111" i="7"/>
  <c r="O95" i="7"/>
  <c r="O79" i="7"/>
  <c r="O63" i="7"/>
  <c r="O47" i="7"/>
  <c r="O31" i="7"/>
  <c r="O15" i="7"/>
  <c r="O314" i="7"/>
  <c r="O298" i="7"/>
  <c r="O282" i="7"/>
  <c r="O266" i="7"/>
  <c r="O250" i="7"/>
  <c r="O234" i="7"/>
  <c r="O218" i="7"/>
  <c r="O202" i="7"/>
  <c r="O186" i="7"/>
  <c r="O170" i="7"/>
  <c r="O154" i="7"/>
  <c r="O138" i="7"/>
  <c r="O122" i="7"/>
  <c r="O106" i="7"/>
  <c r="O90" i="7"/>
  <c r="O74" i="7"/>
  <c r="O58" i="7"/>
  <c r="O42" i="7"/>
  <c r="O26" i="7"/>
  <c r="O10" i="7"/>
  <c r="O3" i="7"/>
  <c r="O302" i="7"/>
  <c r="O270" i="7"/>
  <c r="O238" i="7"/>
  <c r="O206" i="7"/>
  <c r="O110" i="7"/>
  <c r="O313" i="7"/>
  <c r="O297" i="7"/>
  <c r="O281" i="7"/>
  <c r="O265" i="7"/>
  <c r="O249" i="7"/>
  <c r="O233" i="7"/>
  <c r="O217" i="7"/>
  <c r="O201" i="7"/>
  <c r="O185" i="7"/>
  <c r="O169" i="7"/>
  <c r="O153" i="7"/>
  <c r="O137" i="7"/>
  <c r="O121" i="7"/>
  <c r="O105" i="7"/>
  <c r="O89" i="7"/>
  <c r="O73" i="7"/>
  <c r="O57" i="7"/>
  <c r="O41" i="7"/>
  <c r="O25" i="7"/>
  <c r="O9" i="7"/>
  <c r="O304" i="7"/>
  <c r="O288" i="7"/>
  <c r="O272" i="7"/>
  <c r="O256" i="7"/>
  <c r="O240" i="7"/>
  <c r="O224" i="7"/>
  <c r="O208" i="7"/>
  <c r="O192" i="7"/>
  <c r="O176" i="7"/>
  <c r="O160" i="7"/>
  <c r="O144" i="7"/>
  <c r="O128" i="7"/>
  <c r="O112" i="7"/>
  <c r="O96" i="7"/>
  <c r="O80" i="7"/>
  <c r="O64" i="7"/>
  <c r="O48" i="7"/>
  <c r="O32" i="7"/>
  <c r="O16" i="7"/>
  <c r="O2" i="7"/>
  <c r="O299" i="7"/>
  <c r="O283" i="7"/>
  <c r="O267" i="7"/>
  <c r="O251" i="7"/>
  <c r="O235" i="7"/>
  <c r="O219" i="7"/>
  <c r="O203" i="7"/>
  <c r="O187" i="7"/>
  <c r="O171" i="7"/>
  <c r="O155" i="7"/>
  <c r="O139" i="7"/>
  <c r="O123" i="7"/>
  <c r="O107" i="7"/>
  <c r="O91" i="7"/>
  <c r="O75" i="7"/>
  <c r="O59" i="7"/>
  <c r="O43" i="7"/>
  <c r="O27" i="7"/>
  <c r="O11" i="7"/>
  <c r="O310" i="7"/>
  <c r="O294" i="7"/>
  <c r="O278" i="7"/>
  <c r="O262" i="7"/>
  <c r="O246" i="7"/>
  <c r="O230" i="7"/>
  <c r="O214" i="7"/>
  <c r="O198" i="7"/>
  <c r="O182" i="7"/>
  <c r="O166" i="7"/>
  <c r="O150" i="7"/>
  <c r="O134" i="7"/>
  <c r="O118" i="7"/>
  <c r="O102" i="7"/>
  <c r="O86" i="7"/>
  <c r="O70" i="7"/>
  <c r="O54" i="7"/>
  <c r="O38" i="7"/>
  <c r="O22" i="7"/>
  <c r="AF6" i="5"/>
  <c r="AI6" i="5"/>
  <c r="AJ5" i="5"/>
  <c r="AK5" i="5" s="1"/>
  <c r="AG5" i="5"/>
  <c r="AH5" i="5" s="1"/>
  <c r="AG6" i="5"/>
  <c r="AH6" i="5" s="1"/>
  <c r="AP6" i="5"/>
  <c r="AQ6" i="5" s="1"/>
  <c r="AJ6" i="5"/>
  <c r="AK6" i="5" s="1"/>
  <c r="AO6" i="5"/>
  <c r="AL6" i="5"/>
  <c r="AL7" i="5" s="1"/>
  <c r="AC6" i="5"/>
  <c r="AC7" i="5"/>
  <c r="AB8" i="5"/>
  <c r="Z8" i="5"/>
  <c r="AA7" i="5"/>
  <c r="V8" i="5"/>
  <c r="W7" i="5"/>
  <c r="X7" i="5"/>
  <c r="Y6" i="5"/>
  <c r="R6" i="5"/>
  <c r="Q7" i="5"/>
  <c r="M8" i="5"/>
  <c r="N7" i="5"/>
  <c r="O8" i="5"/>
  <c r="P7" i="5"/>
  <c r="S8" i="5"/>
  <c r="T7" i="5"/>
  <c r="AI7" i="5" l="1"/>
  <c r="AI8" i="5" s="1"/>
  <c r="AM7" i="5"/>
  <c r="AN7" i="5" s="1"/>
  <c r="AF7" i="5"/>
  <c r="AF8" i="5" s="1"/>
  <c r="AO7" i="5"/>
  <c r="AP7" i="5" s="1"/>
  <c r="AQ7" i="5" s="1"/>
  <c r="AM6" i="5"/>
  <c r="AN6" i="5" s="1"/>
  <c r="X8" i="5"/>
  <c r="Y7" i="5"/>
  <c r="AB9" i="5"/>
  <c r="AC8" i="5"/>
  <c r="V9" i="5"/>
  <c r="W8" i="5"/>
  <c r="Z9" i="5"/>
  <c r="AA8" i="5"/>
  <c r="O9" i="5"/>
  <c r="P8" i="5"/>
  <c r="Q8" i="5"/>
  <c r="R7" i="5"/>
  <c r="S9" i="5"/>
  <c r="T8" i="5"/>
  <c r="M9" i="5"/>
  <c r="N8" i="5"/>
  <c r="AG7" i="5" l="1"/>
  <c r="AH7" i="5" s="1"/>
  <c r="AG8" i="5"/>
  <c r="AH8" i="5" s="1"/>
  <c r="AJ8" i="5"/>
  <c r="AK8" i="5" s="1"/>
  <c r="AL8" i="5"/>
  <c r="AL9" i="5" s="1"/>
  <c r="AO8" i="5"/>
  <c r="AJ7" i="5"/>
  <c r="AK7" i="5" s="1"/>
  <c r="V10" i="5"/>
  <c r="W9" i="5"/>
  <c r="Z10" i="5"/>
  <c r="AA9" i="5"/>
  <c r="AB10" i="5"/>
  <c r="AC9" i="5"/>
  <c r="X9" i="5"/>
  <c r="Y8" i="5"/>
  <c r="M10" i="5"/>
  <c r="N9" i="5"/>
  <c r="Q9" i="5"/>
  <c r="AF9" i="5" s="1"/>
  <c r="R8" i="5"/>
  <c r="S10" i="5"/>
  <c r="T9" i="5"/>
  <c r="O10" i="5"/>
  <c r="P9" i="5"/>
  <c r="AI9" i="5" l="1"/>
  <c r="AM8" i="5"/>
  <c r="AN8" i="5" s="1"/>
  <c r="AM9" i="5"/>
  <c r="AN9" i="5" s="1"/>
  <c r="AJ9" i="5"/>
  <c r="AK9" i="5" s="1"/>
  <c r="AG9" i="5"/>
  <c r="AH9" i="5" s="1"/>
  <c r="AO9" i="5"/>
  <c r="AP8" i="5"/>
  <c r="AQ8" i="5" s="1"/>
  <c r="X10" i="5"/>
  <c r="Y9" i="5"/>
  <c r="Z11" i="5"/>
  <c r="AA10" i="5"/>
  <c r="AB11" i="5"/>
  <c r="AC10" i="5"/>
  <c r="V11" i="5"/>
  <c r="W10" i="5"/>
  <c r="O11" i="5"/>
  <c r="P10" i="5"/>
  <c r="Q10" i="5"/>
  <c r="AL10" i="5" s="1"/>
  <c r="R9" i="5"/>
  <c r="S11" i="5"/>
  <c r="T10" i="5"/>
  <c r="M11" i="5"/>
  <c r="N10" i="5"/>
  <c r="AG10" i="5" l="1"/>
  <c r="AH10" i="5" s="1"/>
  <c r="AM10" i="5"/>
  <c r="AN10" i="5" s="1"/>
  <c r="AI10" i="5"/>
  <c r="AO10" i="5"/>
  <c r="AP9" i="5"/>
  <c r="AQ9" i="5" s="1"/>
  <c r="AF10" i="5"/>
  <c r="V12" i="5"/>
  <c r="W11" i="5"/>
  <c r="Z12" i="5"/>
  <c r="AA11" i="5"/>
  <c r="AC11" i="5"/>
  <c r="AB12" i="5"/>
  <c r="X11" i="5"/>
  <c r="Y10" i="5"/>
  <c r="S12" i="5"/>
  <c r="T11" i="5"/>
  <c r="M12" i="5"/>
  <c r="N11" i="5"/>
  <c r="Q11" i="5"/>
  <c r="R10" i="5"/>
  <c r="O12" i="5"/>
  <c r="P11" i="5"/>
  <c r="AO11" i="5" l="1"/>
  <c r="AP10" i="5"/>
  <c r="AQ10" i="5" s="1"/>
  <c r="AP11" i="5"/>
  <c r="AQ11" i="5" s="1"/>
  <c r="AI11" i="5"/>
  <c r="AF11" i="5"/>
  <c r="AJ10" i="5"/>
  <c r="AK10" i="5" s="1"/>
  <c r="AL11" i="5"/>
  <c r="AM11" i="5" s="1"/>
  <c r="AN11" i="5" s="1"/>
  <c r="X12" i="5"/>
  <c r="Y11" i="5"/>
  <c r="AB13" i="5"/>
  <c r="AC12" i="5"/>
  <c r="Z13" i="5"/>
  <c r="AA12" i="5"/>
  <c r="V13" i="5"/>
  <c r="W12" i="5"/>
  <c r="Q12" i="5"/>
  <c r="R11" i="5"/>
  <c r="O13" i="5"/>
  <c r="P12" i="5"/>
  <c r="N12" i="5"/>
  <c r="M13" i="5"/>
  <c r="S13" i="5"/>
  <c r="T12" i="5"/>
  <c r="AF12" i="5" l="1"/>
  <c r="AG11" i="5"/>
  <c r="AH11" i="5" s="1"/>
  <c r="AI12" i="5"/>
  <c r="AI13" i="5" s="1"/>
  <c r="AG12" i="5"/>
  <c r="AH12" i="5" s="1"/>
  <c r="AJ12" i="5"/>
  <c r="AK12" i="5" s="1"/>
  <c r="AO12" i="5"/>
  <c r="AO13" i="5" s="1"/>
  <c r="AL12" i="5"/>
  <c r="AJ11" i="5"/>
  <c r="AK11" i="5" s="1"/>
  <c r="V14" i="5"/>
  <c r="W13" i="5"/>
  <c r="AB14" i="5"/>
  <c r="AC13" i="5"/>
  <c r="Z14" i="5"/>
  <c r="AA13" i="5"/>
  <c r="X13" i="5"/>
  <c r="Y12" i="5"/>
  <c r="S14" i="5"/>
  <c r="T13" i="5"/>
  <c r="O14" i="5"/>
  <c r="P13" i="5"/>
  <c r="M14" i="5"/>
  <c r="N13" i="5"/>
  <c r="Q13" i="5"/>
  <c r="R12" i="5"/>
  <c r="AI14" i="5" l="1"/>
  <c r="AP12" i="5"/>
  <c r="AQ12" i="5" s="1"/>
  <c r="AP13" i="5"/>
  <c r="AQ13" i="5" s="1"/>
  <c r="AJ13" i="5"/>
  <c r="AK13" i="5" s="1"/>
  <c r="AL13" i="5"/>
  <c r="AL14" i="5" s="1"/>
  <c r="AM12" i="5"/>
  <c r="AN12" i="5" s="1"/>
  <c r="AF13" i="5"/>
  <c r="AF14" i="5" s="1"/>
  <c r="AB15" i="5"/>
  <c r="AC14" i="5"/>
  <c r="X14" i="5"/>
  <c r="Y13" i="5"/>
  <c r="Z15" i="5"/>
  <c r="AA14" i="5"/>
  <c r="V15" i="5"/>
  <c r="W14" i="5"/>
  <c r="O15" i="5"/>
  <c r="P14" i="5"/>
  <c r="Q14" i="5"/>
  <c r="R13" i="5"/>
  <c r="M15" i="5"/>
  <c r="N14" i="5"/>
  <c r="S15" i="5"/>
  <c r="T14" i="5"/>
  <c r="AI15" i="5" l="1"/>
  <c r="AF15" i="5"/>
  <c r="AM13" i="5"/>
  <c r="AN13" i="5" s="1"/>
  <c r="AG14" i="5"/>
  <c r="AH14" i="5" s="1"/>
  <c r="AM14" i="5"/>
  <c r="AN14" i="5" s="1"/>
  <c r="AJ14" i="5"/>
  <c r="AK14" i="5" s="1"/>
  <c r="AG13" i="5"/>
  <c r="AH13" i="5" s="1"/>
  <c r="AO14" i="5"/>
  <c r="AO15" i="5" s="1"/>
  <c r="V16" i="5"/>
  <c r="W15" i="5"/>
  <c r="X15" i="5"/>
  <c r="Y14" i="5"/>
  <c r="Z16" i="5"/>
  <c r="AA15" i="5"/>
  <c r="AB16" i="5"/>
  <c r="AC15" i="5"/>
  <c r="S16" i="5"/>
  <c r="T15" i="5"/>
  <c r="Q15" i="5"/>
  <c r="R14" i="5"/>
  <c r="N15" i="5"/>
  <c r="M16" i="5"/>
  <c r="O16" i="5"/>
  <c r="P15" i="5"/>
  <c r="AP14" i="5" l="1"/>
  <c r="AQ14" i="5" s="1"/>
  <c r="AP15" i="5"/>
  <c r="AQ15" i="5" s="1"/>
  <c r="AG15" i="5"/>
  <c r="AH15" i="5" s="1"/>
  <c r="AJ15" i="5"/>
  <c r="AK15" i="5" s="1"/>
  <c r="AM15" i="5"/>
  <c r="AN15" i="5" s="1"/>
  <c r="AL15" i="5"/>
  <c r="AB17" i="5"/>
  <c r="AC16" i="5"/>
  <c r="Z17" i="5"/>
  <c r="AA16" i="5"/>
  <c r="X16" i="5"/>
  <c r="Y15" i="5"/>
  <c r="V17" i="5"/>
  <c r="W16" i="5"/>
  <c r="M17" i="5"/>
  <c r="N16" i="5"/>
  <c r="O17" i="5"/>
  <c r="P16" i="5"/>
  <c r="Q16" i="5"/>
  <c r="AO16" i="5" s="1"/>
  <c r="R15" i="5"/>
  <c r="S17" i="5"/>
  <c r="T16" i="5"/>
  <c r="AP16" i="5" l="1"/>
  <c r="AQ16" i="5" s="1"/>
  <c r="AF16" i="5"/>
  <c r="AF17" i="5" s="1"/>
  <c r="AL16" i="5"/>
  <c r="AL17" i="5" s="1"/>
  <c r="AI16" i="5"/>
  <c r="AI17" i="5" s="1"/>
  <c r="Z18" i="5"/>
  <c r="AA17" i="5"/>
  <c r="V18" i="5"/>
  <c r="W17" i="5"/>
  <c r="X17" i="5"/>
  <c r="Y16" i="5"/>
  <c r="AB18" i="5"/>
  <c r="AC17" i="5"/>
  <c r="S18" i="5"/>
  <c r="T17" i="5"/>
  <c r="O18" i="5"/>
  <c r="P17" i="5"/>
  <c r="Q17" i="5"/>
  <c r="R16" i="5"/>
  <c r="M18" i="5"/>
  <c r="N17" i="5"/>
  <c r="AJ16" i="5" l="1"/>
  <c r="AK16" i="5" s="1"/>
  <c r="AM16" i="5"/>
  <c r="AN16" i="5" s="1"/>
  <c r="AG16" i="5"/>
  <c r="AH16" i="5" s="1"/>
  <c r="AG17" i="5"/>
  <c r="AH17" i="5" s="1"/>
  <c r="AM17" i="5"/>
  <c r="AN17" i="5" s="1"/>
  <c r="AJ17" i="5"/>
  <c r="AK17" i="5" s="1"/>
  <c r="AO17" i="5"/>
  <c r="AB19" i="5"/>
  <c r="AC18" i="5"/>
  <c r="V19" i="5"/>
  <c r="W18" i="5"/>
  <c r="X18" i="5"/>
  <c r="Y17" i="5"/>
  <c r="Z19" i="5"/>
  <c r="AA18" i="5"/>
  <c r="Q18" i="5"/>
  <c r="R17" i="5"/>
  <c r="M19" i="5"/>
  <c r="N18" i="5"/>
  <c r="O19" i="5"/>
  <c r="P18" i="5"/>
  <c r="S19" i="5"/>
  <c r="T18" i="5"/>
  <c r="AP18" i="5" l="1"/>
  <c r="AQ18" i="5" s="1"/>
  <c r="AJ18" i="5"/>
  <c r="AK18" i="5" s="1"/>
  <c r="AO18" i="5"/>
  <c r="AP17" i="5"/>
  <c r="AQ17" i="5" s="1"/>
  <c r="AL18" i="5"/>
  <c r="AF18" i="5"/>
  <c r="AI18" i="5"/>
  <c r="Z20" i="5"/>
  <c r="AA19" i="5"/>
  <c r="V20" i="5"/>
  <c r="W19" i="5"/>
  <c r="X19" i="5"/>
  <c r="Y18" i="5"/>
  <c r="AB20" i="5"/>
  <c r="AC19" i="5"/>
  <c r="O20" i="5"/>
  <c r="P19" i="5"/>
  <c r="S20" i="5"/>
  <c r="T19" i="5"/>
  <c r="M20" i="5"/>
  <c r="N19" i="5"/>
  <c r="Q19" i="5"/>
  <c r="R18" i="5"/>
  <c r="AG19" i="5" l="1"/>
  <c r="AH19" i="5" s="1"/>
  <c r="AJ19" i="5"/>
  <c r="AK19" i="5" s="1"/>
  <c r="AF19" i="5"/>
  <c r="AL19" i="5"/>
  <c r="AM19" i="5" s="1"/>
  <c r="AN19" i="5" s="1"/>
  <c r="AM18" i="5"/>
  <c r="AN18" i="5" s="1"/>
  <c r="AI19" i="5"/>
  <c r="AO19" i="5"/>
  <c r="AG18" i="5"/>
  <c r="AH18" i="5" s="1"/>
  <c r="AB21" i="5"/>
  <c r="AC20" i="5"/>
  <c r="V21" i="5"/>
  <c r="W20" i="5"/>
  <c r="X20" i="5"/>
  <c r="Y19" i="5"/>
  <c r="Z21" i="5"/>
  <c r="AA20" i="5"/>
  <c r="Q20" i="5"/>
  <c r="R19" i="5"/>
  <c r="S21" i="5"/>
  <c r="T20" i="5"/>
  <c r="M21" i="5"/>
  <c r="N20" i="5"/>
  <c r="O21" i="5"/>
  <c r="P20" i="5"/>
  <c r="AI20" i="5" l="1"/>
  <c r="AL20" i="5"/>
  <c r="AM20" i="5"/>
  <c r="AN20" i="5" s="1"/>
  <c r="AJ20" i="5"/>
  <c r="AK20" i="5" s="1"/>
  <c r="AP20" i="5"/>
  <c r="AQ20" i="5" s="1"/>
  <c r="AO20" i="5"/>
  <c r="AF20" i="5"/>
  <c r="AG20" i="5" s="1"/>
  <c r="AH20" i="5" s="1"/>
  <c r="AP19" i="5"/>
  <c r="AQ19" i="5" s="1"/>
  <c r="Z22" i="5"/>
  <c r="AA21" i="5"/>
  <c r="V22" i="5"/>
  <c r="W21" i="5"/>
  <c r="X21" i="5"/>
  <c r="Y20" i="5"/>
  <c r="AB22" i="5"/>
  <c r="AC21" i="5"/>
  <c r="M22" i="5"/>
  <c r="N21" i="5"/>
  <c r="O22" i="5"/>
  <c r="P21" i="5"/>
  <c r="S22" i="5"/>
  <c r="T21" i="5"/>
  <c r="Q21" i="5"/>
  <c r="R20" i="5"/>
  <c r="AO21" i="5" l="1"/>
  <c r="AP21" i="5"/>
  <c r="AQ21" i="5" s="1"/>
  <c r="AL21" i="5"/>
  <c r="AM21" i="5" s="1"/>
  <c r="AN21" i="5" s="1"/>
  <c r="AF21" i="5"/>
  <c r="AG21" i="5" s="1"/>
  <c r="AH21" i="5" s="1"/>
  <c r="AI21" i="5"/>
  <c r="AB23" i="5"/>
  <c r="AC22" i="5"/>
  <c r="V23" i="5"/>
  <c r="W22" i="5"/>
  <c r="X22" i="5"/>
  <c r="Y21" i="5"/>
  <c r="Z23" i="5"/>
  <c r="AA22" i="5"/>
  <c r="S23" i="5"/>
  <c r="T22" i="5"/>
  <c r="Q22" i="5"/>
  <c r="R21" i="5"/>
  <c r="O23" i="5"/>
  <c r="P22" i="5"/>
  <c r="M23" i="5"/>
  <c r="N22" i="5"/>
  <c r="AI22" i="5" l="1"/>
  <c r="AP22" i="5"/>
  <c r="AQ22" i="5" s="1"/>
  <c r="AM22" i="5"/>
  <c r="AN22" i="5" s="1"/>
  <c r="AJ22" i="5"/>
  <c r="AK22" i="5" s="1"/>
  <c r="AF22" i="5"/>
  <c r="AL22" i="5"/>
  <c r="AL23" i="5" s="1"/>
  <c r="AJ21" i="5"/>
  <c r="AK21" i="5" s="1"/>
  <c r="AO22" i="5"/>
  <c r="Z24" i="5"/>
  <c r="AA23" i="5"/>
  <c r="V24" i="5"/>
  <c r="W23" i="5"/>
  <c r="X23" i="5"/>
  <c r="Y22" i="5"/>
  <c r="AB24" i="5"/>
  <c r="AC23" i="5"/>
  <c r="O24" i="5"/>
  <c r="P23" i="5"/>
  <c r="M24" i="5"/>
  <c r="N23" i="5"/>
  <c r="Q23" i="5"/>
  <c r="R22" i="5"/>
  <c r="S24" i="5"/>
  <c r="T23" i="5"/>
  <c r="AG23" i="5" l="1"/>
  <c r="AH23" i="5" s="1"/>
  <c r="AJ23" i="5"/>
  <c r="AK23" i="5" s="1"/>
  <c r="AM23" i="5"/>
  <c r="AN23" i="5" s="1"/>
  <c r="AF23" i="5"/>
  <c r="AG22" i="5"/>
  <c r="AH22" i="5" s="1"/>
  <c r="AO23" i="5"/>
  <c r="AI23" i="5"/>
  <c r="AB25" i="5"/>
  <c r="AC24" i="5"/>
  <c r="V25" i="5"/>
  <c r="W24" i="5"/>
  <c r="X24" i="5"/>
  <c r="Y23" i="5"/>
  <c r="Z25" i="5"/>
  <c r="AA24" i="5"/>
  <c r="S25" i="5"/>
  <c r="T24" i="5"/>
  <c r="M25" i="5"/>
  <c r="N24" i="5"/>
  <c r="Q24" i="5"/>
  <c r="R23" i="5"/>
  <c r="O25" i="5"/>
  <c r="P24" i="5"/>
  <c r="AO24" i="5" l="1"/>
  <c r="AF24" i="5"/>
  <c r="AP23" i="5"/>
  <c r="AQ23" i="5" s="1"/>
  <c r="AG24" i="5"/>
  <c r="AH24" i="5" s="1"/>
  <c r="AP24" i="5"/>
  <c r="AQ24" i="5" s="1"/>
  <c r="AI24" i="5"/>
  <c r="AI25" i="5" s="1"/>
  <c r="AL24" i="5"/>
  <c r="AM24" i="5" s="1"/>
  <c r="AN24" i="5" s="1"/>
  <c r="V26" i="5"/>
  <c r="W25" i="5"/>
  <c r="Z26" i="5"/>
  <c r="AA25" i="5"/>
  <c r="X25" i="5"/>
  <c r="Y24" i="5"/>
  <c r="AB26" i="5"/>
  <c r="AC25" i="5"/>
  <c r="Q25" i="5"/>
  <c r="R24" i="5"/>
  <c r="O26" i="5"/>
  <c r="P25" i="5"/>
  <c r="M26" i="5"/>
  <c r="N25" i="5"/>
  <c r="S26" i="5"/>
  <c r="T25" i="5"/>
  <c r="AI26" i="5" l="1"/>
  <c r="AJ24" i="5"/>
  <c r="AK24" i="5" s="1"/>
  <c r="AJ25" i="5"/>
  <c r="AK25" i="5" s="1"/>
  <c r="AF25" i="5"/>
  <c r="AL25" i="5"/>
  <c r="AO25" i="5"/>
  <c r="AO26" i="5" s="1"/>
  <c r="AB27" i="5"/>
  <c r="AC26" i="5"/>
  <c r="Z27" i="5"/>
  <c r="AA26" i="5"/>
  <c r="X26" i="5"/>
  <c r="Y25" i="5"/>
  <c r="V27" i="5"/>
  <c r="W26" i="5"/>
  <c r="S27" i="5"/>
  <c r="T26" i="5"/>
  <c r="O27" i="5"/>
  <c r="P26" i="5"/>
  <c r="M27" i="5"/>
  <c r="N26" i="5"/>
  <c r="Q26" i="5"/>
  <c r="R25" i="5"/>
  <c r="AI27" i="5" l="1"/>
  <c r="AL26" i="5"/>
  <c r="AL27" i="5" s="1"/>
  <c r="AF26" i="5"/>
  <c r="AP25" i="5"/>
  <c r="AQ25" i="5" s="1"/>
  <c r="AG26" i="5"/>
  <c r="AH26" i="5" s="1"/>
  <c r="AP26" i="5"/>
  <c r="AQ26" i="5" s="1"/>
  <c r="AJ26" i="5"/>
  <c r="AK26" i="5" s="1"/>
  <c r="AM25" i="5"/>
  <c r="AN25" i="5" s="1"/>
  <c r="AG25" i="5"/>
  <c r="AH25" i="5" s="1"/>
  <c r="V28" i="5"/>
  <c r="W27" i="5"/>
  <c r="Z28" i="5"/>
  <c r="AA27" i="5"/>
  <c r="X27" i="5"/>
  <c r="Y26" i="5"/>
  <c r="AB28" i="5"/>
  <c r="AC27" i="5"/>
  <c r="Q27" i="5"/>
  <c r="R26" i="5"/>
  <c r="O28" i="5"/>
  <c r="P27" i="5"/>
  <c r="M28" i="5"/>
  <c r="N27" i="5"/>
  <c r="S28" i="5"/>
  <c r="T27" i="5"/>
  <c r="AJ27" i="5" l="1"/>
  <c r="AK27" i="5" s="1"/>
  <c r="AM27" i="5"/>
  <c r="AN27" i="5" s="1"/>
  <c r="AM26" i="5"/>
  <c r="AN26" i="5" s="1"/>
  <c r="AF27" i="5"/>
  <c r="AO27" i="5"/>
  <c r="AB29" i="5"/>
  <c r="AC28" i="5"/>
  <c r="Z29" i="5"/>
  <c r="AA28" i="5"/>
  <c r="X28" i="5"/>
  <c r="Y27" i="5"/>
  <c r="V29" i="5"/>
  <c r="W28" i="5"/>
  <c r="S29" i="5"/>
  <c r="T28" i="5"/>
  <c r="O29" i="5"/>
  <c r="P28" i="5"/>
  <c r="M29" i="5"/>
  <c r="N28" i="5"/>
  <c r="Q28" i="5"/>
  <c r="AI28" i="5" s="1"/>
  <c r="R27" i="5"/>
  <c r="AL28" i="5" l="1"/>
  <c r="AM28" i="5"/>
  <c r="AN28" i="5" s="1"/>
  <c r="AJ28" i="5"/>
  <c r="AK28" i="5" s="1"/>
  <c r="AF28" i="5"/>
  <c r="AG27" i="5"/>
  <c r="AH27" i="5" s="1"/>
  <c r="AO28" i="5"/>
  <c r="AP27" i="5"/>
  <c r="AQ27" i="5" s="1"/>
  <c r="V30" i="5"/>
  <c r="W29" i="5"/>
  <c r="Z30" i="5"/>
  <c r="AA29" i="5"/>
  <c r="X29" i="5"/>
  <c r="Y28" i="5"/>
  <c r="AB30" i="5"/>
  <c r="AC29" i="5"/>
  <c r="Q29" i="5"/>
  <c r="R28" i="5"/>
  <c r="O30" i="5"/>
  <c r="P29" i="5"/>
  <c r="M30" i="5"/>
  <c r="N29" i="5"/>
  <c r="S30" i="5"/>
  <c r="T29" i="5"/>
  <c r="AG29" i="5" l="1"/>
  <c r="AH29" i="5" s="1"/>
  <c r="AJ29" i="5"/>
  <c r="AK29" i="5" s="1"/>
  <c r="AF29" i="5"/>
  <c r="AG28" i="5"/>
  <c r="AH28" i="5" s="1"/>
  <c r="AL29" i="5"/>
  <c r="AL30" i="5" s="1"/>
  <c r="AO29" i="5"/>
  <c r="AO30" i="5" s="1"/>
  <c r="AP28" i="5"/>
  <c r="AQ28" i="5" s="1"/>
  <c r="AI29" i="5"/>
  <c r="AI30" i="5" s="1"/>
  <c r="AB31" i="5"/>
  <c r="AC30" i="5"/>
  <c r="Z31" i="5"/>
  <c r="AA30" i="5"/>
  <c r="X30" i="5"/>
  <c r="Y29" i="5"/>
  <c r="V31" i="5"/>
  <c r="W30" i="5"/>
  <c r="M31" i="5"/>
  <c r="N30" i="5"/>
  <c r="Q30" i="5"/>
  <c r="R29" i="5"/>
  <c r="S31" i="5"/>
  <c r="T30" i="5"/>
  <c r="O31" i="5"/>
  <c r="P30" i="5"/>
  <c r="AM29" i="5" l="1"/>
  <c r="AN29" i="5" s="1"/>
  <c r="AI31" i="5"/>
  <c r="AP30" i="5"/>
  <c r="AQ30" i="5" s="1"/>
  <c r="AM30" i="5"/>
  <c r="AN30" i="5" s="1"/>
  <c r="AJ30" i="5"/>
  <c r="AK30" i="5" s="1"/>
  <c r="AF30" i="5"/>
  <c r="AP29" i="5"/>
  <c r="AQ29" i="5" s="1"/>
  <c r="Z32" i="5"/>
  <c r="AA31" i="5"/>
  <c r="V32" i="5"/>
  <c r="W31" i="5"/>
  <c r="X31" i="5"/>
  <c r="Y30" i="5"/>
  <c r="AB32" i="5"/>
  <c r="AC31" i="5"/>
  <c r="O32" i="5"/>
  <c r="P31" i="5"/>
  <c r="Q31" i="5"/>
  <c r="AL31" i="5" s="1"/>
  <c r="R30" i="5"/>
  <c r="S32" i="5"/>
  <c r="T31" i="5"/>
  <c r="M32" i="5"/>
  <c r="N31" i="5"/>
  <c r="AP31" i="5" l="1"/>
  <c r="AQ31" i="5" s="1"/>
  <c r="AJ31" i="5"/>
  <c r="AK31" i="5" s="1"/>
  <c r="AM31" i="5"/>
  <c r="AN31" i="5" s="1"/>
  <c r="AF31" i="5"/>
  <c r="AG31" i="5" s="1"/>
  <c r="AH31" i="5" s="1"/>
  <c r="AG30" i="5"/>
  <c r="AH30" i="5" s="1"/>
  <c r="AO31" i="5"/>
  <c r="X32" i="5"/>
  <c r="Y31" i="5"/>
  <c r="AB33" i="5"/>
  <c r="AC32" i="5"/>
  <c r="V33" i="5"/>
  <c r="W32" i="5"/>
  <c r="Z33" i="5"/>
  <c r="AA32" i="5"/>
  <c r="S33" i="5"/>
  <c r="T32" i="5"/>
  <c r="O33" i="5"/>
  <c r="P32" i="5"/>
  <c r="M33" i="5"/>
  <c r="N32" i="5"/>
  <c r="Q32" i="5"/>
  <c r="R31" i="5"/>
  <c r="AP32" i="5" l="1"/>
  <c r="AQ32" i="5" s="1"/>
  <c r="AF32" i="5"/>
  <c r="AI32" i="5"/>
  <c r="AI33" i="5" s="1"/>
  <c r="AO32" i="5"/>
  <c r="AO33" i="5" s="1"/>
  <c r="AL32" i="5"/>
  <c r="AL33" i="5" s="1"/>
  <c r="Z34" i="5"/>
  <c r="AA33" i="5"/>
  <c r="AB34" i="5"/>
  <c r="AC33" i="5"/>
  <c r="V34" i="5"/>
  <c r="W33" i="5"/>
  <c r="X33" i="5"/>
  <c r="Y32" i="5"/>
  <c r="Q33" i="5"/>
  <c r="R32" i="5"/>
  <c r="O34" i="5"/>
  <c r="P33" i="5"/>
  <c r="M34" i="5"/>
  <c r="N33" i="5"/>
  <c r="S34" i="5"/>
  <c r="T33" i="5"/>
  <c r="AJ32" i="5" l="1"/>
  <c r="AK32" i="5" s="1"/>
  <c r="AI34" i="5"/>
  <c r="AM32" i="5"/>
  <c r="AN32" i="5" s="1"/>
  <c r="AP33" i="5"/>
  <c r="AQ33" i="5" s="1"/>
  <c r="AG33" i="5"/>
  <c r="AH33" i="5" s="1"/>
  <c r="AM33" i="5"/>
  <c r="AN33" i="5" s="1"/>
  <c r="AJ33" i="5"/>
  <c r="AK33" i="5" s="1"/>
  <c r="AF33" i="5"/>
  <c r="AG32" i="5"/>
  <c r="AH32" i="5" s="1"/>
  <c r="V35" i="5"/>
  <c r="W34" i="5"/>
  <c r="X34" i="5"/>
  <c r="Y33" i="5"/>
  <c r="AB35" i="5"/>
  <c r="AC34" i="5"/>
  <c r="Z35" i="5"/>
  <c r="AA34" i="5"/>
  <c r="M35" i="5"/>
  <c r="N34" i="5"/>
  <c r="Q34" i="5"/>
  <c r="AO34" i="5" s="1"/>
  <c r="R33" i="5"/>
  <c r="S35" i="5"/>
  <c r="T34" i="5"/>
  <c r="O35" i="5"/>
  <c r="P34" i="5"/>
  <c r="AF34" i="5" l="1"/>
  <c r="AG34" i="5"/>
  <c r="AH34" i="5" s="1"/>
  <c r="AP34" i="5"/>
  <c r="AQ34" i="5" s="1"/>
  <c r="AJ34" i="5"/>
  <c r="AK34" i="5" s="1"/>
  <c r="AL34" i="5"/>
  <c r="AL35" i="5" s="1"/>
  <c r="Z36" i="5"/>
  <c r="AA35" i="5"/>
  <c r="X35" i="5"/>
  <c r="Y34" i="5"/>
  <c r="AB36" i="5"/>
  <c r="AC35" i="5"/>
  <c r="V36" i="5"/>
  <c r="W35" i="5"/>
  <c r="O36" i="5"/>
  <c r="P35" i="5"/>
  <c r="Q35" i="5"/>
  <c r="AI35" i="5" s="1"/>
  <c r="R34" i="5"/>
  <c r="S36" i="5"/>
  <c r="T35" i="5"/>
  <c r="M36" i="5"/>
  <c r="N35" i="5"/>
  <c r="AP35" i="5" l="1"/>
  <c r="AQ35" i="5" s="1"/>
  <c r="AJ35" i="5"/>
  <c r="AK35" i="5" s="1"/>
  <c r="AM35" i="5"/>
  <c r="AN35" i="5" s="1"/>
  <c r="AM34" i="5"/>
  <c r="AN34" i="5" s="1"/>
  <c r="AF35" i="5"/>
  <c r="AO35" i="5"/>
  <c r="X36" i="5"/>
  <c r="Y35" i="5"/>
  <c r="V37" i="5"/>
  <c r="W36" i="5"/>
  <c r="AB37" i="5"/>
  <c r="AC36" i="5"/>
  <c r="Z37" i="5"/>
  <c r="AA36" i="5"/>
  <c r="M37" i="5"/>
  <c r="N36" i="5"/>
  <c r="Q36" i="5"/>
  <c r="AL36" i="5" s="1"/>
  <c r="R35" i="5"/>
  <c r="S37" i="5"/>
  <c r="T36" i="5"/>
  <c r="O37" i="5"/>
  <c r="P36" i="5"/>
  <c r="AF36" i="5" l="1"/>
  <c r="AG35" i="5"/>
  <c r="AH35" i="5" s="1"/>
  <c r="AG36" i="5"/>
  <c r="AH36" i="5" s="1"/>
  <c r="AM36" i="5"/>
  <c r="AN36" i="5" s="1"/>
  <c r="AJ36" i="5"/>
  <c r="AK36" i="5" s="1"/>
  <c r="AO36" i="5"/>
  <c r="AI36" i="5"/>
  <c r="V38" i="5"/>
  <c r="W37" i="5"/>
  <c r="AB38" i="5"/>
  <c r="AC37" i="5"/>
  <c r="Z38" i="5"/>
  <c r="AA37" i="5"/>
  <c r="X37" i="5"/>
  <c r="Y36" i="5"/>
  <c r="O38" i="5"/>
  <c r="P37" i="5"/>
  <c r="Q37" i="5"/>
  <c r="R36" i="5"/>
  <c r="S38" i="5"/>
  <c r="T37" i="5"/>
  <c r="M38" i="5"/>
  <c r="N37" i="5"/>
  <c r="AO37" i="5" l="1"/>
  <c r="AP36" i="5"/>
  <c r="AQ36" i="5" s="1"/>
  <c r="AP37" i="5"/>
  <c r="AQ37" i="5" s="1"/>
  <c r="AM37" i="5"/>
  <c r="AN37" i="5" s="1"/>
  <c r="AF37" i="5"/>
  <c r="AI37" i="5"/>
  <c r="AL37" i="5"/>
  <c r="X38" i="5"/>
  <c r="Y37" i="5"/>
  <c r="AB39" i="5"/>
  <c r="AC38" i="5"/>
  <c r="Z39" i="5"/>
  <c r="AA38" i="5"/>
  <c r="V39" i="5"/>
  <c r="W38" i="5"/>
  <c r="S39" i="5"/>
  <c r="T38" i="5"/>
  <c r="O39" i="5"/>
  <c r="P38" i="5"/>
  <c r="M39" i="5"/>
  <c r="N38" i="5"/>
  <c r="Q38" i="5"/>
  <c r="R37" i="5"/>
  <c r="AI38" i="5" l="1"/>
  <c r="AF38" i="5"/>
  <c r="AG38" i="5" s="1"/>
  <c r="AH38" i="5" s="1"/>
  <c r="AJ38" i="5"/>
  <c r="AK38" i="5" s="1"/>
  <c r="AJ37" i="5"/>
  <c r="AK37" i="5" s="1"/>
  <c r="AL38" i="5"/>
  <c r="AG37" i="5"/>
  <c r="AH37" i="5" s="1"/>
  <c r="AO38" i="5"/>
  <c r="AP38" i="5" s="1"/>
  <c r="AQ38" i="5" s="1"/>
  <c r="AB40" i="5"/>
  <c r="AC39" i="5"/>
  <c r="V40" i="5"/>
  <c r="W39" i="5"/>
  <c r="Z40" i="5"/>
  <c r="AA39" i="5"/>
  <c r="X39" i="5"/>
  <c r="Y38" i="5"/>
  <c r="Q39" i="5"/>
  <c r="R38" i="5"/>
  <c r="O40" i="5"/>
  <c r="P39" i="5"/>
  <c r="M40" i="5"/>
  <c r="N39" i="5"/>
  <c r="S40" i="5"/>
  <c r="T39" i="5"/>
  <c r="AL39" i="5" l="1"/>
  <c r="AP39" i="5"/>
  <c r="AQ39" i="5" s="1"/>
  <c r="AJ39" i="5"/>
  <c r="AK39" i="5" s="1"/>
  <c r="AM39" i="5"/>
  <c r="AN39" i="5" s="1"/>
  <c r="AO39" i="5"/>
  <c r="AF39" i="5"/>
  <c r="AM38" i="5"/>
  <c r="AN38" i="5" s="1"/>
  <c r="AI39" i="5"/>
  <c r="X40" i="5"/>
  <c r="Y39" i="5"/>
  <c r="V41" i="5"/>
  <c r="W40" i="5"/>
  <c r="Z41" i="5"/>
  <c r="AA40" i="5"/>
  <c r="AB41" i="5"/>
  <c r="AC40" i="5"/>
  <c r="S41" i="5"/>
  <c r="T40" i="5"/>
  <c r="O41" i="5"/>
  <c r="P40" i="5"/>
  <c r="M41" i="5"/>
  <c r="N40" i="5"/>
  <c r="Q40" i="5"/>
  <c r="R39" i="5"/>
  <c r="AM40" i="5" l="1"/>
  <c r="AN40" i="5" s="1"/>
  <c r="AF40" i="5"/>
  <c r="AG39" i="5"/>
  <c r="AH39" i="5" s="1"/>
  <c r="AO40" i="5"/>
  <c r="AI40" i="5"/>
  <c r="AL40" i="5"/>
  <c r="AB42" i="5"/>
  <c r="AC41" i="5"/>
  <c r="V42" i="5"/>
  <c r="W41" i="5"/>
  <c r="Z42" i="5"/>
  <c r="AA41" i="5"/>
  <c r="X41" i="5"/>
  <c r="Y40" i="5"/>
  <c r="O42" i="5"/>
  <c r="P41" i="5"/>
  <c r="Q41" i="5"/>
  <c r="R40" i="5"/>
  <c r="M42" i="5"/>
  <c r="N41" i="5"/>
  <c r="S42" i="5"/>
  <c r="T41" i="5"/>
  <c r="AM41" i="5" l="1"/>
  <c r="AN41" i="5" s="1"/>
  <c r="AJ41" i="5"/>
  <c r="AK41" i="5" s="1"/>
  <c r="AG41" i="5"/>
  <c r="AH41" i="5" s="1"/>
  <c r="AI41" i="5"/>
  <c r="AJ40" i="5"/>
  <c r="AK40" i="5" s="1"/>
  <c r="AO41" i="5"/>
  <c r="AO42" i="5" s="1"/>
  <c r="AP40" i="5"/>
  <c r="AQ40" i="5" s="1"/>
  <c r="AL41" i="5"/>
  <c r="AF41" i="5"/>
  <c r="AG40" i="5"/>
  <c r="AH40" i="5" s="1"/>
  <c r="X42" i="5"/>
  <c r="Y41" i="5"/>
  <c r="V43" i="5"/>
  <c r="W42" i="5"/>
  <c r="Z43" i="5"/>
  <c r="AA42" i="5"/>
  <c r="AB43" i="5"/>
  <c r="AC42" i="5"/>
  <c r="S43" i="5"/>
  <c r="T42" i="5"/>
  <c r="Q42" i="5"/>
  <c r="R41" i="5"/>
  <c r="M43" i="5"/>
  <c r="N42" i="5"/>
  <c r="O43" i="5"/>
  <c r="P42" i="5"/>
  <c r="AP42" i="5" l="1"/>
  <c r="AQ42" i="5" s="1"/>
  <c r="AF42" i="5"/>
  <c r="AL42" i="5"/>
  <c r="AM42" i="5" s="1"/>
  <c r="AN42" i="5" s="1"/>
  <c r="AI42" i="5"/>
  <c r="AP41" i="5"/>
  <c r="AQ41" i="5" s="1"/>
  <c r="AB44" i="5"/>
  <c r="AC43" i="5"/>
  <c r="V44" i="5"/>
  <c r="W43" i="5"/>
  <c r="Z44" i="5"/>
  <c r="AA43" i="5"/>
  <c r="X43" i="5"/>
  <c r="Y42" i="5"/>
  <c r="O44" i="5"/>
  <c r="P43" i="5"/>
  <c r="Q43" i="5"/>
  <c r="R42" i="5"/>
  <c r="M44" i="5"/>
  <c r="N43" i="5"/>
  <c r="S44" i="5"/>
  <c r="T43" i="5"/>
  <c r="AI43" i="5" l="1"/>
  <c r="AL43" i="5"/>
  <c r="AJ43" i="5"/>
  <c r="AK43" i="5" s="1"/>
  <c r="AM43" i="5"/>
  <c r="AN43" i="5" s="1"/>
  <c r="AF43" i="5"/>
  <c r="AG43" i="5" s="1"/>
  <c r="AH43" i="5" s="1"/>
  <c r="AG42" i="5"/>
  <c r="AH42" i="5" s="1"/>
  <c r="AJ42" i="5"/>
  <c r="AK42" i="5" s="1"/>
  <c r="AO43" i="5"/>
  <c r="AP43" i="5" s="1"/>
  <c r="AQ43" i="5" s="1"/>
  <c r="X44" i="5"/>
  <c r="Y43" i="5"/>
  <c r="V45" i="5"/>
  <c r="W44" i="5"/>
  <c r="Z45" i="5"/>
  <c r="AA44" i="5"/>
  <c r="AB45" i="5"/>
  <c r="AC44" i="5"/>
  <c r="M45" i="5"/>
  <c r="N44" i="5"/>
  <c r="S45" i="5"/>
  <c r="T44" i="5"/>
  <c r="Q44" i="5"/>
  <c r="R43" i="5"/>
  <c r="O45" i="5"/>
  <c r="P44" i="5"/>
  <c r="AF44" i="5" l="1"/>
  <c r="AG44" i="5"/>
  <c r="AH44" i="5" s="1"/>
  <c r="AO44" i="5"/>
  <c r="AO45" i="5" s="1"/>
  <c r="AL44" i="5"/>
  <c r="AL45" i="5" s="1"/>
  <c r="AI44" i="5"/>
  <c r="AI45" i="5" s="1"/>
  <c r="Z46" i="5"/>
  <c r="AA45" i="5"/>
  <c r="AB46" i="5"/>
  <c r="AC45" i="5"/>
  <c r="V46" i="5"/>
  <c r="W45" i="5"/>
  <c r="X45" i="5"/>
  <c r="Y44" i="5"/>
  <c r="O46" i="5"/>
  <c r="P45" i="5"/>
  <c r="S46" i="5"/>
  <c r="T45" i="5"/>
  <c r="Q45" i="5"/>
  <c r="R44" i="5"/>
  <c r="M46" i="5"/>
  <c r="N45" i="5"/>
  <c r="AP44" i="5" l="1"/>
  <c r="AQ44" i="5" s="1"/>
  <c r="AM44" i="5"/>
  <c r="AN44" i="5" s="1"/>
  <c r="AP45" i="5"/>
  <c r="AQ45" i="5" s="1"/>
  <c r="AM45" i="5"/>
  <c r="AN45" i="5" s="1"/>
  <c r="AJ45" i="5"/>
  <c r="AK45" i="5" s="1"/>
  <c r="AJ44" i="5"/>
  <c r="AK44" i="5" s="1"/>
  <c r="AF45" i="5"/>
  <c r="AG45" i="5" s="1"/>
  <c r="AH45" i="5" s="1"/>
  <c r="X46" i="5"/>
  <c r="Y45" i="5"/>
  <c r="AB47" i="5"/>
  <c r="AC46" i="5"/>
  <c r="V47" i="5"/>
  <c r="W46" i="5"/>
  <c r="Z47" i="5"/>
  <c r="AA46" i="5"/>
  <c r="M47" i="5"/>
  <c r="N46" i="5"/>
  <c r="S47" i="5"/>
  <c r="T46" i="5"/>
  <c r="Q46" i="5"/>
  <c r="R45" i="5"/>
  <c r="O47" i="5"/>
  <c r="P46" i="5"/>
  <c r="AM46" i="5" l="1"/>
  <c r="AN46" i="5" s="1"/>
  <c r="AF46" i="5"/>
  <c r="AL46" i="5"/>
  <c r="AO46" i="5"/>
  <c r="AO47" i="5" s="1"/>
  <c r="AI46" i="5"/>
  <c r="AI47" i="5" s="1"/>
  <c r="Z48" i="5"/>
  <c r="AA47" i="5"/>
  <c r="AB48" i="5"/>
  <c r="AC47" i="5"/>
  <c r="V48" i="5"/>
  <c r="W47" i="5"/>
  <c r="X47" i="5"/>
  <c r="Y46" i="5"/>
  <c r="S48" i="5"/>
  <c r="T47" i="5"/>
  <c r="O48" i="5"/>
  <c r="P47" i="5"/>
  <c r="Q47" i="5"/>
  <c r="R46" i="5"/>
  <c r="M48" i="5"/>
  <c r="N47" i="5"/>
  <c r="AJ46" i="5" l="1"/>
  <c r="AK46" i="5" s="1"/>
  <c r="AL47" i="5"/>
  <c r="AP46" i="5"/>
  <c r="AQ46" i="5" s="1"/>
  <c r="AP47" i="5"/>
  <c r="AQ47" i="5" s="1"/>
  <c r="AG47" i="5"/>
  <c r="AH47" i="5" s="1"/>
  <c r="AJ47" i="5"/>
  <c r="AK47" i="5" s="1"/>
  <c r="AF47" i="5"/>
  <c r="AG46" i="5"/>
  <c r="AH46" i="5" s="1"/>
  <c r="X48" i="5"/>
  <c r="Y47" i="5"/>
  <c r="AB49" i="5"/>
  <c r="AC48" i="5"/>
  <c r="V49" i="5"/>
  <c r="W48" i="5"/>
  <c r="Z49" i="5"/>
  <c r="AA48" i="5"/>
  <c r="Q48" i="5"/>
  <c r="R47" i="5"/>
  <c r="O49" i="5"/>
  <c r="P48" i="5"/>
  <c r="S49" i="5"/>
  <c r="T48" i="5"/>
  <c r="M49" i="5"/>
  <c r="N48" i="5"/>
  <c r="AL48" i="5" l="1"/>
  <c r="AM48" i="5" s="1"/>
  <c r="AN48" i="5" s="1"/>
  <c r="AF48" i="5"/>
  <c r="AM47" i="5"/>
  <c r="AN47" i="5" s="1"/>
  <c r="AO48" i="5"/>
  <c r="AI48" i="5"/>
  <c r="AJ48" i="5" s="1"/>
  <c r="AK48" i="5" s="1"/>
  <c r="Z50" i="5"/>
  <c r="AA49" i="5"/>
  <c r="AB50" i="5"/>
  <c r="AC49" i="5"/>
  <c r="V50" i="5"/>
  <c r="W49" i="5"/>
  <c r="X49" i="5"/>
  <c r="Y48" i="5"/>
  <c r="M50" i="5"/>
  <c r="N49" i="5"/>
  <c r="O50" i="5"/>
  <c r="P49" i="5"/>
  <c r="S50" i="5"/>
  <c r="T49" i="5"/>
  <c r="Q49" i="5"/>
  <c r="R48" i="5"/>
  <c r="AO49" i="5" l="1"/>
  <c r="AP49" i="5"/>
  <c r="AQ49" i="5" s="1"/>
  <c r="AG49" i="5"/>
  <c r="AH49" i="5" s="1"/>
  <c r="AM49" i="5"/>
  <c r="AN49" i="5" s="1"/>
  <c r="AF49" i="5"/>
  <c r="AG48" i="5"/>
  <c r="AH48" i="5" s="1"/>
  <c r="AI49" i="5"/>
  <c r="AP48" i="5"/>
  <c r="AQ48" i="5" s="1"/>
  <c r="AL49" i="5"/>
  <c r="X50" i="5"/>
  <c r="Y49" i="5"/>
  <c r="AB51" i="5"/>
  <c r="AC50" i="5"/>
  <c r="V51" i="5"/>
  <c r="W50" i="5"/>
  <c r="Z51" i="5"/>
  <c r="AA50" i="5"/>
  <c r="Q50" i="5"/>
  <c r="R49" i="5"/>
  <c r="O51" i="5"/>
  <c r="P50" i="5"/>
  <c r="S51" i="5"/>
  <c r="T50" i="5"/>
  <c r="M51" i="5"/>
  <c r="N50" i="5"/>
  <c r="AI50" i="5" l="1"/>
  <c r="AP50" i="5"/>
  <c r="AQ50" i="5" s="1"/>
  <c r="AM50" i="5"/>
  <c r="AN50" i="5" s="1"/>
  <c r="AJ50" i="5"/>
  <c r="AK50" i="5" s="1"/>
  <c r="AL50" i="5"/>
  <c r="AF50" i="5"/>
  <c r="AJ49" i="5"/>
  <c r="AK49" i="5" s="1"/>
  <c r="AO50" i="5"/>
  <c r="Z52" i="5"/>
  <c r="AA51" i="5"/>
  <c r="AB52" i="5"/>
  <c r="AC51" i="5"/>
  <c r="V52" i="5"/>
  <c r="W51" i="5"/>
  <c r="X51" i="5"/>
  <c r="Y50" i="5"/>
  <c r="M52" i="5"/>
  <c r="N51" i="5"/>
  <c r="O52" i="5"/>
  <c r="P51" i="5"/>
  <c r="S52" i="5"/>
  <c r="T51" i="5"/>
  <c r="Q51" i="5"/>
  <c r="R50" i="5"/>
  <c r="AG51" i="5" l="1"/>
  <c r="AH51" i="5" s="1"/>
  <c r="AJ51" i="5"/>
  <c r="AK51" i="5" s="1"/>
  <c r="AF51" i="5"/>
  <c r="AL51" i="5"/>
  <c r="AM51" i="5" s="1"/>
  <c r="AN51" i="5" s="1"/>
  <c r="AG50" i="5"/>
  <c r="AH50" i="5" s="1"/>
  <c r="AO51" i="5"/>
  <c r="AI51" i="5"/>
  <c r="X52" i="5"/>
  <c r="Y51" i="5"/>
  <c r="AB53" i="5"/>
  <c r="AC52" i="5"/>
  <c r="V53" i="5"/>
  <c r="W52" i="5"/>
  <c r="Z53" i="5"/>
  <c r="AA52" i="5"/>
  <c r="Q52" i="5"/>
  <c r="R51" i="5"/>
  <c r="O53" i="5"/>
  <c r="P52" i="5"/>
  <c r="S53" i="5"/>
  <c r="T52" i="5"/>
  <c r="M53" i="5"/>
  <c r="N52" i="5"/>
  <c r="AO52" i="5" l="1"/>
  <c r="AP52" i="5"/>
  <c r="AQ52" i="5" s="1"/>
  <c r="AL52" i="5"/>
  <c r="AM52" i="5" s="1"/>
  <c r="AN52" i="5" s="1"/>
  <c r="AI52" i="5"/>
  <c r="AJ52" i="5" s="1"/>
  <c r="AK52" i="5" s="1"/>
  <c r="AF52" i="5"/>
  <c r="AP51" i="5"/>
  <c r="AQ51" i="5" s="1"/>
  <c r="Z54" i="5"/>
  <c r="AA53" i="5"/>
  <c r="AB54" i="5"/>
  <c r="AC53" i="5"/>
  <c r="V54" i="5"/>
  <c r="W53" i="5"/>
  <c r="X53" i="5"/>
  <c r="Y52" i="5"/>
  <c r="M54" i="5"/>
  <c r="N53" i="5"/>
  <c r="O54" i="5"/>
  <c r="P53" i="5"/>
  <c r="S54" i="5"/>
  <c r="T53" i="5"/>
  <c r="Q53" i="5"/>
  <c r="R52" i="5"/>
  <c r="AG53" i="5" l="1"/>
  <c r="AH53" i="5" s="1"/>
  <c r="AJ53" i="5"/>
  <c r="AK53" i="5" s="1"/>
  <c r="AF53" i="5"/>
  <c r="AI53" i="5"/>
  <c r="AL53" i="5"/>
  <c r="AG52" i="5"/>
  <c r="AH52" i="5" s="1"/>
  <c r="AO53" i="5"/>
  <c r="V55" i="5"/>
  <c r="W54" i="5"/>
  <c r="X54" i="5"/>
  <c r="Y53" i="5"/>
  <c r="AB55" i="5"/>
  <c r="AC54" i="5"/>
  <c r="Z55" i="5"/>
  <c r="AA54" i="5"/>
  <c r="S55" i="5"/>
  <c r="T54" i="5"/>
  <c r="Q54" i="5"/>
  <c r="R53" i="5"/>
  <c r="O55" i="5"/>
  <c r="P54" i="5"/>
  <c r="M55" i="5"/>
  <c r="N54" i="5"/>
  <c r="AM54" i="5" l="1"/>
  <c r="AN54" i="5" s="1"/>
  <c r="AJ54" i="5"/>
  <c r="AK54" i="5" s="1"/>
  <c r="AL54" i="5"/>
  <c r="AI54" i="5"/>
  <c r="AI55" i="5" s="1"/>
  <c r="AM53" i="5"/>
  <c r="AN53" i="5" s="1"/>
  <c r="AO54" i="5"/>
  <c r="AO55" i="5" s="1"/>
  <c r="AF54" i="5"/>
  <c r="AP53" i="5"/>
  <c r="AQ53" i="5" s="1"/>
  <c r="X55" i="5"/>
  <c r="Y54" i="5"/>
  <c r="Z56" i="5"/>
  <c r="AA55" i="5"/>
  <c r="AB56" i="5"/>
  <c r="AC55" i="5"/>
  <c r="V56" i="5"/>
  <c r="W55" i="5"/>
  <c r="M56" i="5"/>
  <c r="N55" i="5"/>
  <c r="Q55" i="5"/>
  <c r="R54" i="5"/>
  <c r="O56" i="5"/>
  <c r="P55" i="5"/>
  <c r="S56" i="5"/>
  <c r="T55" i="5"/>
  <c r="AP54" i="5" l="1"/>
  <c r="AQ54" i="5" s="1"/>
  <c r="AP55" i="5"/>
  <c r="AQ55" i="5" s="1"/>
  <c r="AJ55" i="5"/>
  <c r="AK55" i="5" s="1"/>
  <c r="AM55" i="5"/>
  <c r="AN55" i="5" s="1"/>
  <c r="AF55" i="5"/>
  <c r="AL55" i="5"/>
  <c r="AG54" i="5"/>
  <c r="AH54" i="5" s="1"/>
  <c r="Z57" i="5"/>
  <c r="AA56" i="5"/>
  <c r="V57" i="5"/>
  <c r="W56" i="5"/>
  <c r="AB57" i="5"/>
  <c r="AC56" i="5"/>
  <c r="X56" i="5"/>
  <c r="Y55" i="5"/>
  <c r="Q56" i="5"/>
  <c r="AO56" i="5" s="1"/>
  <c r="R55" i="5"/>
  <c r="S57" i="5"/>
  <c r="T56" i="5"/>
  <c r="O57" i="5"/>
  <c r="P56" i="5"/>
  <c r="M57" i="5"/>
  <c r="N56" i="5"/>
  <c r="AF56" i="5" l="1"/>
  <c r="AG56" i="5" s="1"/>
  <c r="AH56" i="5" s="1"/>
  <c r="AP56" i="5"/>
  <c r="AQ56" i="5" s="1"/>
  <c r="AJ56" i="5"/>
  <c r="AK56" i="5" s="1"/>
  <c r="AL56" i="5"/>
  <c r="AG55" i="5"/>
  <c r="AH55" i="5" s="1"/>
  <c r="AI56" i="5"/>
  <c r="X57" i="5"/>
  <c r="Y56" i="5"/>
  <c r="V58" i="5"/>
  <c r="W57" i="5"/>
  <c r="AB58" i="5"/>
  <c r="AC57" i="5"/>
  <c r="Z58" i="5"/>
  <c r="AA57" i="5"/>
  <c r="M58" i="5"/>
  <c r="N57" i="5"/>
  <c r="S58" i="5"/>
  <c r="T57" i="5"/>
  <c r="O58" i="5"/>
  <c r="P57" i="5"/>
  <c r="Q57" i="5"/>
  <c r="R56" i="5"/>
  <c r="AM57" i="5" l="1"/>
  <c r="AN57" i="5" s="1"/>
  <c r="AG57" i="5"/>
  <c r="AH57" i="5" s="1"/>
  <c r="AL57" i="5"/>
  <c r="AF57" i="5"/>
  <c r="AI57" i="5"/>
  <c r="AJ57" i="5" s="1"/>
  <c r="AK57" i="5" s="1"/>
  <c r="AM56" i="5"/>
  <c r="AN56" i="5" s="1"/>
  <c r="AO57" i="5"/>
  <c r="Z59" i="5"/>
  <c r="AA58" i="5"/>
  <c r="V59" i="5"/>
  <c r="W58" i="5"/>
  <c r="AB59" i="5"/>
  <c r="AC58" i="5"/>
  <c r="X58" i="5"/>
  <c r="Y57" i="5"/>
  <c r="O59" i="5"/>
  <c r="P58" i="5"/>
  <c r="Q58" i="5"/>
  <c r="R57" i="5"/>
  <c r="S59" i="5"/>
  <c r="T58" i="5"/>
  <c r="M59" i="5"/>
  <c r="N58" i="5"/>
  <c r="AJ58" i="5" l="1"/>
  <c r="AK58" i="5" s="1"/>
  <c r="AI58" i="5"/>
  <c r="AF58" i="5"/>
  <c r="AO58" i="5"/>
  <c r="AL58" i="5"/>
  <c r="AP57" i="5"/>
  <c r="AQ57" i="5" s="1"/>
  <c r="AB60" i="5"/>
  <c r="AC59" i="5"/>
  <c r="X59" i="5"/>
  <c r="Y58" i="5"/>
  <c r="V60" i="5"/>
  <c r="W59" i="5"/>
  <c r="Z60" i="5"/>
  <c r="AA59" i="5"/>
  <c r="M60" i="5"/>
  <c r="N59" i="5"/>
  <c r="Q59" i="5"/>
  <c r="R58" i="5"/>
  <c r="S60" i="5"/>
  <c r="T59" i="5"/>
  <c r="O60" i="5"/>
  <c r="P59" i="5"/>
  <c r="AL59" i="5" l="1"/>
  <c r="AM59" i="5"/>
  <c r="AN59" i="5" s="1"/>
  <c r="AO59" i="5"/>
  <c r="AM58" i="5"/>
  <c r="AN58" i="5" s="1"/>
  <c r="AF59" i="5"/>
  <c r="AP58" i="5"/>
  <c r="AQ58" i="5" s="1"/>
  <c r="AI59" i="5"/>
  <c r="AJ59" i="5" s="1"/>
  <c r="AK59" i="5" s="1"/>
  <c r="AG58" i="5"/>
  <c r="AH58" i="5" s="1"/>
  <c r="V61" i="5"/>
  <c r="W60" i="5"/>
  <c r="Z61" i="5"/>
  <c r="AA60" i="5"/>
  <c r="X60" i="5"/>
  <c r="Y59" i="5"/>
  <c r="AB61" i="5"/>
  <c r="AC60" i="5"/>
  <c r="O61" i="5"/>
  <c r="P60" i="5"/>
  <c r="Q60" i="5"/>
  <c r="R59" i="5"/>
  <c r="S61" i="5"/>
  <c r="T60" i="5"/>
  <c r="M61" i="5"/>
  <c r="N60" i="5"/>
  <c r="AF60" i="5" l="1"/>
  <c r="AG59" i="5"/>
  <c r="AH59" i="5" s="1"/>
  <c r="AI60" i="5"/>
  <c r="AI61" i="5" s="1"/>
  <c r="AO60" i="5"/>
  <c r="AO61" i="5" s="1"/>
  <c r="AP59" i="5"/>
  <c r="AQ59" i="5" s="1"/>
  <c r="AL60" i="5"/>
  <c r="AL61" i="5" s="1"/>
  <c r="Z62" i="5"/>
  <c r="AA61" i="5"/>
  <c r="AB62" i="5"/>
  <c r="AC61" i="5"/>
  <c r="X61" i="5"/>
  <c r="Y60" i="5"/>
  <c r="V62" i="5"/>
  <c r="W61" i="5"/>
  <c r="M62" i="5"/>
  <c r="N61" i="5"/>
  <c r="Q61" i="5"/>
  <c r="R60" i="5"/>
  <c r="S62" i="5"/>
  <c r="T61" i="5"/>
  <c r="O62" i="5"/>
  <c r="P61" i="5"/>
  <c r="AJ60" i="5" l="1"/>
  <c r="AK60" i="5" s="1"/>
  <c r="AP60" i="5"/>
  <c r="AQ60" i="5" s="1"/>
  <c r="AM60" i="5"/>
  <c r="AN60" i="5" s="1"/>
  <c r="AP61" i="5"/>
  <c r="AQ61" i="5" s="1"/>
  <c r="AG61" i="5"/>
  <c r="AH61" i="5" s="1"/>
  <c r="AM61" i="5"/>
  <c r="AN61" i="5" s="1"/>
  <c r="AJ61" i="5"/>
  <c r="AK61" i="5" s="1"/>
  <c r="AF61" i="5"/>
  <c r="AG60" i="5"/>
  <c r="AH60" i="5" s="1"/>
  <c r="V63" i="5"/>
  <c r="W62" i="5"/>
  <c r="AB63" i="5"/>
  <c r="AC62" i="5"/>
  <c r="X62" i="5"/>
  <c r="Y61" i="5"/>
  <c r="Z63" i="5"/>
  <c r="AA62" i="5"/>
  <c r="O63" i="5"/>
  <c r="P62" i="5"/>
  <c r="Q62" i="5"/>
  <c r="R61" i="5"/>
  <c r="S63" i="5"/>
  <c r="T62" i="5"/>
  <c r="M63" i="5"/>
  <c r="N62" i="5"/>
  <c r="AJ62" i="5" l="1"/>
  <c r="AK62" i="5" s="1"/>
  <c r="AF62" i="5"/>
  <c r="AI62" i="5"/>
  <c r="AI63" i="5" s="1"/>
  <c r="AL62" i="5"/>
  <c r="AL63" i="5" s="1"/>
  <c r="AO62" i="5"/>
  <c r="AO63" i="5" s="1"/>
  <c r="V64" i="5"/>
  <c r="W63" i="5"/>
  <c r="Z64" i="5"/>
  <c r="AA63" i="5"/>
  <c r="AB64" i="5"/>
  <c r="AC63" i="5"/>
  <c r="X63" i="5"/>
  <c r="Y62" i="5"/>
  <c r="Q63" i="5"/>
  <c r="R62" i="5"/>
  <c r="M64" i="5"/>
  <c r="N63" i="5"/>
  <c r="S64" i="5"/>
  <c r="T63" i="5"/>
  <c r="O64" i="5"/>
  <c r="P63" i="5"/>
  <c r="AM62" i="5" l="1"/>
  <c r="AN62" i="5" s="1"/>
  <c r="AP62" i="5"/>
  <c r="AQ62" i="5" s="1"/>
  <c r="AP63" i="5"/>
  <c r="AQ63" i="5" s="1"/>
  <c r="AJ63" i="5"/>
  <c r="AK63" i="5" s="1"/>
  <c r="AM63" i="5"/>
  <c r="AN63" i="5" s="1"/>
  <c r="AF63" i="5"/>
  <c r="AG63" i="5" s="1"/>
  <c r="AH63" i="5" s="1"/>
  <c r="AG62" i="5"/>
  <c r="AH62" i="5" s="1"/>
  <c r="Z65" i="5"/>
  <c r="AA64" i="5"/>
  <c r="X64" i="5"/>
  <c r="Y63" i="5"/>
  <c r="AB65" i="5"/>
  <c r="AC64" i="5"/>
  <c r="V65" i="5"/>
  <c r="W64" i="5"/>
  <c r="O65" i="5"/>
  <c r="P64" i="5"/>
  <c r="M65" i="5"/>
  <c r="N64" i="5"/>
  <c r="S65" i="5"/>
  <c r="T64" i="5"/>
  <c r="Q64" i="5"/>
  <c r="AI64" i="5" s="1"/>
  <c r="R63" i="5"/>
  <c r="AG64" i="5" l="1"/>
  <c r="AH64" i="5" s="1"/>
  <c r="AJ64" i="5"/>
  <c r="AK64" i="5" s="1"/>
  <c r="AF64" i="5"/>
  <c r="AL64" i="5"/>
  <c r="AM64" i="5" s="1"/>
  <c r="AN64" i="5" s="1"/>
  <c r="AO64" i="5"/>
  <c r="AO65" i="5" s="1"/>
  <c r="V66" i="5"/>
  <c r="W65" i="5"/>
  <c r="X65" i="5"/>
  <c r="Y64" i="5"/>
  <c r="AB66" i="5"/>
  <c r="AC65" i="5"/>
  <c r="Z66" i="5"/>
  <c r="AA65" i="5"/>
  <c r="M66" i="5"/>
  <c r="N65" i="5"/>
  <c r="Q65" i="5"/>
  <c r="R64" i="5"/>
  <c r="S66" i="5"/>
  <c r="T65" i="5"/>
  <c r="O66" i="5"/>
  <c r="P65" i="5"/>
  <c r="AP65" i="5" l="1"/>
  <c r="AQ65" i="5" s="1"/>
  <c r="AM65" i="5"/>
  <c r="AN65" i="5" s="1"/>
  <c r="AL65" i="5"/>
  <c r="AF65" i="5"/>
  <c r="AP64" i="5"/>
  <c r="AQ64" i="5" s="1"/>
  <c r="AI65" i="5"/>
  <c r="Z67" i="5"/>
  <c r="AA66" i="5"/>
  <c r="X66" i="5"/>
  <c r="Y65" i="5"/>
  <c r="AB67" i="5"/>
  <c r="AC66" i="5"/>
  <c r="V67" i="5"/>
  <c r="W66" i="5"/>
  <c r="Q66" i="5"/>
  <c r="R65" i="5"/>
  <c r="O67" i="5"/>
  <c r="P66" i="5"/>
  <c r="S67" i="5"/>
  <c r="T66" i="5"/>
  <c r="M67" i="5"/>
  <c r="N66" i="5"/>
  <c r="AF66" i="5" l="1"/>
  <c r="AG65" i="5"/>
  <c r="AH65" i="5" s="1"/>
  <c r="AG66" i="5"/>
  <c r="AH66" i="5" s="1"/>
  <c r="AP66" i="5"/>
  <c r="AQ66" i="5" s="1"/>
  <c r="AL66" i="5"/>
  <c r="AI66" i="5"/>
  <c r="AJ65" i="5"/>
  <c r="AK65" i="5" s="1"/>
  <c r="AO66" i="5"/>
  <c r="V68" i="5"/>
  <c r="W67" i="5"/>
  <c r="X67" i="5"/>
  <c r="Y66" i="5"/>
  <c r="AB68" i="5"/>
  <c r="AC67" i="5"/>
  <c r="Z68" i="5"/>
  <c r="AA67" i="5"/>
  <c r="S68" i="5"/>
  <c r="T67" i="5"/>
  <c r="O68" i="5"/>
  <c r="P67" i="5"/>
  <c r="Q67" i="5"/>
  <c r="R66" i="5"/>
  <c r="M68" i="5"/>
  <c r="N67" i="5"/>
  <c r="AI67" i="5" l="1"/>
  <c r="AP67" i="5"/>
  <c r="AQ67" i="5" s="1"/>
  <c r="AJ67" i="5"/>
  <c r="AK67" i="5" s="1"/>
  <c r="AL67" i="5"/>
  <c r="AO67" i="5"/>
  <c r="AJ66" i="5"/>
  <c r="AK66" i="5" s="1"/>
  <c r="AM66" i="5"/>
  <c r="AN66" i="5" s="1"/>
  <c r="AF67" i="5"/>
  <c r="AF68" i="5" s="1"/>
  <c r="Z69" i="5"/>
  <c r="AA68" i="5"/>
  <c r="X68" i="5"/>
  <c r="Y67" i="5"/>
  <c r="AB69" i="5"/>
  <c r="AC68" i="5"/>
  <c r="V69" i="5"/>
  <c r="W68" i="5"/>
  <c r="M69" i="5"/>
  <c r="N68" i="5"/>
  <c r="O69" i="5"/>
  <c r="P68" i="5"/>
  <c r="Q68" i="5"/>
  <c r="R67" i="5"/>
  <c r="S69" i="5"/>
  <c r="T68" i="5"/>
  <c r="AG68" i="5" l="1"/>
  <c r="AH68" i="5" s="1"/>
  <c r="AP68" i="5"/>
  <c r="AQ68" i="5" s="1"/>
  <c r="AO68" i="5"/>
  <c r="AG67" i="5"/>
  <c r="AH67" i="5" s="1"/>
  <c r="AL68" i="5"/>
  <c r="AM67" i="5"/>
  <c r="AN67" i="5" s="1"/>
  <c r="AI68" i="5"/>
  <c r="AJ68" i="5" s="1"/>
  <c r="AK68" i="5" s="1"/>
  <c r="V70" i="5"/>
  <c r="W69" i="5"/>
  <c r="X69" i="5"/>
  <c r="Y68" i="5"/>
  <c r="AB70" i="5"/>
  <c r="AC69" i="5"/>
  <c r="Z70" i="5"/>
  <c r="AA69" i="5"/>
  <c r="S70" i="5"/>
  <c r="T69" i="5"/>
  <c r="O70" i="5"/>
  <c r="P69" i="5"/>
  <c r="Q69" i="5"/>
  <c r="R68" i="5"/>
  <c r="M70" i="5"/>
  <c r="N69" i="5"/>
  <c r="AL69" i="5" l="1"/>
  <c r="AP69" i="5"/>
  <c r="AQ69" i="5" s="1"/>
  <c r="AM69" i="5"/>
  <c r="AN69" i="5" s="1"/>
  <c r="AG69" i="5"/>
  <c r="AH69" i="5" s="1"/>
  <c r="AF69" i="5"/>
  <c r="AI69" i="5"/>
  <c r="AM68" i="5"/>
  <c r="AN68" i="5" s="1"/>
  <c r="AO69" i="5"/>
  <c r="X70" i="5"/>
  <c r="Y69" i="5"/>
  <c r="Z71" i="5"/>
  <c r="AA70" i="5"/>
  <c r="AB71" i="5"/>
  <c r="AC70" i="5"/>
  <c r="V71" i="5"/>
  <c r="W70" i="5"/>
  <c r="M71" i="5"/>
  <c r="N70" i="5"/>
  <c r="Q70" i="5"/>
  <c r="R69" i="5"/>
  <c r="O71" i="5"/>
  <c r="P70" i="5"/>
  <c r="S71" i="5"/>
  <c r="T70" i="5"/>
  <c r="AI70" i="5" l="1"/>
  <c r="AM70" i="5"/>
  <c r="AN70" i="5" s="1"/>
  <c r="AJ70" i="5"/>
  <c r="AK70" i="5" s="1"/>
  <c r="AF70" i="5"/>
  <c r="AO70" i="5"/>
  <c r="AP70" i="5" s="1"/>
  <c r="AQ70" i="5" s="1"/>
  <c r="AJ69" i="5"/>
  <c r="AK69" i="5" s="1"/>
  <c r="AL70" i="5"/>
  <c r="Z72" i="5"/>
  <c r="AA71" i="5"/>
  <c r="V72" i="5"/>
  <c r="W71" i="5"/>
  <c r="AB72" i="5"/>
  <c r="AC71" i="5"/>
  <c r="X71" i="5"/>
  <c r="Y70" i="5"/>
  <c r="S72" i="5"/>
  <c r="T71" i="5"/>
  <c r="Q71" i="5"/>
  <c r="R70" i="5"/>
  <c r="O72" i="5"/>
  <c r="P71" i="5"/>
  <c r="M72" i="5"/>
  <c r="N71" i="5"/>
  <c r="AF71" i="5" l="1"/>
  <c r="AG70" i="5"/>
  <c r="AH70" i="5" s="1"/>
  <c r="AG71" i="5"/>
  <c r="AH71" i="5" s="1"/>
  <c r="AO71" i="5"/>
  <c r="AL71" i="5"/>
  <c r="AI71" i="5"/>
  <c r="X72" i="5"/>
  <c r="Y71" i="5"/>
  <c r="V73" i="5"/>
  <c r="W72" i="5"/>
  <c r="AB73" i="5"/>
  <c r="AC72" i="5"/>
  <c r="Z73" i="5"/>
  <c r="AA72" i="5"/>
  <c r="M73" i="5"/>
  <c r="N72" i="5"/>
  <c r="Q72" i="5"/>
  <c r="R71" i="5"/>
  <c r="O73" i="5"/>
  <c r="P72" i="5"/>
  <c r="S73" i="5"/>
  <c r="T72" i="5"/>
  <c r="AL72" i="5" l="1"/>
  <c r="AO72" i="5"/>
  <c r="AP71" i="5"/>
  <c r="AQ71" i="5" s="1"/>
  <c r="AM71" i="5"/>
  <c r="AN71" i="5" s="1"/>
  <c r="AP72" i="5"/>
  <c r="AQ72" i="5" s="1"/>
  <c r="AM72" i="5"/>
  <c r="AN72" i="5" s="1"/>
  <c r="AJ72" i="5"/>
  <c r="AK72" i="5" s="1"/>
  <c r="AI72" i="5"/>
  <c r="AJ71" i="5"/>
  <c r="AK71" i="5" s="1"/>
  <c r="AF72" i="5"/>
  <c r="V74" i="5"/>
  <c r="W73" i="5"/>
  <c r="Z74" i="5"/>
  <c r="AA73" i="5"/>
  <c r="AB74" i="5"/>
  <c r="AC73" i="5"/>
  <c r="X73" i="5"/>
  <c r="Y72" i="5"/>
  <c r="Q73" i="5"/>
  <c r="R72" i="5"/>
  <c r="S74" i="5"/>
  <c r="T73" i="5"/>
  <c r="O74" i="5"/>
  <c r="P73" i="5"/>
  <c r="M74" i="5"/>
  <c r="N73" i="5"/>
  <c r="AM73" i="5" l="1"/>
  <c r="AN73" i="5" s="1"/>
  <c r="AG73" i="5"/>
  <c r="AH73" i="5" s="1"/>
  <c r="AF73" i="5"/>
  <c r="AO73" i="5"/>
  <c r="AI73" i="5"/>
  <c r="AJ73" i="5" s="1"/>
  <c r="AK73" i="5" s="1"/>
  <c r="AG72" i="5"/>
  <c r="AH72" i="5" s="1"/>
  <c r="AL73" i="5"/>
  <c r="Z75" i="5"/>
  <c r="AA74" i="5"/>
  <c r="X74" i="5"/>
  <c r="Y73" i="5"/>
  <c r="AB75" i="5"/>
  <c r="AC74" i="5"/>
  <c r="V75" i="5"/>
  <c r="W74" i="5"/>
  <c r="M75" i="5"/>
  <c r="N74" i="5"/>
  <c r="S75" i="5"/>
  <c r="T74" i="5"/>
  <c r="O75" i="5"/>
  <c r="P74" i="5"/>
  <c r="Q74" i="5"/>
  <c r="R73" i="5"/>
  <c r="AJ74" i="5" l="1"/>
  <c r="AK74" i="5" s="1"/>
  <c r="AI74" i="5"/>
  <c r="AO74" i="5"/>
  <c r="AL74" i="5"/>
  <c r="AL75" i="5" s="1"/>
  <c r="AF74" i="5"/>
  <c r="AF75" i="5" s="1"/>
  <c r="AP73" i="5"/>
  <c r="AQ73" i="5" s="1"/>
  <c r="V76" i="5"/>
  <c r="W75" i="5"/>
  <c r="X75" i="5"/>
  <c r="Y74" i="5"/>
  <c r="AB76" i="5"/>
  <c r="AC75" i="5"/>
  <c r="Z76" i="5"/>
  <c r="AA75" i="5"/>
  <c r="Q75" i="5"/>
  <c r="R74" i="5"/>
  <c r="S76" i="5"/>
  <c r="T75" i="5"/>
  <c r="O76" i="5"/>
  <c r="P75" i="5"/>
  <c r="M76" i="5"/>
  <c r="N75" i="5"/>
  <c r="AM74" i="5" l="1"/>
  <c r="AN74" i="5" s="1"/>
  <c r="AG75" i="5"/>
  <c r="AH75" i="5" s="1"/>
  <c r="AM75" i="5"/>
  <c r="AN75" i="5" s="1"/>
  <c r="AO75" i="5"/>
  <c r="AO76" i="5" s="1"/>
  <c r="AP74" i="5"/>
  <c r="AQ74" i="5" s="1"/>
  <c r="AI75" i="5"/>
  <c r="AG74" i="5"/>
  <c r="AH74" i="5" s="1"/>
  <c r="Z77" i="5"/>
  <c r="AA76" i="5"/>
  <c r="X76" i="5"/>
  <c r="Y75" i="5"/>
  <c r="AB77" i="5"/>
  <c r="AC76" i="5"/>
  <c r="V77" i="5"/>
  <c r="W76" i="5"/>
  <c r="O77" i="5"/>
  <c r="P76" i="5"/>
  <c r="Q76" i="5"/>
  <c r="R75" i="5"/>
  <c r="M77" i="5"/>
  <c r="N76" i="5"/>
  <c r="S77" i="5"/>
  <c r="T76" i="5"/>
  <c r="AP75" i="5" l="1"/>
  <c r="AQ75" i="5" s="1"/>
  <c r="AM76" i="5"/>
  <c r="AN76" i="5" s="1"/>
  <c r="AP76" i="5"/>
  <c r="AQ76" i="5" s="1"/>
  <c r="AI76" i="5"/>
  <c r="AI77" i="5" s="1"/>
  <c r="AJ75" i="5"/>
  <c r="AK75" i="5" s="1"/>
  <c r="AL76" i="5"/>
  <c r="AF76" i="5"/>
  <c r="AF77" i="5" s="1"/>
  <c r="AB78" i="5"/>
  <c r="AC77" i="5"/>
  <c r="V78" i="5"/>
  <c r="W77" i="5"/>
  <c r="X77" i="5"/>
  <c r="Y76" i="5"/>
  <c r="Z78" i="5"/>
  <c r="AA77" i="5"/>
  <c r="S78" i="5"/>
  <c r="T77" i="5"/>
  <c r="Q77" i="5"/>
  <c r="R76" i="5"/>
  <c r="M78" i="5"/>
  <c r="N77" i="5"/>
  <c r="O78" i="5"/>
  <c r="P77" i="5"/>
  <c r="AG76" i="5" l="1"/>
  <c r="AH76" i="5" s="1"/>
  <c r="AJ76" i="5"/>
  <c r="AK76" i="5" s="1"/>
  <c r="AG77" i="5"/>
  <c r="AH77" i="5" s="1"/>
  <c r="AM77" i="5"/>
  <c r="AN77" i="5" s="1"/>
  <c r="AJ77" i="5"/>
  <c r="AK77" i="5" s="1"/>
  <c r="AL77" i="5"/>
  <c r="AO77" i="5"/>
  <c r="V79" i="5"/>
  <c r="W78" i="5"/>
  <c r="Z79" i="5"/>
  <c r="AA78" i="5"/>
  <c r="X78" i="5"/>
  <c r="Y77" i="5"/>
  <c r="AB79" i="5"/>
  <c r="AC78" i="5"/>
  <c r="Q78" i="5"/>
  <c r="AF78" i="5" s="1"/>
  <c r="R77" i="5"/>
  <c r="O79" i="5"/>
  <c r="P78" i="5"/>
  <c r="M79" i="5"/>
  <c r="N78" i="5"/>
  <c r="S79" i="5"/>
  <c r="T78" i="5"/>
  <c r="AG78" i="5" l="1"/>
  <c r="AH78" i="5" s="1"/>
  <c r="AP78" i="5"/>
  <c r="AQ78" i="5" s="1"/>
  <c r="AO78" i="5"/>
  <c r="AL78" i="5"/>
  <c r="AM78" i="5" s="1"/>
  <c r="AN78" i="5" s="1"/>
  <c r="AP77" i="5"/>
  <c r="AQ77" i="5" s="1"/>
  <c r="AI78" i="5"/>
  <c r="AB80" i="5"/>
  <c r="AC79" i="5"/>
  <c r="Z80" i="5"/>
  <c r="AA79" i="5"/>
  <c r="X79" i="5"/>
  <c r="Y78" i="5"/>
  <c r="V80" i="5"/>
  <c r="W79" i="5"/>
  <c r="O80" i="5"/>
  <c r="P79" i="5"/>
  <c r="S80" i="5"/>
  <c r="T79" i="5"/>
  <c r="M80" i="5"/>
  <c r="N79" i="5"/>
  <c r="Q79" i="5"/>
  <c r="R78" i="5"/>
  <c r="AG79" i="5" l="1"/>
  <c r="AH79" i="5" s="1"/>
  <c r="AM79" i="5"/>
  <c r="AN79" i="5" s="1"/>
  <c r="AL79" i="5"/>
  <c r="AO79" i="5"/>
  <c r="AI79" i="5"/>
  <c r="AI80" i="5" s="1"/>
  <c r="AJ78" i="5"/>
  <c r="AK78" i="5" s="1"/>
  <c r="AF79" i="5"/>
  <c r="V81" i="5"/>
  <c r="W80" i="5"/>
  <c r="Z81" i="5"/>
  <c r="AA80" i="5"/>
  <c r="X80" i="5"/>
  <c r="Y79" i="5"/>
  <c r="AB81" i="5"/>
  <c r="AC80" i="5"/>
  <c r="Q80" i="5"/>
  <c r="R79" i="5"/>
  <c r="S81" i="5"/>
  <c r="T80" i="5"/>
  <c r="M81" i="5"/>
  <c r="N80" i="5"/>
  <c r="O81" i="5"/>
  <c r="P80" i="5"/>
  <c r="AO80" i="5" l="1"/>
  <c r="AO81" i="5" s="1"/>
  <c r="AJ79" i="5"/>
  <c r="AK79" i="5" s="1"/>
  <c r="AJ80" i="5"/>
  <c r="AK80" i="5" s="1"/>
  <c r="AP80" i="5"/>
  <c r="AQ80" i="5" s="1"/>
  <c r="AF80" i="5"/>
  <c r="AF81" i="5" s="1"/>
  <c r="AL80" i="5"/>
  <c r="AP79" i="5"/>
  <c r="AQ79" i="5" s="1"/>
  <c r="V82" i="5"/>
  <c r="W81" i="5"/>
  <c r="X81" i="5"/>
  <c r="Y80" i="5"/>
  <c r="AB82" i="5"/>
  <c r="AC81" i="5"/>
  <c r="Z82" i="5"/>
  <c r="AA81" i="5"/>
  <c r="M82" i="5"/>
  <c r="N81" i="5"/>
  <c r="Q81" i="5"/>
  <c r="R80" i="5"/>
  <c r="O82" i="5"/>
  <c r="P81" i="5"/>
  <c r="S82" i="5"/>
  <c r="T81" i="5"/>
  <c r="AG80" i="5" l="1"/>
  <c r="AH80" i="5" s="1"/>
  <c r="AO82" i="5"/>
  <c r="AP81" i="5"/>
  <c r="AQ81" i="5" s="1"/>
  <c r="AG81" i="5"/>
  <c r="AH81" i="5" s="1"/>
  <c r="AJ81" i="5"/>
  <c r="AK81" i="5" s="1"/>
  <c r="AL81" i="5"/>
  <c r="AL82" i="5" s="1"/>
  <c r="AM80" i="5"/>
  <c r="AN80" i="5" s="1"/>
  <c r="AI81" i="5"/>
  <c r="AI82" i="5" s="1"/>
  <c r="AB83" i="5"/>
  <c r="AC82" i="5"/>
  <c r="Z83" i="5"/>
  <c r="AA82" i="5"/>
  <c r="X82" i="5"/>
  <c r="Y81" i="5"/>
  <c r="V83" i="5"/>
  <c r="W82" i="5"/>
  <c r="S83" i="5"/>
  <c r="T82" i="5"/>
  <c r="Q82" i="5"/>
  <c r="R81" i="5"/>
  <c r="O83" i="5"/>
  <c r="P82" i="5"/>
  <c r="M83" i="5"/>
  <c r="N82" i="5"/>
  <c r="AM81" i="5" l="1"/>
  <c r="AN81" i="5" s="1"/>
  <c r="AP82" i="5"/>
  <c r="AQ82" i="5" s="1"/>
  <c r="AM82" i="5"/>
  <c r="AN82" i="5" s="1"/>
  <c r="AJ82" i="5"/>
  <c r="AK82" i="5" s="1"/>
  <c r="AF82" i="5"/>
  <c r="V84" i="5"/>
  <c r="W83" i="5"/>
  <c r="Z84" i="5"/>
  <c r="AA83" i="5"/>
  <c r="X83" i="5"/>
  <c r="Y82" i="5"/>
  <c r="AB84" i="5"/>
  <c r="AC83" i="5"/>
  <c r="Q83" i="5"/>
  <c r="AI83" i="5" s="1"/>
  <c r="R82" i="5"/>
  <c r="M84" i="5"/>
  <c r="N83" i="5"/>
  <c r="O84" i="5"/>
  <c r="P83" i="5"/>
  <c r="S84" i="5"/>
  <c r="T83" i="5"/>
  <c r="AJ83" i="5" l="1"/>
  <c r="AK83" i="5" s="1"/>
  <c r="AO83" i="5"/>
  <c r="AF83" i="5"/>
  <c r="AF84" i="5" s="1"/>
  <c r="AG82" i="5"/>
  <c r="AH82" i="5" s="1"/>
  <c r="AL83" i="5"/>
  <c r="Z85" i="5"/>
  <c r="AA84" i="5"/>
  <c r="AB85" i="5"/>
  <c r="AC84" i="5"/>
  <c r="X84" i="5"/>
  <c r="Y83" i="5"/>
  <c r="V85" i="5"/>
  <c r="W84" i="5"/>
  <c r="O85" i="5"/>
  <c r="P84" i="5"/>
  <c r="M85" i="5"/>
  <c r="N84" i="5"/>
  <c r="Q84" i="5"/>
  <c r="R83" i="5"/>
  <c r="S85" i="5"/>
  <c r="T84" i="5"/>
  <c r="AG83" i="5" l="1"/>
  <c r="AH83" i="5" s="1"/>
  <c r="AG84" i="5"/>
  <c r="AH84" i="5" s="1"/>
  <c r="AM84" i="5"/>
  <c r="AN84" i="5" s="1"/>
  <c r="AO84" i="5"/>
  <c r="AO85" i="5" s="1"/>
  <c r="AP83" i="5"/>
  <c r="AQ83" i="5" s="1"/>
  <c r="AL84" i="5"/>
  <c r="AM83" i="5"/>
  <c r="AN83" i="5" s="1"/>
  <c r="AI84" i="5"/>
  <c r="AI85" i="5" s="1"/>
  <c r="AB86" i="5"/>
  <c r="AC85" i="5"/>
  <c r="V86" i="5"/>
  <c r="W85" i="5"/>
  <c r="X85" i="5"/>
  <c r="Y84" i="5"/>
  <c r="Z86" i="5"/>
  <c r="AA85" i="5"/>
  <c r="Q85" i="5"/>
  <c r="R84" i="5"/>
  <c r="S86" i="5"/>
  <c r="T85" i="5"/>
  <c r="M86" i="5"/>
  <c r="N85" i="5"/>
  <c r="O86" i="5"/>
  <c r="P85" i="5"/>
  <c r="AP85" i="5" l="1"/>
  <c r="AQ85" i="5" s="1"/>
  <c r="AM85" i="5"/>
  <c r="AN85" i="5" s="1"/>
  <c r="AG85" i="5"/>
  <c r="AH85" i="5" s="1"/>
  <c r="AJ85" i="5"/>
  <c r="AK85" i="5" s="1"/>
  <c r="AF85" i="5"/>
  <c r="AF86" i="5" s="1"/>
  <c r="AJ84" i="5"/>
  <c r="AK84" i="5" s="1"/>
  <c r="AO86" i="5"/>
  <c r="AL85" i="5"/>
  <c r="AP84" i="5"/>
  <c r="AQ84" i="5" s="1"/>
  <c r="Z87" i="5"/>
  <c r="AA86" i="5"/>
  <c r="V87" i="5"/>
  <c r="W86" i="5"/>
  <c r="X86" i="5"/>
  <c r="Y85" i="5"/>
  <c r="AB87" i="5"/>
  <c r="AC86" i="5"/>
  <c r="O87" i="5"/>
  <c r="P86" i="5"/>
  <c r="S87" i="5"/>
  <c r="T86" i="5"/>
  <c r="M87" i="5"/>
  <c r="N86" i="5"/>
  <c r="Q86" i="5"/>
  <c r="R85" i="5"/>
  <c r="AF87" i="5" l="1"/>
  <c r="AG86" i="5"/>
  <c r="AH86" i="5" s="1"/>
  <c r="AP86" i="5"/>
  <c r="AQ86" i="5" s="1"/>
  <c r="AL86" i="5"/>
  <c r="AL87" i="5" s="1"/>
  <c r="AI86" i="5"/>
  <c r="AI87" i="5" s="1"/>
  <c r="AB88" i="5"/>
  <c r="AC87" i="5"/>
  <c r="V88" i="5"/>
  <c r="W87" i="5"/>
  <c r="X87" i="5"/>
  <c r="Y86" i="5"/>
  <c r="Z88" i="5"/>
  <c r="AA87" i="5"/>
  <c r="Q87" i="5"/>
  <c r="R86" i="5"/>
  <c r="S88" i="5"/>
  <c r="T87" i="5"/>
  <c r="M88" i="5"/>
  <c r="N87" i="5"/>
  <c r="O88" i="5"/>
  <c r="P87" i="5"/>
  <c r="AL88" i="5" l="1"/>
  <c r="AJ86" i="5"/>
  <c r="AK86" i="5" s="1"/>
  <c r="AF88" i="5"/>
  <c r="AG87" i="5"/>
  <c r="AH87" i="5" s="1"/>
  <c r="AJ87" i="5"/>
  <c r="AK87" i="5" s="1"/>
  <c r="AM87" i="5"/>
  <c r="AN87" i="5" s="1"/>
  <c r="AM86" i="5"/>
  <c r="AN86" i="5" s="1"/>
  <c r="AO87" i="5"/>
  <c r="AO88" i="5" s="1"/>
  <c r="V89" i="5"/>
  <c r="W88" i="5"/>
  <c r="X88" i="5"/>
  <c r="Y87" i="5"/>
  <c r="AB89" i="5"/>
  <c r="AC88" i="5"/>
  <c r="Z89" i="5"/>
  <c r="AA88" i="5"/>
  <c r="M89" i="5"/>
  <c r="N88" i="5"/>
  <c r="O89" i="5"/>
  <c r="P88" i="5"/>
  <c r="S89" i="5"/>
  <c r="T88" i="5"/>
  <c r="Q88" i="5"/>
  <c r="R87" i="5"/>
  <c r="AG88" i="5" l="1"/>
  <c r="AH88" i="5" s="1"/>
  <c r="AP88" i="5"/>
  <c r="AQ88" i="5" s="1"/>
  <c r="AM88" i="5"/>
  <c r="AN88" i="5" s="1"/>
  <c r="AJ88" i="5"/>
  <c r="AK88" i="5" s="1"/>
  <c r="AP87" i="5"/>
  <c r="AQ87" i="5" s="1"/>
  <c r="AI88" i="5"/>
  <c r="X89" i="5"/>
  <c r="Y88" i="5"/>
  <c r="Z90" i="5"/>
  <c r="AA89" i="5"/>
  <c r="AB90" i="5"/>
  <c r="AC89" i="5"/>
  <c r="V90" i="5"/>
  <c r="W89" i="5"/>
  <c r="S90" i="5"/>
  <c r="T89" i="5"/>
  <c r="Q89" i="5"/>
  <c r="AL89" i="5" s="1"/>
  <c r="R88" i="5"/>
  <c r="O90" i="5"/>
  <c r="P89" i="5"/>
  <c r="M90" i="5"/>
  <c r="N89" i="5"/>
  <c r="AM89" i="5" l="1"/>
  <c r="AN89" i="5" s="1"/>
  <c r="AO89" i="5"/>
  <c r="AI89" i="5"/>
  <c r="AF89" i="5"/>
  <c r="V91" i="5"/>
  <c r="W90" i="5"/>
  <c r="Z91" i="5"/>
  <c r="AA90" i="5"/>
  <c r="AB91" i="5"/>
  <c r="AC90" i="5"/>
  <c r="X90" i="5"/>
  <c r="Y89" i="5"/>
  <c r="O91" i="5"/>
  <c r="P90" i="5"/>
  <c r="S91" i="5"/>
  <c r="T90" i="5"/>
  <c r="M91" i="5"/>
  <c r="N90" i="5"/>
  <c r="Q90" i="5"/>
  <c r="R89" i="5"/>
  <c r="AF90" i="5" l="1"/>
  <c r="AG89" i="5"/>
  <c r="AH89" i="5" s="1"/>
  <c r="AG90" i="5"/>
  <c r="AH90" i="5" s="1"/>
  <c r="AI90" i="5"/>
  <c r="AO90" i="5"/>
  <c r="AP89" i="5"/>
  <c r="AQ89" i="5" s="1"/>
  <c r="AJ89" i="5"/>
  <c r="AK89" i="5" s="1"/>
  <c r="AL90" i="5"/>
  <c r="AL91" i="5" s="1"/>
  <c r="AB92" i="5"/>
  <c r="AC91" i="5"/>
  <c r="X91" i="5"/>
  <c r="Y90" i="5"/>
  <c r="Z92" i="5"/>
  <c r="AA91" i="5"/>
  <c r="V92" i="5"/>
  <c r="W91" i="5"/>
  <c r="M92" i="5"/>
  <c r="N91" i="5"/>
  <c r="Q91" i="5"/>
  <c r="R90" i="5"/>
  <c r="S92" i="5"/>
  <c r="T91" i="5"/>
  <c r="O92" i="5"/>
  <c r="P91" i="5"/>
  <c r="AO91" i="5" l="1"/>
  <c r="AP90" i="5"/>
  <c r="AQ90" i="5" s="1"/>
  <c r="AL92" i="5"/>
  <c r="AI91" i="5"/>
  <c r="AP91" i="5"/>
  <c r="AQ91" i="5" s="1"/>
  <c r="AJ91" i="5"/>
  <c r="AK91" i="5" s="1"/>
  <c r="AM91" i="5"/>
  <c r="AN91" i="5" s="1"/>
  <c r="AJ90" i="5"/>
  <c r="AK90" i="5" s="1"/>
  <c r="AM90" i="5"/>
  <c r="AN90" i="5" s="1"/>
  <c r="AF91" i="5"/>
  <c r="AF92" i="5" s="1"/>
  <c r="V93" i="5"/>
  <c r="W92" i="5"/>
  <c r="X92" i="5"/>
  <c r="Y91" i="5"/>
  <c r="Z93" i="5"/>
  <c r="AA92" i="5"/>
  <c r="AB93" i="5"/>
  <c r="AC92" i="5"/>
  <c r="S93" i="5"/>
  <c r="T92" i="5"/>
  <c r="O93" i="5"/>
  <c r="P92" i="5"/>
  <c r="Q92" i="5"/>
  <c r="R91" i="5"/>
  <c r="M93" i="5"/>
  <c r="N92" i="5"/>
  <c r="AG92" i="5" l="1"/>
  <c r="AH92" i="5" s="1"/>
  <c r="AM92" i="5"/>
  <c r="AN92" i="5" s="1"/>
  <c r="AP92" i="5"/>
  <c r="AQ92" i="5" s="1"/>
  <c r="AJ92" i="5"/>
  <c r="AK92" i="5" s="1"/>
  <c r="AI92" i="5"/>
  <c r="AL93" i="5"/>
  <c r="AG91" i="5"/>
  <c r="AH91" i="5" s="1"/>
  <c r="AO92" i="5"/>
  <c r="V94" i="5"/>
  <c r="W93" i="5"/>
  <c r="X93" i="5"/>
  <c r="Y92" i="5"/>
  <c r="Z94" i="5"/>
  <c r="AA93" i="5"/>
  <c r="AB94" i="5"/>
  <c r="AC93" i="5"/>
  <c r="M94" i="5"/>
  <c r="N93" i="5"/>
  <c r="O94" i="5"/>
  <c r="P93" i="5"/>
  <c r="Q93" i="5"/>
  <c r="R92" i="5"/>
  <c r="S94" i="5"/>
  <c r="T93" i="5"/>
  <c r="AG93" i="5" l="1"/>
  <c r="AH93" i="5" s="1"/>
  <c r="AM93" i="5"/>
  <c r="AN93" i="5" s="1"/>
  <c r="AF93" i="5"/>
  <c r="AF94" i="5" s="1"/>
  <c r="AO93" i="5"/>
  <c r="AO94" i="5" s="1"/>
  <c r="AI93" i="5"/>
  <c r="AI94" i="5" s="1"/>
  <c r="AB95" i="5"/>
  <c r="AC94" i="5"/>
  <c r="X94" i="5"/>
  <c r="Y93" i="5"/>
  <c r="Z95" i="5"/>
  <c r="AA94" i="5"/>
  <c r="V95" i="5"/>
  <c r="W94" i="5"/>
  <c r="S95" i="5"/>
  <c r="T94" i="5"/>
  <c r="O95" i="5"/>
  <c r="P94" i="5"/>
  <c r="Q94" i="5"/>
  <c r="R93" i="5"/>
  <c r="M95" i="5"/>
  <c r="N94" i="5"/>
  <c r="AP93" i="5" l="1"/>
  <c r="AQ93" i="5" s="1"/>
  <c r="AG94" i="5"/>
  <c r="AH94" i="5" s="1"/>
  <c r="AP94" i="5"/>
  <c r="AQ94" i="5" s="1"/>
  <c r="AM94" i="5"/>
  <c r="AN94" i="5" s="1"/>
  <c r="AJ94" i="5"/>
  <c r="AK94" i="5" s="1"/>
  <c r="AJ93" i="5"/>
  <c r="AK93" i="5" s="1"/>
  <c r="AL94" i="5"/>
  <c r="Z96" i="5"/>
  <c r="AA95" i="5"/>
  <c r="V96" i="5"/>
  <c r="W95" i="5"/>
  <c r="X95" i="5"/>
  <c r="Y94" i="5"/>
  <c r="AB96" i="5"/>
  <c r="AC95" i="5"/>
  <c r="M96" i="5"/>
  <c r="N95" i="5"/>
  <c r="O96" i="5"/>
  <c r="P95" i="5"/>
  <c r="Q95" i="5"/>
  <c r="AF95" i="5" s="1"/>
  <c r="R94" i="5"/>
  <c r="S96" i="5"/>
  <c r="T95" i="5"/>
  <c r="AG95" i="5" l="1"/>
  <c r="AH95" i="5" s="1"/>
  <c r="AO95" i="5"/>
  <c r="AO96" i="5" s="1"/>
  <c r="AL95" i="5"/>
  <c r="AL96" i="5" s="1"/>
  <c r="AI95" i="5"/>
  <c r="AI96" i="5" s="1"/>
  <c r="AB97" i="5"/>
  <c r="AC96" i="5"/>
  <c r="V97" i="5"/>
  <c r="W96" i="5"/>
  <c r="X96" i="5"/>
  <c r="Y95" i="5"/>
  <c r="Z97" i="5"/>
  <c r="AA96" i="5"/>
  <c r="Q96" i="5"/>
  <c r="R95" i="5"/>
  <c r="S97" i="5"/>
  <c r="T96" i="5"/>
  <c r="O97" i="5"/>
  <c r="P96" i="5"/>
  <c r="M97" i="5"/>
  <c r="N96" i="5"/>
  <c r="AJ95" i="5" l="1"/>
  <c r="AK95" i="5" s="1"/>
  <c r="AO97" i="5"/>
  <c r="AP95" i="5"/>
  <c r="AQ95" i="5" s="1"/>
  <c r="AM96" i="5"/>
  <c r="AN96" i="5" s="1"/>
  <c r="AJ96" i="5"/>
  <c r="AK96" i="5" s="1"/>
  <c r="AP96" i="5"/>
  <c r="AQ96" i="5" s="1"/>
  <c r="AM95" i="5"/>
  <c r="AN95" i="5" s="1"/>
  <c r="AF96" i="5"/>
  <c r="AF97" i="5" s="1"/>
  <c r="Z98" i="5"/>
  <c r="AA97" i="5"/>
  <c r="V98" i="5"/>
  <c r="W97" i="5"/>
  <c r="X97" i="5"/>
  <c r="Y96" i="5"/>
  <c r="AB98" i="5"/>
  <c r="AC97" i="5"/>
  <c r="M98" i="5"/>
  <c r="N97" i="5"/>
  <c r="S98" i="5"/>
  <c r="T97" i="5"/>
  <c r="O98" i="5"/>
  <c r="P97" i="5"/>
  <c r="Q97" i="5"/>
  <c r="AL97" i="5" s="1"/>
  <c r="R96" i="5"/>
  <c r="AG96" i="5" l="1"/>
  <c r="AH96" i="5" s="1"/>
  <c r="AP97" i="5"/>
  <c r="AQ97" i="5" s="1"/>
  <c r="AG97" i="5"/>
  <c r="AH97" i="5" s="1"/>
  <c r="AM97" i="5"/>
  <c r="AN97" i="5" s="1"/>
  <c r="AJ97" i="5"/>
  <c r="AK97" i="5" s="1"/>
  <c r="AI97" i="5"/>
  <c r="V99" i="5"/>
  <c r="W98" i="5"/>
  <c r="AB99" i="5"/>
  <c r="AC98" i="5"/>
  <c r="X98" i="5"/>
  <c r="Y97" i="5"/>
  <c r="Z99" i="5"/>
  <c r="AA98" i="5"/>
  <c r="O99" i="5"/>
  <c r="P98" i="5"/>
  <c r="Q98" i="5"/>
  <c r="R97" i="5"/>
  <c r="S99" i="5"/>
  <c r="T98" i="5"/>
  <c r="M99" i="5"/>
  <c r="N98" i="5"/>
  <c r="AF98" i="5" l="1"/>
  <c r="AO98" i="5"/>
  <c r="AO99" i="5" s="1"/>
  <c r="AI98" i="5"/>
  <c r="AI99" i="5" s="1"/>
  <c r="AL98" i="5"/>
  <c r="AL99" i="5" s="1"/>
  <c r="Z100" i="5"/>
  <c r="AA99" i="5"/>
  <c r="AB100" i="5"/>
  <c r="AC99" i="5"/>
  <c r="X99" i="5"/>
  <c r="Y98" i="5"/>
  <c r="V100" i="5"/>
  <c r="W99" i="5"/>
  <c r="S100" i="5"/>
  <c r="T99" i="5"/>
  <c r="M100" i="5"/>
  <c r="N99" i="5"/>
  <c r="Q99" i="5"/>
  <c r="R98" i="5"/>
  <c r="O100" i="5"/>
  <c r="P99" i="5"/>
  <c r="AJ98" i="5" l="1"/>
  <c r="AK98" i="5" s="1"/>
  <c r="AM98" i="5"/>
  <c r="AN98" i="5" s="1"/>
  <c r="AP98" i="5"/>
  <c r="AQ98" i="5" s="1"/>
  <c r="AP99" i="5"/>
  <c r="AQ99" i="5" s="1"/>
  <c r="AJ99" i="5"/>
  <c r="AK99" i="5" s="1"/>
  <c r="AM99" i="5"/>
  <c r="AN99" i="5" s="1"/>
  <c r="AF99" i="5"/>
  <c r="AG99" i="5" s="1"/>
  <c r="AH99" i="5" s="1"/>
  <c r="AG98" i="5"/>
  <c r="AH98" i="5" s="1"/>
  <c r="V101" i="5"/>
  <c r="W100" i="5"/>
  <c r="AB101" i="5"/>
  <c r="AC100" i="5"/>
  <c r="X100" i="5"/>
  <c r="Y99" i="5"/>
  <c r="Z101" i="5"/>
  <c r="AA100" i="5"/>
  <c r="O101" i="5"/>
  <c r="P100" i="5"/>
  <c r="Q100" i="5"/>
  <c r="AI100" i="5" s="1"/>
  <c r="R99" i="5"/>
  <c r="S101" i="5"/>
  <c r="T100" i="5"/>
  <c r="M101" i="5"/>
  <c r="N100" i="5"/>
  <c r="AF100" i="5" l="1"/>
  <c r="AG100" i="5"/>
  <c r="AH100" i="5" s="1"/>
  <c r="AJ100" i="5"/>
  <c r="AK100" i="5" s="1"/>
  <c r="AO100" i="5"/>
  <c r="AL100" i="5"/>
  <c r="AL101" i="5" s="1"/>
  <c r="Z102" i="5"/>
  <c r="AA101" i="5"/>
  <c r="AB102" i="5"/>
  <c r="AC101" i="5"/>
  <c r="X101" i="5"/>
  <c r="Y100" i="5"/>
  <c r="V102" i="5"/>
  <c r="W101" i="5"/>
  <c r="M102" i="5"/>
  <c r="N101" i="5"/>
  <c r="Q101" i="5"/>
  <c r="R100" i="5"/>
  <c r="S102" i="5"/>
  <c r="T101" i="5"/>
  <c r="O102" i="5"/>
  <c r="P101" i="5"/>
  <c r="AM100" i="5" l="1"/>
  <c r="AN100" i="5" s="1"/>
  <c r="AL102" i="5"/>
  <c r="AM101" i="5"/>
  <c r="AN101" i="5" s="1"/>
  <c r="AF101" i="5"/>
  <c r="AF102" i="5" s="1"/>
  <c r="AO101" i="5"/>
  <c r="AO102" i="5" s="1"/>
  <c r="AP100" i="5"/>
  <c r="AQ100" i="5" s="1"/>
  <c r="AI101" i="5"/>
  <c r="AI102" i="5" s="1"/>
  <c r="AB103" i="5"/>
  <c r="AC102" i="5"/>
  <c r="V103" i="5"/>
  <c r="W102" i="5"/>
  <c r="X102" i="5"/>
  <c r="Y101" i="5"/>
  <c r="Z103" i="5"/>
  <c r="AA102" i="5"/>
  <c r="O103" i="5"/>
  <c r="P102" i="5"/>
  <c r="Q102" i="5"/>
  <c r="R101" i="5"/>
  <c r="S103" i="5"/>
  <c r="T102" i="5"/>
  <c r="M103" i="5"/>
  <c r="N102" i="5"/>
  <c r="AP101" i="5" l="1"/>
  <c r="AQ101" i="5" s="1"/>
  <c r="AJ101" i="5"/>
  <c r="AK101" i="5" s="1"/>
  <c r="AG102" i="5"/>
  <c r="AH102" i="5" s="1"/>
  <c r="AP102" i="5"/>
  <c r="AQ102" i="5" s="1"/>
  <c r="AM102" i="5"/>
  <c r="AN102" i="5" s="1"/>
  <c r="AJ102" i="5"/>
  <c r="AK102" i="5" s="1"/>
  <c r="AG101" i="5"/>
  <c r="AH101" i="5" s="1"/>
  <c r="V104" i="5"/>
  <c r="W103" i="5"/>
  <c r="X103" i="5"/>
  <c r="Y102" i="5"/>
  <c r="Z104" i="5"/>
  <c r="AA103" i="5"/>
  <c r="AB104" i="5"/>
  <c r="AC103" i="5"/>
  <c r="S104" i="5"/>
  <c r="T103" i="5"/>
  <c r="M104" i="5"/>
  <c r="N103" i="5"/>
  <c r="Q103" i="5"/>
  <c r="AF103" i="5" s="1"/>
  <c r="R102" i="5"/>
  <c r="O104" i="5"/>
  <c r="P103" i="5"/>
  <c r="AI103" i="5" l="1"/>
  <c r="AI104" i="5" s="1"/>
  <c r="AL103" i="5"/>
  <c r="AL104" i="5" s="1"/>
  <c r="AG103" i="5"/>
  <c r="AH103" i="5" s="1"/>
  <c r="AJ103" i="5"/>
  <c r="AK103" i="5" s="1"/>
  <c r="AM103" i="5"/>
  <c r="AN103" i="5" s="1"/>
  <c r="AO103" i="5"/>
  <c r="AO104" i="5" s="1"/>
  <c r="AB105" i="5"/>
  <c r="AC104" i="5"/>
  <c r="X104" i="5"/>
  <c r="Y103" i="5"/>
  <c r="Z105" i="5"/>
  <c r="AA104" i="5"/>
  <c r="V105" i="5"/>
  <c r="W104" i="5"/>
  <c r="Q104" i="5"/>
  <c r="R103" i="5"/>
  <c r="M105" i="5"/>
  <c r="N104" i="5"/>
  <c r="O105" i="5"/>
  <c r="P104" i="5"/>
  <c r="S105" i="5"/>
  <c r="T104" i="5"/>
  <c r="AP103" i="5" l="1"/>
  <c r="AQ103" i="5" s="1"/>
  <c r="AP104" i="5"/>
  <c r="AQ104" i="5" s="1"/>
  <c r="AM104" i="5"/>
  <c r="AN104" i="5" s="1"/>
  <c r="AJ104" i="5"/>
  <c r="AK104" i="5" s="1"/>
  <c r="AF104" i="5"/>
  <c r="V106" i="5"/>
  <c r="W105" i="5"/>
  <c r="X105" i="5"/>
  <c r="Y104" i="5"/>
  <c r="Z106" i="5"/>
  <c r="AA105" i="5"/>
  <c r="AB106" i="5"/>
  <c r="AC105" i="5"/>
  <c r="O106" i="5"/>
  <c r="P105" i="5"/>
  <c r="S106" i="5"/>
  <c r="T105" i="5"/>
  <c r="M106" i="5"/>
  <c r="N105" i="5"/>
  <c r="Q105" i="5"/>
  <c r="AL105" i="5" s="1"/>
  <c r="R104" i="5"/>
  <c r="AP105" i="5" l="1"/>
  <c r="AQ105" i="5" s="1"/>
  <c r="AM105" i="5"/>
  <c r="AN105" i="5" s="1"/>
  <c r="AI105" i="5"/>
  <c r="AF105" i="5"/>
  <c r="AF106" i="5" s="1"/>
  <c r="AG104" i="5"/>
  <c r="AH104" i="5" s="1"/>
  <c r="AO105" i="5"/>
  <c r="AB107" i="5"/>
  <c r="AC106" i="5"/>
  <c r="X106" i="5"/>
  <c r="Y105" i="5"/>
  <c r="Z107" i="5"/>
  <c r="AA106" i="5"/>
  <c r="V107" i="5"/>
  <c r="W106" i="5"/>
  <c r="M107" i="5"/>
  <c r="N106" i="5"/>
  <c r="S107" i="5"/>
  <c r="T106" i="5"/>
  <c r="Q106" i="5"/>
  <c r="R105" i="5"/>
  <c r="O107" i="5"/>
  <c r="P106" i="5"/>
  <c r="AG105" i="5" l="1"/>
  <c r="AH105" i="5" s="1"/>
  <c r="AG106" i="5"/>
  <c r="AH106" i="5" s="1"/>
  <c r="AI106" i="5"/>
  <c r="AO106" i="5"/>
  <c r="AO107" i="5" s="1"/>
  <c r="AJ105" i="5"/>
  <c r="AK105" i="5" s="1"/>
  <c r="AL106" i="5"/>
  <c r="V108" i="5"/>
  <c r="W107" i="5"/>
  <c r="X107" i="5"/>
  <c r="Y106" i="5"/>
  <c r="Z108" i="5"/>
  <c r="AA107" i="5"/>
  <c r="AB108" i="5"/>
  <c r="AC107" i="5"/>
  <c r="S108" i="5"/>
  <c r="T107" i="5"/>
  <c r="O108" i="5"/>
  <c r="P107" i="5"/>
  <c r="Q107" i="5"/>
  <c r="R106" i="5"/>
  <c r="M108" i="5"/>
  <c r="N107" i="5"/>
  <c r="AP106" i="5" l="1"/>
  <c r="AQ106" i="5" s="1"/>
  <c r="AP107" i="5"/>
  <c r="AQ107" i="5" s="1"/>
  <c r="AG107" i="5"/>
  <c r="AH107" i="5" s="1"/>
  <c r="AM107" i="5"/>
  <c r="AN107" i="5" s="1"/>
  <c r="AF107" i="5"/>
  <c r="AI107" i="5"/>
  <c r="AL107" i="5"/>
  <c r="AJ106" i="5"/>
  <c r="AK106" i="5" s="1"/>
  <c r="AM106" i="5"/>
  <c r="AN106" i="5" s="1"/>
  <c r="AB109" i="5"/>
  <c r="AC108" i="5"/>
  <c r="X108" i="5"/>
  <c r="Y107" i="5"/>
  <c r="Z109" i="5"/>
  <c r="AA108" i="5"/>
  <c r="V109" i="5"/>
  <c r="W108" i="5"/>
  <c r="Q108" i="5"/>
  <c r="R107" i="5"/>
  <c r="M109" i="5"/>
  <c r="N108" i="5"/>
  <c r="O109" i="5"/>
  <c r="P108" i="5"/>
  <c r="S109" i="5"/>
  <c r="T108" i="5"/>
  <c r="AP108" i="5" l="1"/>
  <c r="AQ108" i="5" s="1"/>
  <c r="AJ108" i="5"/>
  <c r="AK108" i="5" s="1"/>
  <c r="AF108" i="5"/>
  <c r="AI108" i="5"/>
  <c r="AL108" i="5"/>
  <c r="AJ107" i="5"/>
  <c r="AK107" i="5" s="1"/>
  <c r="AO108" i="5"/>
  <c r="V110" i="5"/>
  <c r="W109" i="5"/>
  <c r="X109" i="5"/>
  <c r="Y108" i="5"/>
  <c r="Z110" i="5"/>
  <c r="AA109" i="5"/>
  <c r="AB110" i="5"/>
  <c r="AC109" i="5"/>
  <c r="M110" i="5"/>
  <c r="N109" i="5"/>
  <c r="O110" i="5"/>
  <c r="P109" i="5"/>
  <c r="S110" i="5"/>
  <c r="T109" i="5"/>
  <c r="Q109" i="5"/>
  <c r="R108" i="5"/>
  <c r="AL109" i="5" l="1"/>
  <c r="AM108" i="5"/>
  <c r="AN108" i="5" s="1"/>
  <c r="AG109" i="5"/>
  <c r="AH109" i="5" s="1"/>
  <c r="AM109" i="5"/>
  <c r="AN109" i="5" s="1"/>
  <c r="AI109" i="5"/>
  <c r="AO109" i="5"/>
  <c r="AO110" i="5" s="1"/>
  <c r="AF109" i="5"/>
  <c r="AG108" i="5"/>
  <c r="AH108" i="5" s="1"/>
  <c r="X110" i="5"/>
  <c r="Y109" i="5"/>
  <c r="AB111" i="5"/>
  <c r="AC110" i="5"/>
  <c r="Z111" i="5"/>
  <c r="AA110" i="5"/>
  <c r="V111" i="5"/>
  <c r="W110" i="5"/>
  <c r="Q110" i="5"/>
  <c r="R109" i="5"/>
  <c r="O111" i="5"/>
  <c r="P110" i="5"/>
  <c r="S111" i="5"/>
  <c r="T110" i="5"/>
  <c r="M111" i="5"/>
  <c r="N110" i="5"/>
  <c r="AP110" i="5" l="1"/>
  <c r="AQ110" i="5" s="1"/>
  <c r="AM110" i="5"/>
  <c r="AN110" i="5" s="1"/>
  <c r="AP109" i="5"/>
  <c r="AQ109" i="5" s="1"/>
  <c r="AI110" i="5"/>
  <c r="AJ109" i="5"/>
  <c r="AK109" i="5" s="1"/>
  <c r="AF110" i="5"/>
  <c r="AG110" i="5" s="1"/>
  <c r="AH110" i="5" s="1"/>
  <c r="AL110" i="5"/>
  <c r="V112" i="5"/>
  <c r="W111" i="5"/>
  <c r="AB112" i="5"/>
  <c r="AC111" i="5"/>
  <c r="Z112" i="5"/>
  <c r="AA111" i="5"/>
  <c r="X111" i="5"/>
  <c r="Y110" i="5"/>
  <c r="M112" i="5"/>
  <c r="N111" i="5"/>
  <c r="O112" i="5"/>
  <c r="P111" i="5"/>
  <c r="S112" i="5"/>
  <c r="T111" i="5"/>
  <c r="Q111" i="5"/>
  <c r="R110" i="5"/>
  <c r="AI111" i="5" l="1"/>
  <c r="AI112" i="5" s="1"/>
  <c r="AL111" i="5"/>
  <c r="AJ111" i="5"/>
  <c r="AK111" i="5" s="1"/>
  <c r="AM111" i="5"/>
  <c r="AN111" i="5" s="1"/>
  <c r="AF111" i="5"/>
  <c r="AG111" i="5" s="1"/>
  <c r="AH111" i="5" s="1"/>
  <c r="AJ110" i="5"/>
  <c r="AK110" i="5" s="1"/>
  <c r="AO111" i="5"/>
  <c r="AO112" i="5" s="1"/>
  <c r="X112" i="5"/>
  <c r="Y111" i="5"/>
  <c r="AB113" i="5"/>
  <c r="AC112" i="5"/>
  <c r="Z113" i="5"/>
  <c r="AA112" i="5"/>
  <c r="V113" i="5"/>
  <c r="W112" i="5"/>
  <c r="O113" i="5"/>
  <c r="P112" i="5"/>
  <c r="Q112" i="5"/>
  <c r="R111" i="5"/>
  <c r="S113" i="5"/>
  <c r="T112" i="5"/>
  <c r="M113" i="5"/>
  <c r="N112" i="5"/>
  <c r="AJ112" i="5" l="1"/>
  <c r="AK112" i="5" s="1"/>
  <c r="AP112" i="5"/>
  <c r="AQ112" i="5" s="1"/>
  <c r="AF112" i="5"/>
  <c r="AP111" i="5"/>
  <c r="AQ111" i="5" s="1"/>
  <c r="AL112" i="5"/>
  <c r="AM112" i="5" s="1"/>
  <c r="AN112" i="5" s="1"/>
  <c r="V114" i="5"/>
  <c r="W113" i="5"/>
  <c r="AB114" i="5"/>
  <c r="AC113" i="5"/>
  <c r="Z114" i="5"/>
  <c r="AA113" i="5"/>
  <c r="X113" i="5"/>
  <c r="Y112" i="5"/>
  <c r="M114" i="5"/>
  <c r="N113" i="5"/>
  <c r="Q113" i="5"/>
  <c r="R112" i="5"/>
  <c r="S114" i="5"/>
  <c r="T113" i="5"/>
  <c r="O114" i="5"/>
  <c r="P113" i="5"/>
  <c r="AJ113" i="5" l="1"/>
  <c r="AK113" i="5" s="1"/>
  <c r="AF113" i="5"/>
  <c r="AG112" i="5"/>
  <c r="AH112" i="5" s="1"/>
  <c r="AO113" i="5"/>
  <c r="AL113" i="5"/>
  <c r="AI113" i="5"/>
  <c r="AB115" i="5"/>
  <c r="AC114" i="5"/>
  <c r="X114" i="5"/>
  <c r="Y113" i="5"/>
  <c r="Z115" i="5"/>
  <c r="AA114" i="5"/>
  <c r="V115" i="5"/>
  <c r="W114" i="5"/>
  <c r="Q114" i="5"/>
  <c r="R113" i="5"/>
  <c r="S115" i="5"/>
  <c r="T114" i="5"/>
  <c r="O115" i="5"/>
  <c r="P114" i="5"/>
  <c r="M115" i="5"/>
  <c r="N114" i="5"/>
  <c r="AL114" i="5" l="1"/>
  <c r="AO114" i="5"/>
  <c r="AP113" i="5"/>
  <c r="AQ113" i="5" s="1"/>
  <c r="AG114" i="5"/>
  <c r="AH114" i="5" s="1"/>
  <c r="AM114" i="5"/>
  <c r="AN114" i="5" s="1"/>
  <c r="AJ114" i="5"/>
  <c r="AK114" i="5" s="1"/>
  <c r="AM113" i="5"/>
  <c r="AN113" i="5" s="1"/>
  <c r="AI114" i="5"/>
  <c r="AF114" i="5"/>
  <c r="AG113" i="5"/>
  <c r="AH113" i="5" s="1"/>
  <c r="Z116" i="5"/>
  <c r="AA115" i="5"/>
  <c r="V116" i="5"/>
  <c r="W115" i="5"/>
  <c r="X115" i="5"/>
  <c r="Y114" i="5"/>
  <c r="AB116" i="5"/>
  <c r="AC115" i="5"/>
  <c r="M116" i="5"/>
  <c r="N115" i="5"/>
  <c r="S116" i="5"/>
  <c r="T115" i="5"/>
  <c r="O116" i="5"/>
  <c r="P115" i="5"/>
  <c r="Q115" i="5"/>
  <c r="R114" i="5"/>
  <c r="AG115" i="5" l="1"/>
  <c r="AH115" i="5" s="1"/>
  <c r="AM115" i="5"/>
  <c r="AN115" i="5" s="1"/>
  <c r="AF115" i="5"/>
  <c r="AO115" i="5"/>
  <c r="AI115" i="5"/>
  <c r="AI116" i="5" s="1"/>
  <c r="AP114" i="5"/>
  <c r="AQ114" i="5" s="1"/>
  <c r="AL115" i="5"/>
  <c r="AB117" i="5"/>
  <c r="AC116" i="5"/>
  <c r="V117" i="5"/>
  <c r="W116" i="5"/>
  <c r="X116" i="5"/>
  <c r="Y115" i="5"/>
  <c r="Z117" i="5"/>
  <c r="AA116" i="5"/>
  <c r="O117" i="5"/>
  <c r="P116" i="5"/>
  <c r="Q116" i="5"/>
  <c r="R115" i="5"/>
  <c r="S117" i="5"/>
  <c r="T116" i="5"/>
  <c r="M117" i="5"/>
  <c r="N116" i="5"/>
  <c r="AJ116" i="5" l="1"/>
  <c r="AK116" i="5" s="1"/>
  <c r="AJ115" i="5"/>
  <c r="AK115" i="5" s="1"/>
  <c r="AO116" i="5"/>
  <c r="AL116" i="5"/>
  <c r="AL117" i="5" s="1"/>
  <c r="AF116" i="5"/>
  <c r="AP115" i="5"/>
  <c r="AQ115" i="5" s="1"/>
  <c r="X117" i="5"/>
  <c r="Y116" i="5"/>
  <c r="Z118" i="5"/>
  <c r="AA117" i="5"/>
  <c r="V118" i="5"/>
  <c r="W117" i="5"/>
  <c r="AB118" i="5"/>
  <c r="AC117" i="5"/>
  <c r="S118" i="5"/>
  <c r="T117" i="5"/>
  <c r="M118" i="5"/>
  <c r="N117" i="5"/>
  <c r="Q117" i="5"/>
  <c r="R116" i="5"/>
  <c r="O118" i="5"/>
  <c r="P117" i="5"/>
  <c r="AM116" i="5" l="1"/>
  <c r="AN116" i="5" s="1"/>
  <c r="AO117" i="5"/>
  <c r="AP116" i="5"/>
  <c r="AQ116" i="5" s="1"/>
  <c r="AM117" i="5"/>
  <c r="AN117" i="5" s="1"/>
  <c r="AG117" i="5"/>
  <c r="AH117" i="5" s="1"/>
  <c r="AJ117" i="5"/>
  <c r="AK117" i="5" s="1"/>
  <c r="AF117" i="5"/>
  <c r="AI117" i="5"/>
  <c r="AG116" i="5"/>
  <c r="AH116" i="5" s="1"/>
  <c r="AB119" i="5"/>
  <c r="AC118" i="5"/>
  <c r="Z119" i="5"/>
  <c r="AA118" i="5"/>
  <c r="V119" i="5"/>
  <c r="W118" i="5"/>
  <c r="X118" i="5"/>
  <c r="Y117" i="5"/>
  <c r="O119" i="5"/>
  <c r="P118" i="5"/>
  <c r="M119" i="5"/>
  <c r="N118" i="5"/>
  <c r="Q118" i="5"/>
  <c r="R117" i="5"/>
  <c r="S119" i="5"/>
  <c r="T118" i="5"/>
  <c r="AG118" i="5" l="1"/>
  <c r="AH118" i="5" s="1"/>
  <c r="AJ118" i="5"/>
  <c r="AK118" i="5" s="1"/>
  <c r="AO118" i="5"/>
  <c r="AO119" i="5" s="1"/>
  <c r="AI118" i="5"/>
  <c r="AF118" i="5"/>
  <c r="AP117" i="5"/>
  <c r="AQ117" i="5" s="1"/>
  <c r="AL118" i="5"/>
  <c r="AL119" i="5" s="1"/>
  <c r="X119" i="5"/>
  <c r="Y118" i="5"/>
  <c r="Z120" i="5"/>
  <c r="AA119" i="5"/>
  <c r="V120" i="5"/>
  <c r="W119" i="5"/>
  <c r="AB120" i="5"/>
  <c r="AC119" i="5"/>
  <c r="S120" i="5"/>
  <c r="T119" i="5"/>
  <c r="M120" i="5"/>
  <c r="N119" i="5"/>
  <c r="Q119" i="5"/>
  <c r="R118" i="5"/>
  <c r="O120" i="5"/>
  <c r="P119" i="5"/>
  <c r="AF119" i="5" l="1"/>
  <c r="AM118" i="5"/>
  <c r="AN118" i="5" s="1"/>
  <c r="AP119" i="5"/>
  <c r="AQ119" i="5" s="1"/>
  <c r="AM119" i="5"/>
  <c r="AN119" i="5" s="1"/>
  <c r="AI119" i="5"/>
  <c r="AI120" i="5" s="1"/>
  <c r="AP118" i="5"/>
  <c r="AQ118" i="5" s="1"/>
  <c r="AB121" i="5"/>
  <c r="AC120" i="5"/>
  <c r="Z121" i="5"/>
  <c r="AA120" i="5"/>
  <c r="V121" i="5"/>
  <c r="W120" i="5"/>
  <c r="X120" i="5"/>
  <c r="Y119" i="5"/>
  <c r="O121" i="5"/>
  <c r="P120" i="5"/>
  <c r="M121" i="5"/>
  <c r="N120" i="5"/>
  <c r="Q120" i="5"/>
  <c r="R119" i="5"/>
  <c r="S121" i="5"/>
  <c r="T120" i="5"/>
  <c r="AM120" i="5" l="1"/>
  <c r="AN120" i="5" s="1"/>
  <c r="AJ120" i="5"/>
  <c r="AK120" i="5" s="1"/>
  <c r="AO120" i="5"/>
  <c r="AJ119" i="5"/>
  <c r="AK119" i="5" s="1"/>
  <c r="AF120" i="5"/>
  <c r="AF121" i="5" s="1"/>
  <c r="AG119" i="5"/>
  <c r="AH119" i="5" s="1"/>
  <c r="AL120" i="5"/>
  <c r="X121" i="5"/>
  <c r="Y120" i="5"/>
  <c r="Z122" i="5"/>
  <c r="AA121" i="5"/>
  <c r="V122" i="5"/>
  <c r="W121" i="5"/>
  <c r="AB122" i="5"/>
  <c r="AC121" i="5"/>
  <c r="Q121" i="5"/>
  <c r="R120" i="5"/>
  <c r="S122" i="5"/>
  <c r="T121" i="5"/>
  <c r="M122" i="5"/>
  <c r="N121" i="5"/>
  <c r="O122" i="5"/>
  <c r="P121" i="5"/>
  <c r="AL121" i="5" l="1"/>
  <c r="AL122" i="5" s="1"/>
  <c r="AO121" i="5"/>
  <c r="AO122" i="5" s="1"/>
  <c r="AG120" i="5"/>
  <c r="AH120" i="5" s="1"/>
  <c r="AG121" i="5"/>
  <c r="AH121" i="5" s="1"/>
  <c r="AP121" i="5"/>
  <c r="AQ121" i="5" s="1"/>
  <c r="AJ121" i="5"/>
  <c r="AK121" i="5" s="1"/>
  <c r="AP120" i="5"/>
  <c r="AQ120" i="5" s="1"/>
  <c r="AI121" i="5"/>
  <c r="AI122" i="5" s="1"/>
  <c r="AB123" i="5"/>
  <c r="AC122" i="5"/>
  <c r="Z123" i="5"/>
  <c r="AA122" i="5"/>
  <c r="V123" i="5"/>
  <c r="W122" i="5"/>
  <c r="X122" i="5"/>
  <c r="Y121" i="5"/>
  <c r="M123" i="5"/>
  <c r="N122" i="5"/>
  <c r="O123" i="5"/>
  <c r="P122" i="5"/>
  <c r="S123" i="5"/>
  <c r="T122" i="5"/>
  <c r="Q122" i="5"/>
  <c r="R121" i="5"/>
  <c r="AO123" i="5" l="1"/>
  <c r="AP122" i="5"/>
  <c r="AQ122" i="5" s="1"/>
  <c r="AM122" i="5"/>
  <c r="AN122" i="5" s="1"/>
  <c r="AJ122" i="5"/>
  <c r="AK122" i="5" s="1"/>
  <c r="AM121" i="5"/>
  <c r="AN121" i="5" s="1"/>
  <c r="AF122" i="5"/>
  <c r="AF123" i="5" s="1"/>
  <c r="X123" i="5"/>
  <c r="Y122" i="5"/>
  <c r="Z124" i="5"/>
  <c r="AA123" i="5"/>
  <c r="V124" i="5"/>
  <c r="W123" i="5"/>
  <c r="AB124" i="5"/>
  <c r="AC123" i="5"/>
  <c r="Q123" i="5"/>
  <c r="AL123" i="5" s="1"/>
  <c r="R122" i="5"/>
  <c r="O124" i="5"/>
  <c r="P123" i="5"/>
  <c r="S124" i="5"/>
  <c r="T123" i="5"/>
  <c r="M124" i="5"/>
  <c r="N123" i="5"/>
  <c r="AG122" i="5" l="1"/>
  <c r="AH122" i="5" s="1"/>
  <c r="AP123" i="5"/>
  <c r="AQ123" i="5" s="1"/>
  <c r="AG123" i="5"/>
  <c r="AH123" i="5" s="1"/>
  <c r="AJ123" i="5"/>
  <c r="AK123" i="5" s="1"/>
  <c r="AM123" i="5"/>
  <c r="AN123" i="5" s="1"/>
  <c r="AI123" i="5"/>
  <c r="AB125" i="5"/>
  <c r="AC124" i="5"/>
  <c r="Z125" i="5"/>
  <c r="AA124" i="5"/>
  <c r="V125" i="5"/>
  <c r="W124" i="5"/>
  <c r="X124" i="5"/>
  <c r="Y123" i="5"/>
  <c r="S125" i="5"/>
  <c r="T124" i="5"/>
  <c r="M125" i="5"/>
  <c r="N124" i="5"/>
  <c r="O125" i="5"/>
  <c r="P124" i="5"/>
  <c r="Q124" i="5"/>
  <c r="AF124" i="5" s="1"/>
  <c r="R123" i="5"/>
  <c r="AO124" i="5" l="1"/>
  <c r="AG124" i="5"/>
  <c r="AH124" i="5" s="1"/>
  <c r="AP124" i="5"/>
  <c r="AQ124" i="5" s="1"/>
  <c r="AI124" i="5"/>
  <c r="AL124" i="5"/>
  <c r="X125" i="5"/>
  <c r="Y124" i="5"/>
  <c r="Z126" i="5"/>
  <c r="AA125" i="5"/>
  <c r="V126" i="5"/>
  <c r="W125" i="5"/>
  <c r="AB126" i="5"/>
  <c r="AC125" i="5"/>
  <c r="M126" i="5"/>
  <c r="N125" i="5"/>
  <c r="Q125" i="5"/>
  <c r="R124" i="5"/>
  <c r="O126" i="5"/>
  <c r="P125" i="5"/>
  <c r="S126" i="5"/>
  <c r="T125" i="5"/>
  <c r="AL125" i="5" l="1"/>
  <c r="AM125" i="5"/>
  <c r="AN125" i="5" s="1"/>
  <c r="AI125" i="5"/>
  <c r="AI126" i="5" s="1"/>
  <c r="AJ124" i="5"/>
  <c r="AK124" i="5" s="1"/>
  <c r="AO125" i="5"/>
  <c r="AO126" i="5" s="1"/>
  <c r="AM124" i="5"/>
  <c r="AN124" i="5" s="1"/>
  <c r="AF125" i="5"/>
  <c r="AF126" i="5" s="1"/>
  <c r="AB127" i="5"/>
  <c r="AC126" i="5"/>
  <c r="Z127" i="5"/>
  <c r="AA126" i="5"/>
  <c r="V127" i="5"/>
  <c r="W126" i="5"/>
  <c r="X126" i="5"/>
  <c r="Y125" i="5"/>
  <c r="S127" i="5"/>
  <c r="T126" i="5"/>
  <c r="Q126" i="5"/>
  <c r="R125" i="5"/>
  <c r="O127" i="5"/>
  <c r="P126" i="5"/>
  <c r="M127" i="5"/>
  <c r="N126" i="5"/>
  <c r="AP125" i="5" l="1"/>
  <c r="AQ125" i="5" s="1"/>
  <c r="AG125" i="5"/>
  <c r="AH125" i="5" s="1"/>
  <c r="AG126" i="5"/>
  <c r="AH126" i="5" s="1"/>
  <c r="AP126" i="5"/>
  <c r="AQ126" i="5" s="1"/>
  <c r="AM126" i="5"/>
  <c r="AN126" i="5" s="1"/>
  <c r="AJ126" i="5"/>
  <c r="AK126" i="5" s="1"/>
  <c r="AJ125" i="5"/>
  <c r="AK125" i="5" s="1"/>
  <c r="AL126" i="5"/>
  <c r="X127" i="5"/>
  <c r="Y126" i="5"/>
  <c r="Z128" i="5"/>
  <c r="AA127" i="5"/>
  <c r="V128" i="5"/>
  <c r="W127" i="5"/>
  <c r="AB128" i="5"/>
  <c r="AC127" i="5"/>
  <c r="O128" i="5"/>
  <c r="P127" i="5"/>
  <c r="M128" i="5"/>
  <c r="N127" i="5"/>
  <c r="Q127" i="5"/>
  <c r="R126" i="5"/>
  <c r="S128" i="5"/>
  <c r="T127" i="5"/>
  <c r="AL127" i="5" l="1"/>
  <c r="AG127" i="5"/>
  <c r="AH127" i="5" s="1"/>
  <c r="AM127" i="5"/>
  <c r="AN127" i="5" s="1"/>
  <c r="AF127" i="5"/>
  <c r="AF128" i="5" s="1"/>
  <c r="AI127" i="5"/>
  <c r="AI128" i="5" s="1"/>
  <c r="AO127" i="5"/>
  <c r="AO128" i="5" s="1"/>
  <c r="V129" i="5"/>
  <c r="W128" i="5"/>
  <c r="AB129" i="5"/>
  <c r="AC128" i="5"/>
  <c r="Z129" i="5"/>
  <c r="AA128" i="5"/>
  <c r="X128" i="5"/>
  <c r="Y127" i="5"/>
  <c r="Q128" i="5"/>
  <c r="R127" i="5"/>
  <c r="S129" i="5"/>
  <c r="T128" i="5"/>
  <c r="M129" i="5"/>
  <c r="N128" i="5"/>
  <c r="O129" i="5"/>
  <c r="P128" i="5"/>
  <c r="AJ127" i="5" l="1"/>
  <c r="AK127" i="5" s="1"/>
  <c r="AI129" i="5"/>
  <c r="AF129" i="5"/>
  <c r="AP127" i="5"/>
  <c r="AQ127" i="5" s="1"/>
  <c r="AG128" i="5"/>
  <c r="AH128" i="5" s="1"/>
  <c r="AM128" i="5"/>
  <c r="AN128" i="5" s="1"/>
  <c r="AJ128" i="5"/>
  <c r="AK128" i="5" s="1"/>
  <c r="AP128" i="5"/>
  <c r="AQ128" i="5" s="1"/>
  <c r="AL128" i="5"/>
  <c r="AL129" i="5" s="1"/>
  <c r="X129" i="5"/>
  <c r="Y128" i="5"/>
  <c r="AB130" i="5"/>
  <c r="AC129" i="5"/>
  <c r="Z130" i="5"/>
  <c r="AA129" i="5"/>
  <c r="V130" i="5"/>
  <c r="W129" i="5"/>
  <c r="O130" i="5"/>
  <c r="P129" i="5"/>
  <c r="S130" i="5"/>
  <c r="T129" i="5"/>
  <c r="M130" i="5"/>
  <c r="N129" i="5"/>
  <c r="Q129" i="5"/>
  <c r="R128" i="5"/>
  <c r="AI130" i="5" l="1"/>
  <c r="AL130" i="5"/>
  <c r="AG129" i="5"/>
  <c r="AH129" i="5" s="1"/>
  <c r="AM129" i="5"/>
  <c r="AN129" i="5" s="1"/>
  <c r="AJ129" i="5"/>
  <c r="AK129" i="5" s="1"/>
  <c r="AO129" i="5"/>
  <c r="AO130" i="5" s="1"/>
  <c r="X130" i="5"/>
  <c r="Y129" i="5"/>
  <c r="AB131" i="5"/>
  <c r="AC130" i="5"/>
  <c r="Z131" i="5"/>
  <c r="AA130" i="5"/>
  <c r="V131" i="5"/>
  <c r="W130" i="5"/>
  <c r="Q130" i="5"/>
  <c r="R129" i="5"/>
  <c r="S131" i="5"/>
  <c r="T130" i="5"/>
  <c r="M131" i="5"/>
  <c r="N130" i="5"/>
  <c r="O131" i="5"/>
  <c r="P130" i="5"/>
  <c r="AP129" i="5" l="1"/>
  <c r="AQ129" i="5" s="1"/>
  <c r="AP130" i="5"/>
  <c r="AQ130" i="5" s="1"/>
  <c r="AM130" i="5"/>
  <c r="AN130" i="5" s="1"/>
  <c r="AJ130" i="5"/>
  <c r="AK130" i="5" s="1"/>
  <c r="AF130" i="5"/>
  <c r="V132" i="5"/>
  <c r="W131" i="5"/>
  <c r="AB132" i="5"/>
  <c r="AC131" i="5"/>
  <c r="Z132" i="5"/>
  <c r="AA131" i="5"/>
  <c r="X131" i="5"/>
  <c r="Y130" i="5"/>
  <c r="M132" i="5"/>
  <c r="N131" i="5"/>
  <c r="O132" i="5"/>
  <c r="P131" i="5"/>
  <c r="S132" i="5"/>
  <c r="T131" i="5"/>
  <c r="Q131" i="5"/>
  <c r="AI131" i="5" s="1"/>
  <c r="R130" i="5"/>
  <c r="AP131" i="5" l="1"/>
  <c r="AQ131" i="5" s="1"/>
  <c r="AM131" i="5"/>
  <c r="AN131" i="5" s="1"/>
  <c r="AJ131" i="5"/>
  <c r="AK131" i="5" s="1"/>
  <c r="AL131" i="5"/>
  <c r="AF131" i="5"/>
  <c r="AG130" i="5"/>
  <c r="AH130" i="5" s="1"/>
  <c r="AO131" i="5"/>
  <c r="X132" i="5"/>
  <c r="Y131" i="5"/>
  <c r="AB133" i="5"/>
  <c r="AC132" i="5"/>
  <c r="Z133" i="5"/>
  <c r="AA132" i="5"/>
  <c r="V133" i="5"/>
  <c r="W132" i="5"/>
  <c r="S133" i="5"/>
  <c r="T132" i="5"/>
  <c r="Q132" i="5"/>
  <c r="R131" i="5"/>
  <c r="O133" i="5"/>
  <c r="P132" i="5"/>
  <c r="M133" i="5"/>
  <c r="N132" i="5"/>
  <c r="AF132" i="5" l="1"/>
  <c r="AG131" i="5"/>
  <c r="AH131" i="5" s="1"/>
  <c r="AG132" i="5"/>
  <c r="AH132" i="5" s="1"/>
  <c r="AJ132" i="5"/>
  <c r="AK132" i="5" s="1"/>
  <c r="AL132" i="5"/>
  <c r="AL133" i="5" s="1"/>
  <c r="AO132" i="5"/>
  <c r="AO133" i="5" s="1"/>
  <c r="AI132" i="5"/>
  <c r="V134" i="5"/>
  <c r="W133" i="5"/>
  <c r="AB134" i="5"/>
  <c r="AC133" i="5"/>
  <c r="Z134" i="5"/>
  <c r="AA133" i="5"/>
  <c r="X133" i="5"/>
  <c r="Y132" i="5"/>
  <c r="Q133" i="5"/>
  <c r="R132" i="5"/>
  <c r="M134" i="5"/>
  <c r="N133" i="5"/>
  <c r="O134" i="5"/>
  <c r="P133" i="5"/>
  <c r="S134" i="5"/>
  <c r="T133" i="5"/>
  <c r="AP132" i="5" l="1"/>
  <c r="AQ132" i="5" s="1"/>
  <c r="AL134" i="5"/>
  <c r="AP133" i="5"/>
  <c r="AQ133" i="5" s="1"/>
  <c r="AM133" i="5"/>
  <c r="AN133" i="5" s="1"/>
  <c r="AI133" i="5"/>
  <c r="AI134" i="5" s="1"/>
  <c r="AM132" i="5"/>
  <c r="AN132" i="5" s="1"/>
  <c r="AF133" i="5"/>
  <c r="AF134" i="5" s="1"/>
  <c r="X134" i="5"/>
  <c r="Y133" i="5"/>
  <c r="AB135" i="5"/>
  <c r="AC134" i="5"/>
  <c r="Z135" i="5"/>
  <c r="AA134" i="5"/>
  <c r="V135" i="5"/>
  <c r="W134" i="5"/>
  <c r="S135" i="5"/>
  <c r="T134" i="5"/>
  <c r="M135" i="5"/>
  <c r="N134" i="5"/>
  <c r="O135" i="5"/>
  <c r="P134" i="5"/>
  <c r="Q134" i="5"/>
  <c r="R133" i="5"/>
  <c r="AJ133" i="5" l="1"/>
  <c r="AK133" i="5" s="1"/>
  <c r="AF135" i="5"/>
  <c r="AG133" i="5"/>
  <c r="AH133" i="5" s="1"/>
  <c r="AG134" i="5"/>
  <c r="AH134" i="5" s="1"/>
  <c r="AP134" i="5"/>
  <c r="AQ134" i="5" s="1"/>
  <c r="AM134" i="5"/>
  <c r="AN134" i="5" s="1"/>
  <c r="AJ134" i="5"/>
  <c r="AK134" i="5" s="1"/>
  <c r="AO134" i="5"/>
  <c r="V136" i="5"/>
  <c r="W135" i="5"/>
  <c r="AB136" i="5"/>
  <c r="AC135" i="5"/>
  <c r="Z136" i="5"/>
  <c r="AA135" i="5"/>
  <c r="X135" i="5"/>
  <c r="Y134" i="5"/>
  <c r="Q135" i="5"/>
  <c r="R134" i="5"/>
  <c r="M136" i="5"/>
  <c r="N135" i="5"/>
  <c r="O136" i="5"/>
  <c r="P135" i="5"/>
  <c r="S136" i="5"/>
  <c r="T135" i="5"/>
  <c r="AG135" i="5" l="1"/>
  <c r="AH135" i="5" s="1"/>
  <c r="AM135" i="5"/>
  <c r="AN135" i="5" s="1"/>
  <c r="AL135" i="5"/>
  <c r="AO135" i="5"/>
  <c r="AI135" i="5"/>
  <c r="AI136" i="5" s="1"/>
  <c r="AB137" i="5"/>
  <c r="AC136" i="5"/>
  <c r="X136" i="5"/>
  <c r="Y135" i="5"/>
  <c r="Z137" i="5"/>
  <c r="AA136" i="5"/>
  <c r="V137" i="5"/>
  <c r="W136" i="5"/>
  <c r="S137" i="5"/>
  <c r="T136" i="5"/>
  <c r="M137" i="5"/>
  <c r="N136" i="5"/>
  <c r="O137" i="5"/>
  <c r="P136" i="5"/>
  <c r="Q136" i="5"/>
  <c r="R135" i="5"/>
  <c r="AO136" i="5" l="1"/>
  <c r="AL136" i="5"/>
  <c r="AP135" i="5"/>
  <c r="AQ135" i="5" s="1"/>
  <c r="AM136" i="5"/>
  <c r="AN136" i="5" s="1"/>
  <c r="AP136" i="5"/>
  <c r="AQ136" i="5" s="1"/>
  <c r="AJ136" i="5"/>
  <c r="AK136" i="5" s="1"/>
  <c r="AJ135" i="5"/>
  <c r="AK135" i="5" s="1"/>
  <c r="AF136" i="5"/>
  <c r="Z138" i="5"/>
  <c r="AA137" i="5"/>
  <c r="V138" i="5"/>
  <c r="W137" i="5"/>
  <c r="X137" i="5"/>
  <c r="Y136" i="5"/>
  <c r="AB138" i="5"/>
  <c r="AC137" i="5"/>
  <c r="Q137" i="5"/>
  <c r="AI137" i="5" s="1"/>
  <c r="R136" i="5"/>
  <c r="M138" i="5"/>
  <c r="N137" i="5"/>
  <c r="O138" i="5"/>
  <c r="P137" i="5"/>
  <c r="S138" i="5"/>
  <c r="T137" i="5"/>
  <c r="AG137" i="5" l="1"/>
  <c r="AH137" i="5" s="1"/>
  <c r="AP137" i="5"/>
  <c r="AQ137" i="5" s="1"/>
  <c r="AJ137" i="5"/>
  <c r="AK137" i="5" s="1"/>
  <c r="AF137" i="5"/>
  <c r="AL137" i="5"/>
  <c r="AG136" i="5"/>
  <c r="AH136" i="5" s="1"/>
  <c r="AO137" i="5"/>
  <c r="AB139" i="5"/>
  <c r="AC138" i="5"/>
  <c r="V139" i="5"/>
  <c r="W138" i="5"/>
  <c r="X138" i="5"/>
  <c r="Y137" i="5"/>
  <c r="Z139" i="5"/>
  <c r="AA138" i="5"/>
  <c r="S139" i="5"/>
  <c r="T138" i="5"/>
  <c r="M139" i="5"/>
  <c r="N138" i="5"/>
  <c r="O139" i="5"/>
  <c r="P138" i="5"/>
  <c r="Q138" i="5"/>
  <c r="R137" i="5"/>
  <c r="AL138" i="5" l="1"/>
  <c r="AF138" i="5"/>
  <c r="AM137" i="5"/>
  <c r="AN137" i="5" s="1"/>
  <c r="AG138" i="5"/>
  <c r="AH138" i="5" s="1"/>
  <c r="AM138" i="5"/>
  <c r="AN138" i="5" s="1"/>
  <c r="AJ138" i="5"/>
  <c r="AK138" i="5" s="1"/>
  <c r="AO138" i="5"/>
  <c r="AO139" i="5" s="1"/>
  <c r="AI138" i="5"/>
  <c r="Z140" i="5"/>
  <c r="AA139" i="5"/>
  <c r="V140" i="5"/>
  <c r="W139" i="5"/>
  <c r="X139" i="5"/>
  <c r="Y138" i="5"/>
  <c r="AB140" i="5"/>
  <c r="AC139" i="5"/>
  <c r="Q139" i="5"/>
  <c r="R138" i="5"/>
  <c r="M140" i="5"/>
  <c r="N139" i="5"/>
  <c r="O140" i="5"/>
  <c r="P139" i="5"/>
  <c r="S140" i="5"/>
  <c r="T139" i="5"/>
  <c r="AP139" i="5" l="1"/>
  <c r="AQ139" i="5" s="1"/>
  <c r="AG139" i="5"/>
  <c r="AH139" i="5" s="1"/>
  <c r="AM139" i="5"/>
  <c r="AN139" i="5" s="1"/>
  <c r="AF139" i="5"/>
  <c r="AI139" i="5"/>
  <c r="AP138" i="5"/>
  <c r="AQ138" i="5" s="1"/>
  <c r="AL139" i="5"/>
  <c r="X140" i="5"/>
  <c r="Y139" i="5"/>
  <c r="AB141" i="5"/>
  <c r="AC140" i="5"/>
  <c r="V141" i="5"/>
  <c r="W140" i="5"/>
  <c r="Z141" i="5"/>
  <c r="AA140" i="5"/>
  <c r="M141" i="5"/>
  <c r="N140" i="5"/>
  <c r="S141" i="5"/>
  <c r="T140" i="5"/>
  <c r="O141" i="5"/>
  <c r="P140" i="5"/>
  <c r="Q140" i="5"/>
  <c r="R139" i="5"/>
  <c r="AP140" i="5" l="1"/>
  <c r="AQ140" i="5" s="1"/>
  <c r="AJ140" i="5"/>
  <c r="AK140" i="5" s="1"/>
  <c r="AI140" i="5"/>
  <c r="AF140" i="5"/>
  <c r="AL140" i="5"/>
  <c r="AJ139" i="5"/>
  <c r="AK139" i="5" s="1"/>
  <c r="AO140" i="5"/>
  <c r="Z142" i="5"/>
  <c r="AA141" i="5"/>
  <c r="AB142" i="5"/>
  <c r="AC141" i="5"/>
  <c r="V142" i="5"/>
  <c r="W141" i="5"/>
  <c r="X141" i="5"/>
  <c r="Y140" i="5"/>
  <c r="O142" i="5"/>
  <c r="P141" i="5"/>
  <c r="Q141" i="5"/>
  <c r="R140" i="5"/>
  <c r="S142" i="5"/>
  <c r="T141" i="5"/>
  <c r="M142" i="5"/>
  <c r="N141" i="5"/>
  <c r="AM141" i="5" l="1"/>
  <c r="AN141" i="5" s="1"/>
  <c r="AJ141" i="5"/>
  <c r="AK141" i="5" s="1"/>
  <c r="AL141" i="5"/>
  <c r="AM140" i="5"/>
  <c r="AN140" i="5" s="1"/>
  <c r="AF141" i="5"/>
  <c r="AO141" i="5"/>
  <c r="AI141" i="5"/>
  <c r="AG140" i="5"/>
  <c r="AH140" i="5" s="1"/>
  <c r="X142" i="5"/>
  <c r="Y141" i="5"/>
  <c r="AB143" i="5"/>
  <c r="AC142" i="5"/>
  <c r="V143" i="5"/>
  <c r="W142" i="5"/>
  <c r="Z143" i="5"/>
  <c r="AA142" i="5"/>
  <c r="S143" i="5"/>
  <c r="T142" i="5"/>
  <c r="M143" i="5"/>
  <c r="N142" i="5"/>
  <c r="Q142" i="5"/>
  <c r="R141" i="5"/>
  <c r="O143" i="5"/>
  <c r="P142" i="5"/>
  <c r="AO142" i="5" l="1"/>
  <c r="AP142" i="5"/>
  <c r="AQ142" i="5" s="1"/>
  <c r="AM142" i="5"/>
  <c r="AN142" i="5" s="1"/>
  <c r="AF142" i="5"/>
  <c r="AF143" i="5" s="1"/>
  <c r="AP141" i="5"/>
  <c r="AQ141" i="5" s="1"/>
  <c r="AI142" i="5"/>
  <c r="AI143" i="5" s="1"/>
  <c r="AL142" i="5"/>
  <c r="AG141" i="5"/>
  <c r="AH141" i="5" s="1"/>
  <c r="V144" i="5"/>
  <c r="W143" i="5"/>
  <c r="Z144" i="5"/>
  <c r="AA143" i="5"/>
  <c r="AB144" i="5"/>
  <c r="AC143" i="5"/>
  <c r="X143" i="5"/>
  <c r="Y142" i="5"/>
  <c r="O144" i="5"/>
  <c r="P143" i="5"/>
  <c r="Q143" i="5"/>
  <c r="R142" i="5"/>
  <c r="S144" i="5"/>
  <c r="T143" i="5"/>
  <c r="M144" i="5"/>
  <c r="N143" i="5"/>
  <c r="AG142" i="5" l="1"/>
  <c r="AH142" i="5" s="1"/>
  <c r="AG143" i="5"/>
  <c r="AH143" i="5" s="1"/>
  <c r="AJ143" i="5"/>
  <c r="AK143" i="5" s="1"/>
  <c r="AL143" i="5"/>
  <c r="AJ142" i="5"/>
  <c r="AK142" i="5" s="1"/>
  <c r="AO143" i="5"/>
  <c r="AP143" i="5" s="1"/>
  <c r="AQ143" i="5" s="1"/>
  <c r="Z145" i="5"/>
  <c r="AA144" i="5"/>
  <c r="X144" i="5"/>
  <c r="Y143" i="5"/>
  <c r="AB145" i="5"/>
  <c r="AC144" i="5"/>
  <c r="V145" i="5"/>
  <c r="W144" i="5"/>
  <c r="M145" i="5"/>
  <c r="N144" i="5"/>
  <c r="Q144" i="5"/>
  <c r="AF144" i="5" s="1"/>
  <c r="R143" i="5"/>
  <c r="S145" i="5"/>
  <c r="T144" i="5"/>
  <c r="O145" i="5"/>
  <c r="P144" i="5"/>
  <c r="AL144" i="5" l="1"/>
  <c r="AO144" i="5"/>
  <c r="AM143" i="5"/>
  <c r="AN143" i="5" s="1"/>
  <c r="AG144" i="5"/>
  <c r="AH144" i="5" s="1"/>
  <c r="AM144" i="5"/>
  <c r="AN144" i="5" s="1"/>
  <c r="AP144" i="5"/>
  <c r="AQ144" i="5" s="1"/>
  <c r="AJ144" i="5"/>
  <c r="AK144" i="5" s="1"/>
  <c r="AI144" i="5"/>
  <c r="V146" i="5"/>
  <c r="W145" i="5"/>
  <c r="X145" i="5"/>
  <c r="Y144" i="5"/>
  <c r="AB146" i="5"/>
  <c r="AC145" i="5"/>
  <c r="Z146" i="5"/>
  <c r="AA145" i="5"/>
  <c r="O146" i="5"/>
  <c r="P145" i="5"/>
  <c r="Q145" i="5"/>
  <c r="R144" i="5"/>
  <c r="S146" i="5"/>
  <c r="T145" i="5"/>
  <c r="M146" i="5"/>
  <c r="N145" i="5"/>
  <c r="AO145" i="5" l="1"/>
  <c r="AP145" i="5"/>
  <c r="AQ145" i="5" s="1"/>
  <c r="AL145" i="5"/>
  <c r="AL146" i="5" s="1"/>
  <c r="AI145" i="5"/>
  <c r="AI146" i="5" s="1"/>
  <c r="AF145" i="5"/>
  <c r="AF146" i="5" s="1"/>
  <c r="Z147" i="5"/>
  <c r="AA146" i="5"/>
  <c r="X146" i="5"/>
  <c r="Y145" i="5"/>
  <c r="AB147" i="5"/>
  <c r="AC146" i="5"/>
  <c r="V147" i="5"/>
  <c r="W146" i="5"/>
  <c r="S147" i="5"/>
  <c r="T146" i="5"/>
  <c r="M147" i="5"/>
  <c r="N146" i="5"/>
  <c r="Q146" i="5"/>
  <c r="R145" i="5"/>
  <c r="O147" i="5"/>
  <c r="P146" i="5"/>
  <c r="AM145" i="5" l="1"/>
  <c r="AN145" i="5" s="1"/>
  <c r="AG145" i="5"/>
  <c r="AH145" i="5" s="1"/>
  <c r="AG146" i="5"/>
  <c r="AH146" i="5" s="1"/>
  <c r="AM146" i="5"/>
  <c r="AN146" i="5" s="1"/>
  <c r="AJ146" i="5"/>
  <c r="AK146" i="5" s="1"/>
  <c r="AJ145" i="5"/>
  <c r="AK145" i="5" s="1"/>
  <c r="AO146" i="5"/>
  <c r="X147" i="5"/>
  <c r="Y146" i="5"/>
  <c r="V148" i="5"/>
  <c r="W147" i="5"/>
  <c r="AB148" i="5"/>
  <c r="AC147" i="5"/>
  <c r="Z148" i="5"/>
  <c r="AA147" i="5"/>
  <c r="M148" i="5"/>
  <c r="N147" i="5"/>
  <c r="O148" i="5"/>
  <c r="P147" i="5"/>
  <c r="Q147" i="5"/>
  <c r="R146" i="5"/>
  <c r="S148" i="5"/>
  <c r="T147" i="5"/>
  <c r="AP147" i="5" l="1"/>
  <c r="AQ147" i="5" s="1"/>
  <c r="AF147" i="5"/>
  <c r="AO147" i="5"/>
  <c r="AP146" i="5"/>
  <c r="AQ146" i="5" s="1"/>
  <c r="AL147" i="5"/>
  <c r="AI147" i="5"/>
  <c r="Z149" i="5"/>
  <c r="AA148" i="5"/>
  <c r="V149" i="5"/>
  <c r="W148" i="5"/>
  <c r="AB149" i="5"/>
  <c r="AC148" i="5"/>
  <c r="X148" i="5"/>
  <c r="Y147" i="5"/>
  <c r="Q148" i="5"/>
  <c r="R147" i="5"/>
  <c r="M149" i="5"/>
  <c r="N148" i="5"/>
  <c r="S149" i="5"/>
  <c r="T148" i="5"/>
  <c r="O149" i="5"/>
  <c r="P148" i="5"/>
  <c r="AI148" i="5" l="1"/>
  <c r="AL148" i="5"/>
  <c r="AJ147" i="5"/>
  <c r="AK147" i="5" s="1"/>
  <c r="AF148" i="5"/>
  <c r="AF149" i="5" s="1"/>
  <c r="AM147" i="5"/>
  <c r="AN147" i="5" s="1"/>
  <c r="AM148" i="5"/>
  <c r="AN148" i="5" s="1"/>
  <c r="AP148" i="5"/>
  <c r="AQ148" i="5" s="1"/>
  <c r="AJ148" i="5"/>
  <c r="AK148" i="5" s="1"/>
  <c r="AO148" i="5"/>
  <c r="AG147" i="5"/>
  <c r="AH147" i="5" s="1"/>
  <c r="X149" i="5"/>
  <c r="Y148" i="5"/>
  <c r="V150" i="5"/>
  <c r="W149" i="5"/>
  <c r="AB150" i="5"/>
  <c r="AC149" i="5"/>
  <c r="Z150" i="5"/>
  <c r="AA149" i="5"/>
  <c r="O150" i="5"/>
  <c r="P149" i="5"/>
  <c r="M150" i="5"/>
  <c r="N149" i="5"/>
  <c r="S150" i="5"/>
  <c r="T149" i="5"/>
  <c r="Q149" i="5"/>
  <c r="R148" i="5"/>
  <c r="AG149" i="5" l="1"/>
  <c r="AH149" i="5" s="1"/>
  <c r="AP149" i="5"/>
  <c r="AQ149" i="5" s="1"/>
  <c r="AJ149" i="5"/>
  <c r="AK149" i="5" s="1"/>
  <c r="AO149" i="5"/>
  <c r="AG148" i="5"/>
  <c r="AH148" i="5" s="1"/>
  <c r="AL149" i="5"/>
  <c r="AF150" i="5"/>
  <c r="AI149" i="5"/>
  <c r="AB151" i="5"/>
  <c r="AC150" i="5"/>
  <c r="X150" i="5"/>
  <c r="Y149" i="5"/>
  <c r="Z151" i="5"/>
  <c r="AA150" i="5"/>
  <c r="V151" i="5"/>
  <c r="W150" i="5"/>
  <c r="Q150" i="5"/>
  <c r="R149" i="5"/>
  <c r="M151" i="5"/>
  <c r="N150" i="5"/>
  <c r="S151" i="5"/>
  <c r="T150" i="5"/>
  <c r="O151" i="5"/>
  <c r="P150" i="5"/>
  <c r="AL150" i="5" l="1"/>
  <c r="AG150" i="5"/>
  <c r="AH150" i="5" s="1"/>
  <c r="AM150" i="5"/>
  <c r="AN150" i="5" s="1"/>
  <c r="AI150" i="5"/>
  <c r="AO150" i="5"/>
  <c r="AM149" i="5"/>
  <c r="AN149" i="5" s="1"/>
  <c r="Z152" i="5"/>
  <c r="AA151" i="5"/>
  <c r="V152" i="5"/>
  <c r="W151" i="5"/>
  <c r="X151" i="5"/>
  <c r="Y150" i="5"/>
  <c r="AB152" i="5"/>
  <c r="AC151" i="5"/>
  <c r="O152" i="5"/>
  <c r="P151" i="5"/>
  <c r="M152" i="5"/>
  <c r="N151" i="5"/>
  <c r="S152" i="5"/>
  <c r="T151" i="5"/>
  <c r="Q151" i="5"/>
  <c r="R150" i="5"/>
  <c r="AJ151" i="5" l="1"/>
  <c r="AK151" i="5" s="1"/>
  <c r="AO151" i="5"/>
  <c r="AI151" i="5"/>
  <c r="AJ150" i="5"/>
  <c r="AK150" i="5" s="1"/>
  <c r="AL151" i="5"/>
  <c r="AL152" i="5" s="1"/>
  <c r="AP150" i="5"/>
  <c r="AQ150" i="5" s="1"/>
  <c r="AF151" i="5"/>
  <c r="AF152" i="5" s="1"/>
  <c r="AB153" i="5"/>
  <c r="AC152" i="5"/>
  <c r="V153" i="5"/>
  <c r="W152" i="5"/>
  <c r="X152" i="5"/>
  <c r="Y151" i="5"/>
  <c r="Z153" i="5"/>
  <c r="AA152" i="5"/>
  <c r="Q152" i="5"/>
  <c r="R151" i="5"/>
  <c r="M153" i="5"/>
  <c r="N152" i="5"/>
  <c r="S153" i="5"/>
  <c r="T152" i="5"/>
  <c r="O153" i="5"/>
  <c r="P152" i="5"/>
  <c r="AG152" i="5" l="1"/>
  <c r="AH152" i="5" s="1"/>
  <c r="AP152" i="5"/>
  <c r="AQ152" i="5" s="1"/>
  <c r="AM152" i="5"/>
  <c r="AN152" i="5" s="1"/>
  <c r="AM151" i="5"/>
  <c r="AN151" i="5" s="1"/>
  <c r="AI152" i="5"/>
  <c r="AI153" i="5" s="1"/>
  <c r="AG151" i="5"/>
  <c r="AH151" i="5" s="1"/>
  <c r="AO152" i="5"/>
  <c r="AP151" i="5"/>
  <c r="AQ151" i="5" s="1"/>
  <c r="AB154" i="5"/>
  <c r="AC153" i="5"/>
  <c r="V154" i="5"/>
  <c r="W153" i="5"/>
  <c r="X153" i="5"/>
  <c r="Y152" i="5"/>
  <c r="Z154" i="5"/>
  <c r="AA153" i="5"/>
  <c r="O154" i="5"/>
  <c r="P153" i="5"/>
  <c r="M154" i="5"/>
  <c r="N153" i="5"/>
  <c r="S154" i="5"/>
  <c r="T153" i="5"/>
  <c r="Q153" i="5"/>
  <c r="AF153" i="5" s="1"/>
  <c r="R152" i="5"/>
  <c r="AM153" i="5" l="1"/>
  <c r="AN153" i="5" s="1"/>
  <c r="AG153" i="5"/>
  <c r="AH153" i="5" s="1"/>
  <c r="AJ153" i="5"/>
  <c r="AK153" i="5" s="1"/>
  <c r="AO153" i="5"/>
  <c r="AJ152" i="5"/>
  <c r="AK152" i="5" s="1"/>
  <c r="AL153" i="5"/>
  <c r="Z155" i="5"/>
  <c r="AA154" i="5"/>
  <c r="V155" i="5"/>
  <c r="W154" i="5"/>
  <c r="X154" i="5"/>
  <c r="Y153" i="5"/>
  <c r="AB155" i="5"/>
  <c r="AC154" i="5"/>
  <c r="S155" i="5"/>
  <c r="T154" i="5"/>
  <c r="Q154" i="5"/>
  <c r="R153" i="5"/>
  <c r="M155" i="5"/>
  <c r="N154" i="5"/>
  <c r="O155" i="5"/>
  <c r="P154" i="5"/>
  <c r="AP154" i="5" l="1"/>
  <c r="AQ154" i="5" s="1"/>
  <c r="AO154" i="5"/>
  <c r="AP153" i="5"/>
  <c r="AQ153" i="5" s="1"/>
  <c r="AI154" i="5"/>
  <c r="AI155" i="5" s="1"/>
  <c r="AL154" i="5"/>
  <c r="AL155" i="5" s="1"/>
  <c r="AF154" i="5"/>
  <c r="AB156" i="5"/>
  <c r="AC155" i="5"/>
  <c r="V156" i="5"/>
  <c r="W155" i="5"/>
  <c r="X155" i="5"/>
  <c r="Y154" i="5"/>
  <c r="Z156" i="5"/>
  <c r="AA155" i="5"/>
  <c r="Q155" i="5"/>
  <c r="R154" i="5"/>
  <c r="O156" i="5"/>
  <c r="P155" i="5"/>
  <c r="M156" i="5"/>
  <c r="N155" i="5"/>
  <c r="S156" i="5"/>
  <c r="T155" i="5"/>
  <c r="AJ154" i="5" l="1"/>
  <c r="AK154" i="5" s="1"/>
  <c r="AM154" i="5"/>
  <c r="AN154" i="5" s="1"/>
  <c r="AG155" i="5"/>
  <c r="AH155" i="5" s="1"/>
  <c r="AM155" i="5"/>
  <c r="AN155" i="5" s="1"/>
  <c r="AJ155" i="5"/>
  <c r="AK155" i="5" s="1"/>
  <c r="AF155" i="5"/>
  <c r="AO155" i="5"/>
  <c r="AG154" i="5"/>
  <c r="AH154" i="5" s="1"/>
  <c r="Z157" i="5"/>
  <c r="AA156" i="5"/>
  <c r="V157" i="5"/>
  <c r="W156" i="5"/>
  <c r="X156" i="5"/>
  <c r="Y155" i="5"/>
  <c r="AB157" i="5"/>
  <c r="AC156" i="5"/>
  <c r="S157" i="5"/>
  <c r="T156" i="5"/>
  <c r="O157" i="5"/>
  <c r="P156" i="5"/>
  <c r="M157" i="5"/>
  <c r="N156" i="5"/>
  <c r="Q156" i="5"/>
  <c r="AI156" i="5" s="1"/>
  <c r="R155" i="5"/>
  <c r="AM156" i="5" l="1"/>
  <c r="AN156" i="5" s="1"/>
  <c r="AP156" i="5"/>
  <c r="AQ156" i="5" s="1"/>
  <c r="AJ156" i="5"/>
  <c r="AK156" i="5" s="1"/>
  <c r="AO156" i="5"/>
  <c r="AF156" i="5"/>
  <c r="AP155" i="5"/>
  <c r="AQ155" i="5" s="1"/>
  <c r="AL156" i="5"/>
  <c r="AB158" i="5"/>
  <c r="AC157" i="5"/>
  <c r="V158" i="5"/>
  <c r="W157" i="5"/>
  <c r="X157" i="5"/>
  <c r="Y156" i="5"/>
  <c r="Z158" i="5"/>
  <c r="AA157" i="5"/>
  <c r="O158" i="5"/>
  <c r="P157" i="5"/>
  <c r="Q157" i="5"/>
  <c r="R156" i="5"/>
  <c r="M158" i="5"/>
  <c r="N157" i="5"/>
  <c r="S158" i="5"/>
  <c r="T157" i="5"/>
  <c r="AF157" i="5" l="1"/>
  <c r="AG157" i="5" s="1"/>
  <c r="AH157" i="5" s="1"/>
  <c r="AP157" i="5"/>
  <c r="AQ157" i="5" s="1"/>
  <c r="AO157" i="5"/>
  <c r="AG156" i="5"/>
  <c r="AH156" i="5" s="1"/>
  <c r="AL157" i="5"/>
  <c r="AM157" i="5" s="1"/>
  <c r="AN157" i="5" s="1"/>
  <c r="AI157" i="5"/>
  <c r="Z159" i="5"/>
  <c r="AA158" i="5"/>
  <c r="V159" i="5"/>
  <c r="W158" i="5"/>
  <c r="X158" i="5"/>
  <c r="Y157" i="5"/>
  <c r="AB159" i="5"/>
  <c r="AC158" i="5"/>
  <c r="S159" i="5"/>
  <c r="T158" i="5"/>
  <c r="Q158" i="5"/>
  <c r="R157" i="5"/>
  <c r="M159" i="5"/>
  <c r="N158" i="5"/>
  <c r="O159" i="5"/>
  <c r="P158" i="5"/>
  <c r="AP158" i="5" l="1"/>
  <c r="AQ158" i="5" s="1"/>
  <c r="AO158" i="5"/>
  <c r="AL158" i="5"/>
  <c r="AM158" i="5" s="1"/>
  <c r="AN158" i="5" s="1"/>
  <c r="AI158" i="5"/>
  <c r="AJ158" i="5" s="1"/>
  <c r="AK158" i="5" s="1"/>
  <c r="AJ157" i="5"/>
  <c r="AK157" i="5" s="1"/>
  <c r="AF158" i="5"/>
  <c r="AB160" i="5"/>
  <c r="AC159" i="5"/>
  <c r="V160" i="5"/>
  <c r="W159" i="5"/>
  <c r="X159" i="5"/>
  <c r="Y158" i="5"/>
  <c r="Z160" i="5"/>
  <c r="AA159" i="5"/>
  <c r="O160" i="5"/>
  <c r="P159" i="5"/>
  <c r="Q159" i="5"/>
  <c r="R158" i="5"/>
  <c r="M160" i="5"/>
  <c r="N159" i="5"/>
  <c r="S160" i="5"/>
  <c r="T159" i="5"/>
  <c r="AM159" i="5" l="1"/>
  <c r="AN159" i="5" s="1"/>
  <c r="AJ159" i="5"/>
  <c r="AK159" i="5" s="1"/>
  <c r="AI159" i="5"/>
  <c r="AL159" i="5"/>
  <c r="AF159" i="5"/>
  <c r="AO159" i="5"/>
  <c r="AG158" i="5"/>
  <c r="AH158" i="5" s="1"/>
  <c r="X160" i="5"/>
  <c r="Y159" i="5"/>
  <c r="V161" i="5"/>
  <c r="W160" i="5"/>
  <c r="Z161" i="5"/>
  <c r="AA160" i="5"/>
  <c r="AB161" i="5"/>
  <c r="AC160" i="5"/>
  <c r="S161" i="5"/>
  <c r="T160" i="5"/>
  <c r="Q160" i="5"/>
  <c r="R159" i="5"/>
  <c r="M161" i="5"/>
  <c r="N160" i="5"/>
  <c r="O161" i="5"/>
  <c r="P160" i="5"/>
  <c r="AG160" i="5" l="1"/>
  <c r="AH160" i="5" s="1"/>
  <c r="AO160" i="5"/>
  <c r="AO161" i="5" s="1"/>
  <c r="AF160" i="5"/>
  <c r="AL160" i="5"/>
  <c r="AG159" i="5"/>
  <c r="AH159" i="5" s="1"/>
  <c r="AI160" i="5"/>
  <c r="AI161" i="5" s="1"/>
  <c r="AP159" i="5"/>
  <c r="AQ159" i="5" s="1"/>
  <c r="AB162" i="5"/>
  <c r="AC161" i="5"/>
  <c r="V162" i="5"/>
  <c r="W161" i="5"/>
  <c r="Z162" i="5"/>
  <c r="AA161" i="5"/>
  <c r="X161" i="5"/>
  <c r="Y160" i="5"/>
  <c r="M162" i="5"/>
  <c r="N161" i="5"/>
  <c r="O162" i="5"/>
  <c r="P161" i="5"/>
  <c r="Q161" i="5"/>
  <c r="R160" i="5"/>
  <c r="S162" i="5"/>
  <c r="T161" i="5"/>
  <c r="AJ160" i="5" l="1"/>
  <c r="AK160" i="5" s="1"/>
  <c r="AG161" i="5"/>
  <c r="AH161" i="5" s="1"/>
  <c r="AM161" i="5"/>
  <c r="AN161" i="5" s="1"/>
  <c r="AP161" i="5"/>
  <c r="AQ161" i="5" s="1"/>
  <c r="AJ161" i="5"/>
  <c r="AK161" i="5" s="1"/>
  <c r="AL161" i="5"/>
  <c r="AP160" i="5"/>
  <c r="AQ160" i="5" s="1"/>
  <c r="AF161" i="5"/>
  <c r="AM160" i="5"/>
  <c r="AN160" i="5" s="1"/>
  <c r="X162" i="5"/>
  <c r="Y161" i="5"/>
  <c r="V163" i="5"/>
  <c r="W162" i="5"/>
  <c r="Z163" i="5"/>
  <c r="AA162" i="5"/>
  <c r="AB163" i="5"/>
  <c r="AC162" i="5"/>
  <c r="Q162" i="5"/>
  <c r="R161" i="5"/>
  <c r="S163" i="5"/>
  <c r="T162" i="5"/>
  <c r="O163" i="5"/>
  <c r="P162" i="5"/>
  <c r="M163" i="5"/>
  <c r="N162" i="5"/>
  <c r="AM162" i="5" l="1"/>
  <c r="AN162" i="5" s="1"/>
  <c r="AJ162" i="5"/>
  <c r="AK162" i="5" s="1"/>
  <c r="AF162" i="5"/>
  <c r="AL162" i="5"/>
  <c r="AI162" i="5"/>
  <c r="AO162" i="5"/>
  <c r="AO163" i="5" s="1"/>
  <c r="Z164" i="5"/>
  <c r="AA163" i="5"/>
  <c r="AB164" i="5"/>
  <c r="AC163" i="5"/>
  <c r="V164" i="5"/>
  <c r="W163" i="5"/>
  <c r="X163" i="5"/>
  <c r="Y162" i="5"/>
  <c r="M164" i="5"/>
  <c r="N163" i="5"/>
  <c r="S164" i="5"/>
  <c r="T163" i="5"/>
  <c r="O164" i="5"/>
  <c r="P163" i="5"/>
  <c r="Q163" i="5"/>
  <c r="R162" i="5"/>
  <c r="AI163" i="5" l="1"/>
  <c r="AL163" i="5"/>
  <c r="AL164" i="5" s="1"/>
  <c r="AP162" i="5"/>
  <c r="AQ162" i="5" s="1"/>
  <c r="AP163" i="5"/>
  <c r="AQ163" i="5" s="1"/>
  <c r="AM163" i="5"/>
  <c r="AN163" i="5" s="1"/>
  <c r="AJ163" i="5"/>
  <c r="AK163" i="5" s="1"/>
  <c r="AF163" i="5"/>
  <c r="AG163" i="5" s="1"/>
  <c r="AH163" i="5" s="1"/>
  <c r="AG162" i="5"/>
  <c r="AH162" i="5" s="1"/>
  <c r="X164" i="5"/>
  <c r="Y163" i="5"/>
  <c r="AB165" i="5"/>
  <c r="AC164" i="5"/>
  <c r="V165" i="5"/>
  <c r="W164" i="5"/>
  <c r="Z165" i="5"/>
  <c r="AA164" i="5"/>
  <c r="O165" i="5"/>
  <c r="P164" i="5"/>
  <c r="Q164" i="5"/>
  <c r="R163" i="5"/>
  <c r="S165" i="5"/>
  <c r="T164" i="5"/>
  <c r="M165" i="5"/>
  <c r="N164" i="5"/>
  <c r="AI164" i="5" l="1"/>
  <c r="AI165" i="5" s="1"/>
  <c r="AM164" i="5"/>
  <c r="AN164" i="5" s="1"/>
  <c r="AJ164" i="5"/>
  <c r="AK164" i="5" s="1"/>
  <c r="AF164" i="5"/>
  <c r="AO164" i="5"/>
  <c r="AO165" i="5" s="1"/>
  <c r="Z166" i="5"/>
  <c r="AA165" i="5"/>
  <c r="AB166" i="5"/>
  <c r="AC165" i="5"/>
  <c r="V166" i="5"/>
  <c r="W165" i="5"/>
  <c r="X165" i="5"/>
  <c r="Y164" i="5"/>
  <c r="S166" i="5"/>
  <c r="T165" i="5"/>
  <c r="M166" i="5"/>
  <c r="N165" i="5"/>
  <c r="Q165" i="5"/>
  <c r="R164" i="5"/>
  <c r="O166" i="5"/>
  <c r="P165" i="5"/>
  <c r="AF165" i="5" l="1"/>
  <c r="AG164" i="5"/>
  <c r="AH164" i="5" s="1"/>
  <c r="AG165" i="5"/>
  <c r="AH165" i="5" s="1"/>
  <c r="AP165" i="5"/>
  <c r="AQ165" i="5" s="1"/>
  <c r="AJ165" i="5"/>
  <c r="AK165" i="5" s="1"/>
  <c r="AP164" i="5"/>
  <c r="AQ164" i="5" s="1"/>
  <c r="AL165" i="5"/>
  <c r="AL166" i="5" s="1"/>
  <c r="X166" i="5"/>
  <c r="Y165" i="5"/>
  <c r="AB167" i="5"/>
  <c r="AC166" i="5"/>
  <c r="V167" i="5"/>
  <c r="W166" i="5"/>
  <c r="Z167" i="5"/>
  <c r="AA166" i="5"/>
  <c r="O167" i="5"/>
  <c r="P166" i="5"/>
  <c r="M167" i="5"/>
  <c r="N166" i="5"/>
  <c r="Q166" i="5"/>
  <c r="AI166" i="5" s="1"/>
  <c r="R165" i="5"/>
  <c r="S167" i="5"/>
  <c r="T166" i="5"/>
  <c r="AM166" i="5" l="1"/>
  <c r="AN166" i="5" s="1"/>
  <c r="AJ166" i="5"/>
  <c r="AK166" i="5" s="1"/>
  <c r="AF166" i="5"/>
  <c r="AM165" i="5"/>
  <c r="AN165" i="5" s="1"/>
  <c r="AO166" i="5"/>
  <c r="AO167" i="5" s="1"/>
  <c r="Z168" i="5"/>
  <c r="AA167" i="5"/>
  <c r="AB168" i="5"/>
  <c r="AC167" i="5"/>
  <c r="V168" i="5"/>
  <c r="W167" i="5"/>
  <c r="X167" i="5"/>
  <c r="Y166" i="5"/>
  <c r="S168" i="5"/>
  <c r="T167" i="5"/>
  <c r="M168" i="5"/>
  <c r="N167" i="5"/>
  <c r="Q167" i="5"/>
  <c r="R166" i="5"/>
  <c r="O168" i="5"/>
  <c r="P167" i="5"/>
  <c r="AP166" i="5" l="1"/>
  <c r="AQ166" i="5" s="1"/>
  <c r="AF167" i="5"/>
  <c r="AP167" i="5"/>
  <c r="AQ167" i="5" s="1"/>
  <c r="AG167" i="5"/>
  <c r="AH167" i="5" s="1"/>
  <c r="AM167" i="5"/>
  <c r="AN167" i="5" s="1"/>
  <c r="AL167" i="5"/>
  <c r="AG166" i="5"/>
  <c r="AH166" i="5" s="1"/>
  <c r="AI167" i="5"/>
  <c r="AI168" i="5" s="1"/>
  <c r="X168" i="5"/>
  <c r="Y167" i="5"/>
  <c r="AB169" i="5"/>
  <c r="AC168" i="5"/>
  <c r="V169" i="5"/>
  <c r="W168" i="5"/>
  <c r="Z169" i="5"/>
  <c r="AA168" i="5"/>
  <c r="Q168" i="5"/>
  <c r="R167" i="5"/>
  <c r="O169" i="5"/>
  <c r="P168" i="5"/>
  <c r="M169" i="5"/>
  <c r="N168" i="5"/>
  <c r="S169" i="5"/>
  <c r="T168" i="5"/>
  <c r="AP168" i="5" l="1"/>
  <c r="AQ168" i="5" s="1"/>
  <c r="AM168" i="5"/>
  <c r="AN168" i="5" s="1"/>
  <c r="AJ168" i="5"/>
  <c r="AK168" i="5" s="1"/>
  <c r="AL168" i="5"/>
  <c r="AJ167" i="5"/>
  <c r="AK167" i="5" s="1"/>
  <c r="AF168" i="5"/>
  <c r="AO168" i="5"/>
  <c r="AB170" i="5"/>
  <c r="AC169" i="5"/>
  <c r="Z170" i="5"/>
  <c r="AA169" i="5"/>
  <c r="V170" i="5"/>
  <c r="W169" i="5"/>
  <c r="X169" i="5"/>
  <c r="Y168" i="5"/>
  <c r="S170" i="5"/>
  <c r="T169" i="5"/>
  <c r="O170" i="5"/>
  <c r="P169" i="5"/>
  <c r="M170" i="5"/>
  <c r="N169" i="5"/>
  <c r="Q169" i="5"/>
  <c r="R168" i="5"/>
  <c r="AP169" i="5" l="1"/>
  <c r="AQ169" i="5" s="1"/>
  <c r="AM169" i="5"/>
  <c r="AN169" i="5" s="1"/>
  <c r="AF169" i="5"/>
  <c r="AG169" i="5" s="1"/>
  <c r="AH169" i="5" s="1"/>
  <c r="AI169" i="5"/>
  <c r="AO169" i="5"/>
  <c r="AL169" i="5"/>
  <c r="AG168" i="5"/>
  <c r="AH168" i="5" s="1"/>
  <c r="V171" i="5"/>
  <c r="W170" i="5"/>
  <c r="Z171" i="5"/>
  <c r="AA170" i="5"/>
  <c r="X170" i="5"/>
  <c r="Y169" i="5"/>
  <c r="AB171" i="5"/>
  <c r="AC170" i="5"/>
  <c r="Q170" i="5"/>
  <c r="R169" i="5"/>
  <c r="O171" i="5"/>
  <c r="P170" i="5"/>
  <c r="M171" i="5"/>
  <c r="N170" i="5"/>
  <c r="S171" i="5"/>
  <c r="T170" i="5"/>
  <c r="AM170" i="5" l="1"/>
  <c r="AN170" i="5" s="1"/>
  <c r="AJ170" i="5"/>
  <c r="AK170" i="5" s="1"/>
  <c r="AI170" i="5"/>
  <c r="AL170" i="5"/>
  <c r="AJ169" i="5"/>
  <c r="AK169" i="5" s="1"/>
  <c r="AO170" i="5"/>
  <c r="AF170" i="5"/>
  <c r="AB172" i="5"/>
  <c r="AC171" i="5"/>
  <c r="Z172" i="5"/>
  <c r="AA171" i="5"/>
  <c r="X171" i="5"/>
  <c r="Y170" i="5"/>
  <c r="V172" i="5"/>
  <c r="W171" i="5"/>
  <c r="S172" i="5"/>
  <c r="T171" i="5"/>
  <c r="O172" i="5"/>
  <c r="P171" i="5"/>
  <c r="M172" i="5"/>
  <c r="N171" i="5"/>
  <c r="Q171" i="5"/>
  <c r="R170" i="5"/>
  <c r="AM171" i="5" l="1"/>
  <c r="AN171" i="5" s="1"/>
  <c r="AJ171" i="5"/>
  <c r="AK171" i="5" s="1"/>
  <c r="AO171" i="5"/>
  <c r="AL171" i="5"/>
  <c r="AP170" i="5"/>
  <c r="AQ170" i="5" s="1"/>
  <c r="AF171" i="5"/>
  <c r="AF172" i="5" s="1"/>
  <c r="AI171" i="5"/>
  <c r="AG170" i="5"/>
  <c r="AH170" i="5" s="1"/>
  <c r="Z173" i="5"/>
  <c r="AA172" i="5"/>
  <c r="V173" i="5"/>
  <c r="W172" i="5"/>
  <c r="X172" i="5"/>
  <c r="Y171" i="5"/>
  <c r="AB173" i="5"/>
  <c r="AC172" i="5"/>
  <c r="M173" i="5"/>
  <c r="N172" i="5"/>
  <c r="Q172" i="5"/>
  <c r="R171" i="5"/>
  <c r="O173" i="5"/>
  <c r="P172" i="5"/>
  <c r="S173" i="5"/>
  <c r="T172" i="5"/>
  <c r="AL172" i="5" l="1"/>
  <c r="AG171" i="5"/>
  <c r="AH171" i="5" s="1"/>
  <c r="AG172" i="5"/>
  <c r="AH172" i="5" s="1"/>
  <c r="AM172" i="5"/>
  <c r="AN172" i="5" s="1"/>
  <c r="AP172" i="5"/>
  <c r="AQ172" i="5" s="1"/>
  <c r="AI172" i="5"/>
  <c r="AO172" i="5"/>
  <c r="AP171" i="5"/>
  <c r="AQ171" i="5" s="1"/>
  <c r="AB174" i="5"/>
  <c r="AC173" i="5"/>
  <c r="V174" i="5"/>
  <c r="W173" i="5"/>
  <c r="X173" i="5"/>
  <c r="Y172" i="5"/>
  <c r="Z174" i="5"/>
  <c r="AA173" i="5"/>
  <c r="O174" i="5"/>
  <c r="P173" i="5"/>
  <c r="Q173" i="5"/>
  <c r="R172" i="5"/>
  <c r="S174" i="5"/>
  <c r="T173" i="5"/>
  <c r="M174" i="5"/>
  <c r="N173" i="5"/>
  <c r="AO173" i="5" l="1"/>
  <c r="AP173" i="5"/>
  <c r="AQ173" i="5" s="1"/>
  <c r="AM173" i="5"/>
  <c r="AN173" i="5" s="1"/>
  <c r="AI173" i="5"/>
  <c r="AJ172" i="5"/>
  <c r="AK172" i="5" s="1"/>
  <c r="AF173" i="5"/>
  <c r="AF174" i="5" s="1"/>
  <c r="AL173" i="5"/>
  <c r="Z175" i="5"/>
  <c r="AA174" i="5"/>
  <c r="V175" i="5"/>
  <c r="W174" i="5"/>
  <c r="X174" i="5"/>
  <c r="Y173" i="5"/>
  <c r="AB175" i="5"/>
  <c r="AC174" i="5"/>
  <c r="S175" i="5"/>
  <c r="T174" i="5"/>
  <c r="M175" i="5"/>
  <c r="N174" i="5"/>
  <c r="Q174" i="5"/>
  <c r="R173" i="5"/>
  <c r="O175" i="5"/>
  <c r="P174" i="5"/>
  <c r="AG174" i="5" l="1"/>
  <c r="AH174" i="5" s="1"/>
  <c r="AP174" i="5"/>
  <c r="AQ174" i="5" s="1"/>
  <c r="AI174" i="5"/>
  <c r="AG173" i="5"/>
  <c r="AH173" i="5" s="1"/>
  <c r="AL174" i="5"/>
  <c r="AL175" i="5" s="1"/>
  <c r="AJ173" i="5"/>
  <c r="AK173" i="5" s="1"/>
  <c r="AO174" i="5"/>
  <c r="X175" i="5"/>
  <c r="Y174" i="5"/>
  <c r="Z176" i="5"/>
  <c r="AA175" i="5"/>
  <c r="AB176" i="5"/>
  <c r="AC175" i="5"/>
  <c r="V176" i="5"/>
  <c r="W175" i="5"/>
  <c r="Q175" i="5"/>
  <c r="R174" i="5"/>
  <c r="O176" i="5"/>
  <c r="P175" i="5"/>
  <c r="M176" i="5"/>
  <c r="N175" i="5"/>
  <c r="S176" i="5"/>
  <c r="T175" i="5"/>
  <c r="AM174" i="5" l="1"/>
  <c r="AN174" i="5" s="1"/>
  <c r="AM175" i="5"/>
  <c r="AN175" i="5" s="1"/>
  <c r="AJ175" i="5"/>
  <c r="AK175" i="5" s="1"/>
  <c r="AO175" i="5"/>
  <c r="AP175" i="5" s="1"/>
  <c r="AQ175" i="5" s="1"/>
  <c r="AI175" i="5"/>
  <c r="AJ174" i="5"/>
  <c r="AK174" i="5" s="1"/>
  <c r="AF175" i="5"/>
  <c r="AG175" i="5" s="1"/>
  <c r="AH175" i="5" s="1"/>
  <c r="Z177" i="5"/>
  <c r="AA176" i="5"/>
  <c r="V177" i="5"/>
  <c r="W176" i="5"/>
  <c r="AB177" i="5"/>
  <c r="AC176" i="5"/>
  <c r="X176" i="5"/>
  <c r="Y175" i="5"/>
  <c r="M177" i="5"/>
  <c r="N176" i="5"/>
  <c r="S177" i="5"/>
  <c r="T176" i="5"/>
  <c r="O177" i="5"/>
  <c r="P176" i="5"/>
  <c r="Q176" i="5"/>
  <c r="R175" i="5"/>
  <c r="AI176" i="5" l="1"/>
  <c r="AO176" i="5"/>
  <c r="AO177" i="5" s="1"/>
  <c r="AF176" i="5"/>
  <c r="AF177" i="5" s="1"/>
  <c r="AM176" i="5"/>
  <c r="AN176" i="5" s="1"/>
  <c r="AJ176" i="5"/>
  <c r="AK176" i="5" s="1"/>
  <c r="AL176" i="5"/>
  <c r="X177" i="5"/>
  <c r="Y176" i="5"/>
  <c r="V178" i="5"/>
  <c r="W177" i="5"/>
  <c r="AB178" i="5"/>
  <c r="AC177" i="5"/>
  <c r="Z178" i="5"/>
  <c r="AA177" i="5"/>
  <c r="O178" i="5"/>
  <c r="P177" i="5"/>
  <c r="M178" i="5"/>
  <c r="N177" i="5"/>
  <c r="Q177" i="5"/>
  <c r="R176" i="5"/>
  <c r="S178" i="5"/>
  <c r="T177" i="5"/>
  <c r="AP176" i="5" l="1"/>
  <c r="AQ176" i="5" s="1"/>
  <c r="AL177" i="5"/>
  <c r="AG176" i="5"/>
  <c r="AH176" i="5" s="1"/>
  <c r="AF178" i="5"/>
  <c r="AP177" i="5"/>
  <c r="AQ177" i="5" s="1"/>
  <c r="AG177" i="5"/>
  <c r="AH177" i="5" s="1"/>
  <c r="AM177" i="5"/>
  <c r="AN177" i="5" s="1"/>
  <c r="AI177" i="5"/>
  <c r="AB179" i="5"/>
  <c r="AC178" i="5"/>
  <c r="Z179" i="5"/>
  <c r="AA178" i="5"/>
  <c r="V179" i="5"/>
  <c r="W178" i="5"/>
  <c r="X178" i="5"/>
  <c r="Y177" i="5"/>
  <c r="S179" i="5"/>
  <c r="T178" i="5"/>
  <c r="M179" i="5"/>
  <c r="N178" i="5"/>
  <c r="Q178" i="5"/>
  <c r="R177" i="5"/>
  <c r="O179" i="5"/>
  <c r="P178" i="5"/>
  <c r="AF179" i="5" l="1"/>
  <c r="AI178" i="5"/>
  <c r="AL178" i="5"/>
  <c r="AL179" i="5" s="1"/>
  <c r="AG178" i="5"/>
  <c r="AH178" i="5" s="1"/>
  <c r="AJ178" i="5"/>
  <c r="AK178" i="5" s="1"/>
  <c r="AJ177" i="5"/>
  <c r="AK177" i="5" s="1"/>
  <c r="AO178" i="5"/>
  <c r="AO179" i="5" s="1"/>
  <c r="X179" i="5"/>
  <c r="Y178" i="5"/>
  <c r="Z180" i="5"/>
  <c r="AA179" i="5"/>
  <c r="V180" i="5"/>
  <c r="W179" i="5"/>
  <c r="AB180" i="5"/>
  <c r="AC179" i="5"/>
  <c r="Q179" i="5"/>
  <c r="R178" i="5"/>
  <c r="O180" i="5"/>
  <c r="P179" i="5"/>
  <c r="M180" i="5"/>
  <c r="N179" i="5"/>
  <c r="S180" i="5"/>
  <c r="T179" i="5"/>
  <c r="AL180" i="5" l="1"/>
  <c r="AG179" i="5"/>
  <c r="AH179" i="5" s="1"/>
  <c r="AP179" i="5"/>
  <c r="AQ179" i="5" s="1"/>
  <c r="AM179" i="5"/>
  <c r="AN179" i="5" s="1"/>
  <c r="AM178" i="5"/>
  <c r="AN178" i="5" s="1"/>
  <c r="AI179" i="5"/>
  <c r="AI180" i="5" s="1"/>
  <c r="AP178" i="5"/>
  <c r="AQ178" i="5" s="1"/>
  <c r="AF180" i="5"/>
  <c r="AB181" i="5"/>
  <c r="AC180" i="5"/>
  <c r="Z181" i="5"/>
  <c r="AA180" i="5"/>
  <c r="V181" i="5"/>
  <c r="W180" i="5"/>
  <c r="X180" i="5"/>
  <c r="Y179" i="5"/>
  <c r="S181" i="5"/>
  <c r="T180" i="5"/>
  <c r="O181" i="5"/>
  <c r="P180" i="5"/>
  <c r="M181" i="5"/>
  <c r="N180" i="5"/>
  <c r="Q180" i="5"/>
  <c r="R179" i="5"/>
  <c r="AJ179" i="5" l="1"/>
  <c r="AK179" i="5" s="1"/>
  <c r="AG180" i="5"/>
  <c r="AH180" i="5" s="1"/>
  <c r="AM180" i="5"/>
  <c r="AN180" i="5" s="1"/>
  <c r="AJ180" i="5"/>
  <c r="AK180" i="5" s="1"/>
  <c r="AO180" i="5"/>
  <c r="AP180" i="5" s="1"/>
  <c r="AQ180" i="5" s="1"/>
  <c r="X181" i="5"/>
  <c r="Y180" i="5"/>
  <c r="Z182" i="5"/>
  <c r="AA181" i="5"/>
  <c r="V182" i="5"/>
  <c r="W181" i="5"/>
  <c r="AB182" i="5"/>
  <c r="AC181" i="5"/>
  <c r="Q181" i="5"/>
  <c r="AI181" i="5" s="1"/>
  <c r="R180" i="5"/>
  <c r="O182" i="5"/>
  <c r="P181" i="5"/>
  <c r="M182" i="5"/>
  <c r="N181" i="5"/>
  <c r="S182" i="5"/>
  <c r="T181" i="5"/>
  <c r="AL181" i="5" l="1"/>
  <c r="AM181" i="5"/>
  <c r="AN181" i="5" s="1"/>
  <c r="AJ181" i="5"/>
  <c r="AK181" i="5" s="1"/>
  <c r="AO181" i="5"/>
  <c r="AF181" i="5"/>
  <c r="AF182" i="5" s="1"/>
  <c r="V183" i="5"/>
  <c r="W182" i="5"/>
  <c r="AB183" i="5"/>
  <c r="AC182" i="5"/>
  <c r="Z183" i="5"/>
  <c r="AA182" i="5"/>
  <c r="X182" i="5"/>
  <c r="Y181" i="5"/>
  <c r="M183" i="5"/>
  <c r="N182" i="5"/>
  <c r="S183" i="5"/>
  <c r="T182" i="5"/>
  <c r="O183" i="5"/>
  <c r="P182" i="5"/>
  <c r="Q182" i="5"/>
  <c r="R181" i="5"/>
  <c r="AO182" i="5" l="1"/>
  <c r="AL182" i="5"/>
  <c r="AG182" i="5"/>
  <c r="AH182" i="5" s="1"/>
  <c r="AP182" i="5"/>
  <c r="AQ182" i="5" s="1"/>
  <c r="AM182" i="5"/>
  <c r="AN182" i="5" s="1"/>
  <c r="AJ182" i="5"/>
  <c r="AK182" i="5" s="1"/>
  <c r="AP181" i="5"/>
  <c r="AQ181" i="5" s="1"/>
  <c r="AG181" i="5"/>
  <c r="AH181" i="5" s="1"/>
  <c r="AI182" i="5"/>
  <c r="X183" i="5"/>
  <c r="Y182" i="5"/>
  <c r="AB184" i="5"/>
  <c r="AC183" i="5"/>
  <c r="Z184" i="5"/>
  <c r="AA183" i="5"/>
  <c r="V184" i="5"/>
  <c r="W183" i="5"/>
  <c r="Q183" i="5"/>
  <c r="R182" i="5"/>
  <c r="S184" i="5"/>
  <c r="T183" i="5"/>
  <c r="O184" i="5"/>
  <c r="P183" i="5"/>
  <c r="M184" i="5"/>
  <c r="N183" i="5"/>
  <c r="AJ183" i="5" l="1"/>
  <c r="AK183" i="5" s="1"/>
  <c r="AF183" i="5"/>
  <c r="AF184" i="5" s="1"/>
  <c r="AI183" i="5"/>
  <c r="AL183" i="5"/>
  <c r="AM183" i="5" s="1"/>
  <c r="AN183" i="5" s="1"/>
  <c r="AO183" i="5"/>
  <c r="AO184" i="5" s="1"/>
  <c r="V185" i="5"/>
  <c r="W184" i="5"/>
  <c r="AB185" i="5"/>
  <c r="AC184" i="5"/>
  <c r="Z185" i="5"/>
  <c r="AA184" i="5"/>
  <c r="X184" i="5"/>
  <c r="Y183" i="5"/>
  <c r="M185" i="5"/>
  <c r="N184" i="5"/>
  <c r="S185" i="5"/>
  <c r="T184" i="5"/>
  <c r="O185" i="5"/>
  <c r="P184" i="5"/>
  <c r="Q184" i="5"/>
  <c r="R183" i="5"/>
  <c r="AG184" i="5" l="1"/>
  <c r="AH184" i="5" s="1"/>
  <c r="AP184" i="5"/>
  <c r="AQ184" i="5" s="1"/>
  <c r="AL184" i="5"/>
  <c r="AM184" i="5" s="1"/>
  <c r="AN184" i="5" s="1"/>
  <c r="AI184" i="5"/>
  <c r="AP183" i="5"/>
  <c r="AQ183" i="5" s="1"/>
  <c r="AG183" i="5"/>
  <c r="AH183" i="5" s="1"/>
  <c r="X185" i="5"/>
  <c r="Y184" i="5"/>
  <c r="AB186" i="5"/>
  <c r="AC185" i="5"/>
  <c r="Z186" i="5"/>
  <c r="AA185" i="5"/>
  <c r="V186" i="5"/>
  <c r="W185" i="5"/>
  <c r="Q185" i="5"/>
  <c r="R184" i="5"/>
  <c r="S186" i="5"/>
  <c r="T185" i="5"/>
  <c r="O186" i="5"/>
  <c r="P185" i="5"/>
  <c r="M186" i="5"/>
  <c r="N185" i="5"/>
  <c r="AJ185" i="5" l="1"/>
  <c r="AK185" i="5" s="1"/>
  <c r="AI185" i="5"/>
  <c r="AL185" i="5"/>
  <c r="AF185" i="5"/>
  <c r="AJ184" i="5"/>
  <c r="AK184" i="5" s="1"/>
  <c r="AO185" i="5"/>
  <c r="V187" i="5"/>
  <c r="W186" i="5"/>
  <c r="AB187" i="5"/>
  <c r="AC186" i="5"/>
  <c r="Z187" i="5"/>
  <c r="AA186" i="5"/>
  <c r="X186" i="5"/>
  <c r="Y185" i="5"/>
  <c r="M187" i="5"/>
  <c r="N186" i="5"/>
  <c r="S187" i="5"/>
  <c r="T186" i="5"/>
  <c r="O187" i="5"/>
  <c r="P186" i="5"/>
  <c r="Q186" i="5"/>
  <c r="R185" i="5"/>
  <c r="AF186" i="5" l="1"/>
  <c r="AG185" i="5"/>
  <c r="AH185" i="5" s="1"/>
  <c r="AL186" i="5"/>
  <c r="AM185" i="5"/>
  <c r="AN185" i="5" s="1"/>
  <c r="AG186" i="5"/>
  <c r="AH186" i="5" s="1"/>
  <c r="AP186" i="5"/>
  <c r="AQ186" i="5" s="1"/>
  <c r="AM186" i="5"/>
  <c r="AN186" i="5" s="1"/>
  <c r="AJ186" i="5"/>
  <c r="AK186" i="5" s="1"/>
  <c r="AO186" i="5"/>
  <c r="AI186" i="5"/>
  <c r="AP185" i="5"/>
  <c r="AQ185" i="5" s="1"/>
  <c r="AB188" i="5"/>
  <c r="AC187" i="5"/>
  <c r="X187" i="5"/>
  <c r="Y186" i="5"/>
  <c r="Z188" i="5"/>
  <c r="AA187" i="5"/>
  <c r="V188" i="5"/>
  <c r="W187" i="5"/>
  <c r="Q187" i="5"/>
  <c r="R186" i="5"/>
  <c r="S188" i="5"/>
  <c r="T187" i="5"/>
  <c r="O188" i="5"/>
  <c r="P187" i="5"/>
  <c r="M188" i="5"/>
  <c r="N187" i="5"/>
  <c r="AL187" i="5" l="1"/>
  <c r="AM187" i="5" s="1"/>
  <c r="AN187" i="5" s="1"/>
  <c r="AI187" i="5"/>
  <c r="AJ187" i="5" s="1"/>
  <c r="AK187" i="5" s="1"/>
  <c r="AO187" i="5"/>
  <c r="AF187" i="5"/>
  <c r="V189" i="5"/>
  <c r="W188" i="5"/>
  <c r="X188" i="5"/>
  <c r="Y187" i="5"/>
  <c r="Z189" i="5"/>
  <c r="AA188" i="5"/>
  <c r="AB189" i="5"/>
  <c r="AC188" i="5"/>
  <c r="M189" i="5"/>
  <c r="N188" i="5"/>
  <c r="S189" i="5"/>
  <c r="T188" i="5"/>
  <c r="O189" i="5"/>
  <c r="P188" i="5"/>
  <c r="Q188" i="5"/>
  <c r="R187" i="5"/>
  <c r="AF188" i="5" l="1"/>
  <c r="AG188" i="5" s="1"/>
  <c r="AH188" i="5" s="1"/>
  <c r="AM188" i="5"/>
  <c r="AN188" i="5" s="1"/>
  <c r="AP188" i="5"/>
  <c r="AQ188" i="5" s="1"/>
  <c r="AO188" i="5"/>
  <c r="AI188" i="5"/>
  <c r="AP187" i="5"/>
  <c r="AQ187" i="5" s="1"/>
  <c r="AL188" i="5"/>
  <c r="AG187" i="5"/>
  <c r="AH187" i="5" s="1"/>
  <c r="AB190" i="5"/>
  <c r="AC189" i="5"/>
  <c r="X189" i="5"/>
  <c r="Y188" i="5"/>
  <c r="Z190" i="5"/>
  <c r="AA189" i="5"/>
  <c r="V190" i="5"/>
  <c r="W189" i="5"/>
  <c r="Q189" i="5"/>
  <c r="R188" i="5"/>
  <c r="S190" i="5"/>
  <c r="T189" i="5"/>
  <c r="O190" i="5"/>
  <c r="P189" i="5"/>
  <c r="M190" i="5"/>
  <c r="N189" i="5"/>
  <c r="AO189" i="5" l="1"/>
  <c r="AP189" i="5"/>
  <c r="AQ189" i="5" s="1"/>
  <c r="AI189" i="5"/>
  <c r="AI190" i="5" s="1"/>
  <c r="AL189" i="5"/>
  <c r="AL190" i="5" s="1"/>
  <c r="AJ188" i="5"/>
  <c r="AK188" i="5" s="1"/>
  <c r="AF189" i="5"/>
  <c r="AF190" i="5" s="1"/>
  <c r="V191" i="5"/>
  <c r="W190" i="5"/>
  <c r="X190" i="5"/>
  <c r="Y189" i="5"/>
  <c r="Z191" i="5"/>
  <c r="AA190" i="5"/>
  <c r="AB191" i="5"/>
  <c r="AC190" i="5"/>
  <c r="S191" i="5"/>
  <c r="T190" i="5"/>
  <c r="M191" i="5"/>
  <c r="N190" i="5"/>
  <c r="O191" i="5"/>
  <c r="P190" i="5"/>
  <c r="Q190" i="5"/>
  <c r="R189" i="5"/>
  <c r="AG190" i="5" l="1"/>
  <c r="AH190" i="5" s="1"/>
  <c r="AM190" i="5"/>
  <c r="AN190" i="5" s="1"/>
  <c r="AJ190" i="5"/>
  <c r="AK190" i="5" s="1"/>
  <c r="AM189" i="5"/>
  <c r="AN189" i="5" s="1"/>
  <c r="AG189" i="5"/>
  <c r="AH189" i="5" s="1"/>
  <c r="AJ189" i="5"/>
  <c r="AK189" i="5" s="1"/>
  <c r="AO190" i="5"/>
  <c r="Z192" i="5"/>
  <c r="AA191" i="5"/>
  <c r="AB192" i="5"/>
  <c r="AC191" i="5"/>
  <c r="X191" i="5"/>
  <c r="Y190" i="5"/>
  <c r="V192" i="5"/>
  <c r="W191" i="5"/>
  <c r="Q191" i="5"/>
  <c r="R190" i="5"/>
  <c r="M192" i="5"/>
  <c r="N191" i="5"/>
  <c r="O192" i="5"/>
  <c r="P191" i="5"/>
  <c r="S192" i="5"/>
  <c r="T191" i="5"/>
  <c r="AO191" i="5" l="1"/>
  <c r="AP191" i="5" s="1"/>
  <c r="AQ191" i="5" s="1"/>
  <c r="AI191" i="5"/>
  <c r="AJ191" i="5" s="1"/>
  <c r="AK191" i="5" s="1"/>
  <c r="AL191" i="5"/>
  <c r="AP190" i="5"/>
  <c r="AQ190" i="5" s="1"/>
  <c r="AF191" i="5"/>
  <c r="V193" i="5"/>
  <c r="W192" i="5"/>
  <c r="AB193" i="5"/>
  <c r="AC192" i="5"/>
  <c r="X192" i="5"/>
  <c r="Y191" i="5"/>
  <c r="Z193" i="5"/>
  <c r="AA192" i="5"/>
  <c r="O193" i="5"/>
  <c r="P192" i="5"/>
  <c r="S193" i="5"/>
  <c r="T192" i="5"/>
  <c r="M193" i="5"/>
  <c r="N192" i="5"/>
  <c r="Q192" i="5"/>
  <c r="R191" i="5"/>
  <c r="AM192" i="5" l="1"/>
  <c r="AN192" i="5" s="1"/>
  <c r="AP192" i="5"/>
  <c r="AQ192" i="5" s="1"/>
  <c r="AJ192" i="5"/>
  <c r="AK192" i="5" s="1"/>
  <c r="AL192" i="5"/>
  <c r="AM191" i="5"/>
  <c r="AN191" i="5" s="1"/>
  <c r="AI192" i="5"/>
  <c r="AF192" i="5"/>
  <c r="AF193" i="5" s="1"/>
  <c r="AO192" i="5"/>
  <c r="AG191" i="5"/>
  <c r="AH191" i="5" s="1"/>
  <c r="AB194" i="5"/>
  <c r="AC193" i="5"/>
  <c r="Z194" i="5"/>
  <c r="AA193" i="5"/>
  <c r="X193" i="5"/>
  <c r="Y192" i="5"/>
  <c r="V194" i="5"/>
  <c r="W193" i="5"/>
  <c r="S194" i="5"/>
  <c r="T193" i="5"/>
  <c r="M194" i="5"/>
  <c r="N193" i="5"/>
  <c r="Q193" i="5"/>
  <c r="R192" i="5"/>
  <c r="O194" i="5"/>
  <c r="P193" i="5"/>
  <c r="AP193" i="5" l="1"/>
  <c r="AQ193" i="5" s="1"/>
  <c r="AG193" i="5"/>
  <c r="AH193" i="5" s="1"/>
  <c r="AI193" i="5"/>
  <c r="AI194" i="5" s="1"/>
  <c r="AO193" i="5"/>
  <c r="AL193" i="5"/>
  <c r="AG192" i="5"/>
  <c r="AH192" i="5" s="1"/>
  <c r="V195" i="5"/>
  <c r="W194" i="5"/>
  <c r="Z195" i="5"/>
  <c r="AA194" i="5"/>
  <c r="X194" i="5"/>
  <c r="Y193" i="5"/>
  <c r="AB195" i="5"/>
  <c r="AC194" i="5"/>
  <c r="Q194" i="5"/>
  <c r="R193" i="5"/>
  <c r="M195" i="5"/>
  <c r="N194" i="5"/>
  <c r="S195" i="5"/>
  <c r="T194" i="5"/>
  <c r="O195" i="5"/>
  <c r="P194" i="5"/>
  <c r="AL194" i="5" l="1"/>
  <c r="AM193" i="5"/>
  <c r="AN193" i="5" s="1"/>
  <c r="AG194" i="5"/>
  <c r="AH194" i="5" s="1"/>
  <c r="AP194" i="5"/>
  <c r="AQ194" i="5" s="1"/>
  <c r="AM194" i="5"/>
  <c r="AN194" i="5" s="1"/>
  <c r="AJ194" i="5"/>
  <c r="AK194" i="5" s="1"/>
  <c r="AO194" i="5"/>
  <c r="AO195" i="5" s="1"/>
  <c r="AI195" i="5"/>
  <c r="AJ193" i="5"/>
  <c r="AK193" i="5" s="1"/>
  <c r="AF194" i="5"/>
  <c r="AB196" i="5"/>
  <c r="AC195" i="5"/>
  <c r="Z196" i="5"/>
  <c r="AA195" i="5"/>
  <c r="X195" i="5"/>
  <c r="Y194" i="5"/>
  <c r="V196" i="5"/>
  <c r="W195" i="5"/>
  <c r="S196" i="5"/>
  <c r="T195" i="5"/>
  <c r="Q195" i="5"/>
  <c r="R194" i="5"/>
  <c r="O196" i="5"/>
  <c r="P195" i="5"/>
  <c r="M196" i="5"/>
  <c r="N195" i="5"/>
  <c r="AF195" i="5" l="1"/>
  <c r="AG195" i="5" s="1"/>
  <c r="AH195" i="5" s="1"/>
  <c r="AP195" i="5"/>
  <c r="AQ195" i="5" s="1"/>
  <c r="AJ195" i="5"/>
  <c r="AK195" i="5" s="1"/>
  <c r="AL195" i="5"/>
  <c r="V197" i="5"/>
  <c r="W196" i="5"/>
  <c r="Z197" i="5"/>
  <c r="AA196" i="5"/>
  <c r="X196" i="5"/>
  <c r="Y195" i="5"/>
  <c r="AB197" i="5"/>
  <c r="AC196" i="5"/>
  <c r="O197" i="5"/>
  <c r="P196" i="5"/>
  <c r="M197" i="5"/>
  <c r="N196" i="5"/>
  <c r="Q196" i="5"/>
  <c r="AO196" i="5" s="1"/>
  <c r="R195" i="5"/>
  <c r="S197" i="5"/>
  <c r="T196" i="5"/>
  <c r="AP196" i="5" l="1"/>
  <c r="AQ196" i="5" s="1"/>
  <c r="AF196" i="5"/>
  <c r="AL196" i="5"/>
  <c r="AL197" i="5" s="1"/>
  <c r="AM195" i="5"/>
  <c r="AN195" i="5" s="1"/>
  <c r="AI196" i="5"/>
  <c r="AI197" i="5" s="1"/>
  <c r="AB198" i="5"/>
  <c r="AC197" i="5"/>
  <c r="Z198" i="5"/>
  <c r="AA197" i="5"/>
  <c r="X197" i="5"/>
  <c r="Y196" i="5"/>
  <c r="V198" i="5"/>
  <c r="W197" i="5"/>
  <c r="S198" i="5"/>
  <c r="T197" i="5"/>
  <c r="M198" i="5"/>
  <c r="N197" i="5"/>
  <c r="Q197" i="5"/>
  <c r="R196" i="5"/>
  <c r="O198" i="5"/>
  <c r="P197" i="5"/>
  <c r="AM196" i="5" l="1"/>
  <c r="AN196" i="5" s="1"/>
  <c r="AM197" i="5"/>
  <c r="AN197" i="5" s="1"/>
  <c r="AJ197" i="5"/>
  <c r="AK197" i="5" s="1"/>
  <c r="AF197" i="5"/>
  <c r="AG196" i="5"/>
  <c r="AH196" i="5" s="1"/>
  <c r="AJ196" i="5"/>
  <c r="AK196" i="5" s="1"/>
  <c r="AO197" i="5"/>
  <c r="V199" i="5"/>
  <c r="W198" i="5"/>
  <c r="Z199" i="5"/>
  <c r="AA198" i="5"/>
  <c r="X198" i="5"/>
  <c r="Y197" i="5"/>
  <c r="AB199" i="5"/>
  <c r="AC198" i="5"/>
  <c r="O199" i="5"/>
  <c r="P198" i="5"/>
  <c r="M199" i="5"/>
  <c r="N198" i="5"/>
  <c r="Q198" i="5"/>
  <c r="R197" i="5"/>
  <c r="S199" i="5"/>
  <c r="T198" i="5"/>
  <c r="AG198" i="5" l="1"/>
  <c r="AH198" i="5" s="1"/>
  <c r="AM198" i="5"/>
  <c r="AN198" i="5" s="1"/>
  <c r="AO198" i="5"/>
  <c r="AO199" i="5" s="1"/>
  <c r="AF198" i="5"/>
  <c r="AP197" i="5"/>
  <c r="AQ197" i="5" s="1"/>
  <c r="AI198" i="5"/>
  <c r="AI199" i="5" s="1"/>
  <c r="AG197" i="5"/>
  <c r="AH197" i="5" s="1"/>
  <c r="AL198" i="5"/>
  <c r="Z200" i="5"/>
  <c r="AA199" i="5"/>
  <c r="X199" i="5"/>
  <c r="Y198" i="5"/>
  <c r="AB200" i="5"/>
  <c r="AC199" i="5"/>
  <c r="V200" i="5"/>
  <c r="W199" i="5"/>
  <c r="Q199" i="5"/>
  <c r="R198" i="5"/>
  <c r="S200" i="5"/>
  <c r="T199" i="5"/>
  <c r="M200" i="5"/>
  <c r="N199" i="5"/>
  <c r="O200" i="5"/>
  <c r="P199" i="5"/>
  <c r="AJ198" i="5" l="1"/>
  <c r="AK198" i="5" s="1"/>
  <c r="AO200" i="5"/>
  <c r="AG199" i="5"/>
  <c r="AH199" i="5" s="1"/>
  <c r="AP199" i="5"/>
  <c r="AQ199" i="5" s="1"/>
  <c r="AJ199" i="5"/>
  <c r="AK199" i="5" s="1"/>
  <c r="AL199" i="5"/>
  <c r="AL200" i="5" s="1"/>
  <c r="AF199" i="5"/>
  <c r="AP198" i="5"/>
  <c r="AQ198" i="5" s="1"/>
  <c r="V201" i="5"/>
  <c r="W200" i="5"/>
  <c r="X200" i="5"/>
  <c r="Y199" i="5"/>
  <c r="AB201" i="5"/>
  <c r="AC200" i="5"/>
  <c r="Z201" i="5"/>
  <c r="AA200" i="5"/>
  <c r="O201" i="5"/>
  <c r="P200" i="5"/>
  <c r="M201" i="5"/>
  <c r="N200" i="5"/>
  <c r="S201" i="5"/>
  <c r="T200" i="5"/>
  <c r="Q200" i="5"/>
  <c r="R199" i="5"/>
  <c r="AL201" i="5" l="1"/>
  <c r="AM199" i="5"/>
  <c r="AN199" i="5" s="1"/>
  <c r="AM200" i="5"/>
  <c r="AN200" i="5" s="1"/>
  <c r="AP200" i="5"/>
  <c r="AQ200" i="5" s="1"/>
  <c r="AJ200" i="5"/>
  <c r="AK200" i="5" s="1"/>
  <c r="AF200" i="5"/>
  <c r="AI200" i="5"/>
  <c r="AI201" i="5" s="1"/>
  <c r="Z202" i="5"/>
  <c r="AA201" i="5"/>
  <c r="X201" i="5"/>
  <c r="Y200" i="5"/>
  <c r="AB202" i="5"/>
  <c r="AC201" i="5"/>
  <c r="V202" i="5"/>
  <c r="W201" i="5"/>
  <c r="S202" i="5"/>
  <c r="T201" i="5"/>
  <c r="Q201" i="5"/>
  <c r="R200" i="5"/>
  <c r="M202" i="5"/>
  <c r="N201" i="5"/>
  <c r="O202" i="5"/>
  <c r="P201" i="5"/>
  <c r="AM201" i="5" l="1"/>
  <c r="AN201" i="5" s="1"/>
  <c r="AG201" i="5"/>
  <c r="AH201" i="5" s="1"/>
  <c r="AJ201" i="5"/>
  <c r="AK201" i="5" s="1"/>
  <c r="AF201" i="5"/>
  <c r="AG200" i="5"/>
  <c r="AH200" i="5" s="1"/>
  <c r="AO201" i="5"/>
  <c r="V203" i="5"/>
  <c r="W202" i="5"/>
  <c r="X202" i="5"/>
  <c r="Y201" i="5"/>
  <c r="AB203" i="5"/>
  <c r="AC202" i="5"/>
  <c r="Z203" i="5"/>
  <c r="AA202" i="5"/>
  <c r="O203" i="5"/>
  <c r="P202" i="5"/>
  <c r="Q202" i="5"/>
  <c r="R201" i="5"/>
  <c r="M203" i="5"/>
  <c r="N202" i="5"/>
  <c r="S203" i="5"/>
  <c r="T202" i="5"/>
  <c r="AP202" i="5" l="1"/>
  <c r="AQ202" i="5" s="1"/>
  <c r="AJ202" i="5"/>
  <c r="AK202" i="5" s="1"/>
  <c r="AO202" i="5"/>
  <c r="AF202" i="5"/>
  <c r="AP201" i="5"/>
  <c r="AQ201" i="5" s="1"/>
  <c r="AL202" i="5"/>
  <c r="AL203" i="5" s="1"/>
  <c r="AI202" i="5"/>
  <c r="Z204" i="5"/>
  <c r="AA203" i="5"/>
  <c r="X203" i="5"/>
  <c r="Y202" i="5"/>
  <c r="AB204" i="5"/>
  <c r="AC203" i="5"/>
  <c r="V204" i="5"/>
  <c r="W203" i="5"/>
  <c r="M204" i="5"/>
  <c r="N203" i="5"/>
  <c r="S204" i="5"/>
  <c r="T203" i="5"/>
  <c r="Q203" i="5"/>
  <c r="R202" i="5"/>
  <c r="O204" i="5"/>
  <c r="P203" i="5"/>
  <c r="AM202" i="5" l="1"/>
  <c r="AN202" i="5" s="1"/>
  <c r="AP203" i="5"/>
  <c r="AQ203" i="5" s="1"/>
  <c r="AM203" i="5"/>
  <c r="AN203" i="5" s="1"/>
  <c r="AF203" i="5"/>
  <c r="AI203" i="5"/>
  <c r="AI204" i="5" s="1"/>
  <c r="AO203" i="5"/>
  <c r="AG202" i="5"/>
  <c r="AH202" i="5" s="1"/>
  <c r="AB205" i="5"/>
  <c r="AC204" i="5"/>
  <c r="X204" i="5"/>
  <c r="Y203" i="5"/>
  <c r="Z205" i="5"/>
  <c r="AA204" i="5"/>
  <c r="V205" i="5"/>
  <c r="W204" i="5"/>
  <c r="Q204" i="5"/>
  <c r="R203" i="5"/>
  <c r="O205" i="5"/>
  <c r="P204" i="5"/>
  <c r="S205" i="5"/>
  <c r="T204" i="5"/>
  <c r="M205" i="5"/>
  <c r="N204" i="5"/>
  <c r="AM204" i="5" l="1"/>
  <c r="AN204" i="5" s="1"/>
  <c r="AP204" i="5"/>
  <c r="AQ204" i="5" s="1"/>
  <c r="AJ204" i="5"/>
  <c r="AK204" i="5" s="1"/>
  <c r="AF204" i="5"/>
  <c r="AG203" i="5"/>
  <c r="AH203" i="5" s="1"/>
  <c r="AJ203" i="5"/>
  <c r="AK203" i="5" s="1"/>
  <c r="AO204" i="5"/>
  <c r="AL204" i="5"/>
  <c r="Z206" i="5"/>
  <c r="AA205" i="5"/>
  <c r="V206" i="5"/>
  <c r="W205" i="5"/>
  <c r="X205" i="5"/>
  <c r="Y204" i="5"/>
  <c r="AB206" i="5"/>
  <c r="AC205" i="5"/>
  <c r="M206" i="5"/>
  <c r="N205" i="5"/>
  <c r="O206" i="5"/>
  <c r="P205" i="5"/>
  <c r="S206" i="5"/>
  <c r="T205" i="5"/>
  <c r="Q205" i="5"/>
  <c r="R204" i="5"/>
  <c r="AL205" i="5" l="1"/>
  <c r="AF205" i="5"/>
  <c r="AG205" i="5" s="1"/>
  <c r="AH205" i="5" s="1"/>
  <c r="AG204" i="5"/>
  <c r="AH204" i="5" s="1"/>
  <c r="AP205" i="5"/>
  <c r="AQ205" i="5" s="1"/>
  <c r="AM205" i="5"/>
  <c r="AN205" i="5" s="1"/>
  <c r="AJ205" i="5"/>
  <c r="AK205" i="5" s="1"/>
  <c r="AO205" i="5"/>
  <c r="AI205" i="5"/>
  <c r="AB207" i="5"/>
  <c r="AC206" i="5"/>
  <c r="V207" i="5"/>
  <c r="W206" i="5"/>
  <c r="X206" i="5"/>
  <c r="Y205" i="5"/>
  <c r="Z207" i="5"/>
  <c r="AA206" i="5"/>
  <c r="Q206" i="5"/>
  <c r="R205" i="5"/>
  <c r="O207" i="5"/>
  <c r="P206" i="5"/>
  <c r="S207" i="5"/>
  <c r="T206" i="5"/>
  <c r="M207" i="5"/>
  <c r="N206" i="5"/>
  <c r="AO206" i="5" l="1"/>
  <c r="AF206" i="5"/>
  <c r="AG206" i="5"/>
  <c r="AH206" i="5" s="1"/>
  <c r="AP206" i="5"/>
  <c r="AQ206" i="5" s="1"/>
  <c r="AI206" i="5"/>
  <c r="AL206" i="5"/>
  <c r="AL207" i="5" s="1"/>
  <c r="Z208" i="5"/>
  <c r="AA207" i="5"/>
  <c r="V208" i="5"/>
  <c r="W207" i="5"/>
  <c r="X207" i="5"/>
  <c r="Y206" i="5"/>
  <c r="AB208" i="5"/>
  <c r="AC207" i="5"/>
  <c r="S208" i="5"/>
  <c r="T207" i="5"/>
  <c r="M208" i="5"/>
  <c r="N207" i="5"/>
  <c r="O208" i="5"/>
  <c r="P207" i="5"/>
  <c r="Q207" i="5"/>
  <c r="R206" i="5"/>
  <c r="AL208" i="5" l="1"/>
  <c r="AM207" i="5"/>
  <c r="AN207" i="5" s="1"/>
  <c r="AI207" i="5"/>
  <c r="AI208" i="5" s="1"/>
  <c r="AJ206" i="5"/>
  <c r="AK206" i="5" s="1"/>
  <c r="AF207" i="5"/>
  <c r="AF208" i="5" s="1"/>
  <c r="AM206" i="5"/>
  <c r="AN206" i="5" s="1"/>
  <c r="AO207" i="5"/>
  <c r="AO208" i="5" s="1"/>
  <c r="AB209" i="5"/>
  <c r="AC208" i="5"/>
  <c r="V209" i="5"/>
  <c r="W208" i="5"/>
  <c r="X208" i="5"/>
  <c r="Y207" i="5"/>
  <c r="Z209" i="5"/>
  <c r="AA208" i="5"/>
  <c r="Q208" i="5"/>
  <c r="R207" i="5"/>
  <c r="M209" i="5"/>
  <c r="N208" i="5"/>
  <c r="O209" i="5"/>
  <c r="P208" i="5"/>
  <c r="S209" i="5"/>
  <c r="T208" i="5"/>
  <c r="AG208" i="5" l="1"/>
  <c r="AH208" i="5" s="1"/>
  <c r="AM208" i="5"/>
  <c r="AN208" i="5" s="1"/>
  <c r="AP208" i="5"/>
  <c r="AQ208" i="5" s="1"/>
  <c r="AJ208" i="5"/>
  <c r="AK208" i="5" s="1"/>
  <c r="AP207" i="5"/>
  <c r="AQ207" i="5" s="1"/>
  <c r="AI209" i="5"/>
  <c r="AG207" i="5"/>
  <c r="AH207" i="5" s="1"/>
  <c r="AJ207" i="5"/>
  <c r="AK207" i="5" s="1"/>
  <c r="AL209" i="5"/>
  <c r="Z210" i="5"/>
  <c r="AA209" i="5"/>
  <c r="V210" i="5"/>
  <c r="W209" i="5"/>
  <c r="X209" i="5"/>
  <c r="Y208" i="5"/>
  <c r="AB210" i="5"/>
  <c r="AC209" i="5"/>
  <c r="O210" i="5"/>
  <c r="P209" i="5"/>
  <c r="S210" i="5"/>
  <c r="T209" i="5"/>
  <c r="M210" i="5"/>
  <c r="N209" i="5"/>
  <c r="Q209" i="5"/>
  <c r="R208" i="5"/>
  <c r="AM209" i="5" l="1"/>
  <c r="AN209" i="5" s="1"/>
  <c r="AJ209" i="5"/>
  <c r="AK209" i="5" s="1"/>
  <c r="AO209" i="5"/>
  <c r="AF209" i="5"/>
  <c r="AB211" i="5"/>
  <c r="AC210" i="5"/>
  <c r="V211" i="5"/>
  <c r="W210" i="5"/>
  <c r="X210" i="5"/>
  <c r="Y209" i="5"/>
  <c r="Z211" i="5"/>
  <c r="AA210" i="5"/>
  <c r="Q210" i="5"/>
  <c r="AI210" i="5" s="1"/>
  <c r="R209" i="5"/>
  <c r="S211" i="5"/>
  <c r="T210" i="5"/>
  <c r="M211" i="5"/>
  <c r="N210" i="5"/>
  <c r="O211" i="5"/>
  <c r="P210" i="5"/>
  <c r="AF210" i="5" l="1"/>
  <c r="AF211" i="5" s="1"/>
  <c r="AG209" i="5"/>
  <c r="AH209" i="5" s="1"/>
  <c r="AO210" i="5"/>
  <c r="AO211" i="5" s="1"/>
  <c r="AP209" i="5"/>
  <c r="AQ209" i="5" s="1"/>
  <c r="AM210" i="5"/>
  <c r="AN210" i="5" s="1"/>
  <c r="AJ210" i="5"/>
  <c r="AK210" i="5" s="1"/>
  <c r="AL210" i="5"/>
  <c r="AL211" i="5" s="1"/>
  <c r="X211" i="5"/>
  <c r="Y210" i="5"/>
  <c r="V212" i="5"/>
  <c r="W211" i="5"/>
  <c r="AB212" i="5"/>
  <c r="AC211" i="5"/>
  <c r="Z212" i="5"/>
  <c r="AA211" i="5"/>
  <c r="O212" i="5"/>
  <c r="P211" i="5"/>
  <c r="S212" i="5"/>
  <c r="T211" i="5"/>
  <c r="M212" i="5"/>
  <c r="N211" i="5"/>
  <c r="Q211" i="5"/>
  <c r="R210" i="5"/>
  <c r="AP210" i="5" l="1"/>
  <c r="AQ210" i="5" s="1"/>
  <c r="AF212" i="5"/>
  <c r="AL212" i="5"/>
  <c r="AG210" i="5"/>
  <c r="AH210" i="5" s="1"/>
  <c r="AG211" i="5"/>
  <c r="AH211" i="5" s="1"/>
  <c r="AP211" i="5"/>
  <c r="AQ211" i="5" s="1"/>
  <c r="AM211" i="5"/>
  <c r="AN211" i="5" s="1"/>
  <c r="AI211" i="5"/>
  <c r="AI212" i="5" s="1"/>
  <c r="Z213" i="5"/>
  <c r="AA212" i="5"/>
  <c r="V213" i="5"/>
  <c r="W212" i="5"/>
  <c r="AB213" i="5"/>
  <c r="AC212" i="5"/>
  <c r="X212" i="5"/>
  <c r="Y211" i="5"/>
  <c r="M213" i="5"/>
  <c r="N212" i="5"/>
  <c r="Q212" i="5"/>
  <c r="R211" i="5"/>
  <c r="S213" i="5"/>
  <c r="T212" i="5"/>
  <c r="O213" i="5"/>
  <c r="P212" i="5"/>
  <c r="AG212" i="5" l="1"/>
  <c r="AH212" i="5" s="1"/>
  <c r="AM212" i="5"/>
  <c r="AN212" i="5" s="1"/>
  <c r="AP212" i="5"/>
  <c r="AQ212" i="5" s="1"/>
  <c r="AJ212" i="5"/>
  <c r="AK212" i="5" s="1"/>
  <c r="AJ211" i="5"/>
  <c r="AK211" i="5" s="1"/>
  <c r="AO212" i="5"/>
  <c r="V214" i="5"/>
  <c r="W213" i="5"/>
  <c r="X213" i="5"/>
  <c r="Y212" i="5"/>
  <c r="AB214" i="5"/>
  <c r="AC213" i="5"/>
  <c r="Z214" i="5"/>
  <c r="AA213" i="5"/>
  <c r="S214" i="5"/>
  <c r="T213" i="5"/>
  <c r="O214" i="5"/>
  <c r="P213" i="5"/>
  <c r="Q213" i="5"/>
  <c r="AI213" i="5" s="1"/>
  <c r="R212" i="5"/>
  <c r="M214" i="5"/>
  <c r="N213" i="5"/>
  <c r="AF213" i="5" l="1"/>
  <c r="AF214" i="5" s="1"/>
  <c r="AJ213" i="5"/>
  <c r="AK213" i="5" s="1"/>
  <c r="AO213" i="5"/>
  <c r="AL213" i="5"/>
  <c r="AB215" i="5"/>
  <c r="AC214" i="5"/>
  <c r="V215" i="5"/>
  <c r="W214" i="5"/>
  <c r="Z215" i="5"/>
  <c r="AA214" i="5"/>
  <c r="X214" i="5"/>
  <c r="Y213" i="5"/>
  <c r="M215" i="5"/>
  <c r="N214" i="5"/>
  <c r="O215" i="5"/>
  <c r="P214" i="5"/>
  <c r="Q214" i="5"/>
  <c r="R213" i="5"/>
  <c r="S215" i="5"/>
  <c r="T214" i="5"/>
  <c r="AL214" i="5" l="1"/>
  <c r="AM213" i="5"/>
  <c r="AN213" i="5" s="1"/>
  <c r="AO214" i="5"/>
  <c r="AP213" i="5"/>
  <c r="AQ213" i="5" s="1"/>
  <c r="AG214" i="5"/>
  <c r="AH214" i="5" s="1"/>
  <c r="AM214" i="5"/>
  <c r="AN214" i="5" s="1"/>
  <c r="AG213" i="5"/>
  <c r="AH213" i="5" s="1"/>
  <c r="AI214" i="5"/>
  <c r="V216" i="5"/>
  <c r="W215" i="5"/>
  <c r="X215" i="5"/>
  <c r="Y214" i="5"/>
  <c r="Z216" i="5"/>
  <c r="AA215" i="5"/>
  <c r="AB216" i="5"/>
  <c r="AC215" i="5"/>
  <c r="Q215" i="5"/>
  <c r="R214" i="5"/>
  <c r="M216" i="5"/>
  <c r="N215" i="5"/>
  <c r="S216" i="5"/>
  <c r="T215" i="5"/>
  <c r="O216" i="5"/>
  <c r="P215" i="5"/>
  <c r="AO215" i="5" l="1"/>
  <c r="AP215" i="5" s="1"/>
  <c r="AQ215" i="5" s="1"/>
  <c r="AI215" i="5"/>
  <c r="AJ215" i="5" s="1"/>
  <c r="AK215" i="5" s="1"/>
  <c r="AP214" i="5"/>
  <c r="AQ214" i="5" s="1"/>
  <c r="AJ214" i="5"/>
  <c r="AK214" i="5" s="1"/>
  <c r="AF215" i="5"/>
  <c r="AL215" i="5"/>
  <c r="AM215" i="5" s="1"/>
  <c r="AN215" i="5" s="1"/>
  <c r="X216" i="5"/>
  <c r="Y215" i="5"/>
  <c r="AB217" i="5"/>
  <c r="AC216" i="5"/>
  <c r="Z217" i="5"/>
  <c r="AA216" i="5"/>
  <c r="V217" i="5"/>
  <c r="W216" i="5"/>
  <c r="O217" i="5"/>
  <c r="P216" i="5"/>
  <c r="M217" i="5"/>
  <c r="N216" i="5"/>
  <c r="S217" i="5"/>
  <c r="T216" i="5"/>
  <c r="Q216" i="5"/>
  <c r="R215" i="5"/>
  <c r="AJ216" i="5" l="1"/>
  <c r="AK216" i="5" s="1"/>
  <c r="AF216" i="5"/>
  <c r="AL216" i="5"/>
  <c r="AI216" i="5"/>
  <c r="AI217" i="5" s="1"/>
  <c r="AO216" i="5"/>
  <c r="AO217" i="5" s="1"/>
  <c r="AG215" i="5"/>
  <c r="AH215" i="5" s="1"/>
  <c r="V218" i="5"/>
  <c r="W217" i="5"/>
  <c r="AB218" i="5"/>
  <c r="AC217" i="5"/>
  <c r="Z218" i="5"/>
  <c r="AA217" i="5"/>
  <c r="X217" i="5"/>
  <c r="Y216" i="5"/>
  <c r="Q217" i="5"/>
  <c r="R216" i="5"/>
  <c r="M218" i="5"/>
  <c r="N217" i="5"/>
  <c r="S218" i="5"/>
  <c r="T217" i="5"/>
  <c r="O218" i="5"/>
  <c r="P217" i="5"/>
  <c r="AP216" i="5" l="1"/>
  <c r="AQ216" i="5" s="1"/>
  <c r="AP217" i="5"/>
  <c r="AQ217" i="5" s="1"/>
  <c r="AJ217" i="5"/>
  <c r="AK217" i="5" s="1"/>
  <c r="AL217" i="5"/>
  <c r="AL218" i="5" s="1"/>
  <c r="AM216" i="5"/>
  <c r="AN216" i="5" s="1"/>
  <c r="AF217" i="5"/>
  <c r="AG216" i="5"/>
  <c r="AH216" i="5" s="1"/>
  <c r="X218" i="5"/>
  <c r="Y217" i="5"/>
  <c r="AB219" i="5"/>
  <c r="AC218" i="5"/>
  <c r="Z219" i="5"/>
  <c r="AA218" i="5"/>
  <c r="V219" i="5"/>
  <c r="W218" i="5"/>
  <c r="O219" i="5"/>
  <c r="P218" i="5"/>
  <c r="M219" i="5"/>
  <c r="N218" i="5"/>
  <c r="S219" i="5"/>
  <c r="T218" i="5"/>
  <c r="Q218" i="5"/>
  <c r="R217" i="5"/>
  <c r="AP218" i="5" l="1"/>
  <c r="AQ218" i="5" s="1"/>
  <c r="AM218" i="5"/>
  <c r="AN218" i="5" s="1"/>
  <c r="AF218" i="5"/>
  <c r="AG217" i="5"/>
  <c r="AH217" i="5" s="1"/>
  <c r="AI218" i="5"/>
  <c r="AI219" i="5" s="1"/>
  <c r="AM217" i="5"/>
  <c r="AN217" i="5" s="1"/>
  <c r="AO218" i="5"/>
  <c r="V220" i="5"/>
  <c r="W219" i="5"/>
  <c r="AB220" i="5"/>
  <c r="AC219" i="5"/>
  <c r="Z220" i="5"/>
  <c r="AA219" i="5"/>
  <c r="X219" i="5"/>
  <c r="Y218" i="5"/>
  <c r="S220" i="5"/>
  <c r="T219" i="5"/>
  <c r="O220" i="5"/>
  <c r="P219" i="5"/>
  <c r="Q219" i="5"/>
  <c r="R218" i="5"/>
  <c r="M220" i="5"/>
  <c r="N219" i="5"/>
  <c r="AG219" i="5" l="1"/>
  <c r="AH219" i="5" s="1"/>
  <c r="AP219" i="5"/>
  <c r="AQ219" i="5" s="1"/>
  <c r="AM219" i="5"/>
  <c r="AN219" i="5" s="1"/>
  <c r="AJ219" i="5"/>
  <c r="AK219" i="5" s="1"/>
  <c r="AO219" i="5"/>
  <c r="AF219" i="5"/>
  <c r="AG218" i="5"/>
  <c r="AH218" i="5" s="1"/>
  <c r="AJ218" i="5"/>
  <c r="AK218" i="5" s="1"/>
  <c r="AL219" i="5"/>
  <c r="V221" i="5"/>
  <c r="W220" i="5"/>
  <c r="AB221" i="5"/>
  <c r="AC220" i="5"/>
  <c r="Z221" i="5"/>
  <c r="AA220" i="5"/>
  <c r="X220" i="5"/>
  <c r="Y219" i="5"/>
  <c r="Q220" i="5"/>
  <c r="R219" i="5"/>
  <c r="M221" i="5"/>
  <c r="N220" i="5"/>
  <c r="O221" i="5"/>
  <c r="P220" i="5"/>
  <c r="S221" i="5"/>
  <c r="T220" i="5"/>
  <c r="AM220" i="5" l="1"/>
  <c r="AN220" i="5" s="1"/>
  <c r="AF220" i="5"/>
  <c r="AL220" i="5"/>
  <c r="AO220" i="5"/>
  <c r="AI220" i="5"/>
  <c r="AI221" i="5" s="1"/>
  <c r="X221" i="5"/>
  <c r="Y220" i="5"/>
  <c r="AB222" i="5"/>
  <c r="AC221" i="5"/>
  <c r="Z222" i="5"/>
  <c r="AA221" i="5"/>
  <c r="V222" i="5"/>
  <c r="W221" i="5"/>
  <c r="S222" i="5"/>
  <c r="T221" i="5"/>
  <c r="M222" i="5"/>
  <c r="N221" i="5"/>
  <c r="O222" i="5"/>
  <c r="P221" i="5"/>
  <c r="Q221" i="5"/>
  <c r="R220" i="5"/>
  <c r="AG221" i="5" l="1"/>
  <c r="AH221" i="5" s="1"/>
  <c r="AM221" i="5"/>
  <c r="AN221" i="5" s="1"/>
  <c r="AJ221" i="5"/>
  <c r="AK221" i="5" s="1"/>
  <c r="AJ220" i="5"/>
  <c r="AK220" i="5" s="1"/>
  <c r="AO221" i="5"/>
  <c r="AO222" i="5" s="1"/>
  <c r="AP220" i="5"/>
  <c r="AQ220" i="5" s="1"/>
  <c r="AL221" i="5"/>
  <c r="AF221" i="5"/>
  <c r="AG220" i="5"/>
  <c r="AH220" i="5" s="1"/>
  <c r="AB223" i="5"/>
  <c r="AC222" i="5"/>
  <c r="V223" i="5"/>
  <c r="W222" i="5"/>
  <c r="Z223" i="5"/>
  <c r="AA222" i="5"/>
  <c r="X222" i="5"/>
  <c r="Y221" i="5"/>
  <c r="O223" i="5"/>
  <c r="P222" i="5"/>
  <c r="Q222" i="5"/>
  <c r="R221" i="5"/>
  <c r="M223" i="5"/>
  <c r="N222" i="5"/>
  <c r="S223" i="5"/>
  <c r="T222" i="5"/>
  <c r="AP221" i="5" l="1"/>
  <c r="AQ221" i="5" s="1"/>
  <c r="AP222" i="5"/>
  <c r="AQ222" i="5" s="1"/>
  <c r="AJ222" i="5"/>
  <c r="AK222" i="5" s="1"/>
  <c r="AF222" i="5"/>
  <c r="AL222" i="5"/>
  <c r="AI222" i="5"/>
  <c r="Z224" i="5"/>
  <c r="AA223" i="5"/>
  <c r="AB224" i="5"/>
  <c r="AC223" i="5"/>
  <c r="X223" i="5"/>
  <c r="Y222" i="5"/>
  <c r="V224" i="5"/>
  <c r="W223" i="5"/>
  <c r="S224" i="5"/>
  <c r="T223" i="5"/>
  <c r="Q223" i="5"/>
  <c r="R222" i="5"/>
  <c r="M224" i="5"/>
  <c r="N223" i="5"/>
  <c r="O224" i="5"/>
  <c r="P223" i="5"/>
  <c r="AL223" i="5" l="1"/>
  <c r="AM223" i="5" s="1"/>
  <c r="AN223" i="5" s="1"/>
  <c r="AF223" i="5"/>
  <c r="AG222" i="5"/>
  <c r="AH222" i="5" s="1"/>
  <c r="AI223" i="5"/>
  <c r="AM222" i="5"/>
  <c r="AN222" i="5" s="1"/>
  <c r="AO223" i="5"/>
  <c r="V225" i="5"/>
  <c r="W224" i="5"/>
  <c r="AB225" i="5"/>
  <c r="AC224" i="5"/>
  <c r="X224" i="5"/>
  <c r="Y223" i="5"/>
  <c r="Z225" i="5"/>
  <c r="AA224" i="5"/>
  <c r="O225" i="5"/>
  <c r="P224" i="5"/>
  <c r="Q224" i="5"/>
  <c r="R223" i="5"/>
  <c r="M225" i="5"/>
  <c r="N224" i="5"/>
  <c r="S225" i="5"/>
  <c r="T224" i="5"/>
  <c r="AI224" i="5" l="1"/>
  <c r="AJ223" i="5"/>
  <c r="AK223" i="5" s="1"/>
  <c r="AO224" i="5"/>
  <c r="AF224" i="5"/>
  <c r="AP223" i="5"/>
  <c r="AQ223" i="5" s="1"/>
  <c r="AP224" i="5"/>
  <c r="AQ224" i="5" s="1"/>
  <c r="AJ224" i="5"/>
  <c r="AK224" i="5" s="1"/>
  <c r="AL224" i="5"/>
  <c r="AM224" i="5" s="1"/>
  <c r="AN224" i="5" s="1"/>
  <c r="AG223" i="5"/>
  <c r="AH223" i="5" s="1"/>
  <c r="Z226" i="5"/>
  <c r="AA225" i="5"/>
  <c r="AB226" i="5"/>
  <c r="AC225" i="5"/>
  <c r="X225" i="5"/>
  <c r="Y224" i="5"/>
  <c r="V226" i="5"/>
  <c r="W225" i="5"/>
  <c r="S226" i="5"/>
  <c r="T225" i="5"/>
  <c r="Q225" i="5"/>
  <c r="R224" i="5"/>
  <c r="M226" i="5"/>
  <c r="N225" i="5"/>
  <c r="O226" i="5"/>
  <c r="P225" i="5"/>
  <c r="AF225" i="5" l="1"/>
  <c r="AO225" i="5"/>
  <c r="AP225" i="5"/>
  <c r="AQ225" i="5" s="1"/>
  <c r="AG225" i="5"/>
  <c r="AH225" i="5" s="1"/>
  <c r="AJ225" i="5"/>
  <c r="AK225" i="5" s="1"/>
  <c r="AL225" i="5"/>
  <c r="AL226" i="5" s="1"/>
  <c r="AG224" i="5"/>
  <c r="AH224" i="5" s="1"/>
  <c r="AI225" i="5"/>
  <c r="V227" i="5"/>
  <c r="W226" i="5"/>
  <c r="AB227" i="5"/>
  <c r="AC226" i="5"/>
  <c r="X226" i="5"/>
  <c r="Y225" i="5"/>
  <c r="Z227" i="5"/>
  <c r="AA226" i="5"/>
  <c r="S227" i="5"/>
  <c r="T226" i="5"/>
  <c r="O227" i="5"/>
  <c r="P226" i="5"/>
  <c r="Q226" i="5"/>
  <c r="R225" i="5"/>
  <c r="M227" i="5"/>
  <c r="N226" i="5"/>
  <c r="AG226" i="5" l="1"/>
  <c r="AH226" i="5" s="1"/>
  <c r="AP226" i="5"/>
  <c r="AQ226" i="5" s="1"/>
  <c r="AM226" i="5"/>
  <c r="AN226" i="5" s="1"/>
  <c r="AO226" i="5"/>
  <c r="AI226" i="5"/>
  <c r="AI227" i="5" s="1"/>
  <c r="AM225" i="5"/>
  <c r="AN225" i="5" s="1"/>
  <c r="AF226" i="5"/>
  <c r="X227" i="5"/>
  <c r="Y226" i="5"/>
  <c r="Z228" i="5"/>
  <c r="AA227" i="5"/>
  <c r="AB228" i="5"/>
  <c r="AC227" i="5"/>
  <c r="V228" i="5"/>
  <c r="W227" i="5"/>
  <c r="M228" i="5"/>
  <c r="N227" i="5"/>
  <c r="O228" i="5"/>
  <c r="P227" i="5"/>
  <c r="Q227" i="5"/>
  <c r="R226" i="5"/>
  <c r="S228" i="5"/>
  <c r="T227" i="5"/>
  <c r="AG227" i="5" l="1"/>
  <c r="AH227" i="5" s="1"/>
  <c r="AM227" i="5"/>
  <c r="AN227" i="5" s="1"/>
  <c r="AJ227" i="5"/>
  <c r="AK227" i="5" s="1"/>
  <c r="AO227" i="5"/>
  <c r="AO228" i="5" s="1"/>
  <c r="AF227" i="5"/>
  <c r="AJ226" i="5"/>
  <c r="AK226" i="5" s="1"/>
  <c r="AL227" i="5"/>
  <c r="V229" i="5"/>
  <c r="W228" i="5"/>
  <c r="Z229" i="5"/>
  <c r="AA228" i="5"/>
  <c r="AB229" i="5"/>
  <c r="AC228" i="5"/>
  <c r="X228" i="5"/>
  <c r="Y227" i="5"/>
  <c r="Q228" i="5"/>
  <c r="R227" i="5"/>
  <c r="S229" i="5"/>
  <c r="T228" i="5"/>
  <c r="O229" i="5"/>
  <c r="P228" i="5"/>
  <c r="M229" i="5"/>
  <c r="N228" i="5"/>
  <c r="AP228" i="5" l="1"/>
  <c r="AQ228" i="5" s="1"/>
  <c r="AJ228" i="5"/>
  <c r="AK228" i="5" s="1"/>
  <c r="AF228" i="5"/>
  <c r="AP227" i="5"/>
  <c r="AQ227" i="5" s="1"/>
  <c r="AL228" i="5"/>
  <c r="AM228" i="5" s="1"/>
  <c r="AN228" i="5" s="1"/>
  <c r="AI228" i="5"/>
  <c r="X229" i="5"/>
  <c r="Y228" i="5"/>
  <c r="Z230" i="5"/>
  <c r="AA229" i="5"/>
  <c r="AB230" i="5"/>
  <c r="AC229" i="5"/>
  <c r="V230" i="5"/>
  <c r="W229" i="5"/>
  <c r="S230" i="5"/>
  <c r="T229" i="5"/>
  <c r="O230" i="5"/>
  <c r="P229" i="5"/>
  <c r="M230" i="5"/>
  <c r="N229" i="5"/>
  <c r="Q229" i="5"/>
  <c r="R228" i="5"/>
  <c r="AJ229" i="5" l="1"/>
  <c r="AK229" i="5" s="1"/>
  <c r="AO229" i="5"/>
  <c r="AL229" i="5"/>
  <c r="AI229" i="5"/>
  <c r="AF229" i="5"/>
  <c r="AG228" i="5"/>
  <c r="AH228" i="5" s="1"/>
  <c r="V231" i="5"/>
  <c r="W230" i="5"/>
  <c r="Z231" i="5"/>
  <c r="AA230" i="5"/>
  <c r="AB231" i="5"/>
  <c r="AC230" i="5"/>
  <c r="X230" i="5"/>
  <c r="Y229" i="5"/>
  <c r="M231" i="5"/>
  <c r="N230" i="5"/>
  <c r="O231" i="5"/>
  <c r="P230" i="5"/>
  <c r="Q230" i="5"/>
  <c r="R229" i="5"/>
  <c r="S231" i="5"/>
  <c r="T230" i="5"/>
  <c r="AJ230" i="5" l="1"/>
  <c r="AK230" i="5" s="1"/>
  <c r="AF230" i="5"/>
  <c r="AI230" i="5"/>
  <c r="AG229" i="5"/>
  <c r="AH229" i="5" s="1"/>
  <c r="AL230" i="5"/>
  <c r="AM229" i="5"/>
  <c r="AN229" i="5" s="1"/>
  <c r="AO230" i="5"/>
  <c r="AP229" i="5"/>
  <c r="AQ229" i="5" s="1"/>
  <c r="X231" i="5"/>
  <c r="Y230" i="5"/>
  <c r="Z232" i="5"/>
  <c r="AA231" i="5"/>
  <c r="AB232" i="5"/>
  <c r="AC231" i="5"/>
  <c r="V232" i="5"/>
  <c r="W231" i="5"/>
  <c r="Q231" i="5"/>
  <c r="R230" i="5"/>
  <c r="S232" i="5"/>
  <c r="T231" i="5"/>
  <c r="O232" i="5"/>
  <c r="P231" i="5"/>
  <c r="M232" i="5"/>
  <c r="N231" i="5"/>
  <c r="AL231" i="5" l="1"/>
  <c r="AM230" i="5"/>
  <c r="AN230" i="5" s="1"/>
  <c r="AO231" i="5"/>
  <c r="AI231" i="5"/>
  <c r="AP230" i="5"/>
  <c r="AQ230" i="5" s="1"/>
  <c r="AP231" i="5"/>
  <c r="AQ231" i="5" s="1"/>
  <c r="AM231" i="5"/>
  <c r="AN231" i="5" s="1"/>
  <c r="AJ231" i="5"/>
  <c r="AK231" i="5" s="1"/>
  <c r="AF231" i="5"/>
  <c r="AG230" i="5"/>
  <c r="AH230" i="5" s="1"/>
  <c r="V233" i="5"/>
  <c r="W232" i="5"/>
  <c r="Z233" i="5"/>
  <c r="AA232" i="5"/>
  <c r="AB233" i="5"/>
  <c r="AC232" i="5"/>
  <c r="X232" i="5"/>
  <c r="Y231" i="5"/>
  <c r="O233" i="5"/>
  <c r="P232" i="5"/>
  <c r="M233" i="5"/>
  <c r="N232" i="5"/>
  <c r="S233" i="5"/>
  <c r="T232" i="5"/>
  <c r="Q232" i="5"/>
  <c r="R231" i="5"/>
  <c r="AI232" i="5" l="1"/>
  <c r="AI233" i="5" s="1"/>
  <c r="AO232" i="5"/>
  <c r="AP232" i="5"/>
  <c r="AQ232" i="5" s="1"/>
  <c r="AF232" i="5"/>
  <c r="AF233" i="5" s="1"/>
  <c r="AG231" i="5"/>
  <c r="AH231" i="5" s="1"/>
  <c r="AL232" i="5"/>
  <c r="AL233" i="5" s="1"/>
  <c r="X233" i="5"/>
  <c r="Y232" i="5"/>
  <c r="AB234" i="5"/>
  <c r="AC233" i="5"/>
  <c r="Z234" i="5"/>
  <c r="AA233" i="5"/>
  <c r="V234" i="5"/>
  <c r="W233" i="5"/>
  <c r="Q233" i="5"/>
  <c r="R232" i="5"/>
  <c r="M234" i="5"/>
  <c r="N233" i="5"/>
  <c r="S234" i="5"/>
  <c r="T233" i="5"/>
  <c r="O234" i="5"/>
  <c r="P233" i="5"/>
  <c r="AM232" i="5" l="1"/>
  <c r="AN232" i="5" s="1"/>
  <c r="AG232" i="5"/>
  <c r="AH232" i="5" s="1"/>
  <c r="AI234" i="5"/>
  <c r="AM233" i="5"/>
  <c r="AN233" i="5" s="1"/>
  <c r="AG233" i="5"/>
  <c r="AH233" i="5" s="1"/>
  <c r="AJ233" i="5"/>
  <c r="AK233" i="5" s="1"/>
  <c r="AJ232" i="5"/>
  <c r="AK232" i="5" s="1"/>
  <c r="AO233" i="5"/>
  <c r="AO234" i="5" s="1"/>
  <c r="AB235" i="5"/>
  <c r="AC234" i="5"/>
  <c r="Z235" i="5"/>
  <c r="AA234" i="5"/>
  <c r="V235" i="5"/>
  <c r="W234" i="5"/>
  <c r="X234" i="5"/>
  <c r="Y233" i="5"/>
  <c r="S235" i="5"/>
  <c r="T234" i="5"/>
  <c r="M235" i="5"/>
  <c r="N234" i="5"/>
  <c r="O235" i="5"/>
  <c r="P234" i="5"/>
  <c r="Q234" i="5"/>
  <c r="R233" i="5"/>
  <c r="AP234" i="5" l="1"/>
  <c r="AQ234" i="5" s="1"/>
  <c r="AJ234" i="5"/>
  <c r="AK234" i="5" s="1"/>
  <c r="AP233" i="5"/>
  <c r="AQ233" i="5" s="1"/>
  <c r="AF234" i="5"/>
  <c r="AL234" i="5"/>
  <c r="X235" i="5"/>
  <c r="Y234" i="5"/>
  <c r="Z236" i="5"/>
  <c r="AA235" i="5"/>
  <c r="V236" i="5"/>
  <c r="W235" i="5"/>
  <c r="AB236" i="5"/>
  <c r="AC235" i="5"/>
  <c r="Q235" i="5"/>
  <c r="R234" i="5"/>
  <c r="O236" i="5"/>
  <c r="P235" i="5"/>
  <c r="M236" i="5"/>
  <c r="N235" i="5"/>
  <c r="S236" i="5"/>
  <c r="T235" i="5"/>
  <c r="AF235" i="5" l="1"/>
  <c r="AG234" i="5"/>
  <c r="AH234" i="5" s="1"/>
  <c r="AG235" i="5"/>
  <c r="AH235" i="5" s="1"/>
  <c r="AP235" i="5"/>
  <c r="AQ235" i="5" s="1"/>
  <c r="AO235" i="5"/>
  <c r="AO236" i="5" s="1"/>
  <c r="AL235" i="5"/>
  <c r="AL236" i="5" s="1"/>
  <c r="AM234" i="5"/>
  <c r="AN234" i="5" s="1"/>
  <c r="AI235" i="5"/>
  <c r="AI236" i="5" s="1"/>
  <c r="AB237" i="5"/>
  <c r="AC236" i="5"/>
  <c r="Z237" i="5"/>
  <c r="AA236" i="5"/>
  <c r="V237" i="5"/>
  <c r="W236" i="5"/>
  <c r="X236" i="5"/>
  <c r="Y235" i="5"/>
  <c r="S237" i="5"/>
  <c r="T236" i="5"/>
  <c r="O237" i="5"/>
  <c r="P236" i="5"/>
  <c r="M237" i="5"/>
  <c r="N236" i="5"/>
  <c r="Q236" i="5"/>
  <c r="R235" i="5"/>
  <c r="AJ235" i="5" l="1"/>
  <c r="AK235" i="5" s="1"/>
  <c r="AM236" i="5"/>
  <c r="AN236" i="5" s="1"/>
  <c r="AP236" i="5"/>
  <c r="AQ236" i="5" s="1"/>
  <c r="AJ236" i="5"/>
  <c r="AK236" i="5" s="1"/>
  <c r="AM235" i="5"/>
  <c r="AN235" i="5" s="1"/>
  <c r="AF236" i="5"/>
  <c r="X237" i="5"/>
  <c r="Y236" i="5"/>
  <c r="Z238" i="5"/>
  <c r="AA237" i="5"/>
  <c r="V238" i="5"/>
  <c r="W237" i="5"/>
  <c r="AB238" i="5"/>
  <c r="AC237" i="5"/>
  <c r="Q237" i="5"/>
  <c r="R236" i="5"/>
  <c r="O238" i="5"/>
  <c r="P237" i="5"/>
  <c r="M238" i="5"/>
  <c r="N237" i="5"/>
  <c r="S238" i="5"/>
  <c r="T237" i="5"/>
  <c r="AG237" i="5" l="1"/>
  <c r="AH237" i="5" s="1"/>
  <c r="AI237" i="5"/>
  <c r="AI238" i="5" s="1"/>
  <c r="AF237" i="5"/>
  <c r="AO237" i="5"/>
  <c r="AG236" i="5"/>
  <c r="AH236" i="5" s="1"/>
  <c r="AL237" i="5"/>
  <c r="AL238" i="5" s="1"/>
  <c r="AB239" i="5"/>
  <c r="AC238" i="5"/>
  <c r="Z239" i="5"/>
  <c r="AA238" i="5"/>
  <c r="V239" i="5"/>
  <c r="W238" i="5"/>
  <c r="X238" i="5"/>
  <c r="Y237" i="5"/>
  <c r="S239" i="5"/>
  <c r="T238" i="5"/>
  <c r="O239" i="5"/>
  <c r="P238" i="5"/>
  <c r="M239" i="5"/>
  <c r="N238" i="5"/>
  <c r="Q238" i="5"/>
  <c r="R237" i="5"/>
  <c r="AJ237" i="5" l="1"/>
  <c r="AK237" i="5" s="1"/>
  <c r="AG238" i="5"/>
  <c r="AH238" i="5" s="1"/>
  <c r="AP238" i="5"/>
  <c r="AQ238" i="5" s="1"/>
  <c r="AM238" i="5"/>
  <c r="AN238" i="5" s="1"/>
  <c r="AJ238" i="5"/>
  <c r="AK238" i="5" s="1"/>
  <c r="AO238" i="5"/>
  <c r="AO239" i="5" s="1"/>
  <c r="AM237" i="5"/>
  <c r="AN237" i="5" s="1"/>
  <c r="AF238" i="5"/>
  <c r="AP237" i="5"/>
  <c r="AQ237" i="5" s="1"/>
  <c r="X239" i="5"/>
  <c r="Y238" i="5"/>
  <c r="Z240" i="5"/>
  <c r="AA239" i="5"/>
  <c r="V240" i="5"/>
  <c r="W239" i="5"/>
  <c r="AB240" i="5"/>
  <c r="AC239" i="5"/>
  <c r="M240" i="5"/>
  <c r="N239" i="5"/>
  <c r="Q239" i="5"/>
  <c r="R238" i="5"/>
  <c r="O240" i="5"/>
  <c r="P239" i="5"/>
  <c r="S240" i="5"/>
  <c r="T239" i="5"/>
  <c r="AP239" i="5" l="1"/>
  <c r="AQ239" i="5" s="1"/>
  <c r="AF239" i="5"/>
  <c r="AI239" i="5"/>
  <c r="AL239" i="5"/>
  <c r="AL240" i="5" s="1"/>
  <c r="AB241" i="5"/>
  <c r="AC240" i="5"/>
  <c r="Z241" i="5"/>
  <c r="AA240" i="5"/>
  <c r="V241" i="5"/>
  <c r="W240" i="5"/>
  <c r="X240" i="5"/>
  <c r="Y239" i="5"/>
  <c r="S241" i="5"/>
  <c r="T240" i="5"/>
  <c r="Q240" i="5"/>
  <c r="R239" i="5"/>
  <c r="O241" i="5"/>
  <c r="P240" i="5"/>
  <c r="M241" i="5"/>
  <c r="N240" i="5"/>
  <c r="AM239" i="5" l="1"/>
  <c r="AN239" i="5" s="1"/>
  <c r="AM240" i="5"/>
  <c r="AN240" i="5" s="1"/>
  <c r="AJ240" i="5"/>
  <c r="AK240" i="5" s="1"/>
  <c r="AI240" i="5"/>
  <c r="AF240" i="5"/>
  <c r="AG239" i="5"/>
  <c r="AH239" i="5" s="1"/>
  <c r="AJ239" i="5"/>
  <c r="AK239" i="5" s="1"/>
  <c r="AO240" i="5"/>
  <c r="X241" i="5"/>
  <c r="Y240" i="5"/>
  <c r="Z242" i="5"/>
  <c r="AA241" i="5"/>
  <c r="V242" i="5"/>
  <c r="W241" i="5"/>
  <c r="AB242" i="5"/>
  <c r="AC241" i="5"/>
  <c r="Q241" i="5"/>
  <c r="R240" i="5"/>
  <c r="M242" i="5"/>
  <c r="N241" i="5"/>
  <c r="O242" i="5"/>
  <c r="P241" i="5"/>
  <c r="S242" i="5"/>
  <c r="T241" i="5"/>
  <c r="AG241" i="5" l="1"/>
  <c r="AH241" i="5" s="1"/>
  <c r="AM241" i="5"/>
  <c r="AN241" i="5" s="1"/>
  <c r="AJ241" i="5"/>
  <c r="AK241" i="5" s="1"/>
  <c r="AF241" i="5"/>
  <c r="AO241" i="5"/>
  <c r="AO242" i="5" s="1"/>
  <c r="AI241" i="5"/>
  <c r="AI242" i="5" s="1"/>
  <c r="AG240" i="5"/>
  <c r="AH240" i="5" s="1"/>
  <c r="AP240" i="5"/>
  <c r="AQ240" i="5" s="1"/>
  <c r="AL241" i="5"/>
  <c r="AL242" i="5" s="1"/>
  <c r="AB243" i="5"/>
  <c r="AC242" i="5"/>
  <c r="Z243" i="5"/>
  <c r="AA242" i="5"/>
  <c r="V243" i="5"/>
  <c r="W242" i="5"/>
  <c r="X242" i="5"/>
  <c r="Y241" i="5"/>
  <c r="S243" i="5"/>
  <c r="T242" i="5"/>
  <c r="M243" i="5"/>
  <c r="N242" i="5"/>
  <c r="O243" i="5"/>
  <c r="P242" i="5"/>
  <c r="Q242" i="5"/>
  <c r="R241" i="5"/>
  <c r="AP242" i="5" l="1"/>
  <c r="AQ242" i="5" s="1"/>
  <c r="AM242" i="5"/>
  <c r="AN242" i="5" s="1"/>
  <c r="AJ242" i="5"/>
  <c r="AK242" i="5" s="1"/>
  <c r="AF242" i="5"/>
  <c r="AF243" i="5" s="1"/>
  <c r="AP241" i="5"/>
  <c r="AQ241" i="5" s="1"/>
  <c r="X243" i="5"/>
  <c r="Y242" i="5"/>
  <c r="Z244" i="5"/>
  <c r="AA243" i="5"/>
  <c r="V244" i="5"/>
  <c r="W243" i="5"/>
  <c r="AB244" i="5"/>
  <c r="AC243" i="5"/>
  <c r="O244" i="5"/>
  <c r="P243" i="5"/>
  <c r="M244" i="5"/>
  <c r="N243" i="5"/>
  <c r="Q243" i="5"/>
  <c r="R242" i="5"/>
  <c r="S244" i="5"/>
  <c r="T243" i="5"/>
  <c r="AG243" i="5" l="1"/>
  <c r="AH243" i="5" s="1"/>
  <c r="AM243" i="5"/>
  <c r="AN243" i="5" s="1"/>
  <c r="AL243" i="5"/>
  <c r="AG242" i="5"/>
  <c r="AH242" i="5" s="1"/>
  <c r="AO243" i="5"/>
  <c r="AP243" i="5" s="1"/>
  <c r="AQ243" i="5" s="1"/>
  <c r="AI243" i="5"/>
  <c r="AB245" i="5"/>
  <c r="AC244" i="5"/>
  <c r="Z245" i="5"/>
  <c r="AA244" i="5"/>
  <c r="V245" i="5"/>
  <c r="W244" i="5"/>
  <c r="X244" i="5"/>
  <c r="Y243" i="5"/>
  <c r="M245" i="5"/>
  <c r="N244" i="5"/>
  <c r="Q244" i="5"/>
  <c r="R243" i="5"/>
  <c r="S245" i="5"/>
  <c r="T244" i="5"/>
  <c r="O245" i="5"/>
  <c r="P244" i="5"/>
  <c r="AM244" i="5" l="1"/>
  <c r="AN244" i="5" s="1"/>
  <c r="AP244" i="5"/>
  <c r="AQ244" i="5" s="1"/>
  <c r="AJ244" i="5"/>
  <c r="AK244" i="5" s="1"/>
  <c r="AO244" i="5"/>
  <c r="AL244" i="5"/>
  <c r="AI244" i="5"/>
  <c r="AJ243" i="5"/>
  <c r="AK243" i="5" s="1"/>
  <c r="AF244" i="5"/>
  <c r="V246" i="5"/>
  <c r="W245" i="5"/>
  <c r="X245" i="5"/>
  <c r="Y244" i="5"/>
  <c r="Z246" i="5"/>
  <c r="AA245" i="5"/>
  <c r="AB246" i="5"/>
  <c r="AC245" i="5"/>
  <c r="O246" i="5"/>
  <c r="P245" i="5"/>
  <c r="Q245" i="5"/>
  <c r="R244" i="5"/>
  <c r="S246" i="5"/>
  <c r="T245" i="5"/>
  <c r="M246" i="5"/>
  <c r="N245" i="5"/>
  <c r="AM245" i="5" l="1"/>
  <c r="AN245" i="5" s="1"/>
  <c r="AJ245" i="5"/>
  <c r="AK245" i="5" s="1"/>
  <c r="AI245" i="5"/>
  <c r="AL245" i="5"/>
  <c r="AF245" i="5"/>
  <c r="AO245" i="5"/>
  <c r="AG244" i="5"/>
  <c r="AH244" i="5" s="1"/>
  <c r="AB247" i="5"/>
  <c r="AC246" i="5"/>
  <c r="X246" i="5"/>
  <c r="Y245" i="5"/>
  <c r="Z247" i="5"/>
  <c r="AA246" i="5"/>
  <c r="V247" i="5"/>
  <c r="W246" i="5"/>
  <c r="M247" i="5"/>
  <c r="N246" i="5"/>
  <c r="Q246" i="5"/>
  <c r="R245" i="5"/>
  <c r="S247" i="5"/>
  <c r="T246" i="5"/>
  <c r="O247" i="5"/>
  <c r="P246" i="5"/>
  <c r="AO246" i="5" l="1"/>
  <c r="AF246" i="5"/>
  <c r="AF247" i="5" s="1"/>
  <c r="AG245" i="5"/>
  <c r="AH245" i="5" s="1"/>
  <c r="AG246" i="5"/>
  <c r="AH246" i="5" s="1"/>
  <c r="AP246" i="5"/>
  <c r="AQ246" i="5" s="1"/>
  <c r="AJ246" i="5"/>
  <c r="AK246" i="5" s="1"/>
  <c r="AL246" i="5"/>
  <c r="AL247" i="5" s="1"/>
  <c r="AI246" i="5"/>
  <c r="AP245" i="5"/>
  <c r="AQ245" i="5" s="1"/>
  <c r="AB248" i="5"/>
  <c r="AC247" i="5"/>
  <c r="V248" i="5"/>
  <c r="W247" i="5"/>
  <c r="Z248" i="5"/>
  <c r="AA247" i="5"/>
  <c r="X247" i="5"/>
  <c r="Y246" i="5"/>
  <c r="O248" i="5"/>
  <c r="P247" i="5"/>
  <c r="Q247" i="5"/>
  <c r="R246" i="5"/>
  <c r="S248" i="5"/>
  <c r="T247" i="5"/>
  <c r="M248" i="5"/>
  <c r="N247" i="5"/>
  <c r="AM246" i="5" l="1"/>
  <c r="AN246" i="5" s="1"/>
  <c r="AG247" i="5"/>
  <c r="AH247" i="5" s="1"/>
  <c r="AM247" i="5"/>
  <c r="AN247" i="5" s="1"/>
  <c r="AI247" i="5"/>
  <c r="AO247" i="5"/>
  <c r="X248" i="5"/>
  <c r="Y247" i="5"/>
  <c r="V249" i="5"/>
  <c r="W248" i="5"/>
  <c r="Z249" i="5"/>
  <c r="AA248" i="5"/>
  <c r="AB249" i="5"/>
  <c r="AC248" i="5"/>
  <c r="S249" i="5"/>
  <c r="T248" i="5"/>
  <c r="M249" i="5"/>
  <c r="N248" i="5"/>
  <c r="Q248" i="5"/>
  <c r="AF248" i="5" s="1"/>
  <c r="R247" i="5"/>
  <c r="O249" i="5"/>
  <c r="P248" i="5"/>
  <c r="AI248" i="5" l="1"/>
  <c r="AI249" i="5" s="1"/>
  <c r="AJ247" i="5"/>
  <c r="AK247" i="5" s="1"/>
  <c r="AG248" i="5"/>
  <c r="AH248" i="5" s="1"/>
  <c r="AO248" i="5"/>
  <c r="AO249" i="5" s="1"/>
  <c r="AP247" i="5"/>
  <c r="AQ247" i="5" s="1"/>
  <c r="AL248" i="5"/>
  <c r="AB250" i="5"/>
  <c r="AC249" i="5"/>
  <c r="V250" i="5"/>
  <c r="W249" i="5"/>
  <c r="Z250" i="5"/>
  <c r="AA249" i="5"/>
  <c r="X249" i="5"/>
  <c r="Y248" i="5"/>
  <c r="Q249" i="5"/>
  <c r="R248" i="5"/>
  <c r="M250" i="5"/>
  <c r="N249" i="5"/>
  <c r="O250" i="5"/>
  <c r="P249" i="5"/>
  <c r="S250" i="5"/>
  <c r="T249" i="5"/>
  <c r="AP249" i="5" l="1"/>
  <c r="AQ249" i="5" s="1"/>
  <c r="AG249" i="5"/>
  <c r="AH249" i="5" s="1"/>
  <c r="AJ249" i="5"/>
  <c r="AK249" i="5" s="1"/>
  <c r="AJ248" i="5"/>
  <c r="AK248" i="5" s="1"/>
  <c r="AL249" i="5"/>
  <c r="AP248" i="5"/>
  <c r="AQ248" i="5" s="1"/>
  <c r="AM248" i="5"/>
  <c r="AN248" i="5" s="1"/>
  <c r="AF249" i="5"/>
  <c r="X250" i="5"/>
  <c r="Y249" i="5"/>
  <c r="V251" i="5"/>
  <c r="W250" i="5"/>
  <c r="Z251" i="5"/>
  <c r="AA250" i="5"/>
  <c r="AB251" i="5"/>
  <c r="AC250" i="5"/>
  <c r="S251" i="5"/>
  <c r="T250" i="5"/>
  <c r="M251" i="5"/>
  <c r="N250" i="5"/>
  <c r="O251" i="5"/>
  <c r="P250" i="5"/>
  <c r="Q250" i="5"/>
  <c r="AI250" i="5" s="1"/>
  <c r="R249" i="5"/>
  <c r="AL250" i="5" l="1"/>
  <c r="AL251" i="5" s="1"/>
  <c r="AF250" i="5"/>
  <c r="AM249" i="5"/>
  <c r="AN249" i="5" s="1"/>
  <c r="AP250" i="5"/>
  <c r="AQ250" i="5" s="1"/>
  <c r="AJ250" i="5"/>
  <c r="AK250" i="5" s="1"/>
  <c r="AO250" i="5"/>
  <c r="AB252" i="5"/>
  <c r="AC251" i="5"/>
  <c r="V252" i="5"/>
  <c r="W251" i="5"/>
  <c r="Z252" i="5"/>
  <c r="AA251" i="5"/>
  <c r="X251" i="5"/>
  <c r="Y250" i="5"/>
  <c r="Q251" i="5"/>
  <c r="R250" i="5"/>
  <c r="M252" i="5"/>
  <c r="N251" i="5"/>
  <c r="O252" i="5"/>
  <c r="P251" i="5"/>
  <c r="S252" i="5"/>
  <c r="T251" i="5"/>
  <c r="AM250" i="5" l="1"/>
  <c r="AN250" i="5" s="1"/>
  <c r="AF251" i="5"/>
  <c r="AF252" i="5" s="1"/>
  <c r="AL252" i="5"/>
  <c r="AG251" i="5"/>
  <c r="AH251" i="5" s="1"/>
  <c r="AM251" i="5"/>
  <c r="AN251" i="5" s="1"/>
  <c r="AO251" i="5"/>
  <c r="AO252" i="5" s="1"/>
  <c r="AG250" i="5"/>
  <c r="AH250" i="5" s="1"/>
  <c r="AI251" i="5"/>
  <c r="AI252" i="5" s="1"/>
  <c r="Z253" i="5"/>
  <c r="AA252" i="5"/>
  <c r="X252" i="5"/>
  <c r="Y251" i="5"/>
  <c r="V253" i="5"/>
  <c r="W252" i="5"/>
  <c r="AB253" i="5"/>
  <c r="AC252" i="5"/>
  <c r="O253" i="5"/>
  <c r="P252" i="5"/>
  <c r="S253" i="5"/>
  <c r="T252" i="5"/>
  <c r="M253" i="5"/>
  <c r="N252" i="5"/>
  <c r="Q252" i="5"/>
  <c r="R251" i="5"/>
  <c r="AJ251" i="5" l="1"/>
  <c r="AK251" i="5" s="1"/>
  <c r="AI253" i="5"/>
  <c r="AG252" i="5"/>
  <c r="AH252" i="5" s="1"/>
  <c r="AM252" i="5"/>
  <c r="AN252" i="5" s="1"/>
  <c r="AP252" i="5"/>
  <c r="AQ252" i="5" s="1"/>
  <c r="AJ252" i="5"/>
  <c r="AK252" i="5" s="1"/>
  <c r="AP251" i="5"/>
  <c r="AQ251" i="5" s="1"/>
  <c r="X253" i="5"/>
  <c r="Y252" i="5"/>
  <c r="AB254" i="5"/>
  <c r="AC253" i="5"/>
  <c r="V254" i="5"/>
  <c r="W253" i="5"/>
  <c r="Z254" i="5"/>
  <c r="AA253" i="5"/>
  <c r="Q253" i="5"/>
  <c r="R252" i="5"/>
  <c r="S254" i="5"/>
  <c r="T253" i="5"/>
  <c r="M254" i="5"/>
  <c r="N253" i="5"/>
  <c r="O254" i="5"/>
  <c r="P253" i="5"/>
  <c r="AM253" i="5" l="1"/>
  <c r="AN253" i="5" s="1"/>
  <c r="AJ253" i="5"/>
  <c r="AK253" i="5" s="1"/>
  <c r="AL253" i="5"/>
  <c r="AF253" i="5"/>
  <c r="AO253" i="5"/>
  <c r="AO254" i="5" s="1"/>
  <c r="Z255" i="5"/>
  <c r="AA254" i="5"/>
  <c r="AB255" i="5"/>
  <c r="AC254" i="5"/>
  <c r="V255" i="5"/>
  <c r="W254" i="5"/>
  <c r="X254" i="5"/>
  <c r="Y253" i="5"/>
  <c r="S255" i="5"/>
  <c r="T254" i="5"/>
  <c r="M255" i="5"/>
  <c r="N254" i="5"/>
  <c r="O255" i="5"/>
  <c r="P254" i="5"/>
  <c r="Q254" i="5"/>
  <c r="R253" i="5"/>
  <c r="AF254" i="5" l="1"/>
  <c r="AF255" i="5" s="1"/>
  <c r="AP253" i="5"/>
  <c r="AQ253" i="5" s="1"/>
  <c r="AP254" i="5"/>
  <c r="AQ254" i="5" s="1"/>
  <c r="AJ254" i="5"/>
  <c r="AK254" i="5" s="1"/>
  <c r="AL254" i="5"/>
  <c r="AL255" i="5" s="1"/>
  <c r="AG253" i="5"/>
  <c r="AH253" i="5" s="1"/>
  <c r="AI254" i="5"/>
  <c r="V256" i="5"/>
  <c r="W255" i="5"/>
  <c r="X255" i="5"/>
  <c r="Y254" i="5"/>
  <c r="AB256" i="5"/>
  <c r="AC255" i="5"/>
  <c r="Z256" i="5"/>
  <c r="AA255" i="5"/>
  <c r="Q255" i="5"/>
  <c r="R254" i="5"/>
  <c r="M256" i="5"/>
  <c r="N255" i="5"/>
  <c r="O256" i="5"/>
  <c r="P255" i="5"/>
  <c r="S256" i="5"/>
  <c r="T255" i="5"/>
  <c r="AG254" i="5" l="1"/>
  <c r="AH254" i="5" s="1"/>
  <c r="AG255" i="5"/>
  <c r="AH255" i="5" s="1"/>
  <c r="AM255" i="5"/>
  <c r="AN255" i="5" s="1"/>
  <c r="AF256" i="5"/>
  <c r="AL256" i="5"/>
  <c r="AI255" i="5"/>
  <c r="AI256" i="5" s="1"/>
  <c r="AM254" i="5"/>
  <c r="AN254" i="5" s="1"/>
  <c r="AO255" i="5"/>
  <c r="AO256" i="5" s="1"/>
  <c r="Z257" i="5"/>
  <c r="AA256" i="5"/>
  <c r="X256" i="5"/>
  <c r="Y255" i="5"/>
  <c r="AB257" i="5"/>
  <c r="AC256" i="5"/>
  <c r="V257" i="5"/>
  <c r="W256" i="5"/>
  <c r="S257" i="5"/>
  <c r="T256" i="5"/>
  <c r="M257" i="5"/>
  <c r="N256" i="5"/>
  <c r="O257" i="5"/>
  <c r="P256" i="5"/>
  <c r="Q256" i="5"/>
  <c r="R255" i="5"/>
  <c r="AP255" i="5" l="1"/>
  <c r="AQ255" i="5" s="1"/>
  <c r="AO257" i="5"/>
  <c r="AG256" i="5"/>
  <c r="AH256" i="5" s="1"/>
  <c r="AM256" i="5"/>
  <c r="AN256" i="5" s="1"/>
  <c r="AP256" i="5"/>
  <c r="AQ256" i="5" s="1"/>
  <c r="AJ256" i="5"/>
  <c r="AK256" i="5" s="1"/>
  <c r="AJ255" i="5"/>
  <c r="AK255" i="5" s="1"/>
  <c r="AB258" i="5"/>
  <c r="AC257" i="5"/>
  <c r="V258" i="5"/>
  <c r="W257" i="5"/>
  <c r="X257" i="5"/>
  <c r="Y256" i="5"/>
  <c r="Z258" i="5"/>
  <c r="AA257" i="5"/>
  <c r="Q257" i="5"/>
  <c r="R256" i="5"/>
  <c r="M258" i="5"/>
  <c r="N257" i="5"/>
  <c r="O258" i="5"/>
  <c r="P257" i="5"/>
  <c r="S258" i="5"/>
  <c r="T257" i="5"/>
  <c r="AP257" i="5" l="1"/>
  <c r="AQ257" i="5" s="1"/>
  <c r="AI257" i="5"/>
  <c r="AF257" i="5"/>
  <c r="AL257" i="5"/>
  <c r="AL258" i="5" s="1"/>
  <c r="Z259" i="5"/>
  <c r="AA258" i="5"/>
  <c r="V259" i="5"/>
  <c r="W258" i="5"/>
  <c r="X258" i="5"/>
  <c r="Y257" i="5"/>
  <c r="AB259" i="5"/>
  <c r="AC258" i="5"/>
  <c r="O259" i="5"/>
  <c r="P258" i="5"/>
  <c r="S259" i="5"/>
  <c r="T258" i="5"/>
  <c r="M259" i="5"/>
  <c r="N258" i="5"/>
  <c r="Q258" i="5"/>
  <c r="R257" i="5"/>
  <c r="AM257" i="5" l="1"/>
  <c r="AN257" i="5" s="1"/>
  <c r="AF258" i="5"/>
  <c r="AG257" i="5"/>
  <c r="AH257" i="5" s="1"/>
  <c r="AM258" i="5"/>
  <c r="AN258" i="5" s="1"/>
  <c r="AJ258" i="5"/>
  <c r="AK258" i="5" s="1"/>
  <c r="AI258" i="5"/>
  <c r="AJ257" i="5"/>
  <c r="AK257" i="5" s="1"/>
  <c r="AO258" i="5"/>
  <c r="V260" i="5"/>
  <c r="W259" i="5"/>
  <c r="AB260" i="5"/>
  <c r="AC259" i="5"/>
  <c r="X259" i="5"/>
  <c r="Y258" i="5"/>
  <c r="Z260" i="5"/>
  <c r="AA259" i="5"/>
  <c r="M260" i="5"/>
  <c r="N259" i="5"/>
  <c r="S260" i="5"/>
  <c r="T259" i="5"/>
  <c r="Q259" i="5"/>
  <c r="AL259" i="5" s="1"/>
  <c r="R258" i="5"/>
  <c r="O260" i="5"/>
  <c r="P259" i="5"/>
  <c r="AO259" i="5" l="1"/>
  <c r="AP259" i="5"/>
  <c r="AQ259" i="5" s="1"/>
  <c r="AM259" i="5"/>
  <c r="AN259" i="5" s="1"/>
  <c r="AJ259" i="5"/>
  <c r="AK259" i="5" s="1"/>
  <c r="AP258" i="5"/>
  <c r="AQ258" i="5" s="1"/>
  <c r="AF259" i="5"/>
  <c r="AF260" i="5" s="1"/>
  <c r="AI259" i="5"/>
  <c r="AG258" i="5"/>
  <c r="AH258" i="5" s="1"/>
  <c r="Z261" i="5"/>
  <c r="AA260" i="5"/>
  <c r="AB261" i="5"/>
  <c r="AC260" i="5"/>
  <c r="X260" i="5"/>
  <c r="Y259" i="5"/>
  <c r="V261" i="5"/>
  <c r="W260" i="5"/>
  <c r="O261" i="5"/>
  <c r="P260" i="5"/>
  <c r="S261" i="5"/>
  <c r="T260" i="5"/>
  <c r="Q260" i="5"/>
  <c r="R259" i="5"/>
  <c r="M261" i="5"/>
  <c r="N260" i="5"/>
  <c r="AG260" i="5" l="1"/>
  <c r="AH260" i="5" s="1"/>
  <c r="AM260" i="5"/>
  <c r="AN260" i="5" s="1"/>
  <c r="AP260" i="5"/>
  <c r="AQ260" i="5" s="1"/>
  <c r="AG259" i="5"/>
  <c r="AH259" i="5" s="1"/>
  <c r="AO260" i="5"/>
  <c r="AI260" i="5"/>
  <c r="AI261" i="5" s="1"/>
  <c r="AL260" i="5"/>
  <c r="V262" i="5"/>
  <c r="W261" i="5"/>
  <c r="AB262" i="5"/>
  <c r="AC261" i="5"/>
  <c r="X261" i="5"/>
  <c r="Y260" i="5"/>
  <c r="Z262" i="5"/>
  <c r="AA261" i="5"/>
  <c r="Q261" i="5"/>
  <c r="R260" i="5"/>
  <c r="M262" i="5"/>
  <c r="N261" i="5"/>
  <c r="S262" i="5"/>
  <c r="T261" i="5"/>
  <c r="O262" i="5"/>
  <c r="P261" i="5"/>
  <c r="AO261" i="5" l="1"/>
  <c r="AI262" i="5"/>
  <c r="AP261" i="5"/>
  <c r="AQ261" i="5" s="1"/>
  <c r="AM261" i="5"/>
  <c r="AN261" i="5" s="1"/>
  <c r="AJ261" i="5"/>
  <c r="AK261" i="5" s="1"/>
  <c r="AL261" i="5"/>
  <c r="AJ260" i="5"/>
  <c r="AK260" i="5" s="1"/>
  <c r="AF261" i="5"/>
  <c r="Z263" i="5"/>
  <c r="AA262" i="5"/>
  <c r="AB263" i="5"/>
  <c r="AC262" i="5"/>
  <c r="X262" i="5"/>
  <c r="Y261" i="5"/>
  <c r="V263" i="5"/>
  <c r="W262" i="5"/>
  <c r="O263" i="5"/>
  <c r="P262" i="5"/>
  <c r="M263" i="5"/>
  <c r="N262" i="5"/>
  <c r="S263" i="5"/>
  <c r="T262" i="5"/>
  <c r="Q262" i="5"/>
  <c r="R261" i="5"/>
  <c r="AP262" i="5" l="1"/>
  <c r="AQ262" i="5" s="1"/>
  <c r="AM262" i="5"/>
  <c r="AN262" i="5" s="1"/>
  <c r="AJ262" i="5"/>
  <c r="AK262" i="5" s="1"/>
  <c r="AL262" i="5"/>
  <c r="AF262" i="5"/>
  <c r="AG261" i="5"/>
  <c r="AH261" i="5" s="1"/>
  <c r="AO262" i="5"/>
  <c r="AB264" i="5"/>
  <c r="AC263" i="5"/>
  <c r="V264" i="5"/>
  <c r="W263" i="5"/>
  <c r="X263" i="5"/>
  <c r="Y262" i="5"/>
  <c r="Z264" i="5"/>
  <c r="AA263" i="5"/>
  <c r="Q263" i="5"/>
  <c r="R262" i="5"/>
  <c r="S264" i="5"/>
  <c r="T263" i="5"/>
  <c r="O264" i="5"/>
  <c r="P263" i="5"/>
  <c r="M264" i="5"/>
  <c r="N263" i="5"/>
  <c r="AF263" i="5" l="1"/>
  <c r="AG263" i="5"/>
  <c r="AH263" i="5" s="1"/>
  <c r="AO263" i="5"/>
  <c r="AP263" i="5" s="1"/>
  <c r="AQ263" i="5" s="1"/>
  <c r="AI263" i="5"/>
  <c r="AL263" i="5"/>
  <c r="AM263" i="5" s="1"/>
  <c r="AN263" i="5" s="1"/>
  <c r="AG262" i="5"/>
  <c r="AH262" i="5" s="1"/>
  <c r="Z265" i="5"/>
  <c r="AA264" i="5"/>
  <c r="V265" i="5"/>
  <c r="W264" i="5"/>
  <c r="X264" i="5"/>
  <c r="Y263" i="5"/>
  <c r="AB265" i="5"/>
  <c r="AC264" i="5"/>
  <c r="M265" i="5"/>
  <c r="N264" i="5"/>
  <c r="S265" i="5"/>
  <c r="T264" i="5"/>
  <c r="O265" i="5"/>
  <c r="P264" i="5"/>
  <c r="Q264" i="5"/>
  <c r="R263" i="5"/>
  <c r="AL264" i="5" l="1"/>
  <c r="AI264" i="5"/>
  <c r="AI265" i="5" s="1"/>
  <c r="AG264" i="5"/>
  <c r="AH264" i="5" s="1"/>
  <c r="AM264" i="5"/>
  <c r="AN264" i="5" s="1"/>
  <c r="AO264" i="5"/>
  <c r="AJ263" i="5"/>
  <c r="AK263" i="5" s="1"/>
  <c r="AF264" i="5"/>
  <c r="AB266" i="5"/>
  <c r="AC265" i="5"/>
  <c r="V266" i="5"/>
  <c r="W265" i="5"/>
  <c r="X265" i="5"/>
  <c r="Y264" i="5"/>
  <c r="Z266" i="5"/>
  <c r="AA265" i="5"/>
  <c r="Q265" i="5"/>
  <c r="R264" i="5"/>
  <c r="S266" i="5"/>
  <c r="T265" i="5"/>
  <c r="O266" i="5"/>
  <c r="P265" i="5"/>
  <c r="M266" i="5"/>
  <c r="N265" i="5"/>
  <c r="AO265" i="5" l="1"/>
  <c r="AI266" i="5"/>
  <c r="AP265" i="5"/>
  <c r="AQ265" i="5" s="1"/>
  <c r="AG265" i="5"/>
  <c r="AH265" i="5" s="1"/>
  <c r="AJ265" i="5"/>
  <c r="AK265" i="5" s="1"/>
  <c r="AJ264" i="5"/>
  <c r="AK264" i="5" s="1"/>
  <c r="AF265" i="5"/>
  <c r="AP264" i="5"/>
  <c r="AQ264" i="5" s="1"/>
  <c r="AL265" i="5"/>
  <c r="AL266" i="5" s="1"/>
  <c r="Z267" i="5"/>
  <c r="AA266" i="5"/>
  <c r="V267" i="5"/>
  <c r="W266" i="5"/>
  <c r="X266" i="5"/>
  <c r="Y265" i="5"/>
  <c r="AB267" i="5"/>
  <c r="AC266" i="5"/>
  <c r="M267" i="5"/>
  <c r="N266" i="5"/>
  <c r="S267" i="5"/>
  <c r="T266" i="5"/>
  <c r="O267" i="5"/>
  <c r="P266" i="5"/>
  <c r="Q266" i="5"/>
  <c r="R265" i="5"/>
  <c r="AM266" i="5" l="1"/>
  <c r="AN266" i="5" s="1"/>
  <c r="AJ266" i="5"/>
  <c r="AK266" i="5" s="1"/>
  <c r="AF266" i="5"/>
  <c r="AG266" i="5" s="1"/>
  <c r="AH266" i="5" s="1"/>
  <c r="AM265" i="5"/>
  <c r="AN265" i="5" s="1"/>
  <c r="AO266" i="5"/>
  <c r="X267" i="5"/>
  <c r="Y266" i="5"/>
  <c r="AB268" i="5"/>
  <c r="AC267" i="5"/>
  <c r="V268" i="5"/>
  <c r="W267" i="5"/>
  <c r="Z268" i="5"/>
  <c r="AA267" i="5"/>
  <c r="O268" i="5"/>
  <c r="P267" i="5"/>
  <c r="Q267" i="5"/>
  <c r="AI267" i="5" s="1"/>
  <c r="R266" i="5"/>
  <c r="S268" i="5"/>
  <c r="T267" i="5"/>
  <c r="M268" i="5"/>
  <c r="N267" i="5"/>
  <c r="AF267" i="5" l="1"/>
  <c r="AF268" i="5" s="1"/>
  <c r="AL267" i="5"/>
  <c r="AO267" i="5"/>
  <c r="AO268" i="5" s="1"/>
  <c r="AM267" i="5"/>
  <c r="AN267" i="5" s="1"/>
  <c r="AJ267" i="5"/>
  <c r="AK267" i="5" s="1"/>
  <c r="AP266" i="5"/>
  <c r="AQ266" i="5" s="1"/>
  <c r="AB269" i="5"/>
  <c r="AC268" i="5"/>
  <c r="Z269" i="5"/>
  <c r="AA268" i="5"/>
  <c r="V269" i="5"/>
  <c r="W268" i="5"/>
  <c r="X268" i="5"/>
  <c r="Y267" i="5"/>
  <c r="S269" i="5"/>
  <c r="T268" i="5"/>
  <c r="M269" i="5"/>
  <c r="N268" i="5"/>
  <c r="Q268" i="5"/>
  <c r="R267" i="5"/>
  <c r="O269" i="5"/>
  <c r="P268" i="5"/>
  <c r="AL268" i="5" l="1"/>
  <c r="AL269" i="5" s="1"/>
  <c r="AG268" i="5"/>
  <c r="AH268" i="5" s="1"/>
  <c r="AP268" i="5"/>
  <c r="AQ268" i="5" s="1"/>
  <c r="AP267" i="5"/>
  <c r="AQ267" i="5" s="1"/>
  <c r="AG267" i="5"/>
  <c r="AH267" i="5" s="1"/>
  <c r="AI268" i="5"/>
  <c r="AJ268" i="5" s="1"/>
  <c r="AK268" i="5" s="1"/>
  <c r="X269" i="5"/>
  <c r="Y268" i="5"/>
  <c r="Z270" i="5"/>
  <c r="AA269" i="5"/>
  <c r="V270" i="5"/>
  <c r="W269" i="5"/>
  <c r="AB270" i="5"/>
  <c r="AC269" i="5"/>
  <c r="O270" i="5"/>
  <c r="P269" i="5"/>
  <c r="M270" i="5"/>
  <c r="N269" i="5"/>
  <c r="Q269" i="5"/>
  <c r="R268" i="5"/>
  <c r="S270" i="5"/>
  <c r="T269" i="5"/>
  <c r="AP269" i="5" l="1"/>
  <c r="AQ269" i="5" s="1"/>
  <c r="AM269" i="5"/>
  <c r="AN269" i="5" s="1"/>
  <c r="AJ269" i="5"/>
  <c r="AK269" i="5" s="1"/>
  <c r="AF269" i="5"/>
  <c r="AI269" i="5"/>
  <c r="AM268" i="5"/>
  <c r="AN268" i="5" s="1"/>
  <c r="AO269" i="5"/>
  <c r="V271" i="5"/>
  <c r="W270" i="5"/>
  <c r="AB271" i="5"/>
  <c r="AC270" i="5"/>
  <c r="Z271" i="5"/>
  <c r="AA270" i="5"/>
  <c r="X270" i="5"/>
  <c r="Y269" i="5"/>
  <c r="Q270" i="5"/>
  <c r="R269" i="5"/>
  <c r="S271" i="5"/>
  <c r="T270" i="5"/>
  <c r="M271" i="5"/>
  <c r="N270" i="5"/>
  <c r="O271" i="5"/>
  <c r="P270" i="5"/>
  <c r="AI270" i="5" l="1"/>
  <c r="AG270" i="5"/>
  <c r="AH270" i="5" s="1"/>
  <c r="AM270" i="5"/>
  <c r="AN270" i="5" s="1"/>
  <c r="AJ270" i="5"/>
  <c r="AK270" i="5" s="1"/>
  <c r="AL270" i="5"/>
  <c r="AO270" i="5"/>
  <c r="AF270" i="5"/>
  <c r="AG269" i="5"/>
  <c r="AH269" i="5" s="1"/>
  <c r="X271" i="5"/>
  <c r="Y270" i="5"/>
  <c r="AB272" i="5"/>
  <c r="AC271" i="5"/>
  <c r="Z272" i="5"/>
  <c r="AA271" i="5"/>
  <c r="V272" i="5"/>
  <c r="W271" i="5"/>
  <c r="M272" i="5"/>
  <c r="N271" i="5"/>
  <c r="O272" i="5"/>
  <c r="P271" i="5"/>
  <c r="S272" i="5"/>
  <c r="T271" i="5"/>
  <c r="Q271" i="5"/>
  <c r="R270" i="5"/>
  <c r="AO271" i="5" l="1"/>
  <c r="AP270" i="5"/>
  <c r="AQ270" i="5" s="1"/>
  <c r="AP271" i="5"/>
  <c r="AQ271" i="5" s="1"/>
  <c r="AJ271" i="5"/>
  <c r="AK271" i="5" s="1"/>
  <c r="AF271" i="5"/>
  <c r="AL271" i="5"/>
  <c r="AI271" i="5"/>
  <c r="V273" i="5"/>
  <c r="W272" i="5"/>
  <c r="AB273" i="5"/>
  <c r="AC272" i="5"/>
  <c r="Z273" i="5"/>
  <c r="AA272" i="5"/>
  <c r="X272" i="5"/>
  <c r="Y271" i="5"/>
  <c r="O273" i="5"/>
  <c r="P272" i="5"/>
  <c r="S273" i="5"/>
  <c r="T272" i="5"/>
  <c r="Q272" i="5"/>
  <c r="R271" i="5"/>
  <c r="M273" i="5"/>
  <c r="N272" i="5"/>
  <c r="AF272" i="5" l="1"/>
  <c r="AG271" i="5"/>
  <c r="AH271" i="5" s="1"/>
  <c r="AG272" i="5"/>
  <c r="AH272" i="5" s="1"/>
  <c r="AM272" i="5"/>
  <c r="AN272" i="5" s="1"/>
  <c r="AL272" i="5"/>
  <c r="AI272" i="5"/>
  <c r="AI273" i="5" s="1"/>
  <c r="AM271" i="5"/>
  <c r="AN271" i="5" s="1"/>
  <c r="AO272" i="5"/>
  <c r="X273" i="5"/>
  <c r="Y272" i="5"/>
  <c r="AB274" i="5"/>
  <c r="AC273" i="5"/>
  <c r="Z274" i="5"/>
  <c r="AA273" i="5"/>
  <c r="V274" i="5"/>
  <c r="W273" i="5"/>
  <c r="M274" i="5"/>
  <c r="N273" i="5"/>
  <c r="S274" i="5"/>
  <c r="T273" i="5"/>
  <c r="Q273" i="5"/>
  <c r="R272" i="5"/>
  <c r="O274" i="5"/>
  <c r="P273" i="5"/>
  <c r="AP273" i="5" l="1"/>
  <c r="AQ273" i="5" s="1"/>
  <c r="AM273" i="5"/>
  <c r="AN273" i="5" s="1"/>
  <c r="AJ273" i="5"/>
  <c r="AK273" i="5" s="1"/>
  <c r="AL273" i="5"/>
  <c r="AO273" i="5"/>
  <c r="AJ272" i="5"/>
  <c r="AK272" i="5" s="1"/>
  <c r="AP272" i="5"/>
  <c r="AQ272" i="5" s="1"/>
  <c r="AF273" i="5"/>
  <c r="AG273" i="5" s="1"/>
  <c r="AH273" i="5" s="1"/>
  <c r="AB275" i="5"/>
  <c r="AC274" i="5"/>
  <c r="V275" i="5"/>
  <c r="W274" i="5"/>
  <c r="Z275" i="5"/>
  <c r="AA274" i="5"/>
  <c r="X274" i="5"/>
  <c r="Y273" i="5"/>
  <c r="O275" i="5"/>
  <c r="P274" i="5"/>
  <c r="S275" i="5"/>
  <c r="T274" i="5"/>
  <c r="Q274" i="5"/>
  <c r="R273" i="5"/>
  <c r="M275" i="5"/>
  <c r="N274" i="5"/>
  <c r="AP274" i="5" l="1"/>
  <c r="AQ274" i="5" s="1"/>
  <c r="AO274" i="5"/>
  <c r="AF274" i="5"/>
  <c r="AF275" i="5" s="1"/>
  <c r="AL274" i="5"/>
  <c r="AL275" i="5" s="1"/>
  <c r="AI274" i="5"/>
  <c r="AI275" i="5" s="1"/>
  <c r="X275" i="5"/>
  <c r="Y274" i="5"/>
  <c r="V276" i="5"/>
  <c r="W275" i="5"/>
  <c r="Z276" i="5"/>
  <c r="AA275" i="5"/>
  <c r="AB276" i="5"/>
  <c r="AC275" i="5"/>
  <c r="Q275" i="5"/>
  <c r="R274" i="5"/>
  <c r="M276" i="5"/>
  <c r="N275" i="5"/>
  <c r="S276" i="5"/>
  <c r="T275" i="5"/>
  <c r="O276" i="5"/>
  <c r="P275" i="5"/>
  <c r="AJ274" i="5" l="1"/>
  <c r="AK274" i="5" s="1"/>
  <c r="AM274" i="5"/>
  <c r="AN274" i="5" s="1"/>
  <c r="AG275" i="5"/>
  <c r="AH275" i="5" s="1"/>
  <c r="AM275" i="5"/>
  <c r="AN275" i="5" s="1"/>
  <c r="AJ275" i="5"/>
  <c r="AK275" i="5" s="1"/>
  <c r="AO275" i="5"/>
  <c r="AP275" i="5" s="1"/>
  <c r="AQ275" i="5" s="1"/>
  <c r="AG274" i="5"/>
  <c r="AH274" i="5" s="1"/>
  <c r="AB277" i="5"/>
  <c r="AC276" i="5"/>
  <c r="V277" i="5"/>
  <c r="W276" i="5"/>
  <c r="Z277" i="5"/>
  <c r="AA276" i="5"/>
  <c r="X276" i="5"/>
  <c r="Y275" i="5"/>
  <c r="S277" i="5"/>
  <c r="T276" i="5"/>
  <c r="O277" i="5"/>
  <c r="P276" i="5"/>
  <c r="M277" i="5"/>
  <c r="N276" i="5"/>
  <c r="Q276" i="5"/>
  <c r="AL276" i="5" s="1"/>
  <c r="R275" i="5"/>
  <c r="AM276" i="5" l="1"/>
  <c r="AN276" i="5" s="1"/>
  <c r="AP276" i="5"/>
  <c r="AQ276" i="5" s="1"/>
  <c r="AO276" i="5"/>
  <c r="AO277" i="5" s="1"/>
  <c r="AF276" i="5"/>
  <c r="AF277" i="5" s="1"/>
  <c r="AI276" i="5"/>
  <c r="AI277" i="5" s="1"/>
  <c r="X277" i="5"/>
  <c r="Y276" i="5"/>
  <c r="V278" i="5"/>
  <c r="W277" i="5"/>
  <c r="Z278" i="5"/>
  <c r="AA277" i="5"/>
  <c r="AB278" i="5"/>
  <c r="AC277" i="5"/>
  <c r="M278" i="5"/>
  <c r="N277" i="5"/>
  <c r="O278" i="5"/>
  <c r="P277" i="5"/>
  <c r="Q277" i="5"/>
  <c r="R276" i="5"/>
  <c r="S278" i="5"/>
  <c r="T277" i="5"/>
  <c r="AF278" i="5" l="1"/>
  <c r="AG276" i="5"/>
  <c r="AH276" i="5" s="1"/>
  <c r="AP277" i="5"/>
  <c r="AQ277" i="5" s="1"/>
  <c r="AG277" i="5"/>
  <c r="AH277" i="5" s="1"/>
  <c r="AJ277" i="5"/>
  <c r="AK277" i="5" s="1"/>
  <c r="AJ276" i="5"/>
  <c r="AK276" i="5" s="1"/>
  <c r="AL277" i="5"/>
  <c r="AB279" i="5"/>
  <c r="AC278" i="5"/>
  <c r="V279" i="5"/>
  <c r="W278" i="5"/>
  <c r="Z279" i="5"/>
  <c r="AA278" i="5"/>
  <c r="X278" i="5"/>
  <c r="Y277" i="5"/>
  <c r="S279" i="5"/>
  <c r="T278" i="5"/>
  <c r="O279" i="5"/>
  <c r="P278" i="5"/>
  <c r="Q278" i="5"/>
  <c r="R277" i="5"/>
  <c r="M279" i="5"/>
  <c r="N278" i="5"/>
  <c r="AG278" i="5" l="1"/>
  <c r="AH278" i="5" s="1"/>
  <c r="AP278" i="5"/>
  <c r="AQ278" i="5" s="1"/>
  <c r="AJ278" i="5"/>
  <c r="AK278" i="5" s="1"/>
  <c r="AO278" i="5"/>
  <c r="AL278" i="5"/>
  <c r="AM277" i="5"/>
  <c r="AN277" i="5" s="1"/>
  <c r="AI278" i="5"/>
  <c r="X279" i="5"/>
  <c r="Y278" i="5"/>
  <c r="V280" i="5"/>
  <c r="W279" i="5"/>
  <c r="Z280" i="5"/>
  <c r="AA279" i="5"/>
  <c r="AB280" i="5"/>
  <c r="AC279" i="5"/>
  <c r="M280" i="5"/>
  <c r="N279" i="5"/>
  <c r="O280" i="5"/>
  <c r="P279" i="5"/>
  <c r="Q279" i="5"/>
  <c r="R278" i="5"/>
  <c r="S280" i="5"/>
  <c r="T279" i="5"/>
  <c r="AL279" i="5" l="1"/>
  <c r="AM278" i="5"/>
  <c r="AN278" i="5" s="1"/>
  <c r="AP279" i="5"/>
  <c r="AQ279" i="5" s="1"/>
  <c r="AM279" i="5"/>
  <c r="AN279" i="5" s="1"/>
  <c r="AF279" i="5"/>
  <c r="AI279" i="5"/>
  <c r="AO279" i="5"/>
  <c r="Z281" i="5"/>
  <c r="AA280" i="5"/>
  <c r="AB281" i="5"/>
  <c r="AC280" i="5"/>
  <c r="V281" i="5"/>
  <c r="W280" i="5"/>
  <c r="X280" i="5"/>
  <c r="Y279" i="5"/>
  <c r="O281" i="5"/>
  <c r="P280" i="5"/>
  <c r="Q280" i="5"/>
  <c r="R279" i="5"/>
  <c r="S281" i="5"/>
  <c r="T280" i="5"/>
  <c r="M281" i="5"/>
  <c r="N280" i="5"/>
  <c r="AI280" i="5" l="1"/>
  <c r="AF280" i="5"/>
  <c r="AF281" i="5" s="1"/>
  <c r="AG279" i="5"/>
  <c r="AH279" i="5" s="1"/>
  <c r="AP280" i="5"/>
  <c r="AQ280" i="5" s="1"/>
  <c r="AJ280" i="5"/>
  <c r="AK280" i="5" s="1"/>
  <c r="AJ279" i="5"/>
  <c r="AK279" i="5" s="1"/>
  <c r="AO280" i="5"/>
  <c r="AL280" i="5"/>
  <c r="X281" i="5"/>
  <c r="Y280" i="5"/>
  <c r="AB282" i="5"/>
  <c r="AC281" i="5"/>
  <c r="V282" i="5"/>
  <c r="W281" i="5"/>
  <c r="Z282" i="5"/>
  <c r="AA281" i="5"/>
  <c r="S282" i="5"/>
  <c r="T281" i="5"/>
  <c r="M282" i="5"/>
  <c r="N281" i="5"/>
  <c r="Q281" i="5"/>
  <c r="R280" i="5"/>
  <c r="O282" i="5"/>
  <c r="P281" i="5"/>
  <c r="AG280" i="5" l="1"/>
  <c r="AH280" i="5" s="1"/>
  <c r="AP281" i="5"/>
  <c r="AQ281" i="5" s="1"/>
  <c r="AG281" i="5"/>
  <c r="AH281" i="5" s="1"/>
  <c r="AL281" i="5"/>
  <c r="AO281" i="5"/>
  <c r="AO282" i="5" s="1"/>
  <c r="AM280" i="5"/>
  <c r="AN280" i="5" s="1"/>
  <c r="AI281" i="5"/>
  <c r="V283" i="5"/>
  <c r="W282" i="5"/>
  <c r="AB283" i="5"/>
  <c r="AC282" i="5"/>
  <c r="X282" i="5"/>
  <c r="Y281" i="5"/>
  <c r="Z283" i="5"/>
  <c r="AA282" i="5"/>
  <c r="O283" i="5"/>
  <c r="P282" i="5"/>
  <c r="M283" i="5"/>
  <c r="N282" i="5"/>
  <c r="Q282" i="5"/>
  <c r="R281" i="5"/>
  <c r="S283" i="5"/>
  <c r="T282" i="5"/>
  <c r="AL282" i="5" l="1"/>
  <c r="AM281" i="5"/>
  <c r="AN281" i="5" s="1"/>
  <c r="AG282" i="5"/>
  <c r="AH282" i="5" s="1"/>
  <c r="AP282" i="5"/>
  <c r="AQ282" i="5" s="1"/>
  <c r="AM282" i="5"/>
  <c r="AN282" i="5" s="1"/>
  <c r="AI282" i="5"/>
  <c r="AI283" i="5" s="1"/>
  <c r="AF282" i="5"/>
  <c r="AJ281" i="5"/>
  <c r="AK281" i="5" s="1"/>
  <c r="Z284" i="5"/>
  <c r="AA283" i="5"/>
  <c r="AB284" i="5"/>
  <c r="AC283" i="5"/>
  <c r="X283" i="5"/>
  <c r="Y282" i="5"/>
  <c r="V284" i="5"/>
  <c r="W283" i="5"/>
  <c r="Q283" i="5"/>
  <c r="R282" i="5"/>
  <c r="S284" i="5"/>
  <c r="T283" i="5"/>
  <c r="M284" i="5"/>
  <c r="N283" i="5"/>
  <c r="O284" i="5"/>
  <c r="P283" i="5"/>
  <c r="AG283" i="5" l="1"/>
  <c r="AH283" i="5" s="1"/>
  <c r="AM283" i="5"/>
  <c r="AN283" i="5" s="1"/>
  <c r="AJ283" i="5"/>
  <c r="AK283" i="5" s="1"/>
  <c r="AJ282" i="5"/>
  <c r="AK282" i="5" s="1"/>
  <c r="AO283" i="5"/>
  <c r="AF283" i="5"/>
  <c r="AL283" i="5"/>
  <c r="V285" i="5"/>
  <c r="W284" i="5"/>
  <c r="AB285" i="5"/>
  <c r="AC284" i="5"/>
  <c r="X284" i="5"/>
  <c r="Y283" i="5"/>
  <c r="Z285" i="5"/>
  <c r="AA284" i="5"/>
  <c r="M285" i="5"/>
  <c r="N284" i="5"/>
  <c r="S285" i="5"/>
  <c r="T284" i="5"/>
  <c r="O285" i="5"/>
  <c r="P284" i="5"/>
  <c r="Q284" i="5"/>
  <c r="R283" i="5"/>
  <c r="AP284" i="5" l="1"/>
  <c r="AQ284" i="5" s="1"/>
  <c r="AJ284" i="5"/>
  <c r="AK284" i="5" s="1"/>
  <c r="AO284" i="5"/>
  <c r="AP283" i="5"/>
  <c r="AQ283" i="5" s="1"/>
  <c r="AF284" i="5"/>
  <c r="AL284" i="5"/>
  <c r="AI284" i="5"/>
  <c r="Z286" i="5"/>
  <c r="AA285" i="5"/>
  <c r="AB286" i="5"/>
  <c r="AC285" i="5"/>
  <c r="X285" i="5"/>
  <c r="Y284" i="5"/>
  <c r="V286" i="5"/>
  <c r="W285" i="5"/>
  <c r="S286" i="5"/>
  <c r="T285" i="5"/>
  <c r="Q285" i="5"/>
  <c r="R284" i="5"/>
  <c r="O286" i="5"/>
  <c r="P285" i="5"/>
  <c r="M286" i="5"/>
  <c r="N285" i="5"/>
  <c r="AL285" i="5" l="1"/>
  <c r="AF285" i="5"/>
  <c r="AF286" i="5" s="1"/>
  <c r="AP285" i="5"/>
  <c r="AQ285" i="5" s="1"/>
  <c r="AM285" i="5"/>
  <c r="AN285" i="5" s="1"/>
  <c r="AM284" i="5"/>
  <c r="AN284" i="5" s="1"/>
  <c r="AI285" i="5"/>
  <c r="AI286" i="5" s="1"/>
  <c r="AO285" i="5"/>
  <c r="AG284" i="5"/>
  <c r="AH284" i="5" s="1"/>
  <c r="V287" i="5"/>
  <c r="W286" i="5"/>
  <c r="AB287" i="5"/>
  <c r="AC286" i="5"/>
  <c r="X286" i="5"/>
  <c r="Y285" i="5"/>
  <c r="Z287" i="5"/>
  <c r="AA286" i="5"/>
  <c r="O287" i="5"/>
  <c r="P286" i="5"/>
  <c r="M287" i="5"/>
  <c r="N286" i="5"/>
  <c r="Q286" i="5"/>
  <c r="R285" i="5"/>
  <c r="S287" i="5"/>
  <c r="T286" i="5"/>
  <c r="AG286" i="5" l="1"/>
  <c r="AH286" i="5" s="1"/>
  <c r="AP286" i="5"/>
  <c r="AQ286" i="5" s="1"/>
  <c r="AM286" i="5"/>
  <c r="AN286" i="5" s="1"/>
  <c r="AJ286" i="5"/>
  <c r="AK286" i="5" s="1"/>
  <c r="AG285" i="5"/>
  <c r="AH285" i="5" s="1"/>
  <c r="AJ285" i="5"/>
  <c r="AK285" i="5" s="1"/>
  <c r="AO286" i="5"/>
  <c r="AL286" i="5"/>
  <c r="AB288" i="5"/>
  <c r="AC287" i="5"/>
  <c r="Z288" i="5"/>
  <c r="AA287" i="5"/>
  <c r="X287" i="5"/>
  <c r="Y286" i="5"/>
  <c r="V288" i="5"/>
  <c r="W287" i="5"/>
  <c r="Q287" i="5"/>
  <c r="R286" i="5"/>
  <c r="M288" i="5"/>
  <c r="N287" i="5"/>
  <c r="S288" i="5"/>
  <c r="T287" i="5"/>
  <c r="O288" i="5"/>
  <c r="P287" i="5"/>
  <c r="AF287" i="5" l="1"/>
  <c r="AL287" i="5"/>
  <c r="AM287" i="5" s="1"/>
  <c r="AN287" i="5" s="1"/>
  <c r="AO287" i="5"/>
  <c r="AI287" i="5"/>
  <c r="AI288" i="5" s="1"/>
  <c r="V289" i="5"/>
  <c r="W288" i="5"/>
  <c r="Z289" i="5"/>
  <c r="AA288" i="5"/>
  <c r="X288" i="5"/>
  <c r="Y287" i="5"/>
  <c r="AB289" i="5"/>
  <c r="AC288" i="5"/>
  <c r="M289" i="5"/>
  <c r="N288" i="5"/>
  <c r="S289" i="5"/>
  <c r="T288" i="5"/>
  <c r="O289" i="5"/>
  <c r="P288" i="5"/>
  <c r="Q288" i="5"/>
  <c r="R287" i="5"/>
  <c r="AJ287" i="5" l="1"/>
  <c r="AK287" i="5" s="1"/>
  <c r="AG288" i="5"/>
  <c r="AH288" i="5" s="1"/>
  <c r="AP288" i="5"/>
  <c r="AQ288" i="5" s="1"/>
  <c r="AJ288" i="5"/>
  <c r="AK288" i="5" s="1"/>
  <c r="AO288" i="5"/>
  <c r="AL288" i="5"/>
  <c r="AM288" i="5" s="1"/>
  <c r="AN288" i="5" s="1"/>
  <c r="AP287" i="5"/>
  <c r="AQ287" i="5" s="1"/>
  <c r="AF288" i="5"/>
  <c r="AG287" i="5"/>
  <c r="AH287" i="5" s="1"/>
  <c r="Z290" i="5"/>
  <c r="AA289" i="5"/>
  <c r="AB290" i="5"/>
  <c r="AC289" i="5"/>
  <c r="X289" i="5"/>
  <c r="Y288" i="5"/>
  <c r="V290" i="5"/>
  <c r="W289" i="5"/>
  <c r="Q289" i="5"/>
  <c r="R288" i="5"/>
  <c r="S290" i="5"/>
  <c r="T289" i="5"/>
  <c r="O290" i="5"/>
  <c r="P289" i="5"/>
  <c r="M290" i="5"/>
  <c r="N289" i="5"/>
  <c r="AG289" i="5" l="1"/>
  <c r="AH289" i="5" s="1"/>
  <c r="AJ289" i="5"/>
  <c r="AK289" i="5" s="1"/>
  <c r="AI289" i="5"/>
  <c r="AL289" i="5"/>
  <c r="AM289" i="5" s="1"/>
  <c r="AN289" i="5" s="1"/>
  <c r="AF289" i="5"/>
  <c r="AO289" i="5"/>
  <c r="AO290" i="5" s="1"/>
  <c r="V291" i="5"/>
  <c r="W290" i="5"/>
  <c r="AB291" i="5"/>
  <c r="AC290" i="5"/>
  <c r="X290" i="5"/>
  <c r="Y289" i="5"/>
  <c r="Z291" i="5"/>
  <c r="AA290" i="5"/>
  <c r="M291" i="5"/>
  <c r="N290" i="5"/>
  <c r="S291" i="5"/>
  <c r="T290" i="5"/>
  <c r="O291" i="5"/>
  <c r="P290" i="5"/>
  <c r="Q290" i="5"/>
  <c r="R289" i="5"/>
  <c r="AF290" i="5" l="1"/>
  <c r="AO291" i="5"/>
  <c r="AG290" i="5"/>
  <c r="AH290" i="5" s="1"/>
  <c r="AP290" i="5"/>
  <c r="AQ290" i="5" s="1"/>
  <c r="AL290" i="5"/>
  <c r="AI290" i="5"/>
  <c r="AI291" i="5" s="1"/>
  <c r="AP289" i="5"/>
  <c r="AQ289" i="5" s="1"/>
  <c r="Z292" i="5"/>
  <c r="AA291" i="5"/>
  <c r="AB292" i="5"/>
  <c r="AC291" i="5"/>
  <c r="X291" i="5"/>
  <c r="Y290" i="5"/>
  <c r="V292" i="5"/>
  <c r="W291" i="5"/>
  <c r="Q291" i="5"/>
  <c r="R290" i="5"/>
  <c r="S292" i="5"/>
  <c r="T291" i="5"/>
  <c r="O292" i="5"/>
  <c r="P291" i="5"/>
  <c r="M292" i="5"/>
  <c r="N291" i="5"/>
  <c r="AL291" i="5" l="1"/>
  <c r="AO292" i="5"/>
  <c r="AG291" i="5"/>
  <c r="AH291" i="5" s="1"/>
  <c r="AP291" i="5"/>
  <c r="AQ291" i="5" s="1"/>
  <c r="AM291" i="5"/>
  <c r="AN291" i="5" s="1"/>
  <c r="AJ291" i="5"/>
  <c r="AK291" i="5" s="1"/>
  <c r="AJ290" i="5"/>
  <c r="AK290" i="5" s="1"/>
  <c r="AM290" i="5"/>
  <c r="AN290" i="5" s="1"/>
  <c r="AF291" i="5"/>
  <c r="AF292" i="5" s="1"/>
  <c r="V293" i="5"/>
  <c r="W292" i="5"/>
  <c r="AB293" i="5"/>
  <c r="AC292" i="5"/>
  <c r="X292" i="5"/>
  <c r="Y291" i="5"/>
  <c r="Z293" i="5"/>
  <c r="AA292" i="5"/>
  <c r="O293" i="5"/>
  <c r="P292" i="5"/>
  <c r="M293" i="5"/>
  <c r="N292" i="5"/>
  <c r="S293" i="5"/>
  <c r="T292" i="5"/>
  <c r="Q292" i="5"/>
  <c r="AI292" i="5" s="1"/>
  <c r="R291" i="5"/>
  <c r="AO293" i="5" l="1"/>
  <c r="AF293" i="5"/>
  <c r="AG292" i="5"/>
  <c r="AH292" i="5" s="1"/>
  <c r="AP292" i="5"/>
  <c r="AQ292" i="5" s="1"/>
  <c r="AJ292" i="5"/>
  <c r="AK292" i="5" s="1"/>
  <c r="AL292" i="5"/>
  <c r="AL293" i="5" s="1"/>
  <c r="Z294" i="5"/>
  <c r="AA293" i="5"/>
  <c r="AB294" i="5"/>
  <c r="AC293" i="5"/>
  <c r="X293" i="5"/>
  <c r="Y292" i="5"/>
  <c r="V294" i="5"/>
  <c r="W293" i="5"/>
  <c r="M294" i="5"/>
  <c r="N293" i="5"/>
  <c r="S294" i="5"/>
  <c r="T293" i="5"/>
  <c r="Q293" i="5"/>
  <c r="R292" i="5"/>
  <c r="O294" i="5"/>
  <c r="P293" i="5"/>
  <c r="AL294" i="5" l="1"/>
  <c r="AP293" i="5"/>
  <c r="AQ293" i="5" s="1"/>
  <c r="AM293" i="5"/>
  <c r="AN293" i="5" s="1"/>
  <c r="AG293" i="5"/>
  <c r="AH293" i="5" s="1"/>
  <c r="AJ293" i="5"/>
  <c r="AK293" i="5" s="1"/>
  <c r="AM292" i="5"/>
  <c r="AN292" i="5" s="1"/>
  <c r="AI293" i="5"/>
  <c r="AB295" i="5"/>
  <c r="AC294" i="5"/>
  <c r="V295" i="5"/>
  <c r="W294" i="5"/>
  <c r="X294" i="5"/>
  <c r="Y293" i="5"/>
  <c r="Z295" i="5"/>
  <c r="AA294" i="5"/>
  <c r="S295" i="5"/>
  <c r="T294" i="5"/>
  <c r="O295" i="5"/>
  <c r="P294" i="5"/>
  <c r="Q294" i="5"/>
  <c r="AO294" i="5" s="1"/>
  <c r="R293" i="5"/>
  <c r="M295" i="5"/>
  <c r="N294" i="5"/>
  <c r="AL295" i="5" l="1"/>
  <c r="AP294" i="5"/>
  <c r="AQ294" i="5" s="1"/>
  <c r="AM294" i="5"/>
  <c r="AN294" i="5" s="1"/>
  <c r="AI294" i="5"/>
  <c r="AI295" i="5" s="1"/>
  <c r="AF294" i="5"/>
  <c r="AF295" i="5" s="1"/>
  <c r="Z296" i="5"/>
  <c r="AA295" i="5"/>
  <c r="V296" i="5"/>
  <c r="W295" i="5"/>
  <c r="X295" i="5"/>
  <c r="Y294" i="5"/>
  <c r="AB296" i="5"/>
  <c r="AC295" i="5"/>
  <c r="M296" i="5"/>
  <c r="N295" i="5"/>
  <c r="O296" i="5"/>
  <c r="P295" i="5"/>
  <c r="Q295" i="5"/>
  <c r="R294" i="5"/>
  <c r="S296" i="5"/>
  <c r="T295" i="5"/>
  <c r="AG294" i="5" l="1"/>
  <c r="AH294" i="5" s="1"/>
  <c r="AF296" i="5"/>
  <c r="AJ294" i="5"/>
  <c r="AK294" i="5" s="1"/>
  <c r="AG295" i="5"/>
  <c r="AH295" i="5" s="1"/>
  <c r="AM295" i="5"/>
  <c r="AN295" i="5" s="1"/>
  <c r="AJ295" i="5"/>
  <c r="AK295" i="5" s="1"/>
  <c r="AO295" i="5"/>
  <c r="AP295" i="5" s="1"/>
  <c r="AQ295" i="5" s="1"/>
  <c r="V297" i="5"/>
  <c r="W296" i="5"/>
  <c r="AB297" i="5"/>
  <c r="AC296" i="5"/>
  <c r="X296" i="5"/>
  <c r="Y295" i="5"/>
  <c r="Z297" i="5"/>
  <c r="AA296" i="5"/>
  <c r="Q296" i="5"/>
  <c r="R295" i="5"/>
  <c r="S297" i="5"/>
  <c r="T296" i="5"/>
  <c r="O297" i="5"/>
  <c r="P296" i="5"/>
  <c r="M297" i="5"/>
  <c r="N296" i="5"/>
  <c r="AG296" i="5" l="1"/>
  <c r="AH296" i="5" s="1"/>
  <c r="AP296" i="5"/>
  <c r="AQ296" i="5" s="1"/>
  <c r="AL296" i="5"/>
  <c r="AM296" i="5" s="1"/>
  <c r="AN296" i="5" s="1"/>
  <c r="AO296" i="5"/>
  <c r="AI296" i="5"/>
  <c r="AI297" i="5" s="1"/>
  <c r="AB298" i="5"/>
  <c r="AC297" i="5"/>
  <c r="Z298" i="5"/>
  <c r="AA297" i="5"/>
  <c r="X297" i="5"/>
  <c r="Y296" i="5"/>
  <c r="V298" i="5"/>
  <c r="W297" i="5"/>
  <c r="O298" i="5"/>
  <c r="P297" i="5"/>
  <c r="Q297" i="5"/>
  <c r="R296" i="5"/>
  <c r="M298" i="5"/>
  <c r="N297" i="5"/>
  <c r="S298" i="5"/>
  <c r="T297" i="5"/>
  <c r="AO297" i="5" l="1"/>
  <c r="AI298" i="5"/>
  <c r="AP297" i="5"/>
  <c r="AQ297" i="5" s="1"/>
  <c r="AM297" i="5"/>
  <c r="AN297" i="5" s="1"/>
  <c r="AJ297" i="5"/>
  <c r="AK297" i="5" s="1"/>
  <c r="AL297" i="5"/>
  <c r="AJ296" i="5"/>
  <c r="AK296" i="5" s="1"/>
  <c r="AF297" i="5"/>
  <c r="V299" i="5"/>
  <c r="W298" i="5"/>
  <c r="Z299" i="5"/>
  <c r="AA298" i="5"/>
  <c r="X298" i="5"/>
  <c r="Y297" i="5"/>
  <c r="AB299" i="5"/>
  <c r="AC298" i="5"/>
  <c r="M299" i="5"/>
  <c r="N298" i="5"/>
  <c r="S299" i="5"/>
  <c r="T298" i="5"/>
  <c r="Q298" i="5"/>
  <c r="R297" i="5"/>
  <c r="O299" i="5"/>
  <c r="P298" i="5"/>
  <c r="AL298" i="5" l="1"/>
  <c r="AI299" i="5"/>
  <c r="AP298" i="5"/>
  <c r="AQ298" i="5" s="1"/>
  <c r="AM298" i="5"/>
  <c r="AN298" i="5" s="1"/>
  <c r="AJ298" i="5"/>
  <c r="AK298" i="5" s="1"/>
  <c r="AF298" i="5"/>
  <c r="AG297" i="5"/>
  <c r="AH297" i="5" s="1"/>
  <c r="AO298" i="5"/>
  <c r="Z300" i="5"/>
  <c r="AA299" i="5"/>
  <c r="AB300" i="5"/>
  <c r="AC299" i="5"/>
  <c r="X299" i="5"/>
  <c r="Y298" i="5"/>
  <c r="V300" i="5"/>
  <c r="W299" i="5"/>
  <c r="S300" i="5"/>
  <c r="T299" i="5"/>
  <c r="O300" i="5"/>
  <c r="P299" i="5"/>
  <c r="Q299" i="5"/>
  <c r="R298" i="5"/>
  <c r="M300" i="5"/>
  <c r="N299" i="5"/>
  <c r="AF299" i="5" l="1"/>
  <c r="AG298" i="5"/>
  <c r="AH298" i="5" s="1"/>
  <c r="AG299" i="5"/>
  <c r="AH299" i="5" s="1"/>
  <c r="AM299" i="5"/>
  <c r="AN299" i="5" s="1"/>
  <c r="AJ299" i="5"/>
  <c r="AK299" i="5" s="1"/>
  <c r="AO299" i="5"/>
  <c r="AO300" i="5" s="1"/>
  <c r="AL299" i="5"/>
  <c r="V301" i="5"/>
  <c r="W300" i="5"/>
  <c r="AB301" i="5"/>
  <c r="AC300" i="5"/>
  <c r="X300" i="5"/>
  <c r="Y299" i="5"/>
  <c r="Z301" i="5"/>
  <c r="AA300" i="5"/>
  <c r="M301" i="5"/>
  <c r="N300" i="5"/>
  <c r="O301" i="5"/>
  <c r="P300" i="5"/>
  <c r="Q300" i="5"/>
  <c r="AI300" i="5" s="1"/>
  <c r="R299" i="5"/>
  <c r="S301" i="5"/>
  <c r="T300" i="5"/>
  <c r="AO301" i="5" l="1"/>
  <c r="AG300" i="5"/>
  <c r="AH300" i="5" s="1"/>
  <c r="AM300" i="5"/>
  <c r="AN300" i="5" s="1"/>
  <c r="AP300" i="5"/>
  <c r="AQ300" i="5" s="1"/>
  <c r="AJ300" i="5"/>
  <c r="AK300" i="5" s="1"/>
  <c r="AL300" i="5"/>
  <c r="AP299" i="5"/>
  <c r="AQ299" i="5" s="1"/>
  <c r="AF300" i="5"/>
  <c r="AB302" i="5"/>
  <c r="AC301" i="5"/>
  <c r="Z302" i="5"/>
  <c r="AA301" i="5"/>
  <c r="X301" i="5"/>
  <c r="Y300" i="5"/>
  <c r="V302" i="5"/>
  <c r="W301" i="5"/>
  <c r="S302" i="5"/>
  <c r="T301" i="5"/>
  <c r="O302" i="5"/>
  <c r="P301" i="5"/>
  <c r="Q301" i="5"/>
  <c r="R300" i="5"/>
  <c r="M302" i="5"/>
  <c r="N301" i="5"/>
  <c r="AL301" i="5" l="1"/>
  <c r="AO302" i="5"/>
  <c r="AP301" i="5"/>
  <c r="AQ301" i="5" s="1"/>
  <c r="AM301" i="5"/>
  <c r="AN301" i="5" s="1"/>
  <c r="AF301" i="5"/>
  <c r="AF302" i="5" s="1"/>
  <c r="AI301" i="5"/>
  <c r="AI302" i="5" s="1"/>
  <c r="V303" i="5"/>
  <c r="W302" i="5"/>
  <c r="Z303" i="5"/>
  <c r="AA302" i="5"/>
  <c r="X302" i="5"/>
  <c r="Y301" i="5"/>
  <c r="AB303" i="5"/>
  <c r="AC302" i="5"/>
  <c r="M303" i="5"/>
  <c r="N302" i="5"/>
  <c r="O303" i="5"/>
  <c r="P302" i="5"/>
  <c r="Q302" i="5"/>
  <c r="R301" i="5"/>
  <c r="S303" i="5"/>
  <c r="T302" i="5"/>
  <c r="AG301" i="5" l="1"/>
  <c r="AH301" i="5" s="1"/>
  <c r="AJ301" i="5"/>
  <c r="AK301" i="5" s="1"/>
  <c r="AG302" i="5"/>
  <c r="AH302" i="5" s="1"/>
  <c r="AP302" i="5"/>
  <c r="AQ302" i="5" s="1"/>
  <c r="AM302" i="5"/>
  <c r="AN302" i="5" s="1"/>
  <c r="AJ302" i="5"/>
  <c r="AK302" i="5" s="1"/>
  <c r="AL302" i="5"/>
  <c r="AB304" i="5"/>
  <c r="AC303" i="5"/>
  <c r="Z304" i="5"/>
  <c r="AA303" i="5"/>
  <c r="X303" i="5"/>
  <c r="Y302" i="5"/>
  <c r="V304" i="5"/>
  <c r="W303" i="5"/>
  <c r="S304" i="5"/>
  <c r="T303" i="5"/>
  <c r="O304" i="5"/>
  <c r="P303" i="5"/>
  <c r="Q303" i="5"/>
  <c r="AO303" i="5" s="1"/>
  <c r="R302" i="5"/>
  <c r="M304" i="5"/>
  <c r="N303" i="5"/>
  <c r="AG303" i="5" l="1"/>
  <c r="AH303" i="5" s="1"/>
  <c r="AP303" i="5"/>
  <c r="AQ303" i="5" s="1"/>
  <c r="AM303" i="5"/>
  <c r="AN303" i="5" s="1"/>
  <c r="AL303" i="5"/>
  <c r="AL304" i="5" s="1"/>
  <c r="AF303" i="5"/>
  <c r="AF304" i="5" s="1"/>
  <c r="AI303" i="5"/>
  <c r="AI304" i="5" s="1"/>
  <c r="V305" i="5"/>
  <c r="W304" i="5"/>
  <c r="Z305" i="5"/>
  <c r="AA304" i="5"/>
  <c r="X304" i="5"/>
  <c r="Y303" i="5"/>
  <c r="AB305" i="5"/>
  <c r="AC304" i="5"/>
  <c r="M305" i="5"/>
  <c r="N304" i="5"/>
  <c r="O305" i="5"/>
  <c r="P304" i="5"/>
  <c r="Q304" i="5"/>
  <c r="R303" i="5"/>
  <c r="S305" i="5"/>
  <c r="T304" i="5"/>
  <c r="AG304" i="5" l="1"/>
  <c r="AH304" i="5" s="1"/>
  <c r="AM304" i="5"/>
  <c r="AN304" i="5" s="1"/>
  <c r="AP304" i="5"/>
  <c r="AQ304" i="5" s="1"/>
  <c r="AJ304" i="5"/>
  <c r="AK304" i="5" s="1"/>
  <c r="AJ303" i="5"/>
  <c r="AK303" i="5" s="1"/>
  <c r="AO304" i="5"/>
  <c r="AB306" i="5"/>
  <c r="AC305" i="5"/>
  <c r="Z306" i="5"/>
  <c r="AA305" i="5"/>
  <c r="X305" i="5"/>
  <c r="Y304" i="5"/>
  <c r="V306" i="5"/>
  <c r="W305" i="5"/>
  <c r="S306" i="5"/>
  <c r="T305" i="5"/>
  <c r="O306" i="5"/>
  <c r="P305" i="5"/>
  <c r="Q305" i="5"/>
  <c r="AL305" i="5" s="1"/>
  <c r="R304" i="5"/>
  <c r="M306" i="5"/>
  <c r="N305" i="5"/>
  <c r="AP305" i="5" l="1"/>
  <c r="AQ305" i="5" s="1"/>
  <c r="AM305" i="5"/>
  <c r="AN305" i="5" s="1"/>
  <c r="AI305" i="5"/>
  <c r="AI306" i="5" s="1"/>
  <c r="AO305" i="5"/>
  <c r="AO306" i="5" s="1"/>
  <c r="AF305" i="5"/>
  <c r="AF306" i="5" s="1"/>
  <c r="V307" i="5"/>
  <c r="W306" i="5"/>
  <c r="Z307" i="5"/>
  <c r="AA306" i="5"/>
  <c r="X306" i="5"/>
  <c r="Y305" i="5"/>
  <c r="AB307" i="5"/>
  <c r="AC306" i="5"/>
  <c r="Q306" i="5"/>
  <c r="R305" i="5"/>
  <c r="M307" i="5"/>
  <c r="N306" i="5"/>
  <c r="O307" i="5"/>
  <c r="P306" i="5"/>
  <c r="S307" i="5"/>
  <c r="T306" i="5"/>
  <c r="AG305" i="5" l="1"/>
  <c r="AH305" i="5" s="1"/>
  <c r="AF307" i="5"/>
  <c r="AI307" i="5"/>
  <c r="AG306" i="5"/>
  <c r="AH306" i="5" s="1"/>
  <c r="AP306" i="5"/>
  <c r="AQ306" i="5" s="1"/>
  <c r="AM306" i="5"/>
  <c r="AN306" i="5" s="1"/>
  <c r="AJ306" i="5"/>
  <c r="AK306" i="5" s="1"/>
  <c r="AJ305" i="5"/>
  <c r="AK305" i="5" s="1"/>
  <c r="AL306" i="5"/>
  <c r="AL307" i="5" s="1"/>
  <c r="Z308" i="5"/>
  <c r="AA307" i="5"/>
  <c r="AB308" i="5"/>
  <c r="AC307" i="5"/>
  <c r="X307" i="5"/>
  <c r="Y306" i="5"/>
  <c r="V308" i="5"/>
  <c r="W307" i="5"/>
  <c r="O308" i="5"/>
  <c r="P307" i="5"/>
  <c r="M308" i="5"/>
  <c r="N307" i="5"/>
  <c r="S308" i="5"/>
  <c r="T307" i="5"/>
  <c r="Q307" i="5"/>
  <c r="R306" i="5"/>
  <c r="AG307" i="5" l="1"/>
  <c r="AH307" i="5" s="1"/>
  <c r="AM307" i="5"/>
  <c r="AN307" i="5" s="1"/>
  <c r="AJ307" i="5"/>
  <c r="AK307" i="5" s="1"/>
  <c r="AO307" i="5"/>
  <c r="AO308" i="5" s="1"/>
  <c r="V309" i="5"/>
  <c r="W308" i="5"/>
  <c r="AB309" i="5"/>
  <c r="AC308" i="5"/>
  <c r="X308" i="5"/>
  <c r="Y307" i="5"/>
  <c r="Z309" i="5"/>
  <c r="AA308" i="5"/>
  <c r="S309" i="5"/>
  <c r="T308" i="5"/>
  <c r="Q308" i="5"/>
  <c r="AL308" i="5" s="1"/>
  <c r="R307" i="5"/>
  <c r="M309" i="5"/>
  <c r="N308" i="5"/>
  <c r="O309" i="5"/>
  <c r="P308" i="5"/>
  <c r="AO309" i="5" l="1"/>
  <c r="AM308" i="5"/>
  <c r="AN308" i="5" s="1"/>
  <c r="AP308" i="5"/>
  <c r="AQ308" i="5" s="1"/>
  <c r="AJ308" i="5"/>
  <c r="AK308" i="5" s="1"/>
  <c r="AF308" i="5"/>
  <c r="AP307" i="5"/>
  <c r="AQ307" i="5" s="1"/>
  <c r="AI308" i="5"/>
  <c r="Z310" i="5"/>
  <c r="AA309" i="5"/>
  <c r="AB310" i="5"/>
  <c r="AC309" i="5"/>
  <c r="X309" i="5"/>
  <c r="Y308" i="5"/>
  <c r="V310" i="5"/>
  <c r="W309" i="5"/>
  <c r="M310" i="5"/>
  <c r="N309" i="5"/>
  <c r="Q309" i="5"/>
  <c r="R308" i="5"/>
  <c r="O310" i="5"/>
  <c r="P309" i="5"/>
  <c r="S310" i="5"/>
  <c r="T309" i="5"/>
  <c r="AF309" i="5" l="1"/>
  <c r="AG308" i="5"/>
  <c r="AH308" i="5" s="1"/>
  <c r="AP309" i="5"/>
  <c r="AQ309" i="5" s="1"/>
  <c r="AG309" i="5"/>
  <c r="AH309" i="5" s="1"/>
  <c r="AI309" i="5"/>
  <c r="AL309" i="5"/>
  <c r="V311" i="5"/>
  <c r="W310" i="5"/>
  <c r="AB311" i="5"/>
  <c r="AC310" i="5"/>
  <c r="X310" i="5"/>
  <c r="Y309" i="5"/>
  <c r="Z311" i="5"/>
  <c r="AA310" i="5"/>
  <c r="S311" i="5"/>
  <c r="T310" i="5"/>
  <c r="Q310" i="5"/>
  <c r="R309" i="5"/>
  <c r="O311" i="5"/>
  <c r="P310" i="5"/>
  <c r="AP310" i="5" l="1"/>
  <c r="AQ310" i="5" s="1"/>
  <c r="AJ310" i="5"/>
  <c r="AK310" i="5" s="1"/>
  <c r="AI310" i="5"/>
  <c r="AJ309" i="5"/>
  <c r="AK309" i="5" s="1"/>
  <c r="AO310" i="5"/>
  <c r="AO311" i="5" s="1"/>
  <c r="AL310" i="5"/>
  <c r="AL311" i="5" s="1"/>
  <c r="AM309" i="5"/>
  <c r="AN309" i="5" s="1"/>
  <c r="AF310" i="5"/>
  <c r="AF311" i="5" s="1"/>
  <c r="X311" i="5"/>
  <c r="Y310" i="5"/>
  <c r="Q311" i="5"/>
  <c r="R310" i="5"/>
  <c r="AM310" i="5" l="1"/>
  <c r="AN310" i="5" s="1"/>
  <c r="AG311" i="5"/>
  <c r="AP311" i="5"/>
  <c r="AM311" i="5"/>
  <c r="AI311" i="5"/>
  <c r="AJ311" i="5" s="1"/>
  <c r="AG310" i="5"/>
  <c r="AH310"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<sst xmlns="http://schemas.openxmlformats.org/spreadsheetml/2006/main" count="118" uniqueCount="64">
  <si>
    <t>Date</t>
  </si>
  <si>
    <t>Period</t>
  </si>
  <si>
    <t>Amazon (AMZN)</t>
  </si>
  <si>
    <t>Toyota (TM)</t>
  </si>
  <si>
    <t>Part 1: Short-term Forecasting:
(i) Use a simple line plot of both time series to detect seasonal, irregular, or trend behaviors if any. Write a summary of your observations of both time series in your report.
(ii) Perform exponential smoothing to forecast both prices for May 2nd, 2022 (week 309). Use successive values of 0.15, 0,35, 0.55, and 0.75 for the smoothing parameter α. Next, calculate the MAPEs (Mean Absolute Percent Error) of each forecast; and based on the MAPEs, determine the value of α that has yielded the most accurate forecast for each stock. In your report, describe your results; and explain why in your opinion such values of α have yielded the most accurate forecasts for the two stocks.
(iii) Use your exponential smoothing forecast of part (ii) with 𝜶=𝟎.55 and perform an adjusted exponential smoothing to forecast both prices for week 309. Use successive values of 0.15, 0.25, 0.45, and 0.85 for the trend parameters β for both stocks. Next, calculate the MAPEs (Mean Absolute Percentage Error) of your forecasts and determine the values of β that have provided the most accurate forecasts for both stocks. In your report, describe your results and explain why, in your opinion, such values of β have yielded the most accurate forecasts.</t>
  </si>
  <si>
    <t>α</t>
  </si>
  <si>
    <t>β</t>
  </si>
  <si>
    <t>Exp / α = 0.15</t>
  </si>
  <si>
    <t>EXP/ Amazon (AMZN)</t>
  </si>
  <si>
    <t>EXP/ Toyota (TM)</t>
  </si>
  <si>
    <t>Exp / α = 0.35</t>
  </si>
  <si>
    <t>Exp / α = 0.55</t>
  </si>
  <si>
    <t>Exp / α = 0.75</t>
  </si>
  <si>
    <t>MAPE/ α = 0.15</t>
  </si>
  <si>
    <t>MAPE/ α = 0.35</t>
  </si>
  <si>
    <t>MAPE/ α = 0.55</t>
  </si>
  <si>
    <t>MAPE/ α = 0.75</t>
  </si>
  <si>
    <t>(i)</t>
  </si>
  <si>
    <t>(ii)</t>
  </si>
  <si>
    <t>(iii)</t>
  </si>
  <si>
    <t>AdjEXP/ Amazon (AMZN)</t>
  </si>
  <si>
    <t>AdjEXP/ Toyota (TM)</t>
  </si>
  <si>
    <t>Trend/ β = 0.15</t>
  </si>
  <si>
    <t>AdjEXP/ β = 0.15</t>
  </si>
  <si>
    <t>MAPE/ β = 0.15</t>
  </si>
  <si>
    <t>Trend/ β = 0.25</t>
  </si>
  <si>
    <t>AdjEXP/ β = 0.25</t>
  </si>
  <si>
    <t>MAPE/ β = 0.25</t>
  </si>
  <si>
    <t>Trend/ β = 0.45</t>
  </si>
  <si>
    <t>AdjEXP/ β = 0.45</t>
  </si>
  <si>
    <t>MAPE/ β = 0.45</t>
  </si>
  <si>
    <t>Trend/ β = 0.85</t>
  </si>
  <si>
    <t>AdjEXP/ β = 0.85</t>
  </si>
  <si>
    <t>MAPE/ β = 0.85</t>
  </si>
  <si>
    <t xml:space="preserve">Adjusted Exponential smoothing with trend factor 𝜷,  𝟎&lt;𝜷&lt;𝟏:
〖𝑨𝑭〗_𝒕=𝑭_𝒕+𝑻_𝒕
𝑻_𝒕=𝜷(𝑭_𝒕−𝑭_(𝒕−𝟏))+(𝟏−𝜷) 𝑻_(𝒕−𝟏)
</t>
  </si>
  <si>
    <t>Exponential Smoothing 
𝐹_(𝑡+1)=(1−𝛼) 𝐹_𝑡+𝛼𝐴_𝑡</t>
  </si>
  <si>
    <t>weight</t>
  </si>
  <si>
    <t>Part 2: Long-term Forecasting
(i) For each stock, use a 3-period weighted moving averages to forecast its value during periods 1 through 250 (March 15th, 2021). Use the weights 0.5 (for the most recent period), 0.3 (for the period before the most recent), and 0.2 (for two periods ago). Next, use the observed values for periods 251 -308 as the base of a linear trend, and use that linear trend to forecast the values of both stocks for periods 309 through 313. Write a summary of your results in your report. Describe how accurate this method of forecasting has been by comparing the forecasted values for periods 309-313 with their actual values on those weeks. (Hint: check the actual values on https://finance.yahoo.com)
(ii) Calculate the MAPEs (Mean Absolute Percentage Error) of your forecasts in question (i) above and compare them with the values obtained for your forecasts in Part 1. For each stock, describe which method has yielded a most accurate forecast.</t>
  </si>
  <si>
    <t>https://finance.yahoo.com</t>
  </si>
  <si>
    <t>3-period weighted moving averages &amp; Linear trend forecast</t>
  </si>
  <si>
    <t>MAPE</t>
  </si>
  <si>
    <t>Part 3: Regression:
(i) For one and only one stock, use the matrix method of computing simple regression of stock values versus the time periods to predict its values for periods 1 through 308. Use the results to predict the values from weeks 309 – 313. In your report, describe how the accuracy of this prediction has been compared to the methods used in the first two parts of this project.
(ii) Perform a residual analysis of your simple regression to verify whether regression is appropriate to use for each of the given data. Determine:
● Whether the residuals are independent
● Whether the residuals are homoscedastic.
● Whether the residuals are normally distributed by plotting a Normal probability plot of the residuals
● Whether the residuals are normally distributed by performing a Chi- squared test for Normality of the residuals.</t>
  </si>
  <si>
    <t>Intercept</t>
  </si>
  <si>
    <t>Intercept constant</t>
  </si>
  <si>
    <t>Transpose*x_values</t>
  </si>
  <si>
    <t>H_value</t>
  </si>
  <si>
    <t>predicted_AMZN</t>
  </si>
  <si>
    <t>Slope</t>
  </si>
  <si>
    <t>residuals</t>
  </si>
  <si>
    <t>residual_mean</t>
  </si>
  <si>
    <t>residual_std</t>
  </si>
  <si>
    <t>Bin</t>
  </si>
  <si>
    <t>More</t>
  </si>
  <si>
    <t>Frequency</t>
  </si>
  <si>
    <t xml:space="preserve">Normal probability plot of the residuals </t>
  </si>
  <si>
    <t>Whether the residuals are independent and homoscedastic</t>
  </si>
  <si>
    <t>standadize residuals</t>
  </si>
  <si>
    <t>residuals_sorted</t>
  </si>
  <si>
    <t>rank i</t>
  </si>
  <si>
    <t>(i-0.5)/n</t>
  </si>
  <si>
    <t>Standard Z values</t>
  </si>
  <si>
    <t>Chi- squared test for Normality of the residuals</t>
  </si>
  <si>
    <t>Inverse matrix</t>
  </si>
  <si>
    <t>Inverse matrix*x_values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</si>
</sst>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00"/>
    <numFmt numFmtId="165" formatCode="0E+00"/>
  </numFmts>
  <fonts count="24">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MT"/>
    </font>
    <font>
      <b/>
      <sz val="13"/>
      <color theme="1"/>
      <name val="Calibri"/>
      <family val="2"/>
      <scheme val="minor"/>
    </font>
    <font>
      <sz val="8"/>
      <name val="Calibri"/>
      <family val="2"/>
      <scheme val="minor"/>
    </font>
    <font>
      <u/>
      <sz val="12"/>
      <color theme="10"/>
      <name val="Calibri"/>
      <family val="2"/>
      <scheme val="minor"/>
    </font>
    <font>
      <i/>
      <sz val="12"/>
      <color theme="1"/>
      <name val="Calibri"/>
      <family val="2"/>
      <scheme val="minor"/>
    </font>
    <font>
      <b/>
      <sz val="12"/>
      <color theme="1"/>
      <name val="ArialMT"/>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2" tint="-0.249977111117893"/>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medium">
        <color indexed="64"/>
      </bottom>
      <diagonal/>
    </border>
    <border>
      <left/>
      <right/>
      <top style="medium">
        <color indexed="64"/>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1" fillId="0" borderId="0" applyNumberFormat="0" applyFill="0" applyBorder="0" applyAlignment="0" applyProtection="0"/>
  </cellStyleXfs>
  <cellXfs count="67">
    <xf numFmtId="0" fontId="0" fillId="0" borderId="0" xfId="0"/>
    <xf numFmtId="0" fontId="0" fillId="0" borderId="0" xfId="0" applyAlignment="1">
      <alignment horizontal="center"/>
    </xf>
    <xf numFmtId="14" fontId="0" fillId="0" borderId="0" xfId="0" applyNumberFormat="1"/>
    <xf numFmtId="44" fontId="0" fillId="0" borderId="0" xfId="42" applyFont="1"/>
    <xf numFmtId="0" fontId="16" fillId="0" borderId="0" xfId="0" applyFont="1"/>
    <xf numFmtId="0" fontId="16" fillId="0" borderId="0" xfId="0" applyFont="1" applyAlignment="1">
      <alignment horizontal="center"/>
    </xf>
    <xf numFmtId="0" fontId="19" fillId="0" borderId="0" xfId="0" applyFont="1" applyAlignment="1">
      <alignment horizontal="left" vertical="center" wrapText="1"/>
    </xf>
    <xf numFmtId="0" fontId="19" fillId="0" borderId="0" xfId="0" applyFont="1" applyAlignment="1">
      <alignment horizontal="left" vertical="center"/>
    </xf>
    <xf numFmtId="44" fontId="0" fillId="0" borderId="0" xfId="0" applyNumberFormat="1"/>
    <xf numFmtId="0" fontId="16" fillId="0" borderId="10" xfId="0" applyFont="1" applyBorder="1"/>
    <xf numFmtId="0" fontId="19" fillId="35" borderId="0" xfId="0" applyFont="1" applyFill="1" applyAlignment="1">
      <alignment horizontal="center" vertical="center"/>
    </xf>
    <xf numFmtId="0" fontId="16" fillId="35" borderId="0" xfId="0" applyFont="1" applyFill="1" applyAlignment="1">
      <alignment horizontal="center"/>
    </xf>
    <xf numFmtId="2" fontId="0" fillId="0" borderId="0" xfId="0" applyNumberFormat="1"/>
    <xf numFmtId="0" fontId="0" fillId="0" borderId="0" xfId="42" applyNumberFormat="1" applyFont="1"/>
    <xf numFmtId="0" fontId="0" fillId="36" borderId="0" xfId="0" applyFill="1" applyAlignment="1">
      <alignment horizontal="center"/>
    </xf>
    <xf numFmtId="0" fontId="0" fillId="37" borderId="0" xfId="0" applyFill="1" applyAlignment="1">
      <alignment horizontal="center"/>
    </xf>
    <xf numFmtId="0" fontId="0" fillId="38" borderId="0" xfId="0" applyFill="1" applyAlignment="1">
      <alignment horizontal="center"/>
    </xf>
    <xf numFmtId="164" fontId="0" fillId="0" borderId="0" xfId="0" applyNumberFormat="1"/>
    <xf numFmtId="44" fontId="14" fillId="0" borderId="0" xfId="42" applyFont="1"/>
    <xf numFmtId="0" fontId="16" fillId="39" borderId="10" xfId="0" applyFont="1" applyFill="1" applyBorder="1"/>
    <xf numFmtId="44" fontId="0" fillId="39" borderId="0" xfId="0" applyNumberFormat="1" applyFill="1"/>
    <xf numFmtId="0" fontId="0" fillId="39" borderId="0" xfId="0" applyFill="1"/>
    <xf numFmtId="44" fontId="16" fillId="39" borderId="0" xfId="0" applyNumberFormat="1" applyFont="1" applyFill="1"/>
    <xf numFmtId="0" fontId="16" fillId="40" borderId="10" xfId="0" applyFont="1" applyFill="1" applyBorder="1"/>
    <xf numFmtId="44" fontId="0" fillId="40" borderId="0" xfId="0" applyNumberFormat="1" applyFill="1"/>
    <xf numFmtId="0" fontId="0" fillId="40" borderId="0" xfId="0" applyFill="1"/>
    <xf numFmtId="44" fontId="16" fillId="40" borderId="0" xfId="0" applyNumberFormat="1" applyFont="1" applyFill="1"/>
    <xf numFmtId="0" fontId="16" fillId="40" borderId="0" xfId="0" applyFont="1" applyFill="1"/>
    <xf numFmtId="0" fontId="0" fillId="41" borderId="0" xfId="0" applyFill="1"/>
    <xf numFmtId="0" fontId="16" fillId="41" borderId="0" xfId="0" applyFont="1" applyFill="1"/>
    <xf numFmtId="0" fontId="16" fillId="41" borderId="0" xfId="0" applyFont="1" applyFill="1" applyAlignment="1">
      <alignment horizontal="center"/>
    </xf>
    <xf numFmtId="14" fontId="0" fillId="41" borderId="0" xfId="0" applyNumberFormat="1" applyFill="1"/>
    <xf numFmtId="0" fontId="0" fillId="41" borderId="0" xfId="0" applyFill="1" applyAlignment="1">
      <alignment horizontal="center"/>
    </xf>
    <xf numFmtId="44" fontId="0" fillId="41" borderId="0" xfId="42" applyFont="1" applyFill="1"/>
    <xf numFmtId="14" fontId="16" fillId="41" borderId="0" xfId="0" applyNumberFormat="1" applyFont="1" applyFill="1"/>
    <xf numFmtId="44" fontId="16" fillId="41" borderId="0" xfId="42" applyFont="1" applyFill="1"/>
    <xf numFmtId="0" fontId="16" fillId="39" borderId="0" xfId="0" applyFont="1" applyFill="1"/>
    <xf numFmtId="10" fontId="16" fillId="39" borderId="0" xfId="43" applyNumberFormat="1" applyFont="1" applyFill="1"/>
    <xf numFmtId="10" fontId="16" fillId="40" borderId="0" xfId="43" applyNumberFormat="1" applyFont="1" applyFill="1"/>
    <xf numFmtId="0" fontId="16" fillId="0" borderId="10" xfId="0" applyFont="1" applyBorder="1" applyAlignment="1">
      <alignment horizontal="center" vertical="center"/>
    </xf>
    <xf numFmtId="10" fontId="16" fillId="0" borderId="0" xfId="43" applyNumberFormat="1" applyFont="1"/>
    <xf numFmtId="0" fontId="0" fillId="0" borderId="15" xfId="0" applyBorder="1"/>
    <xf numFmtId="0" fontId="22" fillId="0" borderId="16" xfId="0" applyFont="1" applyBorder="1" applyAlignment="1">
      <alignment horizontal="center"/>
    </xf>
    <xf numFmtId="2" fontId="0" fillId="0" borderId="0" xfId="42" applyNumberFormat="1" applyFont="1"/>
    <xf numFmtId="2" fontId="14" fillId="0" borderId="0" xfId="42" applyNumberFormat="1" applyFont="1"/>
    <xf numFmtId="2" fontId="16" fillId="0" borderId="0" xfId="0" applyNumberFormat="1" applyFont="1"/>
    <xf numFmtId="2" fontId="0" fillId="0" borderId="0" xfId="0" applyNumberFormat="1" applyAlignment="1">
      <alignment horizontal="center"/>
    </xf>
    <xf numFmtId="2" fontId="16" fillId="0" borderId="0" xfId="42" applyNumberFormat="1" applyFont="1"/>
    <xf numFmtId="0" fontId="18" fillId="0" borderId="0" xfId="0" applyFont="1"/>
    <xf numFmtId="0" fontId="23" fillId="0" borderId="0" xfId="0" applyFont="1"/>
    <xf numFmtId="165" fontId="0" fillId="0" borderId="0" xfId="0" applyNumberFormat="1"/>
    <xf numFmtId="0" fontId="16" fillId="40" borderId="11" xfId="0" applyFont="1" applyFill="1" applyBorder="1" applyAlignment="1">
      <alignment horizontal="center"/>
    </xf>
    <xf numFmtId="0" fontId="16" fillId="40" borderId="12" xfId="0" applyFont="1" applyFill="1" applyBorder="1" applyAlignment="1">
      <alignment horizontal="center"/>
    </xf>
    <xf numFmtId="0" fontId="16" fillId="40" borderId="13" xfId="0" applyFont="1" applyFill="1" applyBorder="1" applyAlignment="1">
      <alignment horizontal="center"/>
    </xf>
    <xf numFmtId="0" fontId="16" fillId="0" borderId="0" xfId="0" applyFont="1" applyAlignment="1">
      <alignment horizontal="center" wrapText="1"/>
    </xf>
    <xf numFmtId="0" fontId="19" fillId="0" borderId="0" xfId="0" applyFont="1" applyAlignment="1">
      <alignment horizontal="left" vertical="center" wrapText="1"/>
    </xf>
    <xf numFmtId="0" fontId="19" fillId="0" borderId="0" xfId="0" applyFont="1" applyAlignment="1">
      <alignment horizontal="left" vertical="center"/>
    </xf>
    <xf numFmtId="0" fontId="16" fillId="0" borderId="0" xfId="0" applyFont="1" applyAlignment="1">
      <alignment horizontal="center"/>
    </xf>
    <xf numFmtId="0" fontId="16" fillId="39" borderId="11" xfId="0" applyFont="1" applyFill="1" applyBorder="1" applyAlignment="1">
      <alignment horizontal="center"/>
    </xf>
    <xf numFmtId="0" fontId="16" fillId="39" borderId="12" xfId="0" applyFont="1" applyFill="1" applyBorder="1" applyAlignment="1">
      <alignment horizontal="center"/>
    </xf>
    <xf numFmtId="0" fontId="16" fillId="39" borderId="13"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4" borderId="14" xfId="0" applyFont="1" applyFill="1" applyBorder="1" applyAlignment="1">
      <alignment horizontal="center"/>
    </xf>
    <xf numFmtId="0" fontId="16" fillId="34" borderId="0" xfId="0" applyFont="1" applyFill="1" applyAlignment="1">
      <alignment horizontal="center"/>
    </xf>
    <xf numFmtId="0" fontId="21" fillId="0" borderId="0" xfId="44" applyAlignment="1">
      <alignment horizontal="center"/>
    </xf>
    <xf numFmtId="0" fontId="0" fillId="0" borderId="0" xfId="0" applyAlignment="1">
      <alignment horizontal="center"/>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Amazon (AMZN) Stock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30915641803466"/>
          <c:y val="0.175010395010395"/>
          <c:w val="0.83435545869700922"/>
          <c:h val="0.73811547465090777"/>
        </c:manualLayout>
      </c:layout>
      <c:lineChart>
        <c:grouping val="standard"/>
        <c:varyColors val="0"/>
        <c:ser>
          <c:idx val="0"/>
          <c:order val="0"/>
          <c:spPr>
            <a:ln w="28575" cap="rnd">
              <a:solidFill>
                <a:schemeClr val="accent1"/>
              </a:solidFill>
              <a:round/>
            </a:ln>
            <a:effectLst/>
          </c:spPr>
          <c:marker>
            <c:symbol val="none"/>
          </c:marker>
          <c:val>
            <c:numRef>
              <c:f>'Part 1'!$J$3:$J$310</c:f>
              <c:numCache>
                <c:formatCode>_("$"* #,##0.00_);_("$"* \(#,##0.00\);_("$"* "-"??_);_(@_)</c:formatCode>
                <c:ptCount val="308"/>
                <c:pt idx="0">
                  <c:v>35.895499999999998</c:v>
                </c:pt>
                <c:pt idx="1">
                  <c:v>35.319499999999998</c:v>
                </c:pt>
                <c:pt idx="2">
                  <c:v>34.948002000000002</c:v>
                </c:pt>
                <c:pt idx="3">
                  <c:v>36.283999999999999</c:v>
                </c:pt>
                <c:pt idx="4">
                  <c:v>37.290500999999999</c:v>
                </c:pt>
                <c:pt idx="5">
                  <c:v>36.771999000000001</c:v>
                </c:pt>
                <c:pt idx="6">
                  <c:v>37.243000000000002</c:v>
                </c:pt>
                <c:pt idx="7">
                  <c:v>37.940497999999998</c:v>
                </c:pt>
                <c:pt idx="8">
                  <c:v>38.298999999999999</c:v>
                </c:pt>
                <c:pt idx="9">
                  <c:v>38.627997999999998</c:v>
                </c:pt>
                <c:pt idx="10">
                  <c:v>37.865501000000002</c:v>
                </c:pt>
                <c:pt idx="11">
                  <c:v>38.450001</c:v>
                </c:pt>
                <c:pt idx="12">
                  <c:v>38.622002000000002</c:v>
                </c:pt>
                <c:pt idx="13">
                  <c:v>38.006999999999998</c:v>
                </c:pt>
                <c:pt idx="14">
                  <c:v>38.925998999999997</c:v>
                </c:pt>
                <c:pt idx="15">
                  <c:v>40.287497999999999</c:v>
                </c:pt>
                <c:pt idx="16">
                  <c:v>41.865501000000002</c:v>
                </c:pt>
                <c:pt idx="17">
                  <c:v>41.971499999999999</c:v>
                </c:pt>
                <c:pt idx="18">
                  <c:v>41.147998999999999</c:v>
                </c:pt>
                <c:pt idx="19">
                  <c:v>40.949500999999998</c:v>
                </c:pt>
                <c:pt idx="20">
                  <c:v>38.816001999999997</c:v>
                </c:pt>
                <c:pt idx="21">
                  <c:v>37.752499</c:v>
                </c:pt>
                <c:pt idx="22">
                  <c:v>36.950499999999998</c:v>
                </c:pt>
                <c:pt idx="23">
                  <c:v>38.007998999999998</c:v>
                </c:pt>
                <c:pt idx="24">
                  <c:v>39.018501000000001</c:v>
                </c:pt>
                <c:pt idx="25">
                  <c:v>37.016998000000001</c:v>
                </c:pt>
                <c:pt idx="26">
                  <c:v>38.432999000000002</c:v>
                </c:pt>
                <c:pt idx="27">
                  <c:v>37.888500000000001</c:v>
                </c:pt>
                <c:pt idx="28">
                  <c:v>38.029499000000001</c:v>
                </c:pt>
                <c:pt idx="29">
                  <c:v>37.493499999999997</c:v>
                </c:pt>
                <c:pt idx="30">
                  <c:v>39.799500000000002</c:v>
                </c:pt>
                <c:pt idx="31">
                  <c:v>40.856997999999997</c:v>
                </c:pt>
                <c:pt idx="32">
                  <c:v>40.416499999999999</c:v>
                </c:pt>
                <c:pt idx="33">
                  <c:v>41.788502000000001</c:v>
                </c:pt>
                <c:pt idx="34">
                  <c:v>40.509998000000003</c:v>
                </c:pt>
                <c:pt idx="35">
                  <c:v>41.373001000000002</c:v>
                </c:pt>
                <c:pt idx="36">
                  <c:v>42.253501999999997</c:v>
                </c:pt>
                <c:pt idx="37">
                  <c:v>42.262000999999998</c:v>
                </c:pt>
                <c:pt idx="38">
                  <c:v>42.493999000000002</c:v>
                </c:pt>
                <c:pt idx="39">
                  <c:v>42.623001000000002</c:v>
                </c:pt>
                <c:pt idx="40">
                  <c:v>42.615501000000002</c:v>
                </c:pt>
                <c:pt idx="41">
                  <c:v>42.280498999999999</c:v>
                </c:pt>
                <c:pt idx="42">
                  <c:v>44.326999999999998</c:v>
                </c:pt>
                <c:pt idx="43">
                  <c:v>44.743999000000002</c:v>
                </c:pt>
                <c:pt idx="44">
                  <c:v>44.233500999999997</c:v>
                </c:pt>
                <c:pt idx="45">
                  <c:v>44.926498000000002</c:v>
                </c:pt>
                <c:pt idx="46">
                  <c:v>46.249499999999998</c:v>
                </c:pt>
                <c:pt idx="47">
                  <c:v>46.707500000000003</c:v>
                </c:pt>
                <c:pt idx="48">
                  <c:v>48.067501</c:v>
                </c:pt>
                <c:pt idx="49">
                  <c:v>47.992001000000002</c:v>
                </c:pt>
                <c:pt idx="50">
                  <c:v>49.789000999999999</c:v>
                </c:pt>
                <c:pt idx="51">
                  <c:v>50.336497999999999</c:v>
                </c:pt>
                <c:pt idx="52">
                  <c:v>48.915500999999999</c:v>
                </c:pt>
                <c:pt idx="53">
                  <c:v>49.385502000000002</c:v>
                </c:pt>
                <c:pt idx="54">
                  <c:v>50.186999999999998</c:v>
                </c:pt>
                <c:pt idx="55">
                  <c:v>48.400002000000001</c:v>
                </c:pt>
                <c:pt idx="56">
                  <c:v>48.938000000000002</c:v>
                </c:pt>
                <c:pt idx="57">
                  <c:v>50.090499999999999</c:v>
                </c:pt>
                <c:pt idx="58">
                  <c:v>51.283501000000001</c:v>
                </c:pt>
                <c:pt idx="59">
                  <c:v>51.001998999999998</c:v>
                </c:pt>
                <c:pt idx="60">
                  <c:v>49.379002</c:v>
                </c:pt>
                <c:pt idx="61">
                  <c:v>48.399501999999998</c:v>
                </c:pt>
                <c:pt idx="62">
                  <c:v>47.923499999999997</c:v>
                </c:pt>
                <c:pt idx="63">
                  <c:v>47.262999999999998</c:v>
                </c:pt>
                <c:pt idx="64">
                  <c:v>48.912497999999999</c:v>
                </c:pt>
                <c:pt idx="65">
                  <c:v>48.294998</c:v>
                </c:pt>
                <c:pt idx="66">
                  <c:v>49.339500000000001</c:v>
                </c:pt>
                <c:pt idx="67">
                  <c:v>47.755001</c:v>
                </c:pt>
                <c:pt idx="68">
                  <c:v>48.067501</c:v>
                </c:pt>
                <c:pt idx="69">
                  <c:v>49.478999999999999</c:v>
                </c:pt>
                <c:pt idx="70">
                  <c:v>50.146999000000001</c:v>
                </c:pt>
                <c:pt idx="71">
                  <c:v>49.145499999999998</c:v>
                </c:pt>
                <c:pt idx="72">
                  <c:v>55.047500999999997</c:v>
                </c:pt>
                <c:pt idx="73">
                  <c:v>55.580002</c:v>
                </c:pt>
                <c:pt idx="74">
                  <c:v>56.267502</c:v>
                </c:pt>
                <c:pt idx="75">
                  <c:v>56.493999000000002</c:v>
                </c:pt>
                <c:pt idx="76">
                  <c:v>59.299999</c:v>
                </c:pt>
                <c:pt idx="77">
                  <c:v>58.1175</c:v>
                </c:pt>
                <c:pt idx="78">
                  <c:v>58.099997999999999</c:v>
                </c:pt>
                <c:pt idx="79">
                  <c:v>58.957000999999998</c:v>
                </c:pt>
                <c:pt idx="80">
                  <c:v>58.417999000000002</c:v>
                </c:pt>
                <c:pt idx="81">
                  <c:v>58.473498999999997</c:v>
                </c:pt>
                <c:pt idx="82">
                  <c:v>61.457000999999998</c:v>
                </c:pt>
                <c:pt idx="83">
                  <c:v>65.260002</c:v>
                </c:pt>
                <c:pt idx="84">
                  <c:v>64.728995999999995</c:v>
                </c:pt>
                <c:pt idx="85">
                  <c:v>70.102501000000004</c:v>
                </c:pt>
                <c:pt idx="86">
                  <c:v>71.497497999999993</c:v>
                </c:pt>
                <c:pt idx="87">
                  <c:v>66.980002999999996</c:v>
                </c:pt>
                <c:pt idx="88">
                  <c:v>72.434501999999995</c:v>
                </c:pt>
                <c:pt idx="89">
                  <c:v>75</c:v>
                </c:pt>
                <c:pt idx="90">
                  <c:v>75.012496999999996</c:v>
                </c:pt>
                <c:pt idx="91">
                  <c:v>78.944503999999995</c:v>
                </c:pt>
                <c:pt idx="92">
                  <c:v>78.584000000000003</c:v>
                </c:pt>
                <c:pt idx="93">
                  <c:v>74.778000000000006</c:v>
                </c:pt>
                <c:pt idx="94">
                  <c:v>72.366996999999998</c:v>
                </c:pt>
                <c:pt idx="95">
                  <c:v>70.261497000000006</c:v>
                </c:pt>
                <c:pt idx="96">
                  <c:v>71.539496999999997</c:v>
                </c:pt>
                <c:pt idx="97">
                  <c:v>76.374495999999994</c:v>
                </c:pt>
                <c:pt idx="98">
                  <c:v>78.630996999999994</c:v>
                </c:pt>
                <c:pt idx="99">
                  <c:v>79.047500999999997</c:v>
                </c:pt>
                <c:pt idx="100">
                  <c:v>80.145499999999998</c:v>
                </c:pt>
                <c:pt idx="101">
                  <c:v>78.718497999999997</c:v>
                </c:pt>
                <c:pt idx="102">
                  <c:v>80.507499999999993</c:v>
                </c:pt>
                <c:pt idx="103">
                  <c:v>82.077003000000005</c:v>
                </c:pt>
                <c:pt idx="104">
                  <c:v>84.199500999999998</c:v>
                </c:pt>
                <c:pt idx="105">
                  <c:v>85.798500000000004</c:v>
                </c:pt>
                <c:pt idx="106">
                  <c:v>85.783501000000001</c:v>
                </c:pt>
                <c:pt idx="107">
                  <c:v>84.989998</c:v>
                </c:pt>
                <c:pt idx="108">
                  <c:v>85.531502000000003</c:v>
                </c:pt>
                <c:pt idx="109">
                  <c:v>90.651497000000006</c:v>
                </c:pt>
                <c:pt idx="110">
                  <c:v>90.684997999999993</c:v>
                </c:pt>
                <c:pt idx="111">
                  <c:v>90.863502999999994</c:v>
                </c:pt>
                <c:pt idx="112">
                  <c:v>91.164496999999997</c:v>
                </c:pt>
                <c:pt idx="113">
                  <c:v>94.315002000000007</c:v>
                </c:pt>
                <c:pt idx="114">
                  <c:v>94.111000000000004</c:v>
                </c:pt>
                <c:pt idx="115">
                  <c:v>95.269501000000005</c:v>
                </c:pt>
                <c:pt idx="116">
                  <c:v>100.635498</c:v>
                </c:pt>
                <c:pt idx="117">
                  <c:v>97.603499999999997</c:v>
                </c:pt>
                <c:pt idx="118">
                  <c:v>98.509499000000005</c:v>
                </c:pt>
                <c:pt idx="119">
                  <c:v>95.750504000000006</c:v>
                </c:pt>
                <c:pt idx="120">
                  <c:v>100.150002</c:v>
                </c:pt>
                <c:pt idx="121">
                  <c:v>94.482498000000007</c:v>
                </c:pt>
                <c:pt idx="122">
                  <c:v>89.430496000000005</c:v>
                </c:pt>
                <c:pt idx="123">
                  <c:v>88.201499999999996</c:v>
                </c:pt>
                <c:pt idx="124">
                  <c:v>82.140502999999995</c:v>
                </c:pt>
                <c:pt idx="125">
                  <c:v>83.276497000000006</c:v>
                </c:pt>
                <c:pt idx="126">
                  <c:v>85.621498000000003</c:v>
                </c:pt>
                <c:pt idx="127">
                  <c:v>79.670501999999999</c:v>
                </c:pt>
                <c:pt idx="128">
                  <c:v>75.102997000000002</c:v>
                </c:pt>
                <c:pt idx="129">
                  <c:v>84.508499</c:v>
                </c:pt>
                <c:pt idx="130">
                  <c:v>81.456496999999999</c:v>
                </c:pt>
                <c:pt idx="131">
                  <c:v>79.595496999999995</c:v>
                </c:pt>
                <c:pt idx="132">
                  <c:v>68.872497999999993</c:v>
                </c:pt>
                <c:pt idx="133">
                  <c:v>73.901000999999994</c:v>
                </c:pt>
                <c:pt idx="134">
                  <c:v>78.769501000000005</c:v>
                </c:pt>
                <c:pt idx="135">
                  <c:v>82.028000000000006</c:v>
                </c:pt>
                <c:pt idx="136">
                  <c:v>84.809997999999993</c:v>
                </c:pt>
                <c:pt idx="137">
                  <c:v>83.528503000000001</c:v>
                </c:pt>
                <c:pt idx="138">
                  <c:v>81.311501000000007</c:v>
                </c:pt>
                <c:pt idx="139">
                  <c:v>79.411002999999994</c:v>
                </c:pt>
                <c:pt idx="140">
                  <c:v>80.397498999999996</c:v>
                </c:pt>
                <c:pt idx="141">
                  <c:v>81.578002999999995</c:v>
                </c:pt>
                <c:pt idx="142">
                  <c:v>83.586501999999996</c:v>
                </c:pt>
                <c:pt idx="143">
                  <c:v>81.040001000000004</c:v>
                </c:pt>
                <c:pt idx="144">
                  <c:v>85.617996000000005</c:v>
                </c:pt>
                <c:pt idx="145">
                  <c:v>88.238502999999994</c:v>
                </c:pt>
                <c:pt idx="146">
                  <c:v>89.037497999999999</c:v>
                </c:pt>
                <c:pt idx="147">
                  <c:v>91.863997999999995</c:v>
                </c:pt>
                <c:pt idx="148">
                  <c:v>92.153000000000006</c:v>
                </c:pt>
                <c:pt idx="149">
                  <c:v>93.084502999999998</c:v>
                </c:pt>
                <c:pt idx="150">
                  <c:v>97.531502000000003</c:v>
                </c:pt>
                <c:pt idx="151">
                  <c:v>98.123001000000002</c:v>
                </c:pt>
                <c:pt idx="152">
                  <c:v>94.499001000000007</c:v>
                </c:pt>
                <c:pt idx="153">
                  <c:v>93.449996999999996</c:v>
                </c:pt>
                <c:pt idx="154">
                  <c:v>91.164000999999999</c:v>
                </c:pt>
                <c:pt idx="155">
                  <c:v>88.753501999999997</c:v>
                </c:pt>
                <c:pt idx="156">
                  <c:v>90.201499999999996</c:v>
                </c:pt>
                <c:pt idx="157">
                  <c:v>93.483497999999997</c:v>
                </c:pt>
                <c:pt idx="158">
                  <c:v>95.565002000000007</c:v>
                </c:pt>
                <c:pt idx="159">
                  <c:v>94.681503000000006</c:v>
                </c:pt>
                <c:pt idx="160">
                  <c:v>97.145499999999998</c:v>
                </c:pt>
                <c:pt idx="161">
                  <c:v>100.550003</c:v>
                </c:pt>
                <c:pt idx="162">
                  <c:v>98.225998000000004</c:v>
                </c:pt>
                <c:pt idx="163">
                  <c:v>97.152495999999999</c:v>
                </c:pt>
                <c:pt idx="164">
                  <c:v>91.162002999999999</c:v>
                </c:pt>
                <c:pt idx="165">
                  <c:v>90.378997999999996</c:v>
                </c:pt>
                <c:pt idx="166">
                  <c:v>89.628501999999997</c:v>
                </c:pt>
                <c:pt idx="167">
                  <c:v>87.481003000000001</c:v>
                </c:pt>
                <c:pt idx="168">
                  <c:v>88.814498999999998</c:v>
                </c:pt>
                <c:pt idx="169">
                  <c:v>91.675499000000002</c:v>
                </c:pt>
                <c:pt idx="170">
                  <c:v>91.967003000000005</c:v>
                </c:pt>
                <c:pt idx="171">
                  <c:v>89.707999999999998</c:v>
                </c:pt>
                <c:pt idx="172">
                  <c:v>86.272498999999996</c:v>
                </c:pt>
                <c:pt idx="173">
                  <c:v>86.982498000000007</c:v>
                </c:pt>
                <c:pt idx="174">
                  <c:v>86.596001000000001</c:v>
                </c:pt>
                <c:pt idx="175">
                  <c:v>87.875504000000006</c:v>
                </c:pt>
                <c:pt idx="176">
                  <c:v>88.066497999999996</c:v>
                </c:pt>
                <c:pt idx="177">
                  <c:v>89.571999000000005</c:v>
                </c:pt>
                <c:pt idx="178">
                  <c:v>89.293998999999999</c:v>
                </c:pt>
                <c:pt idx="179">
                  <c:v>86.974502999999999</c:v>
                </c:pt>
                <c:pt idx="180">
                  <c:v>87.286002999999994</c:v>
                </c:pt>
                <c:pt idx="181">
                  <c:v>90.040001000000004</c:v>
                </c:pt>
                <c:pt idx="182">
                  <c:v>87.580001999999993</c:v>
                </c:pt>
                <c:pt idx="183">
                  <c:v>88.046997000000005</c:v>
                </c:pt>
                <c:pt idx="184">
                  <c:v>89.324996999999996</c:v>
                </c:pt>
                <c:pt idx="185">
                  <c:v>93.489998</c:v>
                </c:pt>
                <c:pt idx="186">
                  <c:v>93.748497</c:v>
                </c:pt>
                <c:pt idx="187">
                  <c:v>94.157996999999995</c:v>
                </c:pt>
                <c:pt idx="188">
                  <c:v>93.236000000000004</c:v>
                </c:pt>
                <c:pt idx="189">
                  <c:v>93.082001000000005</c:v>
                </c:pt>
                <c:pt idx="190">
                  <c:v>100.435997</c:v>
                </c:pt>
                <c:pt idx="191">
                  <c:v>103.96399700000001</c:v>
                </c:pt>
                <c:pt idx="192">
                  <c:v>106.7435</c:v>
                </c:pt>
                <c:pt idx="193">
                  <c:v>104.7985</c:v>
                </c:pt>
                <c:pt idx="194">
                  <c:v>94.1875</c:v>
                </c:pt>
                <c:pt idx="195">
                  <c:v>95.054496999999998</c:v>
                </c:pt>
                <c:pt idx="196">
                  <c:v>89.25</c:v>
                </c:pt>
                <c:pt idx="197">
                  <c:v>92.304496999999998</c:v>
                </c:pt>
                <c:pt idx="198">
                  <c:v>95.004997000000003</c:v>
                </c:pt>
                <c:pt idx="199">
                  <c:v>95.329498000000001</c:v>
                </c:pt>
                <c:pt idx="200">
                  <c:v>102.13800000000001</c:v>
                </c:pt>
                <c:pt idx="201">
                  <c:v>118.75</c:v>
                </c:pt>
                <c:pt idx="202">
                  <c:v>120.511002</c:v>
                </c:pt>
                <c:pt idx="203">
                  <c:v>114.302002</c:v>
                </c:pt>
                <c:pt idx="204">
                  <c:v>118.98049899999999</c:v>
                </c:pt>
                <c:pt idx="205">
                  <c:v>120.488998</c:v>
                </c:pt>
                <c:pt idx="206">
                  <c:v>121.844002</c:v>
                </c:pt>
                <c:pt idx="207">
                  <c:v>122.1185</c:v>
                </c:pt>
                <c:pt idx="208">
                  <c:v>124.150002</c:v>
                </c:pt>
                <c:pt idx="209">
                  <c:v>127.25099899999999</c:v>
                </c:pt>
                <c:pt idx="210">
                  <c:v>133.75050400000001</c:v>
                </c:pt>
                <c:pt idx="211">
                  <c:v>134.643494</c:v>
                </c:pt>
                <c:pt idx="212">
                  <c:v>144.51499899999999</c:v>
                </c:pt>
                <c:pt idx="213">
                  <c:v>160</c:v>
                </c:pt>
                <c:pt idx="214">
                  <c:v>148.09849500000001</c:v>
                </c:pt>
                <c:pt idx="215">
                  <c:v>150.44549599999999</c:v>
                </c:pt>
                <c:pt idx="216">
                  <c:v>158.233994</c:v>
                </c:pt>
                <c:pt idx="217">
                  <c:v>158.37300099999999</c:v>
                </c:pt>
                <c:pt idx="218">
                  <c:v>157.40100100000001</c:v>
                </c:pt>
                <c:pt idx="219">
                  <c:v>164.23599200000001</c:v>
                </c:pt>
                <c:pt idx="220">
                  <c:v>170.08999600000001</c:v>
                </c:pt>
                <c:pt idx="221">
                  <c:v>164.73100299999999</c:v>
                </c:pt>
                <c:pt idx="222">
                  <c:v>155.81100499999999</c:v>
                </c:pt>
                <c:pt idx="223">
                  <c:v>147.745499</c:v>
                </c:pt>
                <c:pt idx="224">
                  <c:v>154.75649999999999</c:v>
                </c:pt>
                <c:pt idx="225">
                  <c:v>156.25</c:v>
                </c:pt>
                <c:pt idx="226">
                  <c:v>164.332504</c:v>
                </c:pt>
                <c:pt idx="227">
                  <c:v>163.63549800000001</c:v>
                </c:pt>
                <c:pt idx="228">
                  <c:v>160.220001</c:v>
                </c:pt>
                <c:pt idx="229">
                  <c:v>151.80749499999999</c:v>
                </c:pt>
                <c:pt idx="230">
                  <c:v>165.56849700000001</c:v>
                </c:pt>
                <c:pt idx="231">
                  <c:v>156.440506</c:v>
                </c:pt>
                <c:pt idx="232">
                  <c:v>154.970001</c:v>
                </c:pt>
                <c:pt idx="233">
                  <c:v>159.766998</c:v>
                </c:pt>
                <c:pt idx="234">
                  <c:v>158.128998</c:v>
                </c:pt>
                <c:pt idx="235">
                  <c:v>155.820999</c:v>
                </c:pt>
                <c:pt idx="236">
                  <c:v>160.082504</c:v>
                </c:pt>
                <c:pt idx="237">
                  <c:v>158.63450599999999</c:v>
                </c:pt>
                <c:pt idx="238">
                  <c:v>162.846497</c:v>
                </c:pt>
                <c:pt idx="239">
                  <c:v>159.134995</c:v>
                </c:pt>
                <c:pt idx="240">
                  <c:v>155.21249399999999</c:v>
                </c:pt>
                <c:pt idx="241">
                  <c:v>164.61149599999999</c:v>
                </c:pt>
                <c:pt idx="242">
                  <c:v>160.30999800000001</c:v>
                </c:pt>
                <c:pt idx="243">
                  <c:v>167.60749799999999</c:v>
                </c:pt>
                <c:pt idx="244">
                  <c:v>163.88549800000001</c:v>
                </c:pt>
                <c:pt idx="245">
                  <c:v>162.49499499999999</c:v>
                </c:pt>
                <c:pt idx="246">
                  <c:v>154.6465</c:v>
                </c:pt>
                <c:pt idx="247">
                  <c:v>150.02299500000001</c:v>
                </c:pt>
                <c:pt idx="248">
                  <c:v>154.474503</c:v>
                </c:pt>
                <c:pt idx="249">
                  <c:v>153.74800099999999</c:v>
                </c:pt>
                <c:pt idx="250">
                  <c:v>152.60150100000001</c:v>
                </c:pt>
                <c:pt idx="251">
                  <c:v>158.050003</c:v>
                </c:pt>
                <c:pt idx="252">
                  <c:v>168.61000100000001</c:v>
                </c:pt>
                <c:pt idx="253">
                  <c:v>169.97200000000001</c:v>
                </c:pt>
                <c:pt idx="254">
                  <c:v>167.044006</c:v>
                </c:pt>
                <c:pt idx="255">
                  <c:v>173.371002</c:v>
                </c:pt>
                <c:pt idx="256">
                  <c:v>164.58050499999999</c:v>
                </c:pt>
                <c:pt idx="257">
                  <c:v>161.145004</c:v>
                </c:pt>
                <c:pt idx="258">
                  <c:v>160.15400700000001</c:v>
                </c:pt>
                <c:pt idx="259">
                  <c:v>161.153503</c:v>
                </c:pt>
                <c:pt idx="260">
                  <c:v>160.31100499999999</c:v>
                </c:pt>
                <c:pt idx="261">
                  <c:v>167.34150700000001</c:v>
                </c:pt>
                <c:pt idx="262">
                  <c:v>174.345001</c:v>
                </c:pt>
                <c:pt idx="263">
                  <c:v>170.07299800000001</c:v>
                </c:pt>
                <c:pt idx="264">
                  <c:v>175.54899599999999</c:v>
                </c:pt>
                <c:pt idx="265">
                  <c:v>185.966995</c:v>
                </c:pt>
                <c:pt idx="266">
                  <c:v>178.68150299999999</c:v>
                </c:pt>
                <c:pt idx="267">
                  <c:v>182.83200099999999</c:v>
                </c:pt>
                <c:pt idx="268">
                  <c:v>166.379501</c:v>
                </c:pt>
                <c:pt idx="269">
                  <c:v>167.246994</c:v>
                </c:pt>
                <c:pt idx="270">
                  <c:v>164.69850199999999</c:v>
                </c:pt>
                <c:pt idx="271">
                  <c:v>159.99749800000001</c:v>
                </c:pt>
                <c:pt idx="272">
                  <c:v>167.481506</c:v>
                </c:pt>
                <c:pt idx="273">
                  <c:v>173.90249600000001</c:v>
                </c:pt>
                <c:pt idx="274">
                  <c:v>173.457504</c:v>
                </c:pt>
                <c:pt idx="275">
                  <c:v>173.12600699999999</c:v>
                </c:pt>
                <c:pt idx="276">
                  <c:v>171.27600100000001</c:v>
                </c:pt>
                <c:pt idx="277">
                  <c:v>164.162994</c:v>
                </c:pt>
                <c:pt idx="278">
                  <c:v>164.43100000000001</c:v>
                </c:pt>
                <c:pt idx="279">
                  <c:v>170.45100400000001</c:v>
                </c:pt>
                <c:pt idx="280">
                  <c:v>166.77749600000001</c:v>
                </c:pt>
                <c:pt idx="281">
                  <c:v>168.62150600000001</c:v>
                </c:pt>
                <c:pt idx="282">
                  <c:v>175.94949299999999</c:v>
                </c:pt>
                <c:pt idx="283">
                  <c:v>176.257507</c:v>
                </c:pt>
                <c:pt idx="284">
                  <c:v>183.828506</c:v>
                </c:pt>
                <c:pt idx="285">
                  <c:v>175.22799699999999</c:v>
                </c:pt>
                <c:pt idx="286">
                  <c:v>169.48950199999999</c:v>
                </c:pt>
                <c:pt idx="287">
                  <c:v>172.212006</c:v>
                </c:pt>
                <c:pt idx="288">
                  <c:v>170.01750200000001</c:v>
                </c:pt>
                <c:pt idx="289">
                  <c:v>171.06849700000001</c:v>
                </c:pt>
                <c:pt idx="290">
                  <c:v>166.716995</c:v>
                </c:pt>
                <c:pt idx="291">
                  <c:v>162.554001</c:v>
                </c:pt>
                <c:pt idx="292">
                  <c:v>162.13800000000001</c:v>
                </c:pt>
                <c:pt idx="293">
                  <c:v>142.64300499999999</c:v>
                </c:pt>
                <c:pt idx="294">
                  <c:v>143.97799699999999</c:v>
                </c:pt>
                <c:pt idx="295">
                  <c:v>157.63949600000001</c:v>
                </c:pt>
                <c:pt idx="296">
                  <c:v>153.29350299999999</c:v>
                </c:pt>
                <c:pt idx="297">
                  <c:v>152.60150100000001</c:v>
                </c:pt>
                <c:pt idx="298">
                  <c:v>153.788498</c:v>
                </c:pt>
                <c:pt idx="299">
                  <c:v>145.641006</c:v>
                </c:pt>
                <c:pt idx="300">
                  <c:v>145.524506</c:v>
                </c:pt>
                <c:pt idx="301">
                  <c:v>161.25050400000001</c:v>
                </c:pt>
                <c:pt idx="302">
                  <c:v>164.77349899999999</c:v>
                </c:pt>
                <c:pt idx="303">
                  <c:v>163.55999800000001</c:v>
                </c:pt>
                <c:pt idx="304">
                  <c:v>154.46049500000001</c:v>
                </c:pt>
                <c:pt idx="305">
                  <c:v>151.70649700000001</c:v>
                </c:pt>
                <c:pt idx="306">
                  <c:v>144.35000600000001</c:v>
                </c:pt>
                <c:pt idx="307">
                  <c:v>124.281502</c:v>
                </c:pt>
              </c:numCache>
            </c:numRef>
          </c:val>
          <c:smooth val="0"/>
          <c:extLst>
            <c:ext xmlns:c16="http://schemas.microsoft.com/office/drawing/2014/chart" uri="{C3380CC4-5D6E-409C-BE32-E72D297353CC}">
              <c16:uniqueId val="{00000000-31E4-824F-ABF6-2BC77C408280}"/>
            </c:ext>
          </c:extLst>
        </c:ser>
        <c:dLbls>
          <c:showLegendKey val="0"/>
          <c:showVal val="0"/>
          <c:showCatName val="0"/>
          <c:showSerName val="0"/>
          <c:showPercent val="0"/>
          <c:showBubbleSize val="0"/>
        </c:dLbls>
        <c:smooth val="0"/>
        <c:axId val="531620639"/>
        <c:axId val="531623007"/>
      </c:lineChart>
      <c:catAx>
        <c:axId val="5316206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23007"/>
        <c:crosses val="autoZero"/>
        <c:auto val="1"/>
        <c:lblAlgn val="ctr"/>
        <c:lblOffset val="100"/>
        <c:noMultiLvlLbl val="0"/>
      </c:catAx>
      <c:valAx>
        <c:axId val="531623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2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Toyota (TM) Stock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'Part 1'!$K$3:$K$310</c:f>
              <c:numCache>
                <c:formatCode>_("$"* #,##0.00_);_("$"* \(#,##0.00\);_("$"* "-"??_);_(@_)</c:formatCode>
                <c:ptCount val="308"/>
                <c:pt idx="0">
                  <c:v>103.199997</c:v>
                </c:pt>
                <c:pt idx="1">
                  <c:v>103.239998</c:v>
                </c:pt>
                <c:pt idx="2">
                  <c:v>103.959999</c:v>
                </c:pt>
                <c:pt idx="3">
                  <c:v>99.639999000000003</c:v>
                </c:pt>
                <c:pt idx="4">
                  <c:v>102.07</c:v>
                </c:pt>
                <c:pt idx="5">
                  <c:v>108.82</c:v>
                </c:pt>
                <c:pt idx="6">
                  <c:v>109.68</c:v>
                </c:pt>
                <c:pt idx="7">
                  <c:v>111.599998</c:v>
                </c:pt>
                <c:pt idx="8">
                  <c:v>115.959999</c:v>
                </c:pt>
                <c:pt idx="9">
                  <c:v>117.790001</c:v>
                </c:pt>
                <c:pt idx="10">
                  <c:v>119.620003</c:v>
                </c:pt>
                <c:pt idx="11">
                  <c:v>118.620003</c:v>
                </c:pt>
                <c:pt idx="12">
                  <c:v>122.08000199999999</c:v>
                </c:pt>
                <c:pt idx="13">
                  <c:v>118.660004</c:v>
                </c:pt>
                <c:pt idx="14">
                  <c:v>114.629997</c:v>
                </c:pt>
                <c:pt idx="15">
                  <c:v>117.660004</c:v>
                </c:pt>
                <c:pt idx="16">
                  <c:v>116.05999799999999</c:v>
                </c:pt>
                <c:pt idx="17">
                  <c:v>115.889999</c:v>
                </c:pt>
                <c:pt idx="18">
                  <c:v>115.089996</c:v>
                </c:pt>
                <c:pt idx="19">
                  <c:v>115.269997</c:v>
                </c:pt>
                <c:pt idx="20">
                  <c:v>114.80999799999999</c:v>
                </c:pt>
                <c:pt idx="21">
                  <c:v>110.55999799999999</c:v>
                </c:pt>
                <c:pt idx="22">
                  <c:v>111.949997</c:v>
                </c:pt>
                <c:pt idx="23">
                  <c:v>114.040001</c:v>
                </c:pt>
                <c:pt idx="24">
                  <c:v>117.800003</c:v>
                </c:pt>
                <c:pt idx="25">
                  <c:v>116.83000199999999</c:v>
                </c:pt>
                <c:pt idx="26">
                  <c:v>122.980003</c:v>
                </c:pt>
                <c:pt idx="27">
                  <c:v>121</c:v>
                </c:pt>
                <c:pt idx="28">
                  <c:v>120.900002</c:v>
                </c:pt>
                <c:pt idx="29">
                  <c:v>117.199997</c:v>
                </c:pt>
                <c:pt idx="30">
                  <c:v>120.129997</c:v>
                </c:pt>
                <c:pt idx="31">
                  <c:v>119.80999799999999</c:v>
                </c:pt>
                <c:pt idx="32">
                  <c:v>118.91999800000001</c:v>
                </c:pt>
                <c:pt idx="33">
                  <c:v>116.69000200000001</c:v>
                </c:pt>
                <c:pt idx="34">
                  <c:v>115.120003</c:v>
                </c:pt>
                <c:pt idx="35">
                  <c:v>112.889999</c:v>
                </c:pt>
                <c:pt idx="36">
                  <c:v>113.699997</c:v>
                </c:pt>
                <c:pt idx="37">
                  <c:v>113.769997</c:v>
                </c:pt>
                <c:pt idx="38">
                  <c:v>113.339996</c:v>
                </c:pt>
                <c:pt idx="39">
                  <c:v>112.660004</c:v>
                </c:pt>
                <c:pt idx="40">
                  <c:v>112.209999</c:v>
                </c:pt>
                <c:pt idx="41">
                  <c:v>111.360001</c:v>
                </c:pt>
                <c:pt idx="42">
                  <c:v>108.620003</c:v>
                </c:pt>
                <c:pt idx="43">
                  <c:v>105.910004</c:v>
                </c:pt>
                <c:pt idx="44">
                  <c:v>104.18</c:v>
                </c:pt>
                <c:pt idx="45">
                  <c:v>106.58000199999999</c:v>
                </c:pt>
                <c:pt idx="46">
                  <c:v>108.139999</c:v>
                </c:pt>
                <c:pt idx="47">
                  <c:v>109.910004</c:v>
                </c:pt>
                <c:pt idx="48">
                  <c:v>106.459999</c:v>
                </c:pt>
                <c:pt idx="49">
                  <c:v>107.55999799999999</c:v>
                </c:pt>
                <c:pt idx="50">
                  <c:v>107.099998</c:v>
                </c:pt>
                <c:pt idx="51">
                  <c:v>109.370003</c:v>
                </c:pt>
                <c:pt idx="52">
                  <c:v>105.739998</c:v>
                </c:pt>
                <c:pt idx="53">
                  <c:v>104.900002</c:v>
                </c:pt>
                <c:pt idx="54">
                  <c:v>105.239998</c:v>
                </c:pt>
                <c:pt idx="55">
                  <c:v>105.019997</c:v>
                </c:pt>
                <c:pt idx="56">
                  <c:v>108.470001</c:v>
                </c:pt>
                <c:pt idx="57">
                  <c:v>110.199997</c:v>
                </c:pt>
                <c:pt idx="58">
                  <c:v>109.30999799999999</c:v>
                </c:pt>
                <c:pt idx="59">
                  <c:v>112.260002</c:v>
                </c:pt>
                <c:pt idx="60">
                  <c:v>113.639999</c:v>
                </c:pt>
                <c:pt idx="61">
                  <c:v>112.120003</c:v>
                </c:pt>
                <c:pt idx="62">
                  <c:v>111.730003</c:v>
                </c:pt>
                <c:pt idx="63">
                  <c:v>112.839996</c:v>
                </c:pt>
                <c:pt idx="64">
                  <c:v>113.029999</c:v>
                </c:pt>
                <c:pt idx="65">
                  <c:v>114.970001</c:v>
                </c:pt>
                <c:pt idx="66">
                  <c:v>117.69000200000001</c:v>
                </c:pt>
                <c:pt idx="67">
                  <c:v>120.629997</c:v>
                </c:pt>
                <c:pt idx="68">
                  <c:v>119.16999800000001</c:v>
                </c:pt>
                <c:pt idx="69">
                  <c:v>121.870003</c:v>
                </c:pt>
                <c:pt idx="70">
                  <c:v>123.379997</c:v>
                </c:pt>
                <c:pt idx="71">
                  <c:v>123.709999</c:v>
                </c:pt>
                <c:pt idx="72">
                  <c:v>124.230003</c:v>
                </c:pt>
                <c:pt idx="73">
                  <c:v>125.620003</c:v>
                </c:pt>
                <c:pt idx="74">
                  <c:v>124.489998</c:v>
                </c:pt>
                <c:pt idx="75">
                  <c:v>123.290001</c:v>
                </c:pt>
                <c:pt idx="76">
                  <c:v>126.050003</c:v>
                </c:pt>
                <c:pt idx="77">
                  <c:v>124.360001</c:v>
                </c:pt>
                <c:pt idx="78">
                  <c:v>124.449997</c:v>
                </c:pt>
                <c:pt idx="79">
                  <c:v>124.339996</c:v>
                </c:pt>
                <c:pt idx="80">
                  <c:v>128.320007</c:v>
                </c:pt>
                <c:pt idx="81">
                  <c:v>127.16999800000001</c:v>
                </c:pt>
                <c:pt idx="82">
                  <c:v>133.86000100000001</c:v>
                </c:pt>
                <c:pt idx="83">
                  <c:v>137.199997</c:v>
                </c:pt>
                <c:pt idx="84">
                  <c:v>139.85000600000001</c:v>
                </c:pt>
                <c:pt idx="85">
                  <c:v>139.55999800000001</c:v>
                </c:pt>
                <c:pt idx="86">
                  <c:v>136.61999499999999</c:v>
                </c:pt>
                <c:pt idx="87">
                  <c:v>136.570007</c:v>
                </c:pt>
                <c:pt idx="88">
                  <c:v>136.199997</c:v>
                </c:pt>
                <c:pt idx="89">
                  <c:v>137.029999</c:v>
                </c:pt>
                <c:pt idx="90">
                  <c:v>130.58999600000001</c:v>
                </c:pt>
                <c:pt idx="91">
                  <c:v>129.699997</c:v>
                </c:pt>
                <c:pt idx="92">
                  <c:v>129.91000399999999</c:v>
                </c:pt>
                <c:pt idx="93">
                  <c:v>124.5</c:v>
                </c:pt>
                <c:pt idx="94">
                  <c:v>130.36999499999999</c:v>
                </c:pt>
                <c:pt idx="95">
                  <c:v>125.370003</c:v>
                </c:pt>
                <c:pt idx="96">
                  <c:v>128.529999</c:v>
                </c:pt>
                <c:pt idx="97">
                  <c:v>129.229996</c:v>
                </c:pt>
                <c:pt idx="98">
                  <c:v>131.009995</c:v>
                </c:pt>
                <c:pt idx="99">
                  <c:v>131.320007</c:v>
                </c:pt>
                <c:pt idx="100">
                  <c:v>138.070007</c:v>
                </c:pt>
                <c:pt idx="101">
                  <c:v>136.03999300000001</c:v>
                </c:pt>
                <c:pt idx="102">
                  <c:v>129.96000699999999</c:v>
                </c:pt>
                <c:pt idx="103">
                  <c:v>131.30999800000001</c:v>
                </c:pt>
                <c:pt idx="104">
                  <c:v>136.21000699999999</c:v>
                </c:pt>
                <c:pt idx="105">
                  <c:v>135.80999800000001</c:v>
                </c:pt>
                <c:pt idx="106">
                  <c:v>131</c:v>
                </c:pt>
                <c:pt idx="107">
                  <c:v>128.80999800000001</c:v>
                </c:pt>
                <c:pt idx="108">
                  <c:v>129.55999800000001</c:v>
                </c:pt>
                <c:pt idx="109">
                  <c:v>129.509995</c:v>
                </c:pt>
                <c:pt idx="110">
                  <c:v>131.800003</c:v>
                </c:pt>
                <c:pt idx="111">
                  <c:v>134.46000699999999</c:v>
                </c:pt>
                <c:pt idx="112">
                  <c:v>131.300003</c:v>
                </c:pt>
                <c:pt idx="113">
                  <c:v>124.230003</c:v>
                </c:pt>
                <c:pt idx="114">
                  <c:v>123.279999</c:v>
                </c:pt>
                <c:pt idx="115">
                  <c:v>122.839996</c:v>
                </c:pt>
                <c:pt idx="116">
                  <c:v>124.08000199999999</c:v>
                </c:pt>
                <c:pt idx="117">
                  <c:v>119.300003</c:v>
                </c:pt>
                <c:pt idx="118">
                  <c:v>122.279999</c:v>
                </c:pt>
                <c:pt idx="119">
                  <c:v>124.720001</c:v>
                </c:pt>
                <c:pt idx="120">
                  <c:v>124.349998</c:v>
                </c:pt>
                <c:pt idx="121">
                  <c:v>121.5</c:v>
                </c:pt>
                <c:pt idx="122">
                  <c:v>116.760002</c:v>
                </c:pt>
                <c:pt idx="123">
                  <c:v>116.32</c:v>
                </c:pt>
                <c:pt idx="124">
                  <c:v>117.300003</c:v>
                </c:pt>
                <c:pt idx="125">
                  <c:v>115.459999</c:v>
                </c:pt>
                <c:pt idx="126">
                  <c:v>117.239998</c:v>
                </c:pt>
                <c:pt idx="127">
                  <c:v>116.959999</c:v>
                </c:pt>
                <c:pt idx="128">
                  <c:v>119.709999</c:v>
                </c:pt>
                <c:pt idx="129">
                  <c:v>121.480003</c:v>
                </c:pt>
                <c:pt idx="130">
                  <c:v>119.970001</c:v>
                </c:pt>
                <c:pt idx="131">
                  <c:v>120.099998</c:v>
                </c:pt>
                <c:pt idx="132">
                  <c:v>113.959999</c:v>
                </c:pt>
                <c:pt idx="133">
                  <c:v>116.339996</c:v>
                </c:pt>
                <c:pt idx="134">
                  <c:v>119.730003</c:v>
                </c:pt>
                <c:pt idx="135">
                  <c:v>125.07</c:v>
                </c:pt>
                <c:pt idx="136">
                  <c:v>125.349998</c:v>
                </c:pt>
                <c:pt idx="137">
                  <c:v>123.720001</c:v>
                </c:pt>
                <c:pt idx="138">
                  <c:v>122</c:v>
                </c:pt>
                <c:pt idx="139">
                  <c:v>117.30999799999999</c:v>
                </c:pt>
                <c:pt idx="140">
                  <c:v>121.150002</c:v>
                </c:pt>
                <c:pt idx="141">
                  <c:v>121.82</c:v>
                </c:pt>
                <c:pt idx="142">
                  <c:v>120.339996</c:v>
                </c:pt>
                <c:pt idx="143">
                  <c:v>117.709999</c:v>
                </c:pt>
                <c:pt idx="144">
                  <c:v>118.970001</c:v>
                </c:pt>
                <c:pt idx="145">
                  <c:v>120.220001</c:v>
                </c:pt>
                <c:pt idx="146">
                  <c:v>118.019997</c:v>
                </c:pt>
                <c:pt idx="147">
                  <c:v>122.540001</c:v>
                </c:pt>
                <c:pt idx="148">
                  <c:v>122.400002</c:v>
                </c:pt>
                <c:pt idx="149">
                  <c:v>125.160004</c:v>
                </c:pt>
                <c:pt idx="150">
                  <c:v>123.620003</c:v>
                </c:pt>
                <c:pt idx="151">
                  <c:v>123.650002</c:v>
                </c:pt>
                <c:pt idx="152">
                  <c:v>119.269997</c:v>
                </c:pt>
                <c:pt idx="153">
                  <c:v>118.400002</c:v>
                </c:pt>
                <c:pt idx="154">
                  <c:v>118.550003</c:v>
                </c:pt>
                <c:pt idx="155">
                  <c:v>117.58000199999999</c:v>
                </c:pt>
                <c:pt idx="156">
                  <c:v>122.389999</c:v>
                </c:pt>
                <c:pt idx="157">
                  <c:v>124.389999</c:v>
                </c:pt>
                <c:pt idx="158">
                  <c:v>124.83000199999999</c:v>
                </c:pt>
                <c:pt idx="159">
                  <c:v>123.989998</c:v>
                </c:pt>
                <c:pt idx="160">
                  <c:v>126.57</c:v>
                </c:pt>
                <c:pt idx="161">
                  <c:v>127.709999</c:v>
                </c:pt>
                <c:pt idx="162">
                  <c:v>130.16999799999999</c:v>
                </c:pt>
                <c:pt idx="163">
                  <c:v>131.949997</c:v>
                </c:pt>
                <c:pt idx="164">
                  <c:v>128.949997</c:v>
                </c:pt>
                <c:pt idx="165">
                  <c:v>128.979996</c:v>
                </c:pt>
                <c:pt idx="166">
                  <c:v>128.78999300000001</c:v>
                </c:pt>
                <c:pt idx="167">
                  <c:v>127.83000199999999</c:v>
                </c:pt>
                <c:pt idx="168">
                  <c:v>130.63000500000001</c:v>
                </c:pt>
                <c:pt idx="169">
                  <c:v>132.050003</c:v>
                </c:pt>
                <c:pt idx="170">
                  <c:v>136.66000399999999</c:v>
                </c:pt>
                <c:pt idx="171">
                  <c:v>136.55999800000001</c:v>
                </c:pt>
                <c:pt idx="172">
                  <c:v>136.279999</c:v>
                </c:pt>
                <c:pt idx="173">
                  <c:v>131.820007</c:v>
                </c:pt>
                <c:pt idx="174">
                  <c:v>135.449997</c:v>
                </c:pt>
                <c:pt idx="175">
                  <c:v>135.770004</c:v>
                </c:pt>
                <c:pt idx="176">
                  <c:v>138.279999</c:v>
                </c:pt>
                <c:pt idx="177">
                  <c:v>139.83000200000001</c:v>
                </c:pt>
                <c:pt idx="178">
                  <c:v>144.38999899999999</c:v>
                </c:pt>
                <c:pt idx="179">
                  <c:v>144.270004</c:v>
                </c:pt>
                <c:pt idx="180">
                  <c:v>142.529999</c:v>
                </c:pt>
                <c:pt idx="181">
                  <c:v>140.21000699999999</c:v>
                </c:pt>
                <c:pt idx="182">
                  <c:v>142.770004</c:v>
                </c:pt>
                <c:pt idx="183">
                  <c:v>142.10000600000001</c:v>
                </c:pt>
                <c:pt idx="184">
                  <c:v>141.970001</c:v>
                </c:pt>
                <c:pt idx="185">
                  <c:v>141.279999</c:v>
                </c:pt>
                <c:pt idx="186">
                  <c:v>140.75</c:v>
                </c:pt>
                <c:pt idx="187">
                  <c:v>139.729996</c:v>
                </c:pt>
                <c:pt idx="188">
                  <c:v>140.03999300000001</c:v>
                </c:pt>
                <c:pt idx="189">
                  <c:v>142.759995</c:v>
                </c:pt>
                <c:pt idx="190">
                  <c:v>138.83999600000001</c:v>
                </c:pt>
                <c:pt idx="191">
                  <c:v>142.33999600000001</c:v>
                </c:pt>
                <c:pt idx="192">
                  <c:v>140.14999399999999</c:v>
                </c:pt>
                <c:pt idx="193">
                  <c:v>139.03999300000001</c:v>
                </c:pt>
                <c:pt idx="194">
                  <c:v>130.75</c:v>
                </c:pt>
                <c:pt idx="195">
                  <c:v>127.110001</c:v>
                </c:pt>
                <c:pt idx="196">
                  <c:v>116.230003</c:v>
                </c:pt>
                <c:pt idx="197">
                  <c:v>116.459999</c:v>
                </c:pt>
                <c:pt idx="198">
                  <c:v>127.239998</c:v>
                </c:pt>
                <c:pt idx="199">
                  <c:v>115</c:v>
                </c:pt>
                <c:pt idx="200">
                  <c:v>123.410004</c:v>
                </c:pt>
                <c:pt idx="201">
                  <c:v>124.610001</c:v>
                </c:pt>
                <c:pt idx="202">
                  <c:v>122.55999799999999</c:v>
                </c:pt>
                <c:pt idx="203">
                  <c:v>121.120003</c:v>
                </c:pt>
                <c:pt idx="204">
                  <c:v>123.099998</c:v>
                </c:pt>
                <c:pt idx="205">
                  <c:v>116.889999</c:v>
                </c:pt>
                <c:pt idx="206">
                  <c:v>117.55999799999999</c:v>
                </c:pt>
                <c:pt idx="207">
                  <c:v>126.010002</c:v>
                </c:pt>
                <c:pt idx="208">
                  <c:v>131.10000600000001</c:v>
                </c:pt>
                <c:pt idx="209">
                  <c:v>127.82</c:v>
                </c:pt>
                <c:pt idx="210">
                  <c:v>127.790001</c:v>
                </c:pt>
                <c:pt idx="211">
                  <c:v>126.160004</c:v>
                </c:pt>
                <c:pt idx="212">
                  <c:v>126.389999</c:v>
                </c:pt>
                <c:pt idx="213">
                  <c:v>124.970001</c:v>
                </c:pt>
                <c:pt idx="214">
                  <c:v>127.05999799999999</c:v>
                </c:pt>
                <c:pt idx="215">
                  <c:v>125.209999</c:v>
                </c:pt>
                <c:pt idx="216">
                  <c:v>119.339996</c:v>
                </c:pt>
                <c:pt idx="217">
                  <c:v>129.96000699999999</c:v>
                </c:pt>
                <c:pt idx="218">
                  <c:v>134.220001</c:v>
                </c:pt>
                <c:pt idx="219">
                  <c:v>133.83000200000001</c:v>
                </c:pt>
                <c:pt idx="220">
                  <c:v>133.91999799999999</c:v>
                </c:pt>
                <c:pt idx="221">
                  <c:v>133.16999799999999</c:v>
                </c:pt>
                <c:pt idx="222">
                  <c:v>131.33999600000001</c:v>
                </c:pt>
                <c:pt idx="223">
                  <c:v>134.25</c:v>
                </c:pt>
                <c:pt idx="224">
                  <c:v>132.970001</c:v>
                </c:pt>
                <c:pt idx="225">
                  <c:v>131.729996</c:v>
                </c:pt>
                <c:pt idx="226">
                  <c:v>132.08000200000001</c:v>
                </c:pt>
                <c:pt idx="227">
                  <c:v>130.63999899999999</c:v>
                </c:pt>
                <c:pt idx="228">
                  <c:v>133.279999</c:v>
                </c:pt>
                <c:pt idx="229">
                  <c:v>131.28999300000001</c:v>
                </c:pt>
                <c:pt idx="230">
                  <c:v>137.199997</c:v>
                </c:pt>
                <c:pt idx="231">
                  <c:v>141.61999499999999</c:v>
                </c:pt>
                <c:pt idx="232">
                  <c:v>142.13000500000001</c:v>
                </c:pt>
                <c:pt idx="233">
                  <c:v>140.16000399999999</c:v>
                </c:pt>
                <c:pt idx="234">
                  <c:v>138.279999</c:v>
                </c:pt>
                <c:pt idx="235">
                  <c:v>151</c:v>
                </c:pt>
                <c:pt idx="236">
                  <c:v>153.770004</c:v>
                </c:pt>
                <c:pt idx="237">
                  <c:v>150.470001</c:v>
                </c:pt>
                <c:pt idx="238">
                  <c:v>154.570007</c:v>
                </c:pt>
                <c:pt idx="239">
                  <c:v>152.85000600000001</c:v>
                </c:pt>
                <c:pt idx="240">
                  <c:v>148.41000399999999</c:v>
                </c:pt>
                <c:pt idx="241">
                  <c:v>147.949997</c:v>
                </c:pt>
                <c:pt idx="242">
                  <c:v>140.520004</c:v>
                </c:pt>
                <c:pt idx="243">
                  <c:v>150.86000100000001</c:v>
                </c:pt>
                <c:pt idx="244">
                  <c:v>160.490005</c:v>
                </c:pt>
                <c:pt idx="245">
                  <c:v>153.550003</c:v>
                </c:pt>
                <c:pt idx="246">
                  <c:v>147.929993</c:v>
                </c:pt>
                <c:pt idx="247">
                  <c:v>148.520004</c:v>
                </c:pt>
                <c:pt idx="248">
                  <c:v>150.529999</c:v>
                </c:pt>
                <c:pt idx="249">
                  <c:v>158.58000200000001</c:v>
                </c:pt>
                <c:pt idx="250">
                  <c:v>153.36999499999999</c:v>
                </c:pt>
                <c:pt idx="251">
                  <c:v>154.16000399999999</c:v>
                </c:pt>
                <c:pt idx="252">
                  <c:v>154.279999</c:v>
                </c:pt>
                <c:pt idx="253">
                  <c:v>157.570007</c:v>
                </c:pt>
                <c:pt idx="254">
                  <c:v>154.990005</c:v>
                </c:pt>
                <c:pt idx="255">
                  <c:v>150.770004</c:v>
                </c:pt>
                <c:pt idx="256">
                  <c:v>153.64999399999999</c:v>
                </c:pt>
                <c:pt idx="257">
                  <c:v>155.85000600000001</c:v>
                </c:pt>
                <c:pt idx="258">
                  <c:v>161.16000399999999</c:v>
                </c:pt>
                <c:pt idx="259">
                  <c:v>165.979996</c:v>
                </c:pt>
                <c:pt idx="260">
                  <c:v>182.41000399999999</c:v>
                </c:pt>
                <c:pt idx="261">
                  <c:v>181.470001</c:v>
                </c:pt>
                <c:pt idx="262">
                  <c:v>177.029999</c:v>
                </c:pt>
                <c:pt idx="263">
                  <c:v>178.10000600000001</c:v>
                </c:pt>
                <c:pt idx="264">
                  <c:v>176.029999</c:v>
                </c:pt>
                <c:pt idx="265">
                  <c:v>177.78999300000001</c:v>
                </c:pt>
                <c:pt idx="266">
                  <c:v>178.13000500000001</c:v>
                </c:pt>
                <c:pt idx="267">
                  <c:v>179.85000600000001</c:v>
                </c:pt>
                <c:pt idx="268">
                  <c:v>179.83999600000001</c:v>
                </c:pt>
                <c:pt idx="269">
                  <c:v>180.720001</c:v>
                </c:pt>
                <c:pt idx="270">
                  <c:v>181.33999600000001</c:v>
                </c:pt>
                <c:pt idx="271">
                  <c:v>164.66000399999999</c:v>
                </c:pt>
                <c:pt idx="272">
                  <c:v>173.88000500000001</c:v>
                </c:pt>
                <c:pt idx="273">
                  <c:v>179.270004</c:v>
                </c:pt>
                <c:pt idx="274">
                  <c:v>176.300003</c:v>
                </c:pt>
                <c:pt idx="275">
                  <c:v>180.949997</c:v>
                </c:pt>
                <c:pt idx="276">
                  <c:v>182.570007</c:v>
                </c:pt>
                <c:pt idx="277">
                  <c:v>177.61999499999999</c:v>
                </c:pt>
                <c:pt idx="278">
                  <c:v>171.970001</c:v>
                </c:pt>
                <c:pt idx="279">
                  <c:v>176.270004</c:v>
                </c:pt>
                <c:pt idx="280">
                  <c:v>173.39999399999999</c:v>
                </c:pt>
                <c:pt idx="281">
                  <c:v>176.570007</c:v>
                </c:pt>
                <c:pt idx="282">
                  <c:v>179.279999</c:v>
                </c:pt>
                <c:pt idx="283">
                  <c:v>184.39999399999999</c:v>
                </c:pt>
                <c:pt idx="284">
                  <c:v>185.96000699999999</c:v>
                </c:pt>
                <c:pt idx="285">
                  <c:v>179.83000200000001</c:v>
                </c:pt>
                <c:pt idx="286">
                  <c:v>182.46000699999999</c:v>
                </c:pt>
                <c:pt idx="287">
                  <c:v>182.35000600000001</c:v>
                </c:pt>
                <c:pt idx="288">
                  <c:v>184.03999300000001</c:v>
                </c:pt>
                <c:pt idx="289">
                  <c:v>183.779999</c:v>
                </c:pt>
                <c:pt idx="290">
                  <c:v>185.300003</c:v>
                </c:pt>
                <c:pt idx="291">
                  <c:v>200.44000199999999</c:v>
                </c:pt>
                <c:pt idx="292">
                  <c:v>210.69000199999999</c:v>
                </c:pt>
                <c:pt idx="293">
                  <c:v>199.770004</c:v>
                </c:pt>
                <c:pt idx="294">
                  <c:v>193.13000500000001</c:v>
                </c:pt>
                <c:pt idx="295">
                  <c:v>196.88000500000001</c:v>
                </c:pt>
                <c:pt idx="296">
                  <c:v>192.71000699999999</c:v>
                </c:pt>
                <c:pt idx="297">
                  <c:v>188.970001</c:v>
                </c:pt>
                <c:pt idx="298">
                  <c:v>185.38000500000001</c:v>
                </c:pt>
                <c:pt idx="299">
                  <c:v>170.75</c:v>
                </c:pt>
                <c:pt idx="300">
                  <c:v>158.270004</c:v>
                </c:pt>
                <c:pt idx="301">
                  <c:v>171.699997</c:v>
                </c:pt>
                <c:pt idx="302">
                  <c:v>178.429993</c:v>
                </c:pt>
                <c:pt idx="303">
                  <c:v>180.36999499999999</c:v>
                </c:pt>
                <c:pt idx="304">
                  <c:v>170.779999</c:v>
                </c:pt>
                <c:pt idx="305">
                  <c:v>167.259995</c:v>
                </c:pt>
                <c:pt idx="306">
                  <c:v>169.529999</c:v>
                </c:pt>
                <c:pt idx="307">
                  <c:v>171</c:v>
                </c:pt>
              </c:numCache>
            </c:numRef>
          </c:val>
          <c:smooth val="0"/>
          <c:extLst>
            <c:ext xmlns:c16="http://schemas.microsoft.com/office/drawing/2014/chart" uri="{C3380CC4-5D6E-409C-BE32-E72D297353CC}">
              <c16:uniqueId val="{00000000-823C-0F40-91E7-08DA4430BBF6}"/>
            </c:ext>
          </c:extLst>
        </c:ser>
        <c:dLbls>
          <c:showLegendKey val="0"/>
          <c:showVal val="0"/>
          <c:showCatName val="0"/>
          <c:showSerName val="0"/>
          <c:showPercent val="0"/>
          <c:showBubbleSize val="0"/>
        </c:dLbls>
        <c:smooth val="0"/>
        <c:axId val="544645871"/>
        <c:axId val="565312959"/>
      </c:lineChart>
      <c:catAx>
        <c:axId val="54464587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312959"/>
        <c:crosses val="autoZero"/>
        <c:auto val="1"/>
        <c:lblAlgn val="ctr"/>
        <c:lblOffset val="100"/>
        <c:noMultiLvlLbl val="0"/>
      </c:catAx>
      <c:valAx>
        <c:axId val="56531295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64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Residuals vs Predicted 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'Part 3'!$L$2:$L$314</c:f>
              <c:numCache>
                <c:formatCode>0.00</c:formatCode>
                <c:ptCount val="313"/>
                <c:pt idx="0">
                  <c:v>23.92093667311806</c:v>
                </c:pt>
                <c:pt idx="1">
                  <c:v>24.419099899305429</c:v>
                </c:pt>
                <c:pt idx="2">
                  <c:v>24.917263125492497</c:v>
                </c:pt>
                <c:pt idx="3">
                  <c:v>25.415426351679724</c:v>
                </c:pt>
                <c:pt idx="4">
                  <c:v>25.913589577866979</c:v>
                </c:pt>
                <c:pt idx="5">
                  <c:v>26.411752804054295</c:v>
                </c:pt>
                <c:pt idx="6">
                  <c:v>26.909916030241437</c:v>
                </c:pt>
                <c:pt idx="7">
                  <c:v>27.40807925642876</c:v>
                </c:pt>
                <c:pt idx="8">
                  <c:v>27.906242482615855</c:v>
                </c:pt>
                <c:pt idx="9">
                  <c:v>28.4044057088032</c:v>
                </c:pt>
                <c:pt idx="10">
                  <c:v>28.902568934990477</c:v>
                </c:pt>
                <c:pt idx="11">
                  <c:v>29.40073216117764</c:v>
                </c:pt>
                <c:pt idx="12">
                  <c:v>29.898895387364782</c:v>
                </c:pt>
                <c:pt idx="13">
                  <c:v>30.397058613551998</c:v>
                </c:pt>
                <c:pt idx="14">
                  <c:v>30.895221839739275</c:v>
                </c:pt>
                <c:pt idx="15">
                  <c:v>31.393385065926584</c:v>
                </c:pt>
                <c:pt idx="16">
                  <c:v>31.891548292113573</c:v>
                </c:pt>
                <c:pt idx="17">
                  <c:v>32.389711518300956</c:v>
                </c:pt>
                <c:pt idx="18">
                  <c:v>32.887874744488066</c:v>
                </c:pt>
                <c:pt idx="19">
                  <c:v>33.386037970675375</c:v>
                </c:pt>
                <c:pt idx="20">
                  <c:v>33.884201196862641</c:v>
                </c:pt>
                <c:pt idx="21">
                  <c:v>34.382364423049808</c:v>
                </c:pt>
                <c:pt idx="22">
                  <c:v>34.880527649237109</c:v>
                </c:pt>
                <c:pt idx="23">
                  <c:v>35.378690875424219</c:v>
                </c:pt>
                <c:pt idx="24">
                  <c:v>35.876854101611528</c:v>
                </c:pt>
                <c:pt idx="25">
                  <c:v>36.375017327798687</c:v>
                </c:pt>
                <c:pt idx="26">
                  <c:v>36.873180553985854</c:v>
                </c:pt>
                <c:pt idx="27">
                  <c:v>37.371343780173099</c:v>
                </c:pt>
                <c:pt idx="28">
                  <c:v>37.869507006360436</c:v>
                </c:pt>
                <c:pt idx="29">
                  <c:v>38.367670232547631</c:v>
                </c:pt>
                <c:pt idx="30">
                  <c:v>38.865833458734819</c:v>
                </c:pt>
                <c:pt idx="31">
                  <c:v>39.3639966849221</c:v>
                </c:pt>
                <c:pt idx="32">
                  <c:v>39.862159911109288</c:v>
                </c:pt>
                <c:pt idx="33">
                  <c:v>40.360323137296497</c:v>
                </c:pt>
                <c:pt idx="34">
                  <c:v>40.858486363483742</c:v>
                </c:pt>
                <c:pt idx="35">
                  <c:v>41.356649589670972</c:v>
                </c:pt>
                <c:pt idx="36">
                  <c:v>41.854812815858111</c:v>
                </c:pt>
                <c:pt idx="37">
                  <c:v>42.352976042045505</c:v>
                </c:pt>
                <c:pt idx="38">
                  <c:v>42.851139268232579</c:v>
                </c:pt>
                <c:pt idx="39">
                  <c:v>43.349302494419916</c:v>
                </c:pt>
                <c:pt idx="40">
                  <c:v>43.847465720607104</c:v>
                </c:pt>
                <c:pt idx="41">
                  <c:v>44.345628946794214</c:v>
                </c:pt>
                <c:pt idx="42">
                  <c:v>44.84379217298163</c:v>
                </c:pt>
                <c:pt idx="43">
                  <c:v>45.341955399168825</c:v>
                </c:pt>
                <c:pt idx="44">
                  <c:v>45.840118625355977</c:v>
                </c:pt>
                <c:pt idx="45">
                  <c:v>46.338281851543144</c:v>
                </c:pt>
                <c:pt idx="46">
                  <c:v>46.836445077730382</c:v>
                </c:pt>
                <c:pt idx="47">
                  <c:v>47.334608303917726</c:v>
                </c:pt>
                <c:pt idx="48">
                  <c:v>47.832771530104857</c:v>
                </c:pt>
                <c:pt idx="49">
                  <c:v>48.330934756292152</c:v>
                </c:pt>
                <c:pt idx="50">
                  <c:v>48.829097982479283</c:v>
                </c:pt>
                <c:pt idx="51">
                  <c:v>49.32726120866662</c:v>
                </c:pt>
                <c:pt idx="52">
                  <c:v>49.825424434853808</c:v>
                </c:pt>
                <c:pt idx="53">
                  <c:v>50.323587661041053</c:v>
                </c:pt>
                <c:pt idx="54">
                  <c:v>50.821750887228255</c:v>
                </c:pt>
                <c:pt idx="55">
                  <c:v>51.319914113415457</c:v>
                </c:pt>
                <c:pt idx="56">
                  <c:v>51.818077339602588</c:v>
                </c:pt>
                <c:pt idx="57">
                  <c:v>52.316240565789883</c:v>
                </c:pt>
                <c:pt idx="58">
                  <c:v>52.814403791977092</c:v>
                </c:pt>
                <c:pt idx="59">
                  <c:v>53.31256701816428</c:v>
                </c:pt>
                <c:pt idx="60">
                  <c:v>53.810730244351589</c:v>
                </c:pt>
                <c:pt idx="61">
                  <c:v>54.308893470538756</c:v>
                </c:pt>
                <c:pt idx="62">
                  <c:v>54.807056696726043</c:v>
                </c:pt>
                <c:pt idx="63">
                  <c:v>55.30521992291326</c:v>
                </c:pt>
                <c:pt idx="64">
                  <c:v>55.803383149100505</c:v>
                </c:pt>
                <c:pt idx="65">
                  <c:v>56.301546375287643</c:v>
                </c:pt>
                <c:pt idx="66">
                  <c:v>56.799709601474945</c:v>
                </c:pt>
                <c:pt idx="67">
                  <c:v>57.297872827662133</c:v>
                </c:pt>
                <c:pt idx="68">
                  <c:v>57.79603605384942</c:v>
                </c:pt>
                <c:pt idx="69">
                  <c:v>58.294199280036594</c:v>
                </c:pt>
                <c:pt idx="70">
                  <c:v>58.792362506223931</c:v>
                </c:pt>
                <c:pt idx="71">
                  <c:v>59.290525732410991</c:v>
                </c:pt>
                <c:pt idx="72">
                  <c:v>59.788688958598222</c:v>
                </c:pt>
                <c:pt idx="73">
                  <c:v>60.286852184785459</c:v>
                </c:pt>
                <c:pt idx="74">
                  <c:v>60.785015410972733</c:v>
                </c:pt>
                <c:pt idx="75">
                  <c:v>61.283178637160013</c:v>
                </c:pt>
                <c:pt idx="76">
                  <c:v>61.781341863347137</c:v>
                </c:pt>
                <c:pt idx="77">
                  <c:v>62.279505089534418</c:v>
                </c:pt>
                <c:pt idx="78">
                  <c:v>62.777668315721655</c:v>
                </c:pt>
                <c:pt idx="79">
                  <c:v>63.275831541908929</c:v>
                </c:pt>
                <c:pt idx="80">
                  <c:v>63.773994768096053</c:v>
                </c:pt>
                <c:pt idx="81">
                  <c:v>64.272157994283319</c:v>
                </c:pt>
                <c:pt idx="82">
                  <c:v>64.770321220470521</c:v>
                </c:pt>
                <c:pt idx="83">
                  <c:v>65.268484446657766</c:v>
                </c:pt>
                <c:pt idx="84">
                  <c:v>65.766647672844883</c:v>
                </c:pt>
                <c:pt idx="85">
                  <c:v>66.264810899032256</c:v>
                </c:pt>
                <c:pt idx="86">
                  <c:v>66.762974125219387</c:v>
                </c:pt>
                <c:pt idx="87">
                  <c:v>67.261137351406688</c:v>
                </c:pt>
                <c:pt idx="88">
                  <c:v>67.759300577593862</c:v>
                </c:pt>
                <c:pt idx="89">
                  <c:v>68.25746380378105</c:v>
                </c:pt>
                <c:pt idx="90">
                  <c:v>68.755627029968309</c:v>
                </c:pt>
                <c:pt idx="91">
                  <c:v>69.253790256155568</c:v>
                </c:pt>
                <c:pt idx="92">
                  <c:v>69.751953482342856</c:v>
                </c:pt>
                <c:pt idx="93">
                  <c:v>70.250116708530044</c:v>
                </c:pt>
                <c:pt idx="94">
                  <c:v>70.748279934717218</c:v>
                </c:pt>
                <c:pt idx="95">
                  <c:v>71.24644316090442</c:v>
                </c:pt>
                <c:pt idx="96">
                  <c:v>71.744606387091594</c:v>
                </c:pt>
                <c:pt idx="97">
                  <c:v>72.242769613278895</c:v>
                </c:pt>
                <c:pt idx="98">
                  <c:v>72.740932839466126</c:v>
                </c:pt>
                <c:pt idx="99">
                  <c:v>73.239096065653399</c:v>
                </c:pt>
                <c:pt idx="100">
                  <c:v>73.737259291840587</c:v>
                </c:pt>
                <c:pt idx="101">
                  <c:v>74.235422518027818</c:v>
                </c:pt>
                <c:pt idx="102">
                  <c:v>74.733585744215034</c:v>
                </c:pt>
                <c:pt idx="103">
                  <c:v>75.231748970402279</c:v>
                </c:pt>
                <c:pt idx="104">
                  <c:v>75.729912196589467</c:v>
                </c:pt>
                <c:pt idx="105">
                  <c:v>76.228075422776683</c:v>
                </c:pt>
                <c:pt idx="106">
                  <c:v>76.726238648963886</c:v>
                </c:pt>
                <c:pt idx="107">
                  <c:v>77.224401875151145</c:v>
                </c:pt>
                <c:pt idx="108">
                  <c:v>77.722565101338319</c:v>
                </c:pt>
                <c:pt idx="109">
                  <c:v>78.220728327525535</c:v>
                </c:pt>
                <c:pt idx="110">
                  <c:v>78.718891553712794</c:v>
                </c:pt>
                <c:pt idx="111">
                  <c:v>79.217054779900039</c:v>
                </c:pt>
                <c:pt idx="112">
                  <c:v>79.715218006087184</c:v>
                </c:pt>
                <c:pt idx="113">
                  <c:v>80.213381232274514</c:v>
                </c:pt>
                <c:pt idx="114">
                  <c:v>80.711544458461759</c:v>
                </c:pt>
                <c:pt idx="115">
                  <c:v>81.209707684649018</c:v>
                </c:pt>
                <c:pt idx="116">
                  <c:v>81.707870910836192</c:v>
                </c:pt>
                <c:pt idx="117">
                  <c:v>82.206034137023352</c:v>
                </c:pt>
                <c:pt idx="118">
                  <c:v>82.704197363210596</c:v>
                </c:pt>
                <c:pt idx="119">
                  <c:v>83.20236058939787</c:v>
                </c:pt>
                <c:pt idx="120">
                  <c:v>83.7005238155851</c:v>
                </c:pt>
                <c:pt idx="121">
                  <c:v>84.198687041772345</c:v>
                </c:pt>
                <c:pt idx="122">
                  <c:v>84.696850267959448</c:v>
                </c:pt>
                <c:pt idx="123">
                  <c:v>85.195013494146778</c:v>
                </c:pt>
                <c:pt idx="124">
                  <c:v>85.693176720334009</c:v>
                </c:pt>
                <c:pt idx="125">
                  <c:v>86.191339946521154</c:v>
                </c:pt>
                <c:pt idx="126">
                  <c:v>86.689503172708456</c:v>
                </c:pt>
                <c:pt idx="127">
                  <c:v>87.187666398895672</c:v>
                </c:pt>
                <c:pt idx="128">
                  <c:v>87.68582962508286</c:v>
                </c:pt>
                <c:pt idx="129">
                  <c:v>88.183992851270105</c:v>
                </c:pt>
                <c:pt idx="130">
                  <c:v>88.682156077457293</c:v>
                </c:pt>
                <c:pt idx="131">
                  <c:v>89.180319303644538</c:v>
                </c:pt>
                <c:pt idx="132">
                  <c:v>89.678482529831697</c:v>
                </c:pt>
                <c:pt idx="133">
                  <c:v>90.176645756019084</c:v>
                </c:pt>
                <c:pt idx="134">
                  <c:v>90.674808982206258</c:v>
                </c:pt>
                <c:pt idx="135">
                  <c:v>91.172972208393446</c:v>
                </c:pt>
                <c:pt idx="136">
                  <c:v>91.671135434580606</c:v>
                </c:pt>
                <c:pt idx="137">
                  <c:v>92.16929866076795</c:v>
                </c:pt>
                <c:pt idx="138">
                  <c:v>92.66746188695511</c:v>
                </c:pt>
                <c:pt idx="139">
                  <c:v>93.165625113142298</c:v>
                </c:pt>
                <c:pt idx="140">
                  <c:v>93.663788339329443</c:v>
                </c:pt>
                <c:pt idx="141">
                  <c:v>94.161951565516802</c:v>
                </c:pt>
                <c:pt idx="142">
                  <c:v>94.660114791704018</c:v>
                </c:pt>
                <c:pt idx="143">
                  <c:v>95.158278017891305</c:v>
                </c:pt>
                <c:pt idx="144">
                  <c:v>95.656441244078451</c:v>
                </c:pt>
                <c:pt idx="145">
                  <c:v>96.15460447026571</c:v>
                </c:pt>
                <c:pt idx="146">
                  <c:v>96.652767696452912</c:v>
                </c:pt>
                <c:pt idx="147">
                  <c:v>97.150930922640086</c:v>
                </c:pt>
                <c:pt idx="148">
                  <c:v>97.649094148827402</c:v>
                </c:pt>
                <c:pt idx="149">
                  <c:v>98.147257375014547</c:v>
                </c:pt>
                <c:pt idx="150">
                  <c:v>98.645420601201792</c:v>
                </c:pt>
                <c:pt idx="151">
                  <c:v>99.143583827388994</c:v>
                </c:pt>
                <c:pt idx="152">
                  <c:v>99.641747053576296</c:v>
                </c:pt>
                <c:pt idx="153">
                  <c:v>100.13991027976346</c:v>
                </c:pt>
                <c:pt idx="154">
                  <c:v>100.63807350595073</c:v>
                </c:pt>
                <c:pt idx="155">
                  <c:v>101.13623673213787</c:v>
                </c:pt>
                <c:pt idx="156">
                  <c:v>101.63439995832512</c:v>
                </c:pt>
                <c:pt idx="157">
                  <c:v>102.13256318451239</c:v>
                </c:pt>
                <c:pt idx="158">
                  <c:v>102.63072641069955</c:v>
                </c:pt>
                <c:pt idx="159">
                  <c:v>103.12888963688687</c:v>
                </c:pt>
                <c:pt idx="160">
                  <c:v>103.62705286307406</c:v>
                </c:pt>
                <c:pt idx="161">
                  <c:v>104.1252160892613</c:v>
                </c:pt>
                <c:pt idx="162">
                  <c:v>104.62337931544853</c:v>
                </c:pt>
                <c:pt idx="163">
                  <c:v>105.12154254163582</c:v>
                </c:pt>
                <c:pt idx="164">
                  <c:v>105.61970576782294</c:v>
                </c:pt>
                <c:pt idx="165">
                  <c:v>106.11786899401019</c:v>
                </c:pt>
                <c:pt idx="166">
                  <c:v>106.61603222019733</c:v>
                </c:pt>
                <c:pt idx="167">
                  <c:v>107.1141954463846</c:v>
                </c:pt>
                <c:pt idx="168">
                  <c:v>107.61235867257186</c:v>
                </c:pt>
                <c:pt idx="169">
                  <c:v>108.11052189875909</c:v>
                </c:pt>
                <c:pt idx="170">
                  <c:v>108.60868512494623</c:v>
                </c:pt>
                <c:pt idx="171">
                  <c:v>109.10684835113349</c:v>
                </c:pt>
                <c:pt idx="172">
                  <c:v>109.60501157732079</c:v>
                </c:pt>
                <c:pt idx="173">
                  <c:v>110.10317480350793</c:v>
                </c:pt>
                <c:pt idx="174">
                  <c:v>110.6013380296952</c:v>
                </c:pt>
                <c:pt idx="175">
                  <c:v>111.0995012558824</c:v>
                </c:pt>
                <c:pt idx="176">
                  <c:v>111.59766448206969</c:v>
                </c:pt>
                <c:pt idx="177">
                  <c:v>112.09582770825692</c:v>
                </c:pt>
                <c:pt idx="178">
                  <c:v>112.59399093444408</c:v>
                </c:pt>
                <c:pt idx="179">
                  <c:v>113.09215416063131</c:v>
                </c:pt>
                <c:pt idx="180">
                  <c:v>113.59031738681855</c:v>
                </c:pt>
                <c:pt idx="181">
                  <c:v>114.08848061300564</c:v>
                </c:pt>
                <c:pt idx="182">
                  <c:v>114.58664383919307</c:v>
                </c:pt>
                <c:pt idx="183">
                  <c:v>115.08480706538022</c:v>
                </c:pt>
                <c:pt idx="184">
                  <c:v>115.58297029156739</c:v>
                </c:pt>
                <c:pt idx="185">
                  <c:v>116.08113351775469</c:v>
                </c:pt>
                <c:pt idx="186">
                  <c:v>116.57929674394188</c:v>
                </c:pt>
                <c:pt idx="187">
                  <c:v>117.07745997012917</c:v>
                </c:pt>
                <c:pt idx="188">
                  <c:v>117.57562319631637</c:v>
                </c:pt>
                <c:pt idx="189">
                  <c:v>118.07378642250356</c:v>
                </c:pt>
                <c:pt idx="190">
                  <c:v>118.57194964869088</c:v>
                </c:pt>
                <c:pt idx="191">
                  <c:v>119.07011287487808</c:v>
                </c:pt>
                <c:pt idx="192">
                  <c:v>119.56827610106522</c:v>
                </c:pt>
                <c:pt idx="193">
                  <c:v>120.0664393272525</c:v>
                </c:pt>
                <c:pt idx="194">
                  <c:v>120.5646025534397</c:v>
                </c:pt>
                <c:pt idx="195">
                  <c:v>121.0627657796269</c:v>
                </c:pt>
                <c:pt idx="196">
                  <c:v>121.56092900581415</c:v>
                </c:pt>
                <c:pt idx="197">
                  <c:v>122.0590922320014</c:v>
                </c:pt>
                <c:pt idx="198">
                  <c:v>122.55725545818864</c:v>
                </c:pt>
                <c:pt idx="199">
                  <c:v>123.05541868437581</c:v>
                </c:pt>
                <c:pt idx="200">
                  <c:v>123.55358191056295</c:v>
                </c:pt>
                <c:pt idx="201">
                  <c:v>124.05174513675036</c:v>
                </c:pt>
                <c:pt idx="202">
                  <c:v>124.54990836293753</c:v>
                </c:pt>
                <c:pt idx="203">
                  <c:v>125.04807158912465</c:v>
                </c:pt>
                <c:pt idx="204">
                  <c:v>125.54623481531191</c:v>
                </c:pt>
                <c:pt idx="205">
                  <c:v>126.04439804149918</c:v>
                </c:pt>
                <c:pt idx="206">
                  <c:v>126.54256126768637</c:v>
                </c:pt>
                <c:pt idx="207">
                  <c:v>127.04072449387364</c:v>
                </c:pt>
                <c:pt idx="208">
                  <c:v>127.53888772006084</c:v>
                </c:pt>
                <c:pt idx="209">
                  <c:v>128.03705094624797</c:v>
                </c:pt>
                <c:pt idx="210">
                  <c:v>128.53521417243536</c:v>
                </c:pt>
                <c:pt idx="211">
                  <c:v>129.03337739862252</c:v>
                </c:pt>
                <c:pt idx="212">
                  <c:v>129.53154062480988</c:v>
                </c:pt>
                <c:pt idx="213">
                  <c:v>130.02970385099701</c:v>
                </c:pt>
                <c:pt idx="214">
                  <c:v>130.5278670771842</c:v>
                </c:pt>
                <c:pt idx="215">
                  <c:v>131.02603030337144</c:v>
                </c:pt>
                <c:pt idx="216">
                  <c:v>131.52419352955872</c:v>
                </c:pt>
                <c:pt idx="217">
                  <c:v>132.02235675574588</c:v>
                </c:pt>
                <c:pt idx="218">
                  <c:v>132.52051998193315</c:v>
                </c:pt>
                <c:pt idx="219">
                  <c:v>133.01868320812025</c:v>
                </c:pt>
                <c:pt idx="220">
                  <c:v>133.51684643430755</c:v>
                </c:pt>
                <c:pt idx="221">
                  <c:v>134.01500966049477</c:v>
                </c:pt>
                <c:pt idx="222">
                  <c:v>134.51317288668201</c:v>
                </c:pt>
                <c:pt idx="223">
                  <c:v>135.0113361128692</c:v>
                </c:pt>
                <c:pt idx="224">
                  <c:v>135.50949933905648</c:v>
                </c:pt>
                <c:pt idx="225">
                  <c:v>136.00766256524366</c:v>
                </c:pt>
                <c:pt idx="226">
                  <c:v>136.50582579143094</c:v>
                </c:pt>
                <c:pt idx="227">
                  <c:v>137.00398901761807</c:v>
                </c:pt>
                <c:pt idx="228">
                  <c:v>137.50215224380537</c:v>
                </c:pt>
                <c:pt idx="229">
                  <c:v>138.00031546999259</c:v>
                </c:pt>
                <c:pt idx="230">
                  <c:v>138.49847869617975</c:v>
                </c:pt>
                <c:pt idx="231">
                  <c:v>138.99664192236705</c:v>
                </c:pt>
                <c:pt idx="232">
                  <c:v>139.49480514855429</c:v>
                </c:pt>
                <c:pt idx="233">
                  <c:v>139.99296837474151</c:v>
                </c:pt>
                <c:pt idx="234">
                  <c:v>140.49113160092864</c:v>
                </c:pt>
                <c:pt idx="235">
                  <c:v>140.98929482711594</c:v>
                </c:pt>
                <c:pt idx="236">
                  <c:v>141.4874580533031</c:v>
                </c:pt>
                <c:pt idx="237">
                  <c:v>141.98562127949049</c:v>
                </c:pt>
                <c:pt idx="238">
                  <c:v>142.48378450567762</c:v>
                </c:pt>
                <c:pt idx="239">
                  <c:v>142.98194773186486</c:v>
                </c:pt>
                <c:pt idx="240">
                  <c:v>143.48011095805208</c:v>
                </c:pt>
                <c:pt idx="241">
                  <c:v>143.97827418423924</c:v>
                </c:pt>
                <c:pt idx="242">
                  <c:v>144.47643741042651</c:v>
                </c:pt>
                <c:pt idx="243">
                  <c:v>144.97460063661373</c:v>
                </c:pt>
                <c:pt idx="244">
                  <c:v>145.47276386280083</c:v>
                </c:pt>
                <c:pt idx="245">
                  <c:v>145.97092708898811</c:v>
                </c:pt>
                <c:pt idx="246">
                  <c:v>146.46909031517541</c:v>
                </c:pt>
                <c:pt idx="247">
                  <c:v>146.9672535413626</c:v>
                </c:pt>
                <c:pt idx="248">
                  <c:v>147.4654167675499</c:v>
                </c:pt>
                <c:pt idx="249">
                  <c:v>147.96357999373708</c:v>
                </c:pt>
                <c:pt idx="250">
                  <c:v>148.46174321992433</c:v>
                </c:pt>
                <c:pt idx="251">
                  <c:v>148.95990644611155</c:v>
                </c:pt>
                <c:pt idx="252">
                  <c:v>149.45806967229873</c:v>
                </c:pt>
                <c:pt idx="253">
                  <c:v>149.95623289848601</c:v>
                </c:pt>
                <c:pt idx="254">
                  <c:v>150.45439612467311</c:v>
                </c:pt>
                <c:pt idx="255">
                  <c:v>150.95255935086041</c:v>
                </c:pt>
                <c:pt idx="256">
                  <c:v>151.45072257704766</c:v>
                </c:pt>
                <c:pt idx="257">
                  <c:v>151.94888580323499</c:v>
                </c:pt>
                <c:pt idx="258">
                  <c:v>152.44704902942209</c:v>
                </c:pt>
                <c:pt idx="259">
                  <c:v>152.94521225560942</c:v>
                </c:pt>
                <c:pt idx="260">
                  <c:v>153.44337548179652</c:v>
                </c:pt>
                <c:pt idx="261">
                  <c:v>153.94153870798382</c:v>
                </c:pt>
                <c:pt idx="262">
                  <c:v>154.43970193417098</c:v>
                </c:pt>
                <c:pt idx="263">
                  <c:v>154.93786516035814</c:v>
                </c:pt>
                <c:pt idx="264">
                  <c:v>155.43602838654533</c:v>
                </c:pt>
                <c:pt idx="265">
                  <c:v>155.9341916127326</c:v>
                </c:pt>
                <c:pt idx="266">
                  <c:v>156.43235483891988</c:v>
                </c:pt>
                <c:pt idx="267">
                  <c:v>156.93051806510709</c:v>
                </c:pt>
                <c:pt idx="268">
                  <c:v>157.42868129129428</c:v>
                </c:pt>
                <c:pt idx="269">
                  <c:v>157.92684451748161</c:v>
                </c:pt>
                <c:pt idx="270">
                  <c:v>158.42500774366866</c:v>
                </c:pt>
                <c:pt idx="271">
                  <c:v>158.92317096985596</c:v>
                </c:pt>
                <c:pt idx="272">
                  <c:v>159.42133419604329</c:v>
                </c:pt>
                <c:pt idx="273">
                  <c:v>159.91949742223036</c:v>
                </c:pt>
                <c:pt idx="274">
                  <c:v>160.41766064841767</c:v>
                </c:pt>
                <c:pt idx="275">
                  <c:v>160.91582387460488</c:v>
                </c:pt>
                <c:pt idx="276">
                  <c:v>161.4139871007921</c:v>
                </c:pt>
                <c:pt idx="277">
                  <c:v>161.91215032697926</c:v>
                </c:pt>
                <c:pt idx="278">
                  <c:v>162.41031355316659</c:v>
                </c:pt>
                <c:pt idx="279">
                  <c:v>162.90847677935372</c:v>
                </c:pt>
                <c:pt idx="280">
                  <c:v>163.40664000554105</c:v>
                </c:pt>
                <c:pt idx="281">
                  <c:v>163.90480323172807</c:v>
                </c:pt>
                <c:pt idx="282">
                  <c:v>164.4029664579154</c:v>
                </c:pt>
                <c:pt idx="283">
                  <c:v>164.9011296841027</c:v>
                </c:pt>
                <c:pt idx="284">
                  <c:v>165.3992929102898</c:v>
                </c:pt>
                <c:pt idx="285">
                  <c:v>165.89745613647716</c:v>
                </c:pt>
                <c:pt idx="286">
                  <c:v>166.39561936266446</c:v>
                </c:pt>
                <c:pt idx="287">
                  <c:v>166.89378258885162</c:v>
                </c:pt>
                <c:pt idx="288">
                  <c:v>167.39194581503881</c:v>
                </c:pt>
                <c:pt idx="289">
                  <c:v>167.89010904122608</c:v>
                </c:pt>
                <c:pt idx="290">
                  <c:v>168.38827226741321</c:v>
                </c:pt>
                <c:pt idx="291">
                  <c:v>168.88643549360057</c:v>
                </c:pt>
                <c:pt idx="292">
                  <c:v>169.38459871978765</c:v>
                </c:pt>
                <c:pt idx="293">
                  <c:v>169.88276194597503</c:v>
                </c:pt>
                <c:pt idx="294">
                  <c:v>170.38092517216228</c:v>
                </c:pt>
                <c:pt idx="295">
                  <c:v>170.87908839834941</c:v>
                </c:pt>
                <c:pt idx="296">
                  <c:v>171.37725162453668</c:v>
                </c:pt>
                <c:pt idx="297">
                  <c:v>171.87541485072393</c:v>
                </c:pt>
                <c:pt idx="298">
                  <c:v>172.37357807691095</c:v>
                </c:pt>
                <c:pt idx="299">
                  <c:v>172.87174130309825</c:v>
                </c:pt>
                <c:pt idx="300">
                  <c:v>173.36990452928555</c:v>
                </c:pt>
                <c:pt idx="301">
                  <c:v>173.86806775547271</c:v>
                </c:pt>
                <c:pt idx="302">
                  <c:v>174.36623098166001</c:v>
                </c:pt>
                <c:pt idx="303">
                  <c:v>174.86439420784723</c:v>
                </c:pt>
                <c:pt idx="304">
                  <c:v>175.36255743403439</c:v>
                </c:pt>
                <c:pt idx="305">
                  <c:v>175.86072066022172</c:v>
                </c:pt>
                <c:pt idx="306">
                  <c:v>176.35888388640885</c:v>
                </c:pt>
                <c:pt idx="307">
                  <c:v>176.85704711259598</c:v>
                </c:pt>
                <c:pt idx="308">
                  <c:v>177.35521033878328</c:v>
                </c:pt>
                <c:pt idx="309">
                  <c:v>177.8533735649705</c:v>
                </c:pt>
                <c:pt idx="310">
                  <c:v>178.35153679115774</c:v>
                </c:pt>
                <c:pt idx="311">
                  <c:v>178.84970001734496</c:v>
                </c:pt>
                <c:pt idx="312">
                  <c:v>179.34786324353217</c:v>
                </c:pt>
              </c:numCache>
            </c:numRef>
          </c:xVal>
          <c:yVal>
            <c:numRef>
              <c:f>'Part 3'!$M$2:$M$314</c:f>
              <c:numCache>
                <c:formatCode>0.00</c:formatCode>
                <c:ptCount val="313"/>
                <c:pt idx="0">
                  <c:v>11.974563326881938</c:v>
                </c:pt>
                <c:pt idx="1">
                  <c:v>10.900400100694569</c:v>
                </c:pt>
                <c:pt idx="2">
                  <c:v>10.030738874507506</c:v>
                </c:pt>
                <c:pt idx="3">
                  <c:v>10.868573648320275</c:v>
                </c:pt>
                <c:pt idx="4">
                  <c:v>11.37691142213302</c:v>
                </c:pt>
                <c:pt idx="5">
                  <c:v>10.360246195945706</c:v>
                </c:pt>
                <c:pt idx="6">
                  <c:v>10.333083969758565</c:v>
                </c:pt>
                <c:pt idx="7">
                  <c:v>10.532418743571238</c:v>
                </c:pt>
                <c:pt idx="8">
                  <c:v>10.392757517384144</c:v>
                </c:pt>
                <c:pt idx="9">
                  <c:v>10.223592291196798</c:v>
                </c:pt>
                <c:pt idx="10">
                  <c:v>8.9629320650095252</c:v>
                </c:pt>
                <c:pt idx="11">
                  <c:v>9.0492688388223606</c:v>
                </c:pt>
                <c:pt idx="12">
                  <c:v>8.7231066126352204</c:v>
                </c:pt>
                <c:pt idx="13">
                  <c:v>7.6099413864479999</c:v>
                </c:pt>
                <c:pt idx="14">
                  <c:v>8.0307771602607225</c:v>
                </c:pt>
                <c:pt idx="15">
                  <c:v>8.8941129340734157</c:v>
                </c:pt>
                <c:pt idx="16">
                  <c:v>9.9739527078864292</c:v>
                </c:pt>
                <c:pt idx="17">
                  <c:v>9.5817884816990428</c:v>
                </c:pt>
                <c:pt idx="18">
                  <c:v>8.2601242555119327</c:v>
                </c:pt>
                <c:pt idx="19">
                  <c:v>7.5634630293246232</c:v>
                </c:pt>
                <c:pt idx="20">
                  <c:v>4.9318008031373566</c:v>
                </c:pt>
                <c:pt idx="21">
                  <c:v>3.3701345769501927</c:v>
                </c:pt>
                <c:pt idx="22">
                  <c:v>2.0699723507628889</c:v>
                </c:pt>
                <c:pt idx="23">
                  <c:v>2.629308124575779</c:v>
                </c:pt>
                <c:pt idx="24">
                  <c:v>3.1416468983884727</c:v>
                </c:pt>
                <c:pt idx="25">
                  <c:v>0.6419806722013135</c:v>
                </c:pt>
                <c:pt idx="26">
                  <c:v>1.5598184460141482</c:v>
                </c:pt>
                <c:pt idx="27">
                  <c:v>0.51715621982690152</c:v>
                </c:pt>
                <c:pt idx="28">
                  <c:v>0.15999199363956507</c:v>
                </c:pt>
                <c:pt idx="29">
                  <c:v>-0.87417023254763393</c:v>
                </c:pt>
                <c:pt idx="30">
                  <c:v>0.93366654126518256</c:v>
                </c:pt>
                <c:pt idx="31">
                  <c:v>1.4930013150778976</c:v>
                </c:pt>
                <c:pt idx="32">
                  <c:v>0.55434008889071151</c:v>
                </c:pt>
                <c:pt idx="33">
                  <c:v>1.4281788627035041</c:v>
                </c:pt>
                <c:pt idx="34">
                  <c:v>-0.34848836348373879</c:v>
                </c:pt>
                <c:pt idx="35">
                  <c:v>1.6351410329029648E-2</c:v>
                </c:pt>
                <c:pt idx="36">
                  <c:v>0.3986891841418867</c:v>
                </c:pt>
                <c:pt idx="37">
                  <c:v>-9.0975042045506882E-2</c:v>
                </c:pt>
                <c:pt idx="38">
                  <c:v>-0.35714026823257683</c:v>
                </c:pt>
                <c:pt idx="39">
                  <c:v>-0.72630149441991421</c:v>
                </c:pt>
                <c:pt idx="40">
                  <c:v>-1.2319647206071025</c:v>
                </c:pt>
                <c:pt idx="41">
                  <c:v>-2.0651299467942152</c:v>
                </c:pt>
                <c:pt idx="42">
                  <c:v>-0.51679217298163138</c:v>
                </c:pt>
                <c:pt idx="43">
                  <c:v>-0.59795639916882237</c:v>
                </c:pt>
                <c:pt idx="44">
                  <c:v>-1.6066176253559803</c:v>
                </c:pt>
                <c:pt idx="45">
                  <c:v>-1.4117838515431416</c:v>
                </c:pt>
                <c:pt idx="46">
                  <c:v>-0.58694507773038396</c:v>
                </c:pt>
                <c:pt idx="47">
                  <c:v>-0.62710830391772276</c:v>
                </c:pt>
                <c:pt idx="48">
                  <c:v>0.23472946989514298</c:v>
                </c:pt>
                <c:pt idx="49">
                  <c:v>-0.33893375629214972</c:v>
                </c:pt>
                <c:pt idx="50">
                  <c:v>0.95990301752071616</c:v>
                </c:pt>
                <c:pt idx="51">
                  <c:v>1.0092367913333788</c:v>
                </c:pt>
                <c:pt idx="52">
                  <c:v>-0.909923434853809</c:v>
                </c:pt>
                <c:pt idx="53">
                  <c:v>-0.9380856610410504</c:v>
                </c:pt>
                <c:pt idx="54">
                  <c:v>-0.63475088722825745</c:v>
                </c:pt>
                <c:pt idx="55">
                  <c:v>-2.9199121134154566</c:v>
                </c:pt>
                <c:pt idx="56">
                  <c:v>-2.8800773396025861</c:v>
                </c:pt>
                <c:pt idx="57">
                  <c:v>-2.2257405657898843</c:v>
                </c:pt>
                <c:pt idx="58">
                  <c:v>-1.5309027919770912</c:v>
                </c:pt>
                <c:pt idx="59">
                  <c:v>-2.3105680181642825</c:v>
                </c:pt>
                <c:pt idx="60">
                  <c:v>-4.4317282443515893</c:v>
                </c:pt>
                <c:pt idx="61">
                  <c:v>-5.9093914705387576</c:v>
                </c:pt>
                <c:pt idx="62">
                  <c:v>-6.8835566967260462</c:v>
                </c:pt>
                <c:pt idx="63">
                  <c:v>-8.0422199229132616</c:v>
                </c:pt>
                <c:pt idx="64">
                  <c:v>-6.8908851491005052</c:v>
                </c:pt>
                <c:pt idx="65">
                  <c:v>-8.0065483752876432</c:v>
                </c:pt>
                <c:pt idx="66">
                  <c:v>-7.4602096014749435</c:v>
                </c:pt>
                <c:pt idx="67">
                  <c:v>-9.5428718276621325</c:v>
                </c:pt>
                <c:pt idx="68">
                  <c:v>-9.72853505384942</c:v>
                </c:pt>
                <c:pt idx="69">
                  <c:v>-8.8151992800365946</c:v>
                </c:pt>
                <c:pt idx="70">
                  <c:v>-8.64536350622393</c:v>
                </c:pt>
                <c:pt idx="71">
                  <c:v>-10.145025732410993</c:v>
                </c:pt>
                <c:pt idx="72">
                  <c:v>-4.7411879585982248</c:v>
                </c:pt>
                <c:pt idx="73">
                  <c:v>-4.7068501847854591</c:v>
                </c:pt>
                <c:pt idx="74">
                  <c:v>-4.5175134109727324</c:v>
                </c:pt>
                <c:pt idx="75">
                  <c:v>-4.7891796371600108</c:v>
                </c:pt>
                <c:pt idx="76">
                  <c:v>-2.4813428633471375</c:v>
                </c:pt>
                <c:pt idx="77">
                  <c:v>-4.1620050895344178</c:v>
                </c:pt>
                <c:pt idx="78">
                  <c:v>-4.6776703157216559</c:v>
                </c:pt>
                <c:pt idx="79">
                  <c:v>-4.3188305419089303</c:v>
                </c:pt>
                <c:pt idx="80">
                  <c:v>-5.3559957680960508</c:v>
                </c:pt>
                <c:pt idx="81">
                  <c:v>-5.798658994283322</c:v>
                </c:pt>
                <c:pt idx="82">
                  <c:v>-3.3133202204705228</c:v>
                </c:pt>
                <c:pt idx="83">
                  <c:v>-8.4824466577657631E-3</c:v>
                </c:pt>
                <c:pt idx="84">
                  <c:v>-1.0376516728448877</c:v>
                </c:pt>
                <c:pt idx="85">
                  <c:v>3.8376901009677482</c:v>
                </c:pt>
                <c:pt idx="86">
                  <c:v>4.7345238747806064</c:v>
                </c:pt>
                <c:pt idx="87">
                  <c:v>-0.28113435140669196</c:v>
                </c:pt>
                <c:pt idx="88">
                  <c:v>4.6752014224061327</c:v>
                </c:pt>
                <c:pt idx="89">
                  <c:v>6.7425361962189498</c:v>
                </c:pt>
                <c:pt idx="90">
                  <c:v>6.256869970031687</c:v>
                </c:pt>
                <c:pt idx="91">
                  <c:v>9.6907137438444266</c:v>
                </c:pt>
                <c:pt idx="92">
                  <c:v>8.8320465176571474</c:v>
                </c:pt>
                <c:pt idx="93">
                  <c:v>4.527883291469962</c:v>
                </c:pt>
                <c:pt idx="94">
                  <c:v>1.6187170652827803</c:v>
                </c:pt>
                <c:pt idx="95">
                  <c:v>-0.98494616090441411</c:v>
                </c:pt>
                <c:pt idx="96">
                  <c:v>-0.20510938709159632</c:v>
                </c:pt>
                <c:pt idx="97">
                  <c:v>4.1317263867210983</c:v>
                </c:pt>
                <c:pt idx="98">
                  <c:v>5.8900641605338677</c:v>
                </c:pt>
                <c:pt idx="99">
                  <c:v>5.8084049343465978</c:v>
                </c:pt>
                <c:pt idx="100">
                  <c:v>6.4082407081594113</c:v>
                </c:pt>
                <c:pt idx="101">
                  <c:v>4.483075481972179</c:v>
                </c:pt>
                <c:pt idx="102">
                  <c:v>5.773914255784959</c:v>
                </c:pt>
                <c:pt idx="103">
                  <c:v>6.8452540295977258</c:v>
                </c:pt>
                <c:pt idx="104">
                  <c:v>8.4695888034105309</c:v>
                </c:pt>
                <c:pt idx="105">
                  <c:v>9.5704245772233207</c:v>
                </c:pt>
                <c:pt idx="106">
                  <c:v>9.0572623510361154</c:v>
                </c:pt>
                <c:pt idx="107">
                  <c:v>7.7655961248488552</c:v>
                </c:pt>
                <c:pt idx="108">
                  <c:v>7.8089368986616847</c:v>
                </c:pt>
                <c:pt idx="109">
                  <c:v>12.430768672474471</c:v>
                </c:pt>
                <c:pt idx="110">
                  <c:v>11.966106446287199</c:v>
                </c:pt>
                <c:pt idx="111">
                  <c:v>11.646448220099956</c:v>
                </c:pt>
                <c:pt idx="112">
                  <c:v>11.449278993912813</c:v>
                </c:pt>
                <c:pt idx="113">
                  <c:v>14.101620767725493</c:v>
                </c:pt>
                <c:pt idx="114">
                  <c:v>13.399455541538245</c:v>
                </c:pt>
                <c:pt idx="115">
                  <c:v>14.059793315350987</c:v>
                </c:pt>
                <c:pt idx="116">
                  <c:v>18.927627089163806</c:v>
                </c:pt>
                <c:pt idx="117">
                  <c:v>15.397465862976645</c:v>
                </c:pt>
                <c:pt idx="118">
                  <c:v>15.805301636789409</c:v>
                </c:pt>
                <c:pt idx="119">
                  <c:v>12.548143410602137</c:v>
                </c:pt>
                <c:pt idx="120">
                  <c:v>16.4494781844149</c:v>
                </c:pt>
                <c:pt idx="121">
                  <c:v>10.283810958227662</c:v>
                </c:pt>
                <c:pt idx="122">
                  <c:v>4.7336457320405572</c:v>
                </c:pt>
                <c:pt idx="123">
                  <c:v>3.0064865058532177</c:v>
                </c:pt>
                <c:pt idx="124">
                  <c:v>-3.5526737203340133</c:v>
                </c:pt>
                <c:pt idx="125">
                  <c:v>-2.9148429465211478</c:v>
                </c:pt>
                <c:pt idx="126">
                  <c:v>-1.0680051727084532</c:v>
                </c:pt>
                <c:pt idx="127">
                  <c:v>-7.5171643988956731</c:v>
                </c:pt>
                <c:pt idx="128">
                  <c:v>-12.582832625082858</c:v>
                </c:pt>
                <c:pt idx="129">
                  <c:v>-3.6754938512701045</c:v>
                </c:pt>
                <c:pt idx="130">
                  <c:v>-7.2256590774572942</c:v>
                </c:pt>
                <c:pt idx="131">
                  <c:v>-9.5848223036445432</c:v>
                </c:pt>
                <c:pt idx="132">
                  <c:v>-20.805984529831704</c:v>
                </c:pt>
                <c:pt idx="133">
                  <c:v>-16.275644756019091</c:v>
                </c:pt>
                <c:pt idx="134">
                  <c:v>-11.905307982206253</c:v>
                </c:pt>
                <c:pt idx="135">
                  <c:v>-9.1449722083934404</c:v>
                </c:pt>
                <c:pt idx="136">
                  <c:v>-6.8611374345806126</c:v>
                </c:pt>
                <c:pt idx="137">
                  <c:v>-8.6407956607679495</c:v>
                </c:pt>
                <c:pt idx="138">
                  <c:v>-11.355960886955103</c:v>
                </c:pt>
                <c:pt idx="139">
                  <c:v>-13.754622113142304</c:v>
                </c:pt>
                <c:pt idx="140">
                  <c:v>-13.266289339329447</c:v>
                </c:pt>
                <c:pt idx="141">
                  <c:v>-12.583948565516806</c:v>
                </c:pt>
                <c:pt idx="142">
                  <c:v>-11.073612791704022</c:v>
                </c:pt>
                <c:pt idx="143">
                  <c:v>-14.118277017891302</c:v>
                </c:pt>
                <c:pt idx="144">
                  <c:v>-10.038445244078446</c:v>
                </c:pt>
                <c:pt idx="145">
                  <c:v>-7.9161014702657155</c:v>
                </c:pt>
                <c:pt idx="146">
                  <c:v>-7.6152696964529127</c:v>
                </c:pt>
                <c:pt idx="147">
                  <c:v>-5.2869329226400907</c:v>
                </c:pt>
                <c:pt idx="148">
                  <c:v>-5.496094148827396</c:v>
                </c:pt>
                <c:pt idx="149">
                  <c:v>-5.0627543750145492</c:v>
                </c:pt>
                <c:pt idx="150">
                  <c:v>-1.1139186012017888</c:v>
                </c:pt>
                <c:pt idx="151">
                  <c:v>-1.0205828273889921</c:v>
                </c:pt>
                <c:pt idx="152">
                  <c:v>-5.142746053576289</c:v>
                </c:pt>
                <c:pt idx="153">
                  <c:v>-6.6899132797634593</c:v>
                </c:pt>
                <c:pt idx="154">
                  <c:v>-9.4740725059507298</c:v>
                </c:pt>
                <c:pt idx="155">
                  <c:v>-12.382734732137877</c:v>
                </c:pt>
                <c:pt idx="156">
                  <c:v>-11.432899958325123</c:v>
                </c:pt>
                <c:pt idx="157">
                  <c:v>-8.6490651845123949</c:v>
                </c:pt>
                <c:pt idx="158">
                  <c:v>-7.0657244106995449</c:v>
                </c:pt>
                <c:pt idx="159">
                  <c:v>-8.4473866368868613</c:v>
                </c:pt>
                <c:pt idx="160">
                  <c:v>-6.4815528630740573</c:v>
                </c:pt>
                <c:pt idx="161">
                  <c:v>-3.5752130892612968</c:v>
                </c:pt>
                <c:pt idx="162">
                  <c:v>-6.3973813154485271</c:v>
                </c:pt>
                <c:pt idx="163">
                  <c:v>-7.9690465416358194</c:v>
                </c:pt>
                <c:pt idx="164">
                  <c:v>-14.457702767822937</c:v>
                </c:pt>
                <c:pt idx="165">
                  <c:v>-15.738870994010199</c:v>
                </c:pt>
                <c:pt idx="166">
                  <c:v>-16.987530220197328</c:v>
                </c:pt>
                <c:pt idx="167">
                  <c:v>-19.633192446384598</c:v>
                </c:pt>
                <c:pt idx="168">
                  <c:v>-18.79785967257186</c:v>
                </c:pt>
                <c:pt idx="169">
                  <c:v>-16.435022898759087</c:v>
                </c:pt>
                <c:pt idx="170">
                  <c:v>-16.641682124946229</c:v>
                </c:pt>
                <c:pt idx="171">
                  <c:v>-19.398848351133495</c:v>
                </c:pt>
                <c:pt idx="172">
                  <c:v>-23.332512577320799</c:v>
                </c:pt>
                <c:pt idx="173">
                  <c:v>-23.120676803507919</c:v>
                </c:pt>
                <c:pt idx="174">
                  <c:v>-24.005337029695198</c:v>
                </c:pt>
                <c:pt idx="175">
                  <c:v>-23.223997255882395</c:v>
                </c:pt>
                <c:pt idx="176">
                  <c:v>-23.531166482069693</c:v>
                </c:pt>
                <c:pt idx="177">
                  <c:v>-22.523828708256914</c:v>
                </c:pt>
                <c:pt idx="178">
                  <c:v>-23.29999193444408</c:v>
                </c:pt>
                <c:pt idx="179">
                  <c:v>-26.117651160631311</c:v>
                </c:pt>
                <c:pt idx="180">
                  <c:v>-26.304314386818561</c:v>
                </c:pt>
                <c:pt idx="181">
                  <c:v>-24.04847961300564</c:v>
                </c:pt>
                <c:pt idx="182">
                  <c:v>-27.00664183919308</c:v>
                </c:pt>
                <c:pt idx="183">
                  <c:v>-27.037810065380214</c:v>
                </c:pt>
                <c:pt idx="184">
                  <c:v>-26.257973291567396</c:v>
                </c:pt>
                <c:pt idx="185">
                  <c:v>-22.591135517754694</c:v>
                </c:pt>
                <c:pt idx="186">
                  <c:v>-22.830799743941881</c:v>
                </c:pt>
                <c:pt idx="187">
                  <c:v>-22.919462970129175</c:v>
                </c:pt>
                <c:pt idx="188">
                  <c:v>-24.339623196316367</c:v>
                </c:pt>
                <c:pt idx="189">
                  <c:v>-24.991785422503554</c:v>
                </c:pt>
                <c:pt idx="190">
                  <c:v>-18.135952648690875</c:v>
                </c:pt>
                <c:pt idx="191">
                  <c:v>-15.106115874878071</c:v>
                </c:pt>
                <c:pt idx="192">
                  <c:v>-12.824776101065225</c:v>
                </c:pt>
                <c:pt idx="193">
                  <c:v>-15.267939327252492</c:v>
                </c:pt>
                <c:pt idx="194">
                  <c:v>-26.377102553439698</c:v>
                </c:pt>
                <c:pt idx="195">
                  <c:v>-26.008268779626903</c:v>
                </c:pt>
                <c:pt idx="196">
                  <c:v>-32.310929005814145</c:v>
                </c:pt>
                <c:pt idx="197">
                  <c:v>-29.754595232001407</c:v>
                </c:pt>
                <c:pt idx="198">
                  <c:v>-27.552258458188632</c:v>
                </c:pt>
                <c:pt idx="199">
                  <c:v>-27.725920684375808</c:v>
                </c:pt>
                <c:pt idx="200">
                  <c:v>-21.415581910562949</c:v>
                </c:pt>
                <c:pt idx="201">
                  <c:v>-5.3017451367503554</c:v>
                </c:pt>
                <c:pt idx="202">
                  <c:v>-4.0389063629375244</c:v>
                </c:pt>
                <c:pt idx="203">
                  <c:v>-10.746069589124644</c:v>
                </c:pt>
                <c:pt idx="204">
                  <c:v>-6.5657358153119105</c:v>
                </c:pt>
                <c:pt idx="205">
                  <c:v>-5.5554000414991833</c:v>
                </c:pt>
                <c:pt idx="206">
                  <c:v>-4.6985592676863632</c:v>
                </c:pt>
                <c:pt idx="207">
                  <c:v>-4.9222244938736424</c:v>
                </c:pt>
                <c:pt idx="208">
                  <c:v>-3.3888857200608413</c:v>
                </c:pt>
                <c:pt idx="209">
                  <c:v>-0.78605194624798003</c:v>
                </c:pt>
                <c:pt idx="210">
                  <c:v>5.2152898275646464</c:v>
                </c:pt>
                <c:pt idx="211">
                  <c:v>5.6101166013774844</c:v>
                </c:pt>
                <c:pt idx="212">
                  <c:v>14.983458375190111</c:v>
                </c:pt>
                <c:pt idx="213">
                  <c:v>29.970296149002991</c:v>
                </c:pt>
                <c:pt idx="214">
                  <c:v>17.570627922815817</c:v>
                </c:pt>
                <c:pt idx="215">
                  <c:v>19.419465696628549</c:v>
                </c:pt>
                <c:pt idx="216">
                  <c:v>26.70980047044128</c:v>
                </c:pt>
                <c:pt idx="217">
                  <c:v>26.350644244254113</c:v>
                </c:pt>
                <c:pt idx="218">
                  <c:v>24.88048101806686</c:v>
                </c:pt>
                <c:pt idx="219">
                  <c:v>31.217308791879759</c:v>
                </c:pt>
                <c:pt idx="220">
                  <c:v>36.573149565692461</c:v>
                </c:pt>
                <c:pt idx="221">
                  <c:v>30.715993339505218</c:v>
                </c:pt>
                <c:pt idx="222">
                  <c:v>21.29783211331798</c:v>
                </c:pt>
                <c:pt idx="223">
                  <c:v>12.734162887130793</c:v>
                </c:pt>
                <c:pt idx="224">
                  <c:v>19.247000660943513</c:v>
                </c:pt>
                <c:pt idx="225">
                  <c:v>20.242337434756337</c:v>
                </c:pt>
                <c:pt idx="226">
                  <c:v>27.826678208569064</c:v>
                </c:pt>
                <c:pt idx="227">
                  <c:v>26.631508982381945</c:v>
                </c:pt>
                <c:pt idx="228">
                  <c:v>22.717848756194627</c:v>
                </c:pt>
                <c:pt idx="229">
                  <c:v>13.807179530007403</c:v>
                </c:pt>
                <c:pt idx="230">
                  <c:v>27.070018303820262</c:v>
                </c:pt>
                <c:pt idx="231">
                  <c:v>17.443864077632952</c:v>
                </c:pt>
                <c:pt idx="232">
                  <c:v>15.475195851445704</c:v>
                </c:pt>
                <c:pt idx="233">
                  <c:v>19.774029625258493</c:v>
                </c:pt>
                <c:pt idx="234">
                  <c:v>17.637866399071356</c:v>
                </c:pt>
                <c:pt idx="235">
                  <c:v>14.831704172884059</c:v>
                </c:pt>
                <c:pt idx="236">
                  <c:v>18.595045946696899</c:v>
                </c:pt>
                <c:pt idx="237">
                  <c:v>16.6488847205095</c:v>
                </c:pt>
                <c:pt idx="238">
                  <c:v>20.362712494322381</c:v>
                </c:pt>
                <c:pt idx="239">
                  <c:v>16.15304726813514</c:v>
                </c:pt>
                <c:pt idx="240">
                  <c:v>11.732383041947912</c:v>
                </c:pt>
                <c:pt idx="241">
                  <c:v>20.633221815760749</c:v>
                </c:pt>
                <c:pt idx="242">
                  <c:v>15.833560589573494</c:v>
                </c:pt>
                <c:pt idx="243">
                  <c:v>22.632897363386263</c:v>
                </c:pt>
                <c:pt idx="244">
                  <c:v>18.41273413719918</c:v>
                </c:pt>
                <c:pt idx="245">
                  <c:v>16.524067911011883</c:v>
                </c:pt>
                <c:pt idx="246">
                  <c:v>8.1774096848245961</c:v>
                </c:pt>
                <c:pt idx="247">
                  <c:v>3.0557414586374136</c:v>
                </c:pt>
                <c:pt idx="248">
                  <c:v>7.0090862324501018</c:v>
                </c:pt>
                <c:pt idx="249">
                  <c:v>5.7844210062629031</c:v>
                </c:pt>
                <c:pt idx="250">
                  <c:v>4.1397577800756835</c:v>
                </c:pt>
                <c:pt idx="251">
                  <c:v>9.0900965538884577</c:v>
                </c:pt>
                <c:pt idx="252">
                  <c:v>19.151931327701277</c:v>
                </c:pt>
                <c:pt idx="253">
                  <c:v>20.015767101514001</c:v>
                </c:pt>
                <c:pt idx="254">
                  <c:v>16.589609875326886</c:v>
                </c:pt>
                <c:pt idx="255">
                  <c:v>22.418442649139593</c:v>
                </c:pt>
                <c:pt idx="256">
                  <c:v>13.129782422952331</c:v>
                </c:pt>
                <c:pt idx="257">
                  <c:v>9.1961181967650134</c:v>
                </c:pt>
                <c:pt idx="258">
                  <c:v>7.7069579705779176</c:v>
                </c:pt>
                <c:pt idx="259">
                  <c:v>8.208290744390581</c:v>
                </c:pt>
                <c:pt idx="260">
                  <c:v>6.8676295182034721</c:v>
                </c:pt>
                <c:pt idx="261">
                  <c:v>13.399968292016183</c:v>
                </c:pt>
                <c:pt idx="262">
                  <c:v>19.905299065829013</c:v>
                </c:pt>
                <c:pt idx="263">
                  <c:v>15.135132839641869</c:v>
                </c:pt>
                <c:pt idx="264">
                  <c:v>20.112967613454657</c:v>
                </c:pt>
                <c:pt idx="265">
                  <c:v>30.032803387267393</c:v>
                </c:pt>
                <c:pt idx="266">
                  <c:v>22.249148161080115</c:v>
                </c:pt>
                <c:pt idx="267">
                  <c:v>25.901482934892897</c:v>
                </c:pt>
                <c:pt idx="268">
                  <c:v>8.9508197087057226</c:v>
                </c:pt>
                <c:pt idx="269">
                  <c:v>9.3201494825183886</c:v>
                </c:pt>
                <c:pt idx="270">
                  <c:v>6.2734942563313325</c:v>
                </c:pt>
                <c:pt idx="271">
                  <c:v>1.0743270301440475</c:v>
                </c:pt>
                <c:pt idx="272">
                  <c:v>8.0601718039567061</c:v>
                </c:pt>
                <c:pt idx="273">
                  <c:v>13.982998577769649</c:v>
                </c:pt>
                <c:pt idx="274">
                  <c:v>13.039843351582334</c:v>
                </c:pt>
                <c:pt idx="275">
                  <c:v>12.210183125395105</c:v>
                </c:pt>
                <c:pt idx="276">
                  <c:v>9.8620138992079092</c:v>
                </c:pt>
                <c:pt idx="277">
                  <c:v>2.2508436730207393</c:v>
                </c:pt>
                <c:pt idx="278">
                  <c:v>2.0206864468334231</c:v>
                </c:pt>
                <c:pt idx="279">
                  <c:v>7.5425272206462921</c:v>
                </c:pt>
                <c:pt idx="280">
                  <c:v>3.3708559944589638</c:v>
                </c:pt>
                <c:pt idx="281">
                  <c:v>4.7167027682719436</c:v>
                </c:pt>
                <c:pt idx="282">
                  <c:v>11.546526542084592</c:v>
                </c:pt>
                <c:pt idx="283">
                  <c:v>11.356377315897305</c:v>
                </c:pt>
                <c:pt idx="284">
                  <c:v>18.429213089710203</c:v>
                </c:pt>
                <c:pt idx="285">
                  <c:v>9.3305408635228275</c:v>
                </c:pt>
                <c:pt idx="286">
                  <c:v>3.0938826373355255</c:v>
                </c:pt>
                <c:pt idx="287">
                  <c:v>5.3182234111483808</c:v>
                </c:pt>
                <c:pt idx="288">
                  <c:v>2.6255561849611979</c:v>
                </c:pt>
                <c:pt idx="289">
                  <c:v>3.178387958773925</c:v>
                </c:pt>
                <c:pt idx="290">
                  <c:v>-1.6712772674132168</c:v>
                </c:pt>
                <c:pt idx="291">
                  <c:v>-6.332434493600573</c:v>
                </c:pt>
                <c:pt idx="292">
                  <c:v>-7.2465987197876416</c:v>
                </c:pt>
                <c:pt idx="293">
                  <c:v>-27.239756945975046</c:v>
                </c:pt>
                <c:pt idx="294">
                  <c:v>-26.402928172162291</c:v>
                </c:pt>
                <c:pt idx="295">
                  <c:v>-13.239592398349401</c:v>
                </c:pt>
                <c:pt idx="296">
                  <c:v>-18.083748624536696</c:v>
                </c:pt>
                <c:pt idx="297">
                  <c:v>-19.273913850723915</c:v>
                </c:pt>
                <c:pt idx="298">
                  <c:v>-18.585080076910941</c:v>
                </c:pt>
                <c:pt idx="299">
                  <c:v>-27.230735303098243</c:v>
                </c:pt>
                <c:pt idx="300">
                  <c:v>-27.845398529285546</c:v>
                </c:pt>
                <c:pt idx="301">
                  <c:v>-12.617563755472702</c:v>
                </c:pt>
                <c:pt idx="302">
                  <c:v>-9.5927319816600232</c:v>
                </c:pt>
                <c:pt idx="303">
                  <c:v>-11.304396207847219</c:v>
                </c:pt>
                <c:pt idx="304">
                  <c:v>-20.902062434034377</c:v>
                </c:pt>
                <c:pt idx="305">
                  <c:v>-24.154223660221703</c:v>
                </c:pt>
                <c:pt idx="306">
                  <c:v>-32.00887788640884</c:v>
                </c:pt>
                <c:pt idx="307">
                  <c:v>-52.575545112595975</c:v>
                </c:pt>
                <c:pt idx="308">
                  <c:v>-62.585210338783284</c:v>
                </c:pt>
                <c:pt idx="309">
                  <c:v>-64.793373564970494</c:v>
                </c:pt>
                <c:pt idx="310">
                  <c:v>-70.761536791157738</c:v>
                </c:pt>
                <c:pt idx="311">
                  <c:v>-63.699700017344952</c:v>
                </c:pt>
                <c:pt idx="312">
                  <c:v>-56.99786324353218</c:v>
                </c:pt>
              </c:numCache>
            </c:numRef>
          </c:yVal>
          <c:smooth val="0"/>
          <c:extLst>
            <c:ext xmlns:c16="http://schemas.microsoft.com/office/drawing/2014/chart" uri="{C3380CC4-5D6E-409C-BE32-E72D297353CC}">
              <c16:uniqueId val="{00000000-1692-8D4A-8E34-F34022AE99D8}"/>
            </c:ext>
          </c:extLst>
        </c:ser>
        <c:dLbls>
          <c:showLegendKey val="0"/>
          <c:showVal val="0"/>
          <c:showCatName val="0"/>
          <c:showSerName val="0"/>
          <c:showPercent val="0"/>
          <c:showBubbleSize val="0"/>
        </c:dLbls>
        <c:axId val="674906751"/>
        <c:axId val="616829839"/>
      </c:scatterChart>
      <c:valAx>
        <c:axId val="67490675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829839"/>
        <c:crosses val="autoZero"/>
        <c:crossBetween val="midCat"/>
      </c:valAx>
      <c:valAx>
        <c:axId val="6168298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906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Residuals vs 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'Part 3'!$J$2:$J$314</c:f>
              <c:numCache>
                <c:formatCode>General</c:formatCode>
                <c:ptCount val="31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numCache>
            </c:numRef>
          </c:xVal>
          <c:yVal>
            <c:numRef>
              <c:f>'Part 3'!$M$2:$M$314</c:f>
              <c:numCache>
                <c:formatCode>0.00</c:formatCode>
                <c:ptCount val="313"/>
                <c:pt idx="0">
                  <c:v>11.974563326881938</c:v>
                </c:pt>
                <c:pt idx="1">
                  <c:v>10.900400100694569</c:v>
                </c:pt>
                <c:pt idx="2">
                  <c:v>10.030738874507506</c:v>
                </c:pt>
                <c:pt idx="3">
                  <c:v>10.868573648320275</c:v>
                </c:pt>
                <c:pt idx="4">
                  <c:v>11.37691142213302</c:v>
                </c:pt>
                <c:pt idx="5">
                  <c:v>10.360246195945706</c:v>
                </c:pt>
                <c:pt idx="6">
                  <c:v>10.333083969758565</c:v>
                </c:pt>
                <c:pt idx="7">
                  <c:v>10.532418743571238</c:v>
                </c:pt>
                <c:pt idx="8">
                  <c:v>10.392757517384144</c:v>
                </c:pt>
                <c:pt idx="9">
                  <c:v>10.223592291196798</c:v>
                </c:pt>
                <c:pt idx="10">
                  <c:v>8.9629320650095252</c:v>
                </c:pt>
                <c:pt idx="11">
                  <c:v>9.0492688388223606</c:v>
                </c:pt>
                <c:pt idx="12">
                  <c:v>8.7231066126352204</c:v>
                </c:pt>
                <c:pt idx="13">
                  <c:v>7.6099413864479999</c:v>
                </c:pt>
                <c:pt idx="14">
                  <c:v>8.0307771602607225</c:v>
                </c:pt>
                <c:pt idx="15">
                  <c:v>8.8941129340734157</c:v>
                </c:pt>
                <c:pt idx="16">
                  <c:v>9.9739527078864292</c:v>
                </c:pt>
                <c:pt idx="17">
                  <c:v>9.5817884816990428</c:v>
                </c:pt>
                <c:pt idx="18">
                  <c:v>8.2601242555119327</c:v>
                </c:pt>
                <c:pt idx="19">
                  <c:v>7.5634630293246232</c:v>
                </c:pt>
                <c:pt idx="20">
                  <c:v>4.9318008031373566</c:v>
                </c:pt>
                <c:pt idx="21">
                  <c:v>3.3701345769501927</c:v>
                </c:pt>
                <c:pt idx="22">
                  <c:v>2.0699723507628889</c:v>
                </c:pt>
                <c:pt idx="23">
                  <c:v>2.629308124575779</c:v>
                </c:pt>
                <c:pt idx="24">
                  <c:v>3.1416468983884727</c:v>
                </c:pt>
                <c:pt idx="25">
                  <c:v>0.6419806722013135</c:v>
                </c:pt>
                <c:pt idx="26">
                  <c:v>1.5598184460141482</c:v>
                </c:pt>
                <c:pt idx="27">
                  <c:v>0.51715621982690152</c:v>
                </c:pt>
                <c:pt idx="28">
                  <c:v>0.15999199363956507</c:v>
                </c:pt>
                <c:pt idx="29">
                  <c:v>-0.87417023254763393</c:v>
                </c:pt>
                <c:pt idx="30">
                  <c:v>0.93366654126518256</c:v>
                </c:pt>
                <c:pt idx="31">
                  <c:v>1.4930013150778976</c:v>
                </c:pt>
                <c:pt idx="32">
                  <c:v>0.55434008889071151</c:v>
                </c:pt>
                <c:pt idx="33">
                  <c:v>1.4281788627035041</c:v>
                </c:pt>
                <c:pt idx="34">
                  <c:v>-0.34848836348373879</c:v>
                </c:pt>
                <c:pt idx="35">
                  <c:v>1.6351410329029648E-2</c:v>
                </c:pt>
                <c:pt idx="36">
                  <c:v>0.3986891841418867</c:v>
                </c:pt>
                <c:pt idx="37">
                  <c:v>-9.0975042045506882E-2</c:v>
                </c:pt>
                <c:pt idx="38">
                  <c:v>-0.35714026823257683</c:v>
                </c:pt>
                <c:pt idx="39">
                  <c:v>-0.72630149441991421</c:v>
                </c:pt>
                <c:pt idx="40">
                  <c:v>-1.2319647206071025</c:v>
                </c:pt>
                <c:pt idx="41">
                  <c:v>-2.0651299467942152</c:v>
                </c:pt>
                <c:pt idx="42">
                  <c:v>-0.51679217298163138</c:v>
                </c:pt>
                <c:pt idx="43">
                  <c:v>-0.59795639916882237</c:v>
                </c:pt>
                <c:pt idx="44">
                  <c:v>-1.6066176253559803</c:v>
                </c:pt>
                <c:pt idx="45">
                  <c:v>-1.4117838515431416</c:v>
                </c:pt>
                <c:pt idx="46">
                  <c:v>-0.58694507773038396</c:v>
                </c:pt>
                <c:pt idx="47">
                  <c:v>-0.62710830391772276</c:v>
                </c:pt>
                <c:pt idx="48">
                  <c:v>0.23472946989514298</c:v>
                </c:pt>
                <c:pt idx="49">
                  <c:v>-0.33893375629214972</c:v>
                </c:pt>
                <c:pt idx="50">
                  <c:v>0.95990301752071616</c:v>
                </c:pt>
                <c:pt idx="51">
                  <c:v>1.0092367913333788</c:v>
                </c:pt>
                <c:pt idx="52">
                  <c:v>-0.909923434853809</c:v>
                </c:pt>
                <c:pt idx="53">
                  <c:v>-0.9380856610410504</c:v>
                </c:pt>
                <c:pt idx="54">
                  <c:v>-0.63475088722825745</c:v>
                </c:pt>
                <c:pt idx="55">
                  <c:v>-2.9199121134154566</c:v>
                </c:pt>
                <c:pt idx="56">
                  <c:v>-2.8800773396025861</c:v>
                </c:pt>
                <c:pt idx="57">
                  <c:v>-2.2257405657898843</c:v>
                </c:pt>
                <c:pt idx="58">
                  <c:v>-1.5309027919770912</c:v>
                </c:pt>
                <c:pt idx="59">
                  <c:v>-2.3105680181642825</c:v>
                </c:pt>
                <c:pt idx="60">
                  <c:v>-4.4317282443515893</c:v>
                </c:pt>
                <c:pt idx="61">
                  <c:v>-5.9093914705387576</c:v>
                </c:pt>
                <c:pt idx="62">
                  <c:v>-6.8835566967260462</c:v>
                </c:pt>
                <c:pt idx="63">
                  <c:v>-8.0422199229132616</c:v>
                </c:pt>
                <c:pt idx="64">
                  <c:v>-6.8908851491005052</c:v>
                </c:pt>
                <c:pt idx="65">
                  <c:v>-8.0065483752876432</c:v>
                </c:pt>
                <c:pt idx="66">
                  <c:v>-7.4602096014749435</c:v>
                </c:pt>
                <c:pt idx="67">
                  <c:v>-9.5428718276621325</c:v>
                </c:pt>
                <c:pt idx="68">
                  <c:v>-9.72853505384942</c:v>
                </c:pt>
                <c:pt idx="69">
                  <c:v>-8.8151992800365946</c:v>
                </c:pt>
                <c:pt idx="70">
                  <c:v>-8.64536350622393</c:v>
                </c:pt>
                <c:pt idx="71">
                  <c:v>-10.145025732410993</c:v>
                </c:pt>
                <c:pt idx="72">
                  <c:v>-4.7411879585982248</c:v>
                </c:pt>
                <c:pt idx="73">
                  <c:v>-4.7068501847854591</c:v>
                </c:pt>
                <c:pt idx="74">
                  <c:v>-4.5175134109727324</c:v>
                </c:pt>
                <c:pt idx="75">
                  <c:v>-4.7891796371600108</c:v>
                </c:pt>
                <c:pt idx="76">
                  <c:v>-2.4813428633471375</c:v>
                </c:pt>
                <c:pt idx="77">
                  <c:v>-4.1620050895344178</c:v>
                </c:pt>
                <c:pt idx="78">
                  <c:v>-4.6776703157216559</c:v>
                </c:pt>
                <c:pt idx="79">
                  <c:v>-4.3188305419089303</c:v>
                </c:pt>
                <c:pt idx="80">
                  <c:v>-5.3559957680960508</c:v>
                </c:pt>
                <c:pt idx="81">
                  <c:v>-5.798658994283322</c:v>
                </c:pt>
                <c:pt idx="82">
                  <c:v>-3.3133202204705228</c:v>
                </c:pt>
                <c:pt idx="83">
                  <c:v>-8.4824466577657631E-3</c:v>
                </c:pt>
                <c:pt idx="84">
                  <c:v>-1.0376516728448877</c:v>
                </c:pt>
                <c:pt idx="85">
                  <c:v>3.8376901009677482</c:v>
                </c:pt>
                <c:pt idx="86">
                  <c:v>4.7345238747806064</c:v>
                </c:pt>
                <c:pt idx="87">
                  <c:v>-0.28113435140669196</c:v>
                </c:pt>
                <c:pt idx="88">
                  <c:v>4.6752014224061327</c:v>
                </c:pt>
                <c:pt idx="89">
                  <c:v>6.7425361962189498</c:v>
                </c:pt>
                <c:pt idx="90">
                  <c:v>6.256869970031687</c:v>
                </c:pt>
                <c:pt idx="91">
                  <c:v>9.6907137438444266</c:v>
                </c:pt>
                <c:pt idx="92">
                  <c:v>8.8320465176571474</c:v>
                </c:pt>
                <c:pt idx="93">
                  <c:v>4.527883291469962</c:v>
                </c:pt>
                <c:pt idx="94">
                  <c:v>1.6187170652827803</c:v>
                </c:pt>
                <c:pt idx="95">
                  <c:v>-0.98494616090441411</c:v>
                </c:pt>
                <c:pt idx="96">
                  <c:v>-0.20510938709159632</c:v>
                </c:pt>
                <c:pt idx="97">
                  <c:v>4.1317263867210983</c:v>
                </c:pt>
                <c:pt idx="98">
                  <c:v>5.8900641605338677</c:v>
                </c:pt>
                <c:pt idx="99">
                  <c:v>5.8084049343465978</c:v>
                </c:pt>
                <c:pt idx="100">
                  <c:v>6.4082407081594113</c:v>
                </c:pt>
                <c:pt idx="101">
                  <c:v>4.483075481972179</c:v>
                </c:pt>
                <c:pt idx="102">
                  <c:v>5.773914255784959</c:v>
                </c:pt>
                <c:pt idx="103">
                  <c:v>6.8452540295977258</c:v>
                </c:pt>
                <c:pt idx="104">
                  <c:v>8.4695888034105309</c:v>
                </c:pt>
                <c:pt idx="105">
                  <c:v>9.5704245772233207</c:v>
                </c:pt>
                <c:pt idx="106">
                  <c:v>9.0572623510361154</c:v>
                </c:pt>
                <c:pt idx="107">
                  <c:v>7.7655961248488552</c:v>
                </c:pt>
                <c:pt idx="108">
                  <c:v>7.8089368986616847</c:v>
                </c:pt>
                <c:pt idx="109">
                  <c:v>12.430768672474471</c:v>
                </c:pt>
                <c:pt idx="110">
                  <c:v>11.966106446287199</c:v>
                </c:pt>
                <c:pt idx="111">
                  <c:v>11.646448220099956</c:v>
                </c:pt>
                <c:pt idx="112">
                  <c:v>11.449278993912813</c:v>
                </c:pt>
                <c:pt idx="113">
                  <c:v>14.101620767725493</c:v>
                </c:pt>
                <c:pt idx="114">
                  <c:v>13.399455541538245</c:v>
                </c:pt>
                <c:pt idx="115">
                  <c:v>14.059793315350987</c:v>
                </c:pt>
                <c:pt idx="116">
                  <c:v>18.927627089163806</c:v>
                </c:pt>
                <c:pt idx="117">
                  <c:v>15.397465862976645</c:v>
                </c:pt>
                <c:pt idx="118">
                  <c:v>15.805301636789409</c:v>
                </c:pt>
                <c:pt idx="119">
                  <c:v>12.548143410602137</c:v>
                </c:pt>
                <c:pt idx="120">
                  <c:v>16.4494781844149</c:v>
                </c:pt>
                <c:pt idx="121">
                  <c:v>10.283810958227662</c:v>
                </c:pt>
                <c:pt idx="122">
                  <c:v>4.7336457320405572</c:v>
                </c:pt>
                <c:pt idx="123">
                  <c:v>3.0064865058532177</c:v>
                </c:pt>
                <c:pt idx="124">
                  <c:v>-3.5526737203340133</c:v>
                </c:pt>
                <c:pt idx="125">
                  <c:v>-2.9148429465211478</c:v>
                </c:pt>
                <c:pt idx="126">
                  <c:v>-1.0680051727084532</c:v>
                </c:pt>
                <c:pt idx="127">
                  <c:v>-7.5171643988956731</c:v>
                </c:pt>
                <c:pt idx="128">
                  <c:v>-12.582832625082858</c:v>
                </c:pt>
                <c:pt idx="129">
                  <c:v>-3.6754938512701045</c:v>
                </c:pt>
                <c:pt idx="130">
                  <c:v>-7.2256590774572942</c:v>
                </c:pt>
                <c:pt idx="131">
                  <c:v>-9.5848223036445432</c:v>
                </c:pt>
                <c:pt idx="132">
                  <c:v>-20.805984529831704</c:v>
                </c:pt>
                <c:pt idx="133">
                  <c:v>-16.275644756019091</c:v>
                </c:pt>
                <c:pt idx="134">
                  <c:v>-11.905307982206253</c:v>
                </c:pt>
                <c:pt idx="135">
                  <c:v>-9.1449722083934404</c:v>
                </c:pt>
                <c:pt idx="136">
                  <c:v>-6.8611374345806126</c:v>
                </c:pt>
                <c:pt idx="137">
                  <c:v>-8.6407956607679495</c:v>
                </c:pt>
                <c:pt idx="138">
                  <c:v>-11.355960886955103</c:v>
                </c:pt>
                <c:pt idx="139">
                  <c:v>-13.754622113142304</c:v>
                </c:pt>
                <c:pt idx="140">
                  <c:v>-13.266289339329447</c:v>
                </c:pt>
                <c:pt idx="141">
                  <c:v>-12.583948565516806</c:v>
                </c:pt>
                <c:pt idx="142">
                  <c:v>-11.073612791704022</c:v>
                </c:pt>
                <c:pt idx="143">
                  <c:v>-14.118277017891302</c:v>
                </c:pt>
                <c:pt idx="144">
                  <c:v>-10.038445244078446</c:v>
                </c:pt>
                <c:pt idx="145">
                  <c:v>-7.9161014702657155</c:v>
                </c:pt>
                <c:pt idx="146">
                  <c:v>-7.6152696964529127</c:v>
                </c:pt>
                <c:pt idx="147">
                  <c:v>-5.2869329226400907</c:v>
                </c:pt>
                <c:pt idx="148">
                  <c:v>-5.496094148827396</c:v>
                </c:pt>
                <c:pt idx="149">
                  <c:v>-5.0627543750145492</c:v>
                </c:pt>
                <c:pt idx="150">
                  <c:v>-1.1139186012017888</c:v>
                </c:pt>
                <c:pt idx="151">
                  <c:v>-1.0205828273889921</c:v>
                </c:pt>
                <c:pt idx="152">
                  <c:v>-5.142746053576289</c:v>
                </c:pt>
                <c:pt idx="153">
                  <c:v>-6.6899132797634593</c:v>
                </c:pt>
                <c:pt idx="154">
                  <c:v>-9.4740725059507298</c:v>
                </c:pt>
                <c:pt idx="155">
                  <c:v>-12.382734732137877</c:v>
                </c:pt>
                <c:pt idx="156">
                  <c:v>-11.432899958325123</c:v>
                </c:pt>
                <c:pt idx="157">
                  <c:v>-8.6490651845123949</c:v>
                </c:pt>
                <c:pt idx="158">
                  <c:v>-7.0657244106995449</c:v>
                </c:pt>
                <c:pt idx="159">
                  <c:v>-8.4473866368868613</c:v>
                </c:pt>
                <c:pt idx="160">
                  <c:v>-6.4815528630740573</c:v>
                </c:pt>
                <c:pt idx="161">
                  <c:v>-3.5752130892612968</c:v>
                </c:pt>
                <c:pt idx="162">
                  <c:v>-6.3973813154485271</c:v>
                </c:pt>
                <c:pt idx="163">
                  <c:v>-7.9690465416358194</c:v>
                </c:pt>
                <c:pt idx="164">
                  <c:v>-14.457702767822937</c:v>
                </c:pt>
                <c:pt idx="165">
                  <c:v>-15.738870994010199</c:v>
                </c:pt>
                <c:pt idx="166">
                  <c:v>-16.987530220197328</c:v>
                </c:pt>
                <c:pt idx="167">
                  <c:v>-19.633192446384598</c:v>
                </c:pt>
                <c:pt idx="168">
                  <c:v>-18.79785967257186</c:v>
                </c:pt>
                <c:pt idx="169">
                  <c:v>-16.435022898759087</c:v>
                </c:pt>
                <c:pt idx="170">
                  <c:v>-16.641682124946229</c:v>
                </c:pt>
                <c:pt idx="171">
                  <c:v>-19.398848351133495</c:v>
                </c:pt>
                <c:pt idx="172">
                  <c:v>-23.332512577320799</c:v>
                </c:pt>
                <c:pt idx="173">
                  <c:v>-23.120676803507919</c:v>
                </c:pt>
                <c:pt idx="174">
                  <c:v>-24.005337029695198</c:v>
                </c:pt>
                <c:pt idx="175">
                  <c:v>-23.223997255882395</c:v>
                </c:pt>
                <c:pt idx="176">
                  <c:v>-23.531166482069693</c:v>
                </c:pt>
                <c:pt idx="177">
                  <c:v>-22.523828708256914</c:v>
                </c:pt>
                <c:pt idx="178">
                  <c:v>-23.29999193444408</c:v>
                </c:pt>
                <c:pt idx="179">
                  <c:v>-26.117651160631311</c:v>
                </c:pt>
                <c:pt idx="180">
                  <c:v>-26.304314386818561</c:v>
                </c:pt>
                <c:pt idx="181">
                  <c:v>-24.04847961300564</c:v>
                </c:pt>
                <c:pt idx="182">
                  <c:v>-27.00664183919308</c:v>
                </c:pt>
                <c:pt idx="183">
                  <c:v>-27.037810065380214</c:v>
                </c:pt>
                <c:pt idx="184">
                  <c:v>-26.257973291567396</c:v>
                </c:pt>
                <c:pt idx="185">
                  <c:v>-22.591135517754694</c:v>
                </c:pt>
                <c:pt idx="186">
                  <c:v>-22.830799743941881</c:v>
                </c:pt>
                <c:pt idx="187">
                  <c:v>-22.919462970129175</c:v>
                </c:pt>
                <c:pt idx="188">
                  <c:v>-24.339623196316367</c:v>
                </c:pt>
                <c:pt idx="189">
                  <c:v>-24.991785422503554</c:v>
                </c:pt>
                <c:pt idx="190">
                  <c:v>-18.135952648690875</c:v>
                </c:pt>
                <c:pt idx="191">
                  <c:v>-15.106115874878071</c:v>
                </c:pt>
                <c:pt idx="192">
                  <c:v>-12.824776101065225</c:v>
                </c:pt>
                <c:pt idx="193">
                  <c:v>-15.267939327252492</c:v>
                </c:pt>
                <c:pt idx="194">
                  <c:v>-26.377102553439698</c:v>
                </c:pt>
                <c:pt idx="195">
                  <c:v>-26.008268779626903</c:v>
                </c:pt>
                <c:pt idx="196">
                  <c:v>-32.310929005814145</c:v>
                </c:pt>
                <c:pt idx="197">
                  <c:v>-29.754595232001407</c:v>
                </c:pt>
                <c:pt idx="198">
                  <c:v>-27.552258458188632</c:v>
                </c:pt>
                <c:pt idx="199">
                  <c:v>-27.725920684375808</c:v>
                </c:pt>
                <c:pt idx="200">
                  <c:v>-21.415581910562949</c:v>
                </c:pt>
                <c:pt idx="201">
                  <c:v>-5.3017451367503554</c:v>
                </c:pt>
                <c:pt idx="202">
                  <c:v>-4.0389063629375244</c:v>
                </c:pt>
                <c:pt idx="203">
                  <c:v>-10.746069589124644</c:v>
                </c:pt>
                <c:pt idx="204">
                  <c:v>-6.5657358153119105</c:v>
                </c:pt>
                <c:pt idx="205">
                  <c:v>-5.5554000414991833</c:v>
                </c:pt>
                <c:pt idx="206">
                  <c:v>-4.6985592676863632</c:v>
                </c:pt>
                <c:pt idx="207">
                  <c:v>-4.9222244938736424</c:v>
                </c:pt>
                <c:pt idx="208">
                  <c:v>-3.3888857200608413</c:v>
                </c:pt>
                <c:pt idx="209">
                  <c:v>-0.78605194624798003</c:v>
                </c:pt>
                <c:pt idx="210">
                  <c:v>5.2152898275646464</c:v>
                </c:pt>
                <c:pt idx="211">
                  <c:v>5.6101166013774844</c:v>
                </c:pt>
                <c:pt idx="212">
                  <c:v>14.983458375190111</c:v>
                </c:pt>
                <c:pt idx="213">
                  <c:v>29.970296149002991</c:v>
                </c:pt>
                <c:pt idx="214">
                  <c:v>17.570627922815817</c:v>
                </c:pt>
                <c:pt idx="215">
                  <c:v>19.419465696628549</c:v>
                </c:pt>
                <c:pt idx="216">
                  <c:v>26.70980047044128</c:v>
                </c:pt>
                <c:pt idx="217">
                  <c:v>26.350644244254113</c:v>
                </c:pt>
                <c:pt idx="218">
                  <c:v>24.88048101806686</c:v>
                </c:pt>
                <c:pt idx="219">
                  <c:v>31.217308791879759</c:v>
                </c:pt>
                <c:pt idx="220">
                  <c:v>36.573149565692461</c:v>
                </c:pt>
                <c:pt idx="221">
                  <c:v>30.715993339505218</c:v>
                </c:pt>
                <c:pt idx="222">
                  <c:v>21.29783211331798</c:v>
                </c:pt>
                <c:pt idx="223">
                  <c:v>12.734162887130793</c:v>
                </c:pt>
                <c:pt idx="224">
                  <c:v>19.247000660943513</c:v>
                </c:pt>
                <c:pt idx="225">
                  <c:v>20.242337434756337</c:v>
                </c:pt>
                <c:pt idx="226">
                  <c:v>27.826678208569064</c:v>
                </c:pt>
                <c:pt idx="227">
                  <c:v>26.631508982381945</c:v>
                </c:pt>
                <c:pt idx="228">
                  <c:v>22.717848756194627</c:v>
                </c:pt>
                <c:pt idx="229">
                  <c:v>13.807179530007403</c:v>
                </c:pt>
                <c:pt idx="230">
                  <c:v>27.070018303820262</c:v>
                </c:pt>
                <c:pt idx="231">
                  <c:v>17.443864077632952</c:v>
                </c:pt>
                <c:pt idx="232">
                  <c:v>15.475195851445704</c:v>
                </c:pt>
                <c:pt idx="233">
                  <c:v>19.774029625258493</c:v>
                </c:pt>
                <c:pt idx="234">
                  <c:v>17.637866399071356</c:v>
                </c:pt>
                <c:pt idx="235">
                  <c:v>14.831704172884059</c:v>
                </c:pt>
                <c:pt idx="236">
                  <c:v>18.595045946696899</c:v>
                </c:pt>
                <c:pt idx="237">
                  <c:v>16.6488847205095</c:v>
                </c:pt>
                <c:pt idx="238">
                  <c:v>20.362712494322381</c:v>
                </c:pt>
                <c:pt idx="239">
                  <c:v>16.15304726813514</c:v>
                </c:pt>
                <c:pt idx="240">
                  <c:v>11.732383041947912</c:v>
                </c:pt>
                <c:pt idx="241">
                  <c:v>20.633221815760749</c:v>
                </c:pt>
                <c:pt idx="242">
                  <c:v>15.833560589573494</c:v>
                </c:pt>
                <c:pt idx="243">
                  <c:v>22.632897363386263</c:v>
                </c:pt>
                <c:pt idx="244">
                  <c:v>18.41273413719918</c:v>
                </c:pt>
                <c:pt idx="245">
                  <c:v>16.524067911011883</c:v>
                </c:pt>
                <c:pt idx="246">
                  <c:v>8.1774096848245961</c:v>
                </c:pt>
                <c:pt idx="247">
                  <c:v>3.0557414586374136</c:v>
                </c:pt>
                <c:pt idx="248">
                  <c:v>7.0090862324501018</c:v>
                </c:pt>
                <c:pt idx="249">
                  <c:v>5.7844210062629031</c:v>
                </c:pt>
                <c:pt idx="250">
                  <c:v>4.1397577800756835</c:v>
                </c:pt>
                <c:pt idx="251">
                  <c:v>9.0900965538884577</c:v>
                </c:pt>
                <c:pt idx="252">
                  <c:v>19.151931327701277</c:v>
                </c:pt>
                <c:pt idx="253">
                  <c:v>20.015767101514001</c:v>
                </c:pt>
                <c:pt idx="254">
                  <c:v>16.589609875326886</c:v>
                </c:pt>
                <c:pt idx="255">
                  <c:v>22.418442649139593</c:v>
                </c:pt>
                <c:pt idx="256">
                  <c:v>13.129782422952331</c:v>
                </c:pt>
                <c:pt idx="257">
                  <c:v>9.1961181967650134</c:v>
                </c:pt>
                <c:pt idx="258">
                  <c:v>7.7069579705779176</c:v>
                </c:pt>
                <c:pt idx="259">
                  <c:v>8.208290744390581</c:v>
                </c:pt>
                <c:pt idx="260">
                  <c:v>6.8676295182034721</c:v>
                </c:pt>
                <c:pt idx="261">
                  <c:v>13.399968292016183</c:v>
                </c:pt>
                <c:pt idx="262">
                  <c:v>19.905299065829013</c:v>
                </c:pt>
                <c:pt idx="263">
                  <c:v>15.135132839641869</c:v>
                </c:pt>
                <c:pt idx="264">
                  <c:v>20.112967613454657</c:v>
                </c:pt>
                <c:pt idx="265">
                  <c:v>30.032803387267393</c:v>
                </c:pt>
                <c:pt idx="266">
                  <c:v>22.249148161080115</c:v>
                </c:pt>
                <c:pt idx="267">
                  <c:v>25.901482934892897</c:v>
                </c:pt>
                <c:pt idx="268">
                  <c:v>8.9508197087057226</c:v>
                </c:pt>
                <c:pt idx="269">
                  <c:v>9.3201494825183886</c:v>
                </c:pt>
                <c:pt idx="270">
                  <c:v>6.2734942563313325</c:v>
                </c:pt>
                <c:pt idx="271">
                  <c:v>1.0743270301440475</c:v>
                </c:pt>
                <c:pt idx="272">
                  <c:v>8.0601718039567061</c:v>
                </c:pt>
                <c:pt idx="273">
                  <c:v>13.982998577769649</c:v>
                </c:pt>
                <c:pt idx="274">
                  <c:v>13.039843351582334</c:v>
                </c:pt>
                <c:pt idx="275">
                  <c:v>12.210183125395105</c:v>
                </c:pt>
                <c:pt idx="276">
                  <c:v>9.8620138992079092</c:v>
                </c:pt>
                <c:pt idx="277">
                  <c:v>2.2508436730207393</c:v>
                </c:pt>
                <c:pt idx="278">
                  <c:v>2.0206864468334231</c:v>
                </c:pt>
                <c:pt idx="279">
                  <c:v>7.5425272206462921</c:v>
                </c:pt>
                <c:pt idx="280">
                  <c:v>3.3708559944589638</c:v>
                </c:pt>
                <c:pt idx="281">
                  <c:v>4.7167027682719436</c:v>
                </c:pt>
                <c:pt idx="282">
                  <c:v>11.546526542084592</c:v>
                </c:pt>
                <c:pt idx="283">
                  <c:v>11.356377315897305</c:v>
                </c:pt>
                <c:pt idx="284">
                  <c:v>18.429213089710203</c:v>
                </c:pt>
                <c:pt idx="285">
                  <c:v>9.3305408635228275</c:v>
                </c:pt>
                <c:pt idx="286">
                  <c:v>3.0938826373355255</c:v>
                </c:pt>
                <c:pt idx="287">
                  <c:v>5.3182234111483808</c:v>
                </c:pt>
                <c:pt idx="288">
                  <c:v>2.6255561849611979</c:v>
                </c:pt>
                <c:pt idx="289">
                  <c:v>3.178387958773925</c:v>
                </c:pt>
                <c:pt idx="290">
                  <c:v>-1.6712772674132168</c:v>
                </c:pt>
                <c:pt idx="291">
                  <c:v>-6.332434493600573</c:v>
                </c:pt>
                <c:pt idx="292">
                  <c:v>-7.2465987197876416</c:v>
                </c:pt>
                <c:pt idx="293">
                  <c:v>-27.239756945975046</c:v>
                </c:pt>
                <c:pt idx="294">
                  <c:v>-26.402928172162291</c:v>
                </c:pt>
                <c:pt idx="295">
                  <c:v>-13.239592398349401</c:v>
                </c:pt>
                <c:pt idx="296">
                  <c:v>-18.083748624536696</c:v>
                </c:pt>
                <c:pt idx="297">
                  <c:v>-19.273913850723915</c:v>
                </c:pt>
                <c:pt idx="298">
                  <c:v>-18.585080076910941</c:v>
                </c:pt>
                <c:pt idx="299">
                  <c:v>-27.230735303098243</c:v>
                </c:pt>
                <c:pt idx="300">
                  <c:v>-27.845398529285546</c:v>
                </c:pt>
                <c:pt idx="301">
                  <c:v>-12.617563755472702</c:v>
                </c:pt>
                <c:pt idx="302">
                  <c:v>-9.5927319816600232</c:v>
                </c:pt>
                <c:pt idx="303">
                  <c:v>-11.304396207847219</c:v>
                </c:pt>
                <c:pt idx="304">
                  <c:v>-20.902062434034377</c:v>
                </c:pt>
                <c:pt idx="305">
                  <c:v>-24.154223660221703</c:v>
                </c:pt>
                <c:pt idx="306">
                  <c:v>-32.00887788640884</c:v>
                </c:pt>
                <c:pt idx="307">
                  <c:v>-52.575545112595975</c:v>
                </c:pt>
                <c:pt idx="308">
                  <c:v>-62.585210338783284</c:v>
                </c:pt>
                <c:pt idx="309">
                  <c:v>-64.793373564970494</c:v>
                </c:pt>
                <c:pt idx="310">
                  <c:v>-70.761536791157738</c:v>
                </c:pt>
                <c:pt idx="311">
                  <c:v>-63.699700017344952</c:v>
                </c:pt>
                <c:pt idx="312">
                  <c:v>-56.99786324353218</c:v>
                </c:pt>
              </c:numCache>
            </c:numRef>
          </c:yVal>
          <c:smooth val="0"/>
          <c:extLst>
            <c:ext xmlns:c16="http://schemas.microsoft.com/office/drawing/2014/chart" uri="{C3380CC4-5D6E-409C-BE32-E72D297353CC}">
              <c16:uniqueId val="{00000000-483D-B342-B2EE-1E11E962D6A7}"/>
            </c:ext>
          </c:extLst>
        </c:ser>
        <c:dLbls>
          <c:showLegendKey val="0"/>
          <c:showVal val="0"/>
          <c:showCatName val="0"/>
          <c:showSerName val="0"/>
          <c:showPercent val="0"/>
          <c:showBubbleSize val="0"/>
        </c:dLbls>
        <c:axId val="674906751"/>
        <c:axId val="616829839"/>
      </c:scatterChart>
      <c:valAx>
        <c:axId val="674906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829839"/>
        <c:crosses val="autoZero"/>
        <c:crossBetween val="midCat"/>
      </c:valAx>
      <c:valAx>
        <c:axId val="6168298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906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'Part 3'!$B$65:$B$82</c:f>
              <c:strCache>
                <c:ptCount val="18"/>
                <c:pt idx="0">
                  <c:v>-70.76</c:v>
                </c:pt>
                <c:pt idx="1">
                  <c:v>-64.45</c:v>
                </c:pt>
                <c:pt idx="2">
                  <c:v>-58.13</c:v>
                </c:pt>
                <c:pt idx="3">
                  <c:v>-51.82</c:v>
                </c:pt>
                <c:pt idx="4">
                  <c:v>-45.51</c:v>
                </c:pt>
                <c:pt idx="5">
                  <c:v>-39.19</c:v>
                </c:pt>
                <c:pt idx="6">
                  <c:v>-32.88</c:v>
                </c:pt>
                <c:pt idx="7">
                  <c:v>-26.56</c:v>
                </c:pt>
                <c:pt idx="8">
                  <c:v>-20.25</c:v>
                </c:pt>
                <c:pt idx="9">
                  <c:v>-13.94</c:v>
                </c:pt>
                <c:pt idx="10">
                  <c:v>-7.62</c:v>
                </c:pt>
                <c:pt idx="11">
                  <c:v>-1.31</c:v>
                </c:pt>
                <c:pt idx="12">
                  <c:v>5.00</c:v>
                </c:pt>
                <c:pt idx="13">
                  <c:v>11.32</c:v>
                </c:pt>
                <c:pt idx="14">
                  <c:v>17.63</c:v>
                </c:pt>
                <c:pt idx="15">
                  <c:v>23.95</c:v>
                </c:pt>
                <c:pt idx="16">
                  <c:v>30.26</c:v>
                </c:pt>
                <c:pt idx="17">
                  <c:v>More</c:v>
                </c:pt>
              </c:strCache>
            </c:strRef>
          </c:cat>
          <c:val>
            <c:numRef>
              <c:f>'Part 3'!$C$65:$C$82</c:f>
              <c:numCache>
                <c:formatCode>General</c:formatCode>
                <c:ptCount val="18"/>
                <c:pt idx="0">
                  <c:v>1</c:v>
                </c:pt>
                <c:pt idx="1">
                  <c:v>1</c:v>
                </c:pt>
                <c:pt idx="2">
                  <c:v>2</c:v>
                </c:pt>
                <c:pt idx="3">
                  <c:v>2</c:v>
                </c:pt>
                <c:pt idx="4">
                  <c:v>0</c:v>
                </c:pt>
                <c:pt idx="5">
                  <c:v>0</c:v>
                </c:pt>
                <c:pt idx="6">
                  <c:v>0</c:v>
                </c:pt>
                <c:pt idx="7">
                  <c:v>10</c:v>
                </c:pt>
                <c:pt idx="8">
                  <c:v>23</c:v>
                </c:pt>
                <c:pt idx="9">
                  <c:v>16</c:v>
                </c:pt>
                <c:pt idx="10">
                  <c:v>31</c:v>
                </c:pt>
                <c:pt idx="11">
                  <c:v>50</c:v>
                </c:pt>
                <c:pt idx="12">
                  <c:v>60</c:v>
                </c:pt>
                <c:pt idx="13">
                  <c:v>51</c:v>
                </c:pt>
                <c:pt idx="14">
                  <c:v>33</c:v>
                </c:pt>
                <c:pt idx="15">
                  <c:v>20</c:v>
                </c:pt>
                <c:pt idx="16">
                  <c:v>9</c:v>
                </c:pt>
                <c:pt idx="17">
                  <c:v>3</c:v>
                </c:pt>
              </c:numCache>
            </c:numRef>
          </c:val>
          <c:extLst>
            <c:ext xmlns:c16="http://schemas.microsoft.com/office/drawing/2014/chart" uri="{C3380CC4-5D6E-409C-BE32-E72D297353CC}">
              <c16:uniqueId val="{00000001-1A54-A54C-B7B3-7ECBC1632A3B}"/>
            </c:ext>
          </c:extLst>
        </c:ser>
        <c:dLbls>
          <c:showLegendKey val="0"/>
          <c:showVal val="0"/>
          <c:showCatName val="0"/>
          <c:showSerName val="0"/>
          <c:showPercent val="0"/>
          <c:showBubbleSize val="0"/>
        </c:dLbls>
        <c:gapWidth val="150"/>
        <c:axId val="565590655"/>
        <c:axId val="647888575"/>
      </c:barChart>
      <c:catAx>
        <c:axId val="565590655"/>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647888575"/>
        <c:crosses val="autoZero"/>
        <c:auto val="1"/>
        <c:lblAlgn val="ctr"/>
        <c:lblOffset val="100"/>
        <c:noMultiLvlLbl val="0"/>
      </c:catAx>
      <c:valAx>
        <c:axId val="647888575"/>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565590655"/>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a:effectLst/>
              </a:rPr>
              <a:t>Normal probability plot of the residuals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'Part 3'!$R$2:$R$314</c:f>
              <c:numCache>
                <c:formatCode>0.00</c:formatCode>
                <c:ptCount val="313"/>
                <c:pt idx="0">
                  <c:v>-2.9483367635585207</c:v>
                </c:pt>
                <c:pt idx="1">
                  <c:v>-2.5904640018645773</c:v>
                </c:pt>
                <c:pt idx="2">
                  <c:v>-2.4094989759606067</c:v>
                </c:pt>
                <c:pt idx="3">
                  <c:v>-2.2841244631564783</c:v>
                </c:pt>
                <c:pt idx="4">
                  <c:v>-2.1868429121239132</c:v>
                </c:pt>
                <c:pt idx="5">
                  <c:v>-2.1066979506460028</c:v>
                </c:pt>
                <c:pt idx="6">
                  <c:v>-2.0381638810689928</c:v>
                </c:pt>
                <c:pt idx="7">
                  <c:v>-1.978047727488945</c:v>
                </c:pt>
                <c:pt idx="8">
                  <c:v>-1.9243310653973646</c:v>
                </c:pt>
                <c:pt idx="9">
                  <c:v>-1.8756534965983558</c:v>
                </c:pt>
                <c:pt idx="10">
                  <c:v>-1.8310528725237958</c:v>
                </c:pt>
                <c:pt idx="11">
                  <c:v>-1.7898226414988636</c:v>
                </c:pt>
                <c:pt idx="12">
                  <c:v>-1.7514280519761141</c:v>
                </c:pt>
                <c:pt idx="13">
                  <c:v>-1.715454225885938</c:v>
                </c:pt>
                <c:pt idx="14">
                  <c:v>-1.6815725500129504</c:v>
                </c:pt>
                <c:pt idx="15">
                  <c:v>-1.6495181227035915</c:v>
                </c:pt>
                <c:pt idx="16">
                  <c:v>-1.6190741501414481</c:v>
                </c:pt>
                <c:pt idx="17">
                  <c:v>-1.5900608648124666</c:v>
                </c:pt>
                <c:pt idx="18">
                  <c:v>-1.5623274753115115</c:v>
                </c:pt>
                <c:pt idx="19">
                  <c:v>-1.5357462012514234</c:v>
                </c:pt>
                <c:pt idx="20">
                  <c:v>-1.510207775249208</c:v>
                </c:pt>
                <c:pt idx="21">
                  <c:v>-1.4856179980334669</c:v>
                </c:pt>
                <c:pt idx="22">
                  <c:v>-1.4618950631384819</c:v>
                </c:pt>
                <c:pt idx="23">
                  <c:v>-1.4389674530662808</c:v>
                </c:pt>
                <c:pt idx="24">
                  <c:v>-1.4167722659764816</c:v>
                </c:pt>
                <c:pt idx="25">
                  <c:v>-1.3952538710013354</c:v>
                </c:pt>
                <c:pt idx="26">
                  <c:v>-1.374362817415375</c:v>
                </c:pt>
                <c:pt idx="27">
                  <c:v>-1.3540549420547721</c:v>
                </c:pt>
                <c:pt idx="28">
                  <c:v>-1.3342906331223829</c:v>
                </c:pt>
                <c:pt idx="29">
                  <c:v>-1.3150342185007076</c:v>
                </c:pt>
                <c:pt idx="30">
                  <c:v>-1.2962534540441892</c:v>
                </c:pt>
                <c:pt idx="31">
                  <c:v>-1.2779190927936899</c:v>
                </c:pt>
                <c:pt idx="32">
                  <c:v>-1.260004520173353</c:v>
                </c:pt>
                <c:pt idx="33">
                  <c:v>-1.2424854433594503</c:v>
                </c:pt>
                <c:pt idx="34">
                  <c:v>-1.2253396254116573</c:v>
                </c:pt>
                <c:pt idx="35">
                  <c:v>-1.2085466566149283</c:v>
                </c:pt>
                <c:pt idx="36">
                  <c:v>-1.1920877569295791</c:v>
                </c:pt>
                <c:pt idx="37">
                  <c:v>-1.1759456045865566</c:v>
                </c:pt>
                <c:pt idx="38">
                  <c:v>-1.1601041867670134</c:v>
                </c:pt>
                <c:pt idx="39">
                  <c:v>-1.1445486690244737</c:v>
                </c:pt>
                <c:pt idx="40">
                  <c:v>-1.1292652806847807</c:v>
                </c:pt>
                <c:pt idx="41">
                  <c:v>-1.1142412139246307</c:v>
                </c:pt>
                <c:pt idx="42">
                  <c:v>-1.0994645346074929</c:v>
                </c:pt>
                <c:pt idx="43">
                  <c:v>-1.0849241032640771</c:v>
                </c:pt>
                <c:pt idx="44">
                  <c:v>-1.0706095048576043</c:v>
                </c:pt>
                <c:pt idx="45">
                  <c:v>-1.0565109861826305</c:v>
                </c:pt>
                <c:pt idx="46">
                  <c:v>-1.0426193999189224</c:v>
                </c:pt>
                <c:pt idx="47">
                  <c:v>-1.0289261545055295</c:v>
                </c:pt>
                <c:pt idx="48">
                  <c:v>-1.0154231691202296</c:v>
                </c:pt>
                <c:pt idx="49">
                  <c:v>-1.00210283315015</c:v>
                </c:pt>
                <c:pt idx="50">
                  <c:v>-0.98895796962408855</c:v>
                </c:pt>
                <c:pt idx="51">
                  <c:v>-0.97598180214878272</c:v>
                </c:pt>
                <c:pt idx="52">
                  <c:v>-0.96316792495191172</c:v>
                </c:pt>
                <c:pt idx="53">
                  <c:v>-0.95051027568649282</c:v>
                </c:pt>
                <c:pt idx="54">
                  <c:v>-0.93800311069529396</c:v>
                </c:pt>
                <c:pt idx="55">
                  <c:v>-0.92564098247178539</c:v>
                </c:pt>
                <c:pt idx="56">
                  <c:v>-0.91341871908648442</c:v>
                </c:pt>
                <c:pt idx="57">
                  <c:v>-0.90133140537559198</c:v>
                </c:pt>
                <c:pt idx="58">
                  <c:v>-0.88937436571293493</c:v>
                </c:pt>
                <c:pt idx="59">
                  <c:v>-0.87754314820713331</c:v>
                </c:pt>
                <c:pt idx="60">
                  <c:v>-0.86583351018407173</c:v>
                </c:pt>
                <c:pt idx="61">
                  <c:v>-0.85424140483057942</c:v>
                </c:pt>
                <c:pt idx="62">
                  <c:v>-0.84276296888901658</c:v>
                </c:pt>
                <c:pt idx="63">
                  <c:v>-0.83139451130451492</c:v>
                </c:pt>
                <c:pt idx="64">
                  <c:v>-0.82013250273722138</c:v>
                </c:pt>
                <c:pt idx="65">
                  <c:v>-0.80897356586116487</c:v>
                </c:pt>
                <c:pt idx="66">
                  <c:v>-0.79791446637956975</c:v>
                </c:pt>
                <c:pt idx="67">
                  <c:v>-0.78695210469364352</c:v>
                </c:pt>
                <c:pt idx="68">
                  <c:v>-0.77608350816824301</c:v>
                </c:pt>
                <c:pt idx="69">
                  <c:v>-0.76530582394349278</c:v>
                </c:pt>
                <c:pt idx="70">
                  <c:v>-0.75461631224640913</c:v>
                </c:pt>
                <c:pt idx="71">
                  <c:v>-0.74401234016107898</c:v>
                </c:pt>
                <c:pt idx="72">
                  <c:v>-0.73349137581987744</c:v>
                </c:pt>
                <c:pt idx="73">
                  <c:v>-0.72305098298175763</c:v>
                </c:pt>
                <c:pt idx="74">
                  <c:v>-0.71268881596681288</c:v>
                </c:pt>
                <c:pt idx="75">
                  <c:v>-0.70240261491912992</c:v>
                </c:pt>
                <c:pt idx="76">
                  <c:v>-0.69219020137249287</c:v>
                </c:pt>
                <c:pt idx="77">
                  <c:v>-0.68204947409576822</c:v>
                </c:pt>
                <c:pt idx="78">
                  <c:v>-0.6719784051968487</c:v>
                </c:pt>
                <c:pt idx="79">
                  <c:v>-0.6619750364658723</c:v>
                </c:pt>
                <c:pt idx="80">
                  <c:v>-0.65203747594009653</c:v>
                </c:pt>
                <c:pt idx="81">
                  <c:v>-0.64216389467429247</c:v>
                </c:pt>
                <c:pt idx="82">
                  <c:v>-0.63235252370189377</c:v>
                </c:pt>
                <c:pt idx="83">
                  <c:v>-0.62260165117335065</c:v>
                </c:pt>
                <c:pt idx="84">
                  <c:v>-0.61290961965924273</c:v>
                </c:pt>
                <c:pt idx="85">
                  <c:v>-0.60327482360672458</c:v>
                </c:pt>
                <c:pt idx="86">
                  <c:v>-0.59369570693878382</c:v>
                </c:pt>
                <c:pt idx="87">
                  <c:v>-0.58417076078662311</c:v>
                </c:pt>
                <c:pt idx="88">
                  <c:v>-0.574698521346235</c:v>
                </c:pt>
                <c:pt idx="89">
                  <c:v>-0.56527756785092831</c:v>
                </c:pt>
                <c:pt idx="90">
                  <c:v>-0.55590652065219914</c:v>
                </c:pt>
                <c:pt idx="91">
                  <c:v>-0.54658403940190015</c:v>
                </c:pt>
                <c:pt idx="92">
                  <c:v>-0.53730882132920532</c:v>
                </c:pt>
                <c:pt idx="93">
                  <c:v>-0.52807959960632822</c:v>
                </c:pt>
                <c:pt idx="94">
                  <c:v>-0.51889514179741658</c:v>
                </c:pt>
                <c:pt idx="95">
                  <c:v>-0.50975424838542183</c:v>
                </c:pt>
                <c:pt idx="96">
                  <c:v>-0.50065575137213691</c:v>
                </c:pt>
                <c:pt idx="97">
                  <c:v>-0.49159851294692014</c:v>
                </c:pt>
                <c:pt idx="98">
                  <c:v>-0.4825814242199451</c:v>
                </c:pt>
                <c:pt idx="99">
                  <c:v>-0.47360340401609913</c:v>
                </c:pt>
                <c:pt idx="100">
                  <c:v>-0.46466339772592158</c:v>
                </c:pt>
                <c:pt idx="101">
                  <c:v>-0.45576037621021431</c:v>
                </c:pt>
                <c:pt idx="102">
                  <c:v>-0.44689333475518556</c:v>
                </c:pt>
                <c:pt idx="103">
                  <c:v>-0.43806129207519545</c:v>
                </c:pt>
                <c:pt idx="104">
                  <c:v>-0.42926328936036173</c:v>
                </c:pt>
                <c:pt idx="105">
                  <c:v>-0.42049838936646489</c:v>
                </c:pt>
                <c:pt idx="106">
                  <c:v>-0.41176567554475518</c:v>
                </c:pt>
                <c:pt idx="107">
                  <c:v>-0.40306425120941847</c:v>
                </c:pt>
                <c:pt idx="108">
                  <c:v>-0.39439323874059246</c:v>
                </c:pt>
                <c:pt idx="109">
                  <c:v>-0.38575177882096578</c:v>
                </c:pt>
                <c:pt idx="110">
                  <c:v>-0.3771390297041054</c:v>
                </c:pt>
                <c:pt idx="111">
                  <c:v>-0.36855416651277412</c:v>
                </c:pt>
                <c:pt idx="112">
                  <c:v>-0.35999638056560684</c:v>
                </c:pt>
                <c:pt idx="113">
                  <c:v>-0.35146487873060422</c:v>
                </c:pt>
                <c:pt idx="114">
                  <c:v>-0.34295888280400344</c:v>
                </c:pt>
                <c:pt idx="115">
                  <c:v>-0.33447762891316019</c:v>
                </c:pt>
                <c:pt idx="116">
                  <c:v>-0.32602036694216147</c:v>
                </c:pt>
                <c:pt idx="117">
                  <c:v>-0.31758635997895618</c:v>
                </c:pt>
                <c:pt idx="118">
                  <c:v>-0.30917488378286528</c:v>
                </c:pt>
                <c:pt idx="119">
                  <c:v>-0.30078522627139009</c:v>
                </c:pt>
                <c:pt idx="120">
                  <c:v>-0.29241668702530038</c:v>
                </c:pt>
                <c:pt idx="121">
                  <c:v>-0.2840685768110387</c:v>
                </c:pt>
                <c:pt idx="122">
                  <c:v>-0.27574021711952784</c:v>
                </c:pt>
                <c:pt idx="123">
                  <c:v>-0.26743093972051812</c:v>
                </c:pt>
                <c:pt idx="124">
                  <c:v>-0.25914008623165485</c:v>
                </c:pt>
                <c:pt idx="125">
                  <c:v>-0.25086700770148768</c:v>
                </c:pt>
                <c:pt idx="126">
                  <c:v>-0.24261106420568665</c:v>
                </c:pt>
                <c:pt idx="127">
                  <c:v>-0.23437162445576049</c:v>
                </c:pt>
                <c:pt idx="128">
                  <c:v>-0.22614806541961399</c:v>
                </c:pt>
                <c:pt idx="129">
                  <c:v>-0.21793977195330541</c:v>
                </c:pt>
                <c:pt idx="130">
                  <c:v>-0.20974613644340317</c:v>
                </c:pt>
                <c:pt idx="131">
                  <c:v>-0.201566558459363</c:v>
                </c:pt>
                <c:pt idx="132">
                  <c:v>-0.19340044441537538</c:v>
                </c:pt>
                <c:pt idx="133">
                  <c:v>-0.18524720724115676</c:v>
                </c:pt>
                <c:pt idx="134">
                  <c:v>-0.17710626606118277</c:v>
                </c:pt>
                <c:pt idx="135">
                  <c:v>-0.16897704588188017</c:v>
                </c:pt>
                <c:pt idx="136">
                  <c:v>-0.16085897728631737</c:v>
                </c:pt>
                <c:pt idx="137">
                  <c:v>-0.15275149613594721</c:v>
                </c:pt>
                <c:pt idx="138">
                  <c:v>-0.14465404327897993</c:v>
                </c:pt>
                <c:pt idx="139">
                  <c:v>-0.13656606426497364</c:v>
                </c:pt>
                <c:pt idx="140">
                  <c:v>-0.12848700906524904</c:v>
                </c:pt>
                <c:pt idx="141">
                  <c:v>-0.12041633179874589</c:v>
                </c:pt>
                <c:pt idx="142">
                  <c:v>-0.11235349046295551</c:v>
                </c:pt>
                <c:pt idx="143">
                  <c:v>-0.10429794666957114</c:v>
                </c:pt>
                <c:pt idx="144">
                  <c:v>-9.6249165384513127E-2</c:v>
                </c:pt>
                <c:pt idx="145">
                  <c:v>-8.8206614671991687E-2</c:v>
                </c:pt>
                <c:pt idx="146">
                  <c:v>-8.0169765442284449E-2</c:v>
                </c:pt>
                <c:pt idx="147">
                  <c:v>-7.2138091202909815E-2</c:v>
                </c:pt>
                <c:pt idx="148">
                  <c:v>-6.411106781288832E-2</c:v>
                </c:pt>
                <c:pt idx="149">
                  <c:v>-5.6088173239787632E-2</c:v>
                </c:pt>
                <c:pt idx="150">
                  <c:v>-4.8068887319258131E-2</c:v>
                </c:pt>
                <c:pt idx="151">
                  <c:v>-4.0052691516766249E-2</c:v>
                </c:pt>
                <c:pt idx="152">
                  <c:v>-3.2039068691242081E-2</c:v>
                </c:pt>
                <c:pt idx="153">
                  <c:v>-2.4027502860357687E-2</c:v>
                </c:pt>
                <c:pt idx="154">
                  <c:v>-1.6017478967161485E-2</c:v>
                </c:pt>
                <c:pt idx="155">
                  <c:v>-8.0084826477919268E-3</c:v>
                </c:pt>
                <c:pt idx="156">
                  <c:v>0</c:v>
                </c:pt>
                <c:pt idx="157">
                  <c:v>8.0084826477920673E-3</c:v>
                </c:pt>
                <c:pt idx="158">
                  <c:v>1.6017478967161349E-2</c:v>
                </c:pt>
                <c:pt idx="159">
                  <c:v>2.4027502860357687E-2</c:v>
                </c:pt>
                <c:pt idx="160">
                  <c:v>3.203906869124222E-2</c:v>
                </c:pt>
                <c:pt idx="161">
                  <c:v>4.0052691516766249E-2</c:v>
                </c:pt>
                <c:pt idx="162">
                  <c:v>4.8068887319258131E-2</c:v>
                </c:pt>
                <c:pt idx="163">
                  <c:v>5.6088173239787487E-2</c:v>
                </c:pt>
                <c:pt idx="164">
                  <c:v>6.411106781288832E-2</c:v>
                </c:pt>
                <c:pt idx="165">
                  <c:v>7.2138091202909954E-2</c:v>
                </c:pt>
                <c:pt idx="166">
                  <c:v>8.0169765442284296E-2</c:v>
                </c:pt>
                <c:pt idx="167">
                  <c:v>8.8206614671991687E-2</c:v>
                </c:pt>
                <c:pt idx="168">
                  <c:v>9.6249165384513266E-2</c:v>
                </c:pt>
                <c:pt idx="169">
                  <c:v>0.10429794666957114</c:v>
                </c:pt>
                <c:pt idx="170">
                  <c:v>0.11235349046295551</c:v>
                </c:pt>
                <c:pt idx="171">
                  <c:v>0.12041633179874577</c:v>
                </c:pt>
                <c:pt idx="172">
                  <c:v>0.12848700906524904</c:v>
                </c:pt>
                <c:pt idx="173">
                  <c:v>0.13656606426497375</c:v>
                </c:pt>
                <c:pt idx="174">
                  <c:v>0.14465404327897979</c:v>
                </c:pt>
                <c:pt idx="175">
                  <c:v>0.15275149613594721</c:v>
                </c:pt>
                <c:pt idx="176">
                  <c:v>0.16085897728631751</c:v>
                </c:pt>
                <c:pt idx="177">
                  <c:v>0.16897704588188017</c:v>
                </c:pt>
                <c:pt idx="178">
                  <c:v>0.17710626606118277</c:v>
                </c:pt>
                <c:pt idx="179">
                  <c:v>0.18524720724115665</c:v>
                </c:pt>
                <c:pt idx="180">
                  <c:v>0.19340044441537538</c:v>
                </c:pt>
                <c:pt idx="181">
                  <c:v>0.20156655845936317</c:v>
                </c:pt>
                <c:pt idx="182">
                  <c:v>0.20974613644340301</c:v>
                </c:pt>
                <c:pt idx="183">
                  <c:v>0.21793977195330541</c:v>
                </c:pt>
                <c:pt idx="184">
                  <c:v>0.2261480654196141</c:v>
                </c:pt>
                <c:pt idx="185">
                  <c:v>0.23437162445576049</c:v>
                </c:pt>
                <c:pt idx="186">
                  <c:v>0.24261106420568665</c:v>
                </c:pt>
                <c:pt idx="187">
                  <c:v>0.25086700770148757</c:v>
                </c:pt>
                <c:pt idx="188">
                  <c:v>0.25914008623165485</c:v>
                </c:pt>
                <c:pt idx="189">
                  <c:v>0.26743093972051823</c:v>
                </c:pt>
                <c:pt idx="190">
                  <c:v>0.27574021711952768</c:v>
                </c:pt>
                <c:pt idx="191">
                  <c:v>0.2840685768110387</c:v>
                </c:pt>
                <c:pt idx="192">
                  <c:v>0.29241668702530055</c:v>
                </c:pt>
                <c:pt idx="193">
                  <c:v>0.30078522627139009</c:v>
                </c:pt>
                <c:pt idx="194">
                  <c:v>0.30917488378286528</c:v>
                </c:pt>
                <c:pt idx="195">
                  <c:v>0.31758635997895596</c:v>
                </c:pt>
                <c:pt idx="196">
                  <c:v>0.32602036694216147</c:v>
                </c:pt>
                <c:pt idx="197">
                  <c:v>0.3344776289131603</c:v>
                </c:pt>
                <c:pt idx="198">
                  <c:v>0.34295888280400322</c:v>
                </c:pt>
                <c:pt idx="199">
                  <c:v>0.35146487873060422</c:v>
                </c:pt>
                <c:pt idx="200">
                  <c:v>0.3599963805656069</c:v>
                </c:pt>
                <c:pt idx="201">
                  <c:v>0.36855416651277412</c:v>
                </c:pt>
                <c:pt idx="202">
                  <c:v>0.3771390297041054</c:v>
                </c:pt>
                <c:pt idx="203">
                  <c:v>0.38575177882096573</c:v>
                </c:pt>
                <c:pt idx="204">
                  <c:v>0.39439323874059246</c:v>
                </c:pt>
                <c:pt idx="205">
                  <c:v>0.40306425120941858</c:v>
                </c:pt>
                <c:pt idx="206">
                  <c:v>0.41176567554475496</c:v>
                </c:pt>
                <c:pt idx="207">
                  <c:v>0.42049838936646489</c:v>
                </c:pt>
                <c:pt idx="208">
                  <c:v>0.42926328936036201</c:v>
                </c:pt>
                <c:pt idx="209">
                  <c:v>0.43806129207519545</c:v>
                </c:pt>
                <c:pt idx="210">
                  <c:v>0.44689333475518556</c:v>
                </c:pt>
                <c:pt idx="211">
                  <c:v>0.45576037621021404</c:v>
                </c:pt>
                <c:pt idx="212">
                  <c:v>0.46466339772592158</c:v>
                </c:pt>
                <c:pt idx="213">
                  <c:v>0.47360340401609935</c:v>
                </c:pt>
                <c:pt idx="214">
                  <c:v>0.48258142421994488</c:v>
                </c:pt>
                <c:pt idx="215">
                  <c:v>0.49159851294692014</c:v>
                </c:pt>
                <c:pt idx="216">
                  <c:v>0.50065575137213703</c:v>
                </c:pt>
                <c:pt idx="217">
                  <c:v>0.50975424838542183</c:v>
                </c:pt>
                <c:pt idx="218">
                  <c:v>0.51889514179741658</c:v>
                </c:pt>
                <c:pt idx="219">
                  <c:v>0.52807959960632811</c:v>
                </c:pt>
                <c:pt idx="220">
                  <c:v>0.53730882132920532</c:v>
                </c:pt>
                <c:pt idx="221">
                  <c:v>0.54658403940190059</c:v>
                </c:pt>
                <c:pt idx="222">
                  <c:v>0.55590652065219881</c:v>
                </c:pt>
                <c:pt idx="223">
                  <c:v>0.56527756785092831</c:v>
                </c:pt>
                <c:pt idx="224">
                  <c:v>0.57469852134623489</c:v>
                </c:pt>
                <c:pt idx="225">
                  <c:v>0.58417076078662311</c:v>
                </c:pt>
                <c:pt idx="226">
                  <c:v>0.59369570693878382</c:v>
                </c:pt>
                <c:pt idx="227">
                  <c:v>0.60327482360672424</c:v>
                </c:pt>
                <c:pt idx="228">
                  <c:v>0.61290961965924273</c:v>
                </c:pt>
                <c:pt idx="229">
                  <c:v>0.62260165117335076</c:v>
                </c:pt>
                <c:pt idx="230">
                  <c:v>0.63235252370189365</c:v>
                </c:pt>
                <c:pt idx="231">
                  <c:v>0.64216389467429247</c:v>
                </c:pt>
                <c:pt idx="232">
                  <c:v>0.65203747594009698</c:v>
                </c:pt>
                <c:pt idx="233">
                  <c:v>0.6619750364658723</c:v>
                </c:pt>
                <c:pt idx="234">
                  <c:v>0.6719784051968487</c:v>
                </c:pt>
                <c:pt idx="235">
                  <c:v>0.68204947409576822</c:v>
                </c:pt>
                <c:pt idx="236">
                  <c:v>0.69219020137249287</c:v>
                </c:pt>
                <c:pt idx="237">
                  <c:v>0.70240261491912992</c:v>
                </c:pt>
                <c:pt idx="238">
                  <c:v>0.71268881596681288</c:v>
                </c:pt>
                <c:pt idx="239">
                  <c:v>0.72305098298175763</c:v>
                </c:pt>
                <c:pt idx="240">
                  <c:v>0.733491375819878</c:v>
                </c:pt>
                <c:pt idx="241">
                  <c:v>0.74401234016107898</c:v>
                </c:pt>
                <c:pt idx="242">
                  <c:v>0.75461631224640913</c:v>
                </c:pt>
                <c:pt idx="243">
                  <c:v>0.765305823943493</c:v>
                </c:pt>
                <c:pt idx="244">
                  <c:v>0.77608350816824301</c:v>
                </c:pt>
                <c:pt idx="245">
                  <c:v>0.78695210469364352</c:v>
                </c:pt>
                <c:pt idx="246">
                  <c:v>0.79791446637956975</c:v>
                </c:pt>
                <c:pt idx="247">
                  <c:v>0.80897356586116487</c:v>
                </c:pt>
                <c:pt idx="248">
                  <c:v>0.82013250273722149</c:v>
                </c:pt>
                <c:pt idx="249">
                  <c:v>0.83139451130451492</c:v>
                </c:pt>
                <c:pt idx="250">
                  <c:v>0.84276296888901658</c:v>
                </c:pt>
                <c:pt idx="251">
                  <c:v>0.85424140483057875</c:v>
                </c:pt>
                <c:pt idx="252">
                  <c:v>0.86583351018407173</c:v>
                </c:pt>
                <c:pt idx="253">
                  <c:v>0.87754314820713331</c:v>
                </c:pt>
                <c:pt idx="254">
                  <c:v>0.88937436571293493</c:v>
                </c:pt>
                <c:pt idx="255">
                  <c:v>0.90133140537559198</c:v>
                </c:pt>
                <c:pt idx="256">
                  <c:v>0.91341871908648453</c:v>
                </c:pt>
                <c:pt idx="257">
                  <c:v>0.92564098247178539</c:v>
                </c:pt>
                <c:pt idx="258">
                  <c:v>0.93800311069529396</c:v>
                </c:pt>
                <c:pt idx="259">
                  <c:v>0.9505102756864916</c:v>
                </c:pt>
                <c:pt idx="260">
                  <c:v>0.96316792495191172</c:v>
                </c:pt>
                <c:pt idx="261">
                  <c:v>0.97598180214878272</c:v>
                </c:pt>
                <c:pt idx="262">
                  <c:v>0.98895796962408822</c:v>
                </c:pt>
                <c:pt idx="263">
                  <c:v>1.00210283315015</c:v>
                </c:pt>
                <c:pt idx="264">
                  <c:v>1.0154231691202296</c:v>
                </c:pt>
                <c:pt idx="265">
                  <c:v>1.0289261545055295</c:v>
                </c:pt>
                <c:pt idx="266">
                  <c:v>1.0426193999189224</c:v>
                </c:pt>
                <c:pt idx="267">
                  <c:v>1.0565109861826307</c:v>
                </c:pt>
                <c:pt idx="268">
                  <c:v>1.0706095048576043</c:v>
                </c:pt>
                <c:pt idx="269">
                  <c:v>1.0849241032640771</c:v>
                </c:pt>
                <c:pt idx="270">
                  <c:v>1.0994645346074923</c:v>
                </c:pt>
                <c:pt idx="271">
                  <c:v>1.1142412139246307</c:v>
                </c:pt>
                <c:pt idx="272">
                  <c:v>1.1292652806847807</c:v>
                </c:pt>
                <c:pt idx="273">
                  <c:v>1.1445486690244737</c:v>
                </c:pt>
                <c:pt idx="274">
                  <c:v>1.1601041867670134</c:v>
                </c:pt>
                <c:pt idx="275">
                  <c:v>1.1759456045865566</c:v>
                </c:pt>
                <c:pt idx="276">
                  <c:v>1.1920877569295791</c:v>
                </c:pt>
                <c:pt idx="277">
                  <c:v>1.2085466566149283</c:v>
                </c:pt>
                <c:pt idx="278">
                  <c:v>1.2253396254116564</c:v>
                </c:pt>
                <c:pt idx="279">
                  <c:v>1.2424854433594503</c:v>
                </c:pt>
                <c:pt idx="280">
                  <c:v>1.2600045201733541</c:v>
                </c:pt>
                <c:pt idx="281">
                  <c:v>1.2779190927936899</c:v>
                </c:pt>
                <c:pt idx="282">
                  <c:v>1.2962534540441892</c:v>
                </c:pt>
                <c:pt idx="283">
                  <c:v>1.3150342185007078</c:v>
                </c:pt>
                <c:pt idx="284">
                  <c:v>1.3342906331223829</c:v>
                </c:pt>
                <c:pt idx="285">
                  <c:v>1.3540549420547721</c:v>
                </c:pt>
                <c:pt idx="286">
                  <c:v>1.3743628174153739</c:v>
                </c:pt>
                <c:pt idx="287">
                  <c:v>1.3952538710013354</c:v>
                </c:pt>
                <c:pt idx="288">
                  <c:v>1.4167722659764788</c:v>
                </c:pt>
                <c:pt idx="289">
                  <c:v>1.4389674530662808</c:v>
                </c:pt>
                <c:pt idx="290">
                  <c:v>1.4618950631384826</c:v>
                </c:pt>
                <c:pt idx="291">
                  <c:v>1.4856179980334678</c:v>
                </c:pt>
                <c:pt idx="292">
                  <c:v>1.510207775249208</c:v>
                </c:pt>
                <c:pt idx="293">
                  <c:v>1.5357462012514234</c:v>
                </c:pt>
                <c:pt idx="294">
                  <c:v>1.5623274753115111</c:v>
                </c:pt>
                <c:pt idx="295">
                  <c:v>1.5900608648124666</c:v>
                </c:pt>
                <c:pt idx="296">
                  <c:v>1.6190741501414485</c:v>
                </c:pt>
                <c:pt idx="297">
                  <c:v>1.6495181227035913</c:v>
                </c:pt>
                <c:pt idx="298">
                  <c:v>1.6815725500129504</c:v>
                </c:pt>
                <c:pt idx="299">
                  <c:v>1.715454225885938</c:v>
                </c:pt>
                <c:pt idx="300">
                  <c:v>1.7514280519761141</c:v>
                </c:pt>
                <c:pt idx="301">
                  <c:v>1.7898226414988638</c:v>
                </c:pt>
                <c:pt idx="302">
                  <c:v>1.8310528725237951</c:v>
                </c:pt>
                <c:pt idx="303">
                  <c:v>1.8756534965983558</c:v>
                </c:pt>
                <c:pt idx="304">
                  <c:v>1.9243310653973653</c:v>
                </c:pt>
                <c:pt idx="305">
                  <c:v>1.9780477274889443</c:v>
                </c:pt>
                <c:pt idx="306">
                  <c:v>2.0381638810689928</c:v>
                </c:pt>
                <c:pt idx="307">
                  <c:v>2.1066979506460042</c:v>
                </c:pt>
                <c:pt idx="308">
                  <c:v>2.1868429121239132</c:v>
                </c:pt>
                <c:pt idx="309">
                  <c:v>2.2841244631564788</c:v>
                </c:pt>
                <c:pt idx="310">
                  <c:v>2.4094989759606036</c:v>
                </c:pt>
                <c:pt idx="311">
                  <c:v>2.5904640018645773</c:v>
                </c:pt>
                <c:pt idx="312">
                  <c:v>2.9483367635585283</c:v>
                </c:pt>
              </c:numCache>
            </c:numRef>
          </c:xVal>
          <c:yVal>
            <c:numRef>
              <c:f>'Part 3'!$O$2:$O$314</c:f>
              <c:numCache>
                <c:formatCode>0.00</c:formatCode>
                <c:ptCount val="313"/>
                <c:pt idx="0">
                  <c:v>-4.2859497169923388</c:v>
                </c:pt>
                <c:pt idx="1">
                  <c:v>-3.9191847472402204</c:v>
                </c:pt>
                <c:pt idx="2">
                  <c:v>-3.8519745972474175</c:v>
                </c:pt>
                <c:pt idx="3">
                  <c:v>-3.7834852215793444</c:v>
                </c:pt>
                <c:pt idx="4">
                  <c:v>-3.4401227647027226</c:v>
                </c:pt>
                <c:pt idx="5">
                  <c:v>-3.1683555033097659</c:v>
                </c:pt>
                <c:pt idx="6">
                  <c:v>-1.9230223862746478</c:v>
                </c:pt>
                <c:pt idx="7">
                  <c:v>-1.9044602649864448</c:v>
                </c:pt>
                <c:pt idx="8">
                  <c:v>-1.7659265355588296</c:v>
                </c:pt>
                <c:pt idx="9">
                  <c:v>-1.6485995717368691</c:v>
                </c:pt>
                <c:pt idx="10">
                  <c:v>-1.6412572309674187</c:v>
                </c:pt>
                <c:pt idx="11">
                  <c:v>-1.6305850662291705</c:v>
                </c:pt>
                <c:pt idx="12">
                  <c:v>-1.6113807309369321</c:v>
                </c:pt>
                <c:pt idx="13">
                  <c:v>-1.6108263187247618</c:v>
                </c:pt>
                <c:pt idx="14">
                  <c:v>-1.5989703730519627</c:v>
                </c:pt>
                <c:pt idx="15">
                  <c:v>-1.5970549741090194</c:v>
                </c:pt>
                <c:pt idx="16">
                  <c:v>-1.5599546106578439</c:v>
                </c:pt>
                <c:pt idx="17">
                  <c:v>-1.5583675340463898</c:v>
                </c:pt>
                <c:pt idx="18">
                  <c:v>-1.5538944409493418</c:v>
                </c:pt>
                <c:pt idx="19">
                  <c:v>-1.5510466149509683</c:v>
                </c:pt>
                <c:pt idx="20">
                  <c:v>-1.5424233182752833</c:v>
                </c:pt>
                <c:pt idx="21">
                  <c:v>-1.5357013798597139</c:v>
                </c:pt>
                <c:pt idx="22">
                  <c:v>-1.4732348430711337</c:v>
                </c:pt>
                <c:pt idx="23">
                  <c:v>-1.4331571424292524</c:v>
                </c:pt>
                <c:pt idx="24">
                  <c:v>-1.421763678029778</c:v>
                </c:pt>
                <c:pt idx="25">
                  <c:v>-1.4152653282345693</c:v>
                </c:pt>
                <c:pt idx="26">
                  <c:v>-1.4126140622314123</c:v>
                </c:pt>
                <c:pt idx="27">
                  <c:v>-1.3834745866563927</c:v>
                </c:pt>
                <c:pt idx="28">
                  <c:v>-1.371266593911376</c:v>
                </c:pt>
                <c:pt idx="29">
                  <c:v>-1.369268084127216</c:v>
                </c:pt>
                <c:pt idx="30">
                  <c:v>-1.3645979394063579</c:v>
                </c:pt>
                <c:pt idx="31">
                  <c:v>-1.3582485281798642</c:v>
                </c:pt>
                <c:pt idx="32">
                  <c:v>-1.3458832186673746</c:v>
                </c:pt>
                <c:pt idx="33">
                  <c:v>-1.3404345463978191</c:v>
                </c:pt>
                <c:pt idx="34">
                  <c:v>-1.3257063227657111</c:v>
                </c:pt>
                <c:pt idx="35">
                  <c:v>-1.321570078662794</c:v>
                </c:pt>
                <c:pt idx="36">
                  <c:v>-1.2534643503458123</c:v>
                </c:pt>
                <c:pt idx="37">
                  <c:v>-1.2219067423953931</c:v>
                </c:pt>
                <c:pt idx="38">
                  <c:v>-1.2160024116501946</c:v>
                </c:pt>
                <c:pt idx="39">
                  <c:v>-1.1439301447383872</c:v>
                </c:pt>
                <c:pt idx="40">
                  <c:v>-1.1295288621747286</c:v>
                </c:pt>
                <c:pt idx="41">
                  <c:v>-1.1218511904142348</c:v>
                </c:pt>
                <c:pt idx="42">
                  <c:v>-1.0925959590083318</c:v>
                </c:pt>
                <c:pt idx="43">
                  <c:v>-1.0795198920495699</c:v>
                </c:pt>
                <c:pt idx="44">
                  <c:v>-1.0519194057050949</c:v>
                </c:pt>
                <c:pt idx="45">
                  <c:v>-1.0487112817623994</c:v>
                </c:pt>
                <c:pt idx="46">
                  <c:v>-0.98134474122525395</c:v>
                </c:pt>
                <c:pt idx="47">
                  <c:v>-0.96009113917277922</c:v>
                </c:pt>
                <c:pt idx="48">
                  <c:v>-0.94739119080190581</c:v>
                </c:pt>
                <c:pt idx="49">
                  <c:v>-0.93759683406502969</c:v>
                </c:pt>
                <c:pt idx="50">
                  <c:v>-0.90461016712484077</c:v>
                </c:pt>
                <c:pt idx="51">
                  <c:v>-0.87566973235994783</c:v>
                </c:pt>
                <c:pt idx="52">
                  <c:v>-0.86572510260269431</c:v>
                </c:pt>
                <c:pt idx="53">
                  <c:v>-0.82587779873666356</c:v>
                </c:pt>
                <c:pt idx="54">
                  <c:v>-0.80501887276752648</c:v>
                </c:pt>
                <c:pt idx="55">
                  <c:v>-0.78267097860215817</c:v>
                </c:pt>
                <c:pt idx="56">
                  <c:v>-0.75266118359009038</c:v>
                </c:pt>
                <c:pt idx="57">
                  <c:v>-0.75102056111045423</c:v>
                </c:pt>
                <c:pt idx="58">
                  <c:v>-0.72552861644336597</c:v>
                </c:pt>
                <c:pt idx="59">
                  <c:v>-0.71279467690732234</c:v>
                </c:pt>
                <c:pt idx="60">
                  <c:v>-0.71072890329153227</c:v>
                </c:pt>
                <c:pt idx="61">
                  <c:v>-0.71066032476175844</c:v>
                </c:pt>
                <c:pt idx="62">
                  <c:v>-0.69836359377903146</c:v>
                </c:pt>
                <c:pt idx="63">
                  <c:v>-0.66902401292956648</c:v>
                </c:pt>
                <c:pt idx="64">
                  <c:v>-0.63999285074064138</c:v>
                </c:pt>
                <c:pt idx="65">
                  <c:v>-0.63526466970498141</c:v>
                </c:pt>
                <c:pt idx="66">
                  <c:v>-0.63209583580139495</c:v>
                </c:pt>
                <c:pt idx="67">
                  <c:v>-0.6179133697003254</c:v>
                </c:pt>
                <c:pt idx="68">
                  <c:v>-0.5977846687527002</c:v>
                </c:pt>
                <c:pt idx="69">
                  <c:v>-0.56084837469156934</c:v>
                </c:pt>
                <c:pt idx="70">
                  <c:v>-0.55429862259901053</c:v>
                </c:pt>
                <c:pt idx="71">
                  <c:v>-0.53525353330814074</c:v>
                </c:pt>
                <c:pt idx="72">
                  <c:v>-0.52690794895058812</c:v>
                </c:pt>
                <c:pt idx="73">
                  <c:v>-0.52642187095503878</c:v>
                </c:pt>
                <c:pt idx="74">
                  <c:v>-0.52384386420963591</c:v>
                </c:pt>
                <c:pt idx="75">
                  <c:v>-0.5196158998946302</c:v>
                </c:pt>
                <c:pt idx="76">
                  <c:v>-0.49939150989313175</c:v>
                </c:pt>
                <c:pt idx="77">
                  <c:v>-0.47912578432397135</c:v>
                </c:pt>
                <c:pt idx="78">
                  <c:v>-0.46891625013221716</c:v>
                </c:pt>
                <c:pt idx="79">
                  <c:v>-0.46868876876583232</c:v>
                </c:pt>
                <c:pt idx="80">
                  <c:v>-0.46840805832997423</c:v>
                </c:pt>
                <c:pt idx="81">
                  <c:v>-0.45652238226765057</c:v>
                </c:pt>
                <c:pt idx="82">
                  <c:v>-0.43162343899762445</c:v>
                </c:pt>
                <c:pt idx="83">
                  <c:v>-0.4294312948504076</c:v>
                </c:pt>
                <c:pt idx="84">
                  <c:v>-0.42712667308258989</c:v>
                </c:pt>
                <c:pt idx="85">
                  <c:v>-0.42387300913881981</c:v>
                </c:pt>
                <c:pt idx="86">
                  <c:v>-0.40538582099711484</c:v>
                </c:pt>
                <c:pt idx="87">
                  <c:v>-0.3993568996812194</c:v>
                </c:pt>
                <c:pt idx="88">
                  <c:v>-0.3958568237346376</c:v>
                </c:pt>
                <c:pt idx="89">
                  <c:v>-0.38272967127724455</c:v>
                </c:pt>
                <c:pt idx="90">
                  <c:v>-0.38144285538517719</c:v>
                </c:pt>
                <c:pt idx="91">
                  <c:v>-0.37161429825752723</c:v>
                </c:pt>
                <c:pt idx="92">
                  <c:v>-0.36086980048466377</c:v>
                </c:pt>
                <c:pt idx="93">
                  <c:v>-0.36041944088296007</c:v>
                </c:pt>
                <c:pt idx="94">
                  <c:v>-0.35904169706279182</c:v>
                </c:pt>
                <c:pt idx="95">
                  <c:v>-0.34851936052769267</c:v>
                </c:pt>
                <c:pt idx="96">
                  <c:v>-0.34088821133364444</c:v>
                </c:pt>
                <c:pt idx="97">
                  <c:v>-0.33571486791775318</c:v>
                </c:pt>
                <c:pt idx="98">
                  <c:v>-0.33054222535606698</c:v>
                </c:pt>
                <c:pt idx="99">
                  <c:v>-0.32655101093249989</c:v>
                </c:pt>
                <c:pt idx="100">
                  <c:v>-0.30055350455125546</c:v>
                </c:pt>
                <c:pt idx="101">
                  <c:v>-0.293748597955169</c:v>
                </c:pt>
                <c:pt idx="102">
                  <c:v>-0.27879946552053153</c:v>
                </c:pt>
                <c:pt idx="103">
                  <c:v>-0.27515490636429907</c:v>
                </c:pt>
                <c:pt idx="104">
                  <c:v>-0.26654535993872674</c:v>
                </c:pt>
                <c:pt idx="105">
                  <c:v>-0.26321146466635353</c:v>
                </c:pt>
                <c:pt idx="106">
                  <c:v>-0.26230120114737404</c:v>
                </c:pt>
                <c:pt idx="107">
                  <c:v>-0.25344040249515254</c:v>
                </c:pt>
                <c:pt idx="108">
                  <c:v>-0.24852462783279294</c:v>
                </c:pt>
                <c:pt idx="109">
                  <c:v>-0.2398885641641991</c:v>
                </c:pt>
                <c:pt idx="110">
                  <c:v>-0.2317124820097867</c:v>
                </c:pt>
                <c:pt idx="111">
                  <c:v>-0.22876322176522201</c:v>
                </c:pt>
                <c:pt idx="112">
                  <c:v>-0.22665304278778817</c:v>
                </c:pt>
                <c:pt idx="113">
                  <c:v>-0.22614353628740885</c:v>
                </c:pt>
                <c:pt idx="114">
                  <c:v>-0.22485983549955627</c:v>
                </c:pt>
                <c:pt idx="115">
                  <c:v>-0.21501762105272423</c:v>
                </c:pt>
                <c:pt idx="116">
                  <c:v>-0.20974581583417226</c:v>
                </c:pt>
                <c:pt idx="117">
                  <c:v>-0.20280784834699309</c:v>
                </c:pt>
                <c:pt idx="118">
                  <c:v>-0.19317036356036371</c:v>
                </c:pt>
                <c:pt idx="119">
                  <c:v>-0.18560550666457187</c:v>
                </c:pt>
                <c:pt idx="120">
                  <c:v>-0.16327250842075661</c:v>
                </c:pt>
                <c:pt idx="121">
                  <c:v>-0.15710989703581693</c:v>
                </c:pt>
                <c:pt idx="122">
                  <c:v>-0.15572477222445549</c:v>
                </c:pt>
                <c:pt idx="123">
                  <c:v>-0.14565941397447232</c:v>
                </c:pt>
                <c:pt idx="124">
                  <c:v>-0.14101564383595813</c:v>
                </c:pt>
                <c:pt idx="125">
                  <c:v>-0.1168393090046355</c:v>
                </c:pt>
                <c:pt idx="126">
                  <c:v>-0.11652779057388921</c:v>
                </c:pt>
                <c:pt idx="127">
                  <c:v>-0.11439131972236288</c:v>
                </c:pt>
                <c:pt idx="128">
                  <c:v>-8.988766045894446E-2</c:v>
                </c:pt>
                <c:pt idx="129">
                  <c:v>-7.9392935607404777E-2</c:v>
                </c:pt>
                <c:pt idx="130">
                  <c:v>-7.4179985353676356E-2</c:v>
                </c:pt>
                <c:pt idx="131">
                  <c:v>-6.4309888544101024E-2</c:v>
                </c:pt>
                <c:pt idx="132">
                  <c:v>-4.010623315375654E-2</c:v>
                </c:pt>
                <c:pt idx="133">
                  <c:v>-3.6132666955156538E-2</c:v>
                </c:pt>
                <c:pt idx="134">
                  <c:v>-3.1479719721383331E-2</c:v>
                </c:pt>
                <c:pt idx="135">
                  <c:v>-2.4159434915253394E-2</c:v>
                </c:pt>
                <c:pt idx="136">
                  <c:v>-1.3108906365828727E-2</c:v>
                </c:pt>
                <c:pt idx="137">
                  <c:v>-5.8545502478403256E-3</c:v>
                </c:pt>
                <c:pt idx="138">
                  <c:v>-3.0330059008818184E-3</c:v>
                </c:pt>
                <c:pt idx="139">
                  <c:v>-1.1676748036216688E-3</c:v>
                </c:pt>
                <c:pt idx="140">
                  <c:v>-1.1873321974101346E-4</c:v>
                </c:pt>
                <c:pt idx="141">
                  <c:v>2.0712673566394193E-3</c:v>
                </c:pt>
                <c:pt idx="142">
                  <c:v>4.9510126255930464E-3</c:v>
                </c:pt>
                <c:pt idx="143">
                  <c:v>6.6816821204209427E-3</c:v>
                </c:pt>
                <c:pt idx="144">
                  <c:v>8.8788442397188944E-3</c:v>
                </c:pt>
                <c:pt idx="145">
                  <c:v>1.4294028004715856E-2</c:v>
                </c:pt>
                <c:pt idx="146">
                  <c:v>1.7965906910647849E-2</c:v>
                </c:pt>
                <c:pt idx="147">
                  <c:v>2.3592019066914566E-2</c:v>
                </c:pt>
                <c:pt idx="148">
                  <c:v>2.4061683137832916E-2</c:v>
                </c:pt>
                <c:pt idx="149">
                  <c:v>2.5853171918926058E-2</c:v>
                </c:pt>
                <c:pt idx="150">
                  <c:v>2.6529856992916528E-2</c:v>
                </c:pt>
                <c:pt idx="151">
                  <c:v>3.0841003825379555E-2</c:v>
                </c:pt>
                <c:pt idx="152">
                  <c:v>4.0652184216563775E-2</c:v>
                </c:pt>
                <c:pt idx="153">
                  <c:v>4.1183874698751378E-2</c:v>
                </c:pt>
                <c:pt idx="154">
                  <c:v>4.1771039473709325E-2</c:v>
                </c:pt>
                <c:pt idx="155">
                  <c:v>4.5323019568940096E-2</c:v>
                </c:pt>
                <c:pt idx="156">
                  <c:v>4.9995025457633784E-2</c:v>
                </c:pt>
                <c:pt idx="157">
                  <c:v>5.7008989054478862E-2</c:v>
                </c:pt>
                <c:pt idx="158">
                  <c:v>6.2078453997964876E-2</c:v>
                </c:pt>
                <c:pt idx="159">
                  <c:v>6.3604583304654294E-2</c:v>
                </c:pt>
                <c:pt idx="160">
                  <c:v>7.2431810744062186E-2</c:v>
                </c:pt>
                <c:pt idx="161">
                  <c:v>7.7024695888012626E-2</c:v>
                </c:pt>
                <c:pt idx="162">
                  <c:v>8.7100606575644723E-2</c:v>
                </c:pt>
                <c:pt idx="163">
                  <c:v>9.4380829504030553E-2</c:v>
                </c:pt>
                <c:pt idx="164">
                  <c:v>9.6665911211014546E-2</c:v>
                </c:pt>
                <c:pt idx="165">
                  <c:v>0.10205173841928039</c:v>
                </c:pt>
                <c:pt idx="166">
                  <c:v>0.11997687801246716</c:v>
                </c:pt>
                <c:pt idx="167">
                  <c:v>0.12158920328836455</c:v>
                </c:pt>
                <c:pt idx="168">
                  <c:v>0.12462094008483253</c:v>
                </c:pt>
                <c:pt idx="169">
                  <c:v>0.12862096799355383</c:v>
                </c:pt>
                <c:pt idx="170">
                  <c:v>0.15036642832143945</c:v>
                </c:pt>
                <c:pt idx="171">
                  <c:v>0.1543499997961662</c:v>
                </c:pt>
                <c:pt idx="172">
                  <c:v>0.15845615140060429</c:v>
                </c:pt>
                <c:pt idx="173">
                  <c:v>0.16207568214998391</c:v>
                </c:pt>
                <c:pt idx="174">
                  <c:v>0.18677813791037767</c:v>
                </c:pt>
                <c:pt idx="175">
                  <c:v>0.18980693293136175</c:v>
                </c:pt>
                <c:pt idx="176">
                  <c:v>0.20092212239968091</c:v>
                </c:pt>
                <c:pt idx="177">
                  <c:v>0.22394954606406023</c:v>
                </c:pt>
                <c:pt idx="178">
                  <c:v>0.22418011616864711</c:v>
                </c:pt>
                <c:pt idx="179">
                  <c:v>0.24735907632063822</c:v>
                </c:pt>
                <c:pt idx="180">
                  <c:v>0.25038596928307794</c:v>
                </c:pt>
                <c:pt idx="181">
                  <c:v>0.25272988109000416</c:v>
                </c:pt>
                <c:pt idx="182">
                  <c:v>0.25566516571550657</c:v>
                </c:pt>
                <c:pt idx="183">
                  <c:v>0.2579230352459182</c:v>
                </c:pt>
                <c:pt idx="184">
                  <c:v>0.26970655053365561</c:v>
                </c:pt>
                <c:pt idx="185">
                  <c:v>0.26975088421903842</c:v>
                </c:pt>
                <c:pt idx="186">
                  <c:v>0.29843950925557822</c:v>
                </c:pt>
                <c:pt idx="187">
                  <c:v>0.31650909035838054</c:v>
                </c:pt>
                <c:pt idx="188">
                  <c:v>0.31700264819671792</c:v>
                </c:pt>
                <c:pt idx="189">
                  <c:v>0.33810074852998862</c:v>
                </c:pt>
                <c:pt idx="190">
                  <c:v>0.34085434863646757</c:v>
                </c:pt>
                <c:pt idx="191">
                  <c:v>0.34990757452674892</c:v>
                </c:pt>
                <c:pt idx="192">
                  <c:v>0.35245798062059669</c:v>
                </c:pt>
                <c:pt idx="193">
                  <c:v>0.35349918632469685</c:v>
                </c:pt>
                <c:pt idx="194">
                  <c:v>0.35355315133592158</c:v>
                </c:pt>
                <c:pt idx="195">
                  <c:v>0.3656765239581844</c:v>
                </c:pt>
                <c:pt idx="196">
                  <c:v>0.3830979381401749</c:v>
                </c:pt>
                <c:pt idx="197">
                  <c:v>0.38942357489620638</c:v>
                </c:pt>
                <c:pt idx="198">
                  <c:v>0.40736145511628524</c:v>
                </c:pt>
                <c:pt idx="199">
                  <c:v>0.41742740664734024</c:v>
                </c:pt>
                <c:pt idx="200">
                  <c:v>0.41807308403168653</c:v>
                </c:pt>
                <c:pt idx="201">
                  <c:v>0.41954698216831182</c:v>
                </c:pt>
                <c:pt idx="202">
                  <c:v>0.42456523359467052</c:v>
                </c:pt>
                <c:pt idx="203">
                  <c:v>0.44710676212309086</c:v>
                </c:pt>
                <c:pt idx="204">
                  <c:v>0.44812838395727367</c:v>
                </c:pt>
                <c:pt idx="205">
                  <c:v>0.45640903521561782</c:v>
                </c:pt>
                <c:pt idx="206">
                  <c:v>0.47695268824917503</c:v>
                </c:pt>
                <c:pt idx="207">
                  <c:v>0.48326506638368488</c:v>
                </c:pt>
                <c:pt idx="208">
                  <c:v>0.48464012016332453</c:v>
                </c:pt>
                <c:pt idx="209">
                  <c:v>0.49333314104020898</c:v>
                </c:pt>
                <c:pt idx="210">
                  <c:v>0.5261149971130874</c:v>
                </c:pt>
                <c:pt idx="211">
                  <c:v>0.52740157741353089</c:v>
                </c:pt>
                <c:pt idx="212">
                  <c:v>0.53025783864473952</c:v>
                </c:pt>
                <c:pt idx="213">
                  <c:v>0.53621985462777</c:v>
                </c:pt>
                <c:pt idx="214">
                  <c:v>0.53982337887173404</c:v>
                </c:pt>
                <c:pt idx="215">
                  <c:v>0.54248682438990414</c:v>
                </c:pt>
                <c:pt idx="216">
                  <c:v>0.55611970166748348</c:v>
                </c:pt>
                <c:pt idx="217">
                  <c:v>0.55792610762480166</c:v>
                </c:pt>
                <c:pt idx="218">
                  <c:v>0.56513079459476312</c:v>
                </c:pt>
                <c:pt idx="219">
                  <c:v>0.56702854612205622</c:v>
                </c:pt>
                <c:pt idx="220">
                  <c:v>0.57021390071409439</c:v>
                </c:pt>
                <c:pt idx="221">
                  <c:v>0.58308624613472215</c:v>
                </c:pt>
                <c:pt idx="222">
                  <c:v>0.59866582197874907</c:v>
                </c:pt>
                <c:pt idx="223">
                  <c:v>0.60536056866309729</c:v>
                </c:pt>
                <c:pt idx="224">
                  <c:v>0.60917477187383573</c:v>
                </c:pt>
                <c:pt idx="225">
                  <c:v>0.61265960593324953</c:v>
                </c:pt>
                <c:pt idx="226">
                  <c:v>0.61340395353652866</c:v>
                </c:pt>
                <c:pt idx="227">
                  <c:v>0.61870965698931268</c:v>
                </c:pt>
                <c:pt idx="228">
                  <c:v>0.61920088689609987</c:v>
                </c:pt>
                <c:pt idx="229">
                  <c:v>0.62121866606191334</c:v>
                </c:pt>
                <c:pt idx="230">
                  <c:v>0.62773407510301815</c:v>
                </c:pt>
                <c:pt idx="231">
                  <c:v>0.6353562410933935</c:v>
                </c:pt>
                <c:pt idx="232">
                  <c:v>0.63599482861108281</c:v>
                </c:pt>
                <c:pt idx="233">
                  <c:v>0.65073654053567331</c:v>
                </c:pt>
                <c:pt idx="234">
                  <c:v>0.6514348930979853</c:v>
                </c:pt>
                <c:pt idx="235">
                  <c:v>0.65812873992521348</c:v>
                </c:pt>
                <c:pt idx="236">
                  <c:v>0.66865574696562879</c:v>
                </c:pt>
                <c:pt idx="237">
                  <c:v>0.67553478700242309</c:v>
                </c:pt>
                <c:pt idx="238">
                  <c:v>0.6790244999834173</c:v>
                </c:pt>
                <c:pt idx="239">
                  <c:v>0.69087603199720038</c:v>
                </c:pt>
                <c:pt idx="240">
                  <c:v>0.69457668440147402</c:v>
                </c:pt>
                <c:pt idx="241">
                  <c:v>0.69760468713846902</c:v>
                </c:pt>
                <c:pt idx="242">
                  <c:v>0.69927390305773451</c:v>
                </c:pt>
                <c:pt idx="243">
                  <c:v>0.70127184000618292</c:v>
                </c:pt>
                <c:pt idx="244">
                  <c:v>0.7098545217219403</c:v>
                </c:pt>
                <c:pt idx="245">
                  <c:v>0.73051244255951608</c:v>
                </c:pt>
                <c:pt idx="246">
                  <c:v>0.73246829185518492</c:v>
                </c:pt>
                <c:pt idx="247">
                  <c:v>0.7604897221015432</c:v>
                </c:pt>
                <c:pt idx="248">
                  <c:v>0.76175161635057842</c:v>
                </c:pt>
                <c:pt idx="249">
                  <c:v>0.76619886239076529</c:v>
                </c:pt>
                <c:pt idx="250">
                  <c:v>0.77217507193999302</c:v>
                </c:pt>
                <c:pt idx="251">
                  <c:v>0.77831561632961055</c:v>
                </c:pt>
                <c:pt idx="252">
                  <c:v>0.78359661839695094</c:v>
                </c:pt>
                <c:pt idx="253">
                  <c:v>0.79795975728476309</c:v>
                </c:pt>
                <c:pt idx="254">
                  <c:v>0.79847946283536153</c:v>
                </c:pt>
                <c:pt idx="255">
                  <c:v>0.81295914192582253</c:v>
                </c:pt>
                <c:pt idx="256">
                  <c:v>0.82651491250986586</c:v>
                </c:pt>
                <c:pt idx="257">
                  <c:v>0.83372800984778128</c:v>
                </c:pt>
                <c:pt idx="258">
                  <c:v>0.84515957180355628</c:v>
                </c:pt>
                <c:pt idx="259">
                  <c:v>0.86394472932177757</c:v>
                </c:pt>
                <c:pt idx="260">
                  <c:v>0.86947180683966641</c:v>
                </c:pt>
                <c:pt idx="261">
                  <c:v>0.88604418420815678</c:v>
                </c:pt>
                <c:pt idx="262">
                  <c:v>0.88607569455839419</c:v>
                </c:pt>
                <c:pt idx="263">
                  <c:v>0.91110028113961361</c:v>
                </c:pt>
                <c:pt idx="264">
                  <c:v>0.92190499027548667</c:v>
                </c:pt>
                <c:pt idx="265">
                  <c:v>0.92662430148375841</c:v>
                </c:pt>
                <c:pt idx="266">
                  <c:v>0.92919474798857771</c:v>
                </c:pt>
                <c:pt idx="267">
                  <c:v>0.97406098368980354</c:v>
                </c:pt>
                <c:pt idx="268">
                  <c:v>0.98338682202718641</c:v>
                </c:pt>
                <c:pt idx="269">
                  <c:v>0.99270776018831586</c:v>
                </c:pt>
                <c:pt idx="270">
                  <c:v>1.0088290624587009</c:v>
                </c:pt>
                <c:pt idx="271">
                  <c:v>1.0136058481780652</c:v>
                </c:pt>
                <c:pt idx="272">
                  <c:v>1.0338920289992171</c:v>
                </c:pt>
                <c:pt idx="273">
                  <c:v>1.0356286426892725</c:v>
                </c:pt>
                <c:pt idx="274">
                  <c:v>1.0552622414294537</c:v>
                </c:pt>
                <c:pt idx="275">
                  <c:v>1.0734789811402399</c:v>
                </c:pt>
                <c:pt idx="276">
                  <c:v>1.0780627865393826</c:v>
                </c:pt>
                <c:pt idx="277">
                  <c:v>1.0820905745955149</c:v>
                </c:pt>
                <c:pt idx="278">
                  <c:v>1.0857332257725256</c:v>
                </c:pt>
                <c:pt idx="279">
                  <c:v>1.134587549761116</c:v>
                </c:pt>
                <c:pt idx="280">
                  <c:v>1.1423776412988531</c:v>
                </c:pt>
                <c:pt idx="281">
                  <c:v>1.1465096860797055</c:v>
                </c:pt>
                <c:pt idx="282">
                  <c:v>1.1941280791707907</c:v>
                </c:pt>
                <c:pt idx="283">
                  <c:v>1.1951407697240135</c:v>
                </c:pt>
                <c:pt idx="284">
                  <c:v>1.2053317917305428</c:v>
                </c:pt>
                <c:pt idx="285">
                  <c:v>1.2257700920976937</c:v>
                </c:pt>
                <c:pt idx="286">
                  <c:v>1.2395543895682279</c:v>
                </c:pt>
                <c:pt idx="287">
                  <c:v>1.2453967400217054</c:v>
                </c:pt>
                <c:pt idx="288">
                  <c:v>1.2559953331229752</c:v>
                </c:pt>
                <c:pt idx="289">
                  <c:v>1.2777845543005317</c:v>
                </c:pt>
                <c:pt idx="290">
                  <c:v>1.2858515307848499</c:v>
                </c:pt>
                <c:pt idx="291">
                  <c:v>1.2926401865623602</c:v>
                </c:pt>
                <c:pt idx="292">
                  <c:v>1.2986135055670047</c:v>
                </c:pt>
                <c:pt idx="293">
                  <c:v>1.306563743655057</c:v>
                </c:pt>
                <c:pt idx="294">
                  <c:v>1.3139612214731788</c:v>
                </c:pt>
                <c:pt idx="295">
                  <c:v>1.3305849864968426</c:v>
                </c:pt>
                <c:pt idx="296">
                  <c:v>1.3714276656331921</c:v>
                </c:pt>
                <c:pt idx="297">
                  <c:v>1.4298894382521496</c:v>
                </c:pt>
                <c:pt idx="298">
                  <c:v>1.4402931898653577</c:v>
                </c:pt>
                <c:pt idx="299">
                  <c:v>1.4534721988506947</c:v>
                </c:pt>
                <c:pt idx="300">
                  <c:v>1.4586927656872464</c:v>
                </c:pt>
                <c:pt idx="301">
                  <c:v>1.5915942507924461</c:v>
                </c:pt>
                <c:pt idx="302">
                  <c:v>1.6543384692311205</c:v>
                </c:pt>
                <c:pt idx="303">
                  <c:v>1.6819410376928632</c:v>
                </c:pt>
                <c:pt idx="304">
                  <c:v>1.6992011800984688</c:v>
                </c:pt>
                <c:pt idx="305">
                  <c:v>1.7040124719753289</c:v>
                </c:pt>
                <c:pt idx="306">
                  <c:v>1.726149145815568</c:v>
                </c:pt>
                <c:pt idx="307">
                  <c:v>1.7726486024423811</c:v>
                </c:pt>
                <c:pt idx="308">
                  <c:v>1.9043815895084224</c:v>
                </c:pt>
                <c:pt idx="309">
                  <c:v>1.908222882797912</c:v>
                </c:pt>
                <c:pt idx="310">
                  <c:v>1.9502073481469828</c:v>
                </c:pt>
                <c:pt idx="311">
                  <c:v>1.9810149751769628</c:v>
                </c:pt>
                <c:pt idx="312">
                  <c:v>2.310150540837336</c:v>
                </c:pt>
              </c:numCache>
            </c:numRef>
          </c:yVal>
          <c:smooth val="0"/>
          <c:extLst>
            <c:ext xmlns:c16="http://schemas.microsoft.com/office/drawing/2014/chart" uri="{C3380CC4-5D6E-409C-BE32-E72D297353CC}">
              <c16:uniqueId val="{00000000-E263-5544-8893-BC4735A2691D}"/>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'Part 3'!$R$2:$R$314</c:f>
              <c:numCache>
                <c:formatCode>0.00</c:formatCode>
                <c:ptCount val="313"/>
                <c:pt idx="0">
                  <c:v>-2.9483367635585207</c:v>
                </c:pt>
                <c:pt idx="1">
                  <c:v>-2.5904640018645773</c:v>
                </c:pt>
                <c:pt idx="2">
                  <c:v>-2.4094989759606067</c:v>
                </c:pt>
                <c:pt idx="3">
                  <c:v>-2.2841244631564783</c:v>
                </c:pt>
                <c:pt idx="4">
                  <c:v>-2.1868429121239132</c:v>
                </c:pt>
                <c:pt idx="5">
                  <c:v>-2.1066979506460028</c:v>
                </c:pt>
                <c:pt idx="6">
                  <c:v>-2.0381638810689928</c:v>
                </c:pt>
                <c:pt idx="7">
                  <c:v>-1.978047727488945</c:v>
                </c:pt>
                <c:pt idx="8">
                  <c:v>-1.9243310653973646</c:v>
                </c:pt>
                <c:pt idx="9">
                  <c:v>-1.8756534965983558</c:v>
                </c:pt>
                <c:pt idx="10">
                  <c:v>-1.8310528725237958</c:v>
                </c:pt>
                <c:pt idx="11">
                  <c:v>-1.7898226414988636</c:v>
                </c:pt>
                <c:pt idx="12">
                  <c:v>-1.7514280519761141</c:v>
                </c:pt>
                <c:pt idx="13">
                  <c:v>-1.715454225885938</c:v>
                </c:pt>
                <c:pt idx="14">
                  <c:v>-1.6815725500129504</c:v>
                </c:pt>
                <c:pt idx="15">
                  <c:v>-1.6495181227035915</c:v>
                </c:pt>
                <c:pt idx="16">
                  <c:v>-1.6190741501414481</c:v>
                </c:pt>
                <c:pt idx="17">
                  <c:v>-1.5900608648124666</c:v>
                </c:pt>
                <c:pt idx="18">
                  <c:v>-1.5623274753115115</c:v>
                </c:pt>
                <c:pt idx="19">
                  <c:v>-1.5357462012514234</c:v>
                </c:pt>
                <c:pt idx="20">
                  <c:v>-1.510207775249208</c:v>
                </c:pt>
                <c:pt idx="21">
                  <c:v>-1.4856179980334669</c:v>
                </c:pt>
                <c:pt idx="22">
                  <c:v>-1.4618950631384819</c:v>
                </c:pt>
                <c:pt idx="23">
                  <c:v>-1.4389674530662808</c:v>
                </c:pt>
                <c:pt idx="24">
                  <c:v>-1.4167722659764816</c:v>
                </c:pt>
                <c:pt idx="25">
                  <c:v>-1.3952538710013354</c:v>
                </c:pt>
                <c:pt idx="26">
                  <c:v>-1.374362817415375</c:v>
                </c:pt>
                <c:pt idx="27">
                  <c:v>-1.3540549420547721</c:v>
                </c:pt>
                <c:pt idx="28">
                  <c:v>-1.3342906331223829</c:v>
                </c:pt>
                <c:pt idx="29">
                  <c:v>-1.3150342185007076</c:v>
                </c:pt>
                <c:pt idx="30">
                  <c:v>-1.2962534540441892</c:v>
                </c:pt>
                <c:pt idx="31">
                  <c:v>-1.2779190927936899</c:v>
                </c:pt>
                <c:pt idx="32">
                  <c:v>-1.260004520173353</c:v>
                </c:pt>
                <c:pt idx="33">
                  <c:v>-1.2424854433594503</c:v>
                </c:pt>
                <c:pt idx="34">
                  <c:v>-1.2253396254116573</c:v>
                </c:pt>
                <c:pt idx="35">
                  <c:v>-1.2085466566149283</c:v>
                </c:pt>
                <c:pt idx="36">
                  <c:v>-1.1920877569295791</c:v>
                </c:pt>
                <c:pt idx="37">
                  <c:v>-1.1759456045865566</c:v>
                </c:pt>
                <c:pt idx="38">
                  <c:v>-1.1601041867670134</c:v>
                </c:pt>
                <c:pt idx="39">
                  <c:v>-1.1445486690244737</c:v>
                </c:pt>
                <c:pt idx="40">
                  <c:v>-1.1292652806847807</c:v>
                </c:pt>
                <c:pt idx="41">
                  <c:v>-1.1142412139246307</c:v>
                </c:pt>
                <c:pt idx="42">
                  <c:v>-1.0994645346074929</c:v>
                </c:pt>
                <c:pt idx="43">
                  <c:v>-1.0849241032640771</c:v>
                </c:pt>
                <c:pt idx="44">
                  <c:v>-1.0706095048576043</c:v>
                </c:pt>
                <c:pt idx="45">
                  <c:v>-1.0565109861826305</c:v>
                </c:pt>
                <c:pt idx="46">
                  <c:v>-1.0426193999189224</c:v>
                </c:pt>
                <c:pt idx="47">
                  <c:v>-1.0289261545055295</c:v>
                </c:pt>
                <c:pt idx="48">
                  <c:v>-1.0154231691202296</c:v>
                </c:pt>
                <c:pt idx="49">
                  <c:v>-1.00210283315015</c:v>
                </c:pt>
                <c:pt idx="50">
                  <c:v>-0.98895796962408855</c:v>
                </c:pt>
                <c:pt idx="51">
                  <c:v>-0.97598180214878272</c:v>
                </c:pt>
                <c:pt idx="52">
                  <c:v>-0.96316792495191172</c:v>
                </c:pt>
                <c:pt idx="53">
                  <c:v>-0.95051027568649282</c:v>
                </c:pt>
                <c:pt idx="54">
                  <c:v>-0.93800311069529396</c:v>
                </c:pt>
                <c:pt idx="55">
                  <c:v>-0.92564098247178539</c:v>
                </c:pt>
                <c:pt idx="56">
                  <c:v>-0.91341871908648442</c:v>
                </c:pt>
                <c:pt idx="57">
                  <c:v>-0.90133140537559198</c:v>
                </c:pt>
                <c:pt idx="58">
                  <c:v>-0.88937436571293493</c:v>
                </c:pt>
                <c:pt idx="59">
                  <c:v>-0.87754314820713331</c:v>
                </c:pt>
                <c:pt idx="60">
                  <c:v>-0.86583351018407173</c:v>
                </c:pt>
                <c:pt idx="61">
                  <c:v>-0.85424140483057942</c:v>
                </c:pt>
                <c:pt idx="62">
                  <c:v>-0.84276296888901658</c:v>
                </c:pt>
                <c:pt idx="63">
                  <c:v>-0.83139451130451492</c:v>
                </c:pt>
                <c:pt idx="64">
                  <c:v>-0.82013250273722138</c:v>
                </c:pt>
                <c:pt idx="65">
                  <c:v>-0.80897356586116487</c:v>
                </c:pt>
                <c:pt idx="66">
                  <c:v>-0.79791446637956975</c:v>
                </c:pt>
                <c:pt idx="67">
                  <c:v>-0.78695210469364352</c:v>
                </c:pt>
                <c:pt idx="68">
                  <c:v>-0.77608350816824301</c:v>
                </c:pt>
                <c:pt idx="69">
                  <c:v>-0.76530582394349278</c:v>
                </c:pt>
                <c:pt idx="70">
                  <c:v>-0.75461631224640913</c:v>
                </c:pt>
                <c:pt idx="71">
                  <c:v>-0.74401234016107898</c:v>
                </c:pt>
                <c:pt idx="72">
                  <c:v>-0.73349137581987744</c:v>
                </c:pt>
                <c:pt idx="73">
                  <c:v>-0.72305098298175763</c:v>
                </c:pt>
                <c:pt idx="74">
                  <c:v>-0.71268881596681288</c:v>
                </c:pt>
                <c:pt idx="75">
                  <c:v>-0.70240261491912992</c:v>
                </c:pt>
                <c:pt idx="76">
                  <c:v>-0.69219020137249287</c:v>
                </c:pt>
                <c:pt idx="77">
                  <c:v>-0.68204947409576822</c:v>
                </c:pt>
                <c:pt idx="78">
                  <c:v>-0.6719784051968487</c:v>
                </c:pt>
                <c:pt idx="79">
                  <c:v>-0.6619750364658723</c:v>
                </c:pt>
                <c:pt idx="80">
                  <c:v>-0.65203747594009653</c:v>
                </c:pt>
                <c:pt idx="81">
                  <c:v>-0.64216389467429247</c:v>
                </c:pt>
                <c:pt idx="82">
                  <c:v>-0.63235252370189377</c:v>
                </c:pt>
                <c:pt idx="83">
                  <c:v>-0.62260165117335065</c:v>
                </c:pt>
                <c:pt idx="84">
                  <c:v>-0.61290961965924273</c:v>
                </c:pt>
                <c:pt idx="85">
                  <c:v>-0.60327482360672458</c:v>
                </c:pt>
                <c:pt idx="86">
                  <c:v>-0.59369570693878382</c:v>
                </c:pt>
                <c:pt idx="87">
                  <c:v>-0.58417076078662311</c:v>
                </c:pt>
                <c:pt idx="88">
                  <c:v>-0.574698521346235</c:v>
                </c:pt>
                <c:pt idx="89">
                  <c:v>-0.56527756785092831</c:v>
                </c:pt>
                <c:pt idx="90">
                  <c:v>-0.55590652065219914</c:v>
                </c:pt>
                <c:pt idx="91">
                  <c:v>-0.54658403940190015</c:v>
                </c:pt>
                <c:pt idx="92">
                  <c:v>-0.53730882132920532</c:v>
                </c:pt>
                <c:pt idx="93">
                  <c:v>-0.52807959960632822</c:v>
                </c:pt>
                <c:pt idx="94">
                  <c:v>-0.51889514179741658</c:v>
                </c:pt>
                <c:pt idx="95">
                  <c:v>-0.50975424838542183</c:v>
                </c:pt>
                <c:pt idx="96">
                  <c:v>-0.50065575137213691</c:v>
                </c:pt>
                <c:pt idx="97">
                  <c:v>-0.49159851294692014</c:v>
                </c:pt>
                <c:pt idx="98">
                  <c:v>-0.4825814242199451</c:v>
                </c:pt>
                <c:pt idx="99">
                  <c:v>-0.47360340401609913</c:v>
                </c:pt>
                <c:pt idx="100">
                  <c:v>-0.46466339772592158</c:v>
                </c:pt>
                <c:pt idx="101">
                  <c:v>-0.45576037621021431</c:v>
                </c:pt>
                <c:pt idx="102">
                  <c:v>-0.44689333475518556</c:v>
                </c:pt>
                <c:pt idx="103">
                  <c:v>-0.43806129207519545</c:v>
                </c:pt>
                <c:pt idx="104">
                  <c:v>-0.42926328936036173</c:v>
                </c:pt>
                <c:pt idx="105">
                  <c:v>-0.42049838936646489</c:v>
                </c:pt>
                <c:pt idx="106">
                  <c:v>-0.41176567554475518</c:v>
                </c:pt>
                <c:pt idx="107">
                  <c:v>-0.40306425120941847</c:v>
                </c:pt>
                <c:pt idx="108">
                  <c:v>-0.39439323874059246</c:v>
                </c:pt>
                <c:pt idx="109">
                  <c:v>-0.38575177882096578</c:v>
                </c:pt>
                <c:pt idx="110">
                  <c:v>-0.3771390297041054</c:v>
                </c:pt>
                <c:pt idx="111">
                  <c:v>-0.36855416651277412</c:v>
                </c:pt>
                <c:pt idx="112">
                  <c:v>-0.35999638056560684</c:v>
                </c:pt>
                <c:pt idx="113">
                  <c:v>-0.35146487873060422</c:v>
                </c:pt>
                <c:pt idx="114">
                  <c:v>-0.34295888280400344</c:v>
                </c:pt>
                <c:pt idx="115">
                  <c:v>-0.33447762891316019</c:v>
                </c:pt>
                <c:pt idx="116">
                  <c:v>-0.32602036694216147</c:v>
                </c:pt>
                <c:pt idx="117">
                  <c:v>-0.31758635997895618</c:v>
                </c:pt>
                <c:pt idx="118">
                  <c:v>-0.30917488378286528</c:v>
                </c:pt>
                <c:pt idx="119">
                  <c:v>-0.30078522627139009</c:v>
                </c:pt>
                <c:pt idx="120">
                  <c:v>-0.29241668702530038</c:v>
                </c:pt>
                <c:pt idx="121">
                  <c:v>-0.2840685768110387</c:v>
                </c:pt>
                <c:pt idx="122">
                  <c:v>-0.27574021711952784</c:v>
                </c:pt>
                <c:pt idx="123">
                  <c:v>-0.26743093972051812</c:v>
                </c:pt>
                <c:pt idx="124">
                  <c:v>-0.25914008623165485</c:v>
                </c:pt>
                <c:pt idx="125">
                  <c:v>-0.25086700770148768</c:v>
                </c:pt>
                <c:pt idx="126">
                  <c:v>-0.24261106420568665</c:v>
                </c:pt>
                <c:pt idx="127">
                  <c:v>-0.23437162445576049</c:v>
                </c:pt>
                <c:pt idx="128">
                  <c:v>-0.22614806541961399</c:v>
                </c:pt>
                <c:pt idx="129">
                  <c:v>-0.21793977195330541</c:v>
                </c:pt>
                <c:pt idx="130">
                  <c:v>-0.20974613644340317</c:v>
                </c:pt>
                <c:pt idx="131">
                  <c:v>-0.201566558459363</c:v>
                </c:pt>
                <c:pt idx="132">
                  <c:v>-0.19340044441537538</c:v>
                </c:pt>
                <c:pt idx="133">
                  <c:v>-0.18524720724115676</c:v>
                </c:pt>
                <c:pt idx="134">
                  <c:v>-0.17710626606118277</c:v>
                </c:pt>
                <c:pt idx="135">
                  <c:v>-0.16897704588188017</c:v>
                </c:pt>
                <c:pt idx="136">
                  <c:v>-0.16085897728631737</c:v>
                </c:pt>
                <c:pt idx="137">
                  <c:v>-0.15275149613594721</c:v>
                </c:pt>
                <c:pt idx="138">
                  <c:v>-0.14465404327897993</c:v>
                </c:pt>
                <c:pt idx="139">
                  <c:v>-0.13656606426497364</c:v>
                </c:pt>
                <c:pt idx="140">
                  <c:v>-0.12848700906524904</c:v>
                </c:pt>
                <c:pt idx="141">
                  <c:v>-0.12041633179874589</c:v>
                </c:pt>
                <c:pt idx="142">
                  <c:v>-0.11235349046295551</c:v>
                </c:pt>
                <c:pt idx="143">
                  <c:v>-0.10429794666957114</c:v>
                </c:pt>
                <c:pt idx="144">
                  <c:v>-9.6249165384513127E-2</c:v>
                </c:pt>
                <c:pt idx="145">
                  <c:v>-8.8206614671991687E-2</c:v>
                </c:pt>
                <c:pt idx="146">
                  <c:v>-8.0169765442284449E-2</c:v>
                </c:pt>
                <c:pt idx="147">
                  <c:v>-7.2138091202909815E-2</c:v>
                </c:pt>
                <c:pt idx="148">
                  <c:v>-6.411106781288832E-2</c:v>
                </c:pt>
                <c:pt idx="149">
                  <c:v>-5.6088173239787632E-2</c:v>
                </c:pt>
                <c:pt idx="150">
                  <c:v>-4.8068887319258131E-2</c:v>
                </c:pt>
                <c:pt idx="151">
                  <c:v>-4.0052691516766249E-2</c:v>
                </c:pt>
                <c:pt idx="152">
                  <c:v>-3.2039068691242081E-2</c:v>
                </c:pt>
                <c:pt idx="153">
                  <c:v>-2.4027502860357687E-2</c:v>
                </c:pt>
                <c:pt idx="154">
                  <c:v>-1.6017478967161485E-2</c:v>
                </c:pt>
                <c:pt idx="155">
                  <c:v>-8.0084826477919268E-3</c:v>
                </c:pt>
                <c:pt idx="156">
                  <c:v>0</c:v>
                </c:pt>
                <c:pt idx="157">
                  <c:v>8.0084826477920673E-3</c:v>
                </c:pt>
                <c:pt idx="158">
                  <c:v>1.6017478967161349E-2</c:v>
                </c:pt>
                <c:pt idx="159">
                  <c:v>2.4027502860357687E-2</c:v>
                </c:pt>
                <c:pt idx="160">
                  <c:v>3.203906869124222E-2</c:v>
                </c:pt>
                <c:pt idx="161">
                  <c:v>4.0052691516766249E-2</c:v>
                </c:pt>
                <c:pt idx="162">
                  <c:v>4.8068887319258131E-2</c:v>
                </c:pt>
                <c:pt idx="163">
                  <c:v>5.6088173239787487E-2</c:v>
                </c:pt>
                <c:pt idx="164">
                  <c:v>6.411106781288832E-2</c:v>
                </c:pt>
                <c:pt idx="165">
                  <c:v>7.2138091202909954E-2</c:v>
                </c:pt>
                <c:pt idx="166">
                  <c:v>8.0169765442284296E-2</c:v>
                </c:pt>
                <c:pt idx="167">
                  <c:v>8.8206614671991687E-2</c:v>
                </c:pt>
                <c:pt idx="168">
                  <c:v>9.6249165384513266E-2</c:v>
                </c:pt>
                <c:pt idx="169">
                  <c:v>0.10429794666957114</c:v>
                </c:pt>
                <c:pt idx="170">
                  <c:v>0.11235349046295551</c:v>
                </c:pt>
                <c:pt idx="171">
                  <c:v>0.12041633179874577</c:v>
                </c:pt>
                <c:pt idx="172">
                  <c:v>0.12848700906524904</c:v>
                </c:pt>
                <c:pt idx="173">
                  <c:v>0.13656606426497375</c:v>
                </c:pt>
                <c:pt idx="174">
                  <c:v>0.14465404327897979</c:v>
                </c:pt>
                <c:pt idx="175">
                  <c:v>0.15275149613594721</c:v>
                </c:pt>
                <c:pt idx="176">
                  <c:v>0.16085897728631751</c:v>
                </c:pt>
                <c:pt idx="177">
                  <c:v>0.16897704588188017</c:v>
                </c:pt>
                <c:pt idx="178">
                  <c:v>0.17710626606118277</c:v>
                </c:pt>
                <c:pt idx="179">
                  <c:v>0.18524720724115665</c:v>
                </c:pt>
                <c:pt idx="180">
                  <c:v>0.19340044441537538</c:v>
                </c:pt>
                <c:pt idx="181">
                  <c:v>0.20156655845936317</c:v>
                </c:pt>
                <c:pt idx="182">
                  <c:v>0.20974613644340301</c:v>
                </c:pt>
                <c:pt idx="183">
                  <c:v>0.21793977195330541</c:v>
                </c:pt>
                <c:pt idx="184">
                  <c:v>0.2261480654196141</c:v>
                </c:pt>
                <c:pt idx="185">
                  <c:v>0.23437162445576049</c:v>
                </c:pt>
                <c:pt idx="186">
                  <c:v>0.24261106420568665</c:v>
                </c:pt>
                <c:pt idx="187">
                  <c:v>0.25086700770148757</c:v>
                </c:pt>
                <c:pt idx="188">
                  <c:v>0.25914008623165485</c:v>
                </c:pt>
                <c:pt idx="189">
                  <c:v>0.26743093972051823</c:v>
                </c:pt>
                <c:pt idx="190">
                  <c:v>0.27574021711952768</c:v>
                </c:pt>
                <c:pt idx="191">
                  <c:v>0.2840685768110387</c:v>
                </c:pt>
                <c:pt idx="192">
                  <c:v>0.29241668702530055</c:v>
                </c:pt>
                <c:pt idx="193">
                  <c:v>0.30078522627139009</c:v>
                </c:pt>
                <c:pt idx="194">
                  <c:v>0.30917488378286528</c:v>
                </c:pt>
                <c:pt idx="195">
                  <c:v>0.31758635997895596</c:v>
                </c:pt>
                <c:pt idx="196">
                  <c:v>0.32602036694216147</c:v>
                </c:pt>
                <c:pt idx="197">
                  <c:v>0.3344776289131603</c:v>
                </c:pt>
                <c:pt idx="198">
                  <c:v>0.34295888280400322</c:v>
                </c:pt>
                <c:pt idx="199">
                  <c:v>0.35146487873060422</c:v>
                </c:pt>
                <c:pt idx="200">
                  <c:v>0.3599963805656069</c:v>
                </c:pt>
                <c:pt idx="201">
                  <c:v>0.36855416651277412</c:v>
                </c:pt>
                <c:pt idx="202">
                  <c:v>0.3771390297041054</c:v>
                </c:pt>
                <c:pt idx="203">
                  <c:v>0.38575177882096573</c:v>
                </c:pt>
                <c:pt idx="204">
                  <c:v>0.39439323874059246</c:v>
                </c:pt>
                <c:pt idx="205">
                  <c:v>0.40306425120941858</c:v>
                </c:pt>
                <c:pt idx="206">
                  <c:v>0.41176567554475496</c:v>
                </c:pt>
                <c:pt idx="207">
                  <c:v>0.42049838936646489</c:v>
                </c:pt>
                <c:pt idx="208">
                  <c:v>0.42926328936036201</c:v>
                </c:pt>
                <c:pt idx="209">
                  <c:v>0.43806129207519545</c:v>
                </c:pt>
                <c:pt idx="210">
                  <c:v>0.44689333475518556</c:v>
                </c:pt>
                <c:pt idx="211">
                  <c:v>0.45576037621021404</c:v>
                </c:pt>
                <c:pt idx="212">
                  <c:v>0.46466339772592158</c:v>
                </c:pt>
                <c:pt idx="213">
                  <c:v>0.47360340401609935</c:v>
                </c:pt>
                <c:pt idx="214">
                  <c:v>0.48258142421994488</c:v>
                </c:pt>
                <c:pt idx="215">
                  <c:v>0.49159851294692014</c:v>
                </c:pt>
                <c:pt idx="216">
                  <c:v>0.50065575137213703</c:v>
                </c:pt>
                <c:pt idx="217">
                  <c:v>0.50975424838542183</c:v>
                </c:pt>
                <c:pt idx="218">
                  <c:v>0.51889514179741658</c:v>
                </c:pt>
                <c:pt idx="219">
                  <c:v>0.52807959960632811</c:v>
                </c:pt>
                <c:pt idx="220">
                  <c:v>0.53730882132920532</c:v>
                </c:pt>
                <c:pt idx="221">
                  <c:v>0.54658403940190059</c:v>
                </c:pt>
                <c:pt idx="222">
                  <c:v>0.55590652065219881</c:v>
                </c:pt>
                <c:pt idx="223">
                  <c:v>0.56527756785092831</c:v>
                </c:pt>
                <c:pt idx="224">
                  <c:v>0.57469852134623489</c:v>
                </c:pt>
                <c:pt idx="225">
                  <c:v>0.58417076078662311</c:v>
                </c:pt>
                <c:pt idx="226">
                  <c:v>0.59369570693878382</c:v>
                </c:pt>
                <c:pt idx="227">
                  <c:v>0.60327482360672424</c:v>
                </c:pt>
                <c:pt idx="228">
                  <c:v>0.61290961965924273</c:v>
                </c:pt>
                <c:pt idx="229">
                  <c:v>0.62260165117335076</c:v>
                </c:pt>
                <c:pt idx="230">
                  <c:v>0.63235252370189365</c:v>
                </c:pt>
                <c:pt idx="231">
                  <c:v>0.64216389467429247</c:v>
                </c:pt>
                <c:pt idx="232">
                  <c:v>0.65203747594009698</c:v>
                </c:pt>
                <c:pt idx="233">
                  <c:v>0.6619750364658723</c:v>
                </c:pt>
                <c:pt idx="234">
                  <c:v>0.6719784051968487</c:v>
                </c:pt>
                <c:pt idx="235">
                  <c:v>0.68204947409576822</c:v>
                </c:pt>
                <c:pt idx="236">
                  <c:v>0.69219020137249287</c:v>
                </c:pt>
                <c:pt idx="237">
                  <c:v>0.70240261491912992</c:v>
                </c:pt>
                <c:pt idx="238">
                  <c:v>0.71268881596681288</c:v>
                </c:pt>
                <c:pt idx="239">
                  <c:v>0.72305098298175763</c:v>
                </c:pt>
                <c:pt idx="240">
                  <c:v>0.733491375819878</c:v>
                </c:pt>
                <c:pt idx="241">
                  <c:v>0.74401234016107898</c:v>
                </c:pt>
                <c:pt idx="242">
                  <c:v>0.75461631224640913</c:v>
                </c:pt>
                <c:pt idx="243">
                  <c:v>0.765305823943493</c:v>
                </c:pt>
                <c:pt idx="244">
                  <c:v>0.77608350816824301</c:v>
                </c:pt>
                <c:pt idx="245">
                  <c:v>0.78695210469364352</c:v>
                </c:pt>
                <c:pt idx="246">
                  <c:v>0.79791446637956975</c:v>
                </c:pt>
                <c:pt idx="247">
                  <c:v>0.80897356586116487</c:v>
                </c:pt>
                <c:pt idx="248">
                  <c:v>0.82013250273722149</c:v>
                </c:pt>
                <c:pt idx="249">
                  <c:v>0.83139451130451492</c:v>
                </c:pt>
                <c:pt idx="250">
                  <c:v>0.84276296888901658</c:v>
                </c:pt>
                <c:pt idx="251">
                  <c:v>0.85424140483057875</c:v>
                </c:pt>
                <c:pt idx="252">
                  <c:v>0.86583351018407173</c:v>
                </c:pt>
                <c:pt idx="253">
                  <c:v>0.87754314820713331</c:v>
                </c:pt>
                <c:pt idx="254">
                  <c:v>0.88937436571293493</c:v>
                </c:pt>
                <c:pt idx="255">
                  <c:v>0.90133140537559198</c:v>
                </c:pt>
                <c:pt idx="256">
                  <c:v>0.91341871908648453</c:v>
                </c:pt>
                <c:pt idx="257">
                  <c:v>0.92564098247178539</c:v>
                </c:pt>
                <c:pt idx="258">
                  <c:v>0.93800311069529396</c:v>
                </c:pt>
                <c:pt idx="259">
                  <c:v>0.9505102756864916</c:v>
                </c:pt>
                <c:pt idx="260">
                  <c:v>0.96316792495191172</c:v>
                </c:pt>
                <c:pt idx="261">
                  <c:v>0.97598180214878272</c:v>
                </c:pt>
                <c:pt idx="262">
                  <c:v>0.98895796962408822</c:v>
                </c:pt>
                <c:pt idx="263">
                  <c:v>1.00210283315015</c:v>
                </c:pt>
                <c:pt idx="264">
                  <c:v>1.0154231691202296</c:v>
                </c:pt>
                <c:pt idx="265">
                  <c:v>1.0289261545055295</c:v>
                </c:pt>
                <c:pt idx="266">
                  <c:v>1.0426193999189224</c:v>
                </c:pt>
                <c:pt idx="267">
                  <c:v>1.0565109861826307</c:v>
                </c:pt>
                <c:pt idx="268">
                  <c:v>1.0706095048576043</c:v>
                </c:pt>
                <c:pt idx="269">
                  <c:v>1.0849241032640771</c:v>
                </c:pt>
                <c:pt idx="270">
                  <c:v>1.0994645346074923</c:v>
                </c:pt>
                <c:pt idx="271">
                  <c:v>1.1142412139246307</c:v>
                </c:pt>
                <c:pt idx="272">
                  <c:v>1.1292652806847807</c:v>
                </c:pt>
                <c:pt idx="273">
                  <c:v>1.1445486690244737</c:v>
                </c:pt>
                <c:pt idx="274">
                  <c:v>1.1601041867670134</c:v>
                </c:pt>
                <c:pt idx="275">
                  <c:v>1.1759456045865566</c:v>
                </c:pt>
                <c:pt idx="276">
                  <c:v>1.1920877569295791</c:v>
                </c:pt>
                <c:pt idx="277">
                  <c:v>1.2085466566149283</c:v>
                </c:pt>
                <c:pt idx="278">
                  <c:v>1.2253396254116564</c:v>
                </c:pt>
                <c:pt idx="279">
                  <c:v>1.2424854433594503</c:v>
                </c:pt>
                <c:pt idx="280">
                  <c:v>1.2600045201733541</c:v>
                </c:pt>
                <c:pt idx="281">
                  <c:v>1.2779190927936899</c:v>
                </c:pt>
                <c:pt idx="282">
                  <c:v>1.2962534540441892</c:v>
                </c:pt>
                <c:pt idx="283">
                  <c:v>1.3150342185007078</c:v>
                </c:pt>
                <c:pt idx="284">
                  <c:v>1.3342906331223829</c:v>
                </c:pt>
                <c:pt idx="285">
                  <c:v>1.3540549420547721</c:v>
                </c:pt>
                <c:pt idx="286">
                  <c:v>1.3743628174153739</c:v>
                </c:pt>
                <c:pt idx="287">
                  <c:v>1.3952538710013354</c:v>
                </c:pt>
                <c:pt idx="288">
                  <c:v>1.4167722659764788</c:v>
                </c:pt>
                <c:pt idx="289">
                  <c:v>1.4389674530662808</c:v>
                </c:pt>
                <c:pt idx="290">
                  <c:v>1.4618950631384826</c:v>
                </c:pt>
                <c:pt idx="291">
                  <c:v>1.4856179980334678</c:v>
                </c:pt>
                <c:pt idx="292">
                  <c:v>1.510207775249208</c:v>
                </c:pt>
                <c:pt idx="293">
                  <c:v>1.5357462012514234</c:v>
                </c:pt>
                <c:pt idx="294">
                  <c:v>1.5623274753115111</c:v>
                </c:pt>
                <c:pt idx="295">
                  <c:v>1.5900608648124666</c:v>
                </c:pt>
                <c:pt idx="296">
                  <c:v>1.6190741501414485</c:v>
                </c:pt>
                <c:pt idx="297">
                  <c:v>1.6495181227035913</c:v>
                </c:pt>
                <c:pt idx="298">
                  <c:v>1.6815725500129504</c:v>
                </c:pt>
                <c:pt idx="299">
                  <c:v>1.715454225885938</c:v>
                </c:pt>
                <c:pt idx="300">
                  <c:v>1.7514280519761141</c:v>
                </c:pt>
                <c:pt idx="301">
                  <c:v>1.7898226414988638</c:v>
                </c:pt>
                <c:pt idx="302">
                  <c:v>1.8310528725237951</c:v>
                </c:pt>
                <c:pt idx="303">
                  <c:v>1.8756534965983558</c:v>
                </c:pt>
                <c:pt idx="304">
                  <c:v>1.9243310653973653</c:v>
                </c:pt>
                <c:pt idx="305">
                  <c:v>1.9780477274889443</c:v>
                </c:pt>
                <c:pt idx="306">
                  <c:v>2.0381638810689928</c:v>
                </c:pt>
                <c:pt idx="307">
                  <c:v>2.1066979506460042</c:v>
                </c:pt>
                <c:pt idx="308">
                  <c:v>2.1868429121239132</c:v>
                </c:pt>
                <c:pt idx="309">
                  <c:v>2.2841244631564788</c:v>
                </c:pt>
                <c:pt idx="310">
                  <c:v>2.4094989759606036</c:v>
                </c:pt>
                <c:pt idx="311">
                  <c:v>2.5904640018645773</c:v>
                </c:pt>
                <c:pt idx="312">
                  <c:v>2.9483367635585283</c:v>
                </c:pt>
              </c:numCache>
            </c:numRef>
          </c:xVal>
          <c:yVal>
            <c:numRef>
              <c:f>'Part 3'!$R$2:$R$314</c:f>
              <c:numCache>
                <c:formatCode>0.00</c:formatCode>
                <c:ptCount val="313"/>
                <c:pt idx="0">
                  <c:v>-2.9483367635585207</c:v>
                </c:pt>
                <c:pt idx="1">
                  <c:v>-2.5904640018645773</c:v>
                </c:pt>
                <c:pt idx="2">
                  <c:v>-2.4094989759606067</c:v>
                </c:pt>
                <c:pt idx="3">
                  <c:v>-2.2841244631564783</c:v>
                </c:pt>
                <c:pt idx="4">
                  <c:v>-2.1868429121239132</c:v>
                </c:pt>
                <c:pt idx="5">
                  <c:v>-2.1066979506460028</c:v>
                </c:pt>
                <c:pt idx="6">
                  <c:v>-2.0381638810689928</c:v>
                </c:pt>
                <c:pt idx="7">
                  <c:v>-1.978047727488945</c:v>
                </c:pt>
                <c:pt idx="8">
                  <c:v>-1.9243310653973646</c:v>
                </c:pt>
                <c:pt idx="9">
                  <c:v>-1.8756534965983558</c:v>
                </c:pt>
                <c:pt idx="10">
                  <c:v>-1.8310528725237958</c:v>
                </c:pt>
                <c:pt idx="11">
                  <c:v>-1.7898226414988636</c:v>
                </c:pt>
                <c:pt idx="12">
                  <c:v>-1.7514280519761141</c:v>
                </c:pt>
                <c:pt idx="13">
                  <c:v>-1.715454225885938</c:v>
                </c:pt>
                <c:pt idx="14">
                  <c:v>-1.6815725500129504</c:v>
                </c:pt>
                <c:pt idx="15">
                  <c:v>-1.6495181227035915</c:v>
                </c:pt>
                <c:pt idx="16">
                  <c:v>-1.6190741501414481</c:v>
                </c:pt>
                <c:pt idx="17">
                  <c:v>-1.5900608648124666</c:v>
                </c:pt>
                <c:pt idx="18">
                  <c:v>-1.5623274753115115</c:v>
                </c:pt>
                <c:pt idx="19">
                  <c:v>-1.5357462012514234</c:v>
                </c:pt>
                <c:pt idx="20">
                  <c:v>-1.510207775249208</c:v>
                </c:pt>
                <c:pt idx="21">
                  <c:v>-1.4856179980334669</c:v>
                </c:pt>
                <c:pt idx="22">
                  <c:v>-1.4618950631384819</c:v>
                </c:pt>
                <c:pt idx="23">
                  <c:v>-1.4389674530662808</c:v>
                </c:pt>
                <c:pt idx="24">
                  <c:v>-1.4167722659764816</c:v>
                </c:pt>
                <c:pt idx="25">
                  <c:v>-1.3952538710013354</c:v>
                </c:pt>
                <c:pt idx="26">
                  <c:v>-1.374362817415375</c:v>
                </c:pt>
                <c:pt idx="27">
                  <c:v>-1.3540549420547721</c:v>
                </c:pt>
                <c:pt idx="28">
                  <c:v>-1.3342906331223829</c:v>
                </c:pt>
                <c:pt idx="29">
                  <c:v>-1.3150342185007076</c:v>
                </c:pt>
                <c:pt idx="30">
                  <c:v>-1.2962534540441892</c:v>
                </c:pt>
                <c:pt idx="31">
                  <c:v>-1.2779190927936899</c:v>
                </c:pt>
                <c:pt idx="32">
                  <c:v>-1.260004520173353</c:v>
                </c:pt>
                <c:pt idx="33">
                  <c:v>-1.2424854433594503</c:v>
                </c:pt>
                <c:pt idx="34">
                  <c:v>-1.2253396254116573</c:v>
                </c:pt>
                <c:pt idx="35">
                  <c:v>-1.2085466566149283</c:v>
                </c:pt>
                <c:pt idx="36">
                  <c:v>-1.1920877569295791</c:v>
                </c:pt>
                <c:pt idx="37">
                  <c:v>-1.1759456045865566</c:v>
                </c:pt>
                <c:pt idx="38">
                  <c:v>-1.1601041867670134</c:v>
                </c:pt>
                <c:pt idx="39">
                  <c:v>-1.1445486690244737</c:v>
                </c:pt>
                <c:pt idx="40">
                  <c:v>-1.1292652806847807</c:v>
                </c:pt>
                <c:pt idx="41">
                  <c:v>-1.1142412139246307</c:v>
                </c:pt>
                <c:pt idx="42">
                  <c:v>-1.0994645346074929</c:v>
                </c:pt>
                <c:pt idx="43">
                  <c:v>-1.0849241032640771</c:v>
                </c:pt>
                <c:pt idx="44">
                  <c:v>-1.0706095048576043</c:v>
                </c:pt>
                <c:pt idx="45">
                  <c:v>-1.0565109861826305</c:v>
                </c:pt>
                <c:pt idx="46">
                  <c:v>-1.0426193999189224</c:v>
                </c:pt>
                <c:pt idx="47">
                  <c:v>-1.0289261545055295</c:v>
                </c:pt>
                <c:pt idx="48">
                  <c:v>-1.0154231691202296</c:v>
                </c:pt>
                <c:pt idx="49">
                  <c:v>-1.00210283315015</c:v>
                </c:pt>
                <c:pt idx="50">
                  <c:v>-0.98895796962408855</c:v>
                </c:pt>
                <c:pt idx="51">
                  <c:v>-0.97598180214878272</c:v>
                </c:pt>
                <c:pt idx="52">
                  <c:v>-0.96316792495191172</c:v>
                </c:pt>
                <c:pt idx="53">
                  <c:v>-0.95051027568649282</c:v>
                </c:pt>
                <c:pt idx="54">
                  <c:v>-0.93800311069529396</c:v>
                </c:pt>
                <c:pt idx="55">
                  <c:v>-0.92564098247178539</c:v>
                </c:pt>
                <c:pt idx="56">
                  <c:v>-0.91341871908648442</c:v>
                </c:pt>
                <c:pt idx="57">
                  <c:v>-0.90133140537559198</c:v>
                </c:pt>
                <c:pt idx="58">
                  <c:v>-0.88937436571293493</c:v>
                </c:pt>
                <c:pt idx="59">
                  <c:v>-0.87754314820713331</c:v>
                </c:pt>
                <c:pt idx="60">
                  <c:v>-0.86583351018407173</c:v>
                </c:pt>
                <c:pt idx="61">
                  <c:v>-0.85424140483057942</c:v>
                </c:pt>
                <c:pt idx="62">
                  <c:v>-0.84276296888901658</c:v>
                </c:pt>
                <c:pt idx="63">
                  <c:v>-0.83139451130451492</c:v>
                </c:pt>
                <c:pt idx="64">
                  <c:v>-0.82013250273722138</c:v>
                </c:pt>
                <c:pt idx="65">
                  <c:v>-0.80897356586116487</c:v>
                </c:pt>
                <c:pt idx="66">
                  <c:v>-0.79791446637956975</c:v>
                </c:pt>
                <c:pt idx="67">
                  <c:v>-0.78695210469364352</c:v>
                </c:pt>
                <c:pt idx="68">
                  <c:v>-0.77608350816824301</c:v>
                </c:pt>
                <c:pt idx="69">
                  <c:v>-0.76530582394349278</c:v>
                </c:pt>
                <c:pt idx="70">
                  <c:v>-0.75461631224640913</c:v>
                </c:pt>
                <c:pt idx="71">
                  <c:v>-0.74401234016107898</c:v>
                </c:pt>
                <c:pt idx="72">
                  <c:v>-0.73349137581987744</c:v>
                </c:pt>
                <c:pt idx="73">
                  <c:v>-0.72305098298175763</c:v>
                </c:pt>
                <c:pt idx="74">
                  <c:v>-0.71268881596681288</c:v>
                </c:pt>
                <c:pt idx="75">
                  <c:v>-0.70240261491912992</c:v>
                </c:pt>
                <c:pt idx="76">
                  <c:v>-0.69219020137249287</c:v>
                </c:pt>
                <c:pt idx="77">
                  <c:v>-0.68204947409576822</c:v>
                </c:pt>
                <c:pt idx="78">
                  <c:v>-0.6719784051968487</c:v>
                </c:pt>
                <c:pt idx="79">
                  <c:v>-0.6619750364658723</c:v>
                </c:pt>
                <c:pt idx="80">
                  <c:v>-0.65203747594009653</c:v>
                </c:pt>
                <c:pt idx="81">
                  <c:v>-0.64216389467429247</c:v>
                </c:pt>
                <c:pt idx="82">
                  <c:v>-0.63235252370189377</c:v>
                </c:pt>
                <c:pt idx="83">
                  <c:v>-0.62260165117335065</c:v>
                </c:pt>
                <c:pt idx="84">
                  <c:v>-0.61290961965924273</c:v>
                </c:pt>
                <c:pt idx="85">
                  <c:v>-0.60327482360672458</c:v>
                </c:pt>
                <c:pt idx="86">
                  <c:v>-0.59369570693878382</c:v>
                </c:pt>
                <c:pt idx="87">
                  <c:v>-0.58417076078662311</c:v>
                </c:pt>
                <c:pt idx="88">
                  <c:v>-0.574698521346235</c:v>
                </c:pt>
                <c:pt idx="89">
                  <c:v>-0.56527756785092831</c:v>
                </c:pt>
                <c:pt idx="90">
                  <c:v>-0.55590652065219914</c:v>
                </c:pt>
                <c:pt idx="91">
                  <c:v>-0.54658403940190015</c:v>
                </c:pt>
                <c:pt idx="92">
                  <c:v>-0.53730882132920532</c:v>
                </c:pt>
                <c:pt idx="93">
                  <c:v>-0.52807959960632822</c:v>
                </c:pt>
                <c:pt idx="94">
                  <c:v>-0.51889514179741658</c:v>
                </c:pt>
                <c:pt idx="95">
                  <c:v>-0.50975424838542183</c:v>
                </c:pt>
                <c:pt idx="96">
                  <c:v>-0.50065575137213691</c:v>
                </c:pt>
                <c:pt idx="97">
                  <c:v>-0.49159851294692014</c:v>
                </c:pt>
                <c:pt idx="98">
                  <c:v>-0.4825814242199451</c:v>
                </c:pt>
                <c:pt idx="99">
                  <c:v>-0.47360340401609913</c:v>
                </c:pt>
                <c:pt idx="100">
                  <c:v>-0.46466339772592158</c:v>
                </c:pt>
                <c:pt idx="101">
                  <c:v>-0.45576037621021431</c:v>
                </c:pt>
                <c:pt idx="102">
                  <c:v>-0.44689333475518556</c:v>
                </c:pt>
                <c:pt idx="103">
                  <c:v>-0.43806129207519545</c:v>
                </c:pt>
                <c:pt idx="104">
                  <c:v>-0.42926328936036173</c:v>
                </c:pt>
                <c:pt idx="105">
                  <c:v>-0.42049838936646489</c:v>
                </c:pt>
                <c:pt idx="106">
                  <c:v>-0.41176567554475518</c:v>
                </c:pt>
                <c:pt idx="107">
                  <c:v>-0.40306425120941847</c:v>
                </c:pt>
                <c:pt idx="108">
                  <c:v>-0.39439323874059246</c:v>
                </c:pt>
                <c:pt idx="109">
                  <c:v>-0.38575177882096578</c:v>
                </c:pt>
                <c:pt idx="110">
                  <c:v>-0.3771390297041054</c:v>
                </c:pt>
                <c:pt idx="111">
                  <c:v>-0.36855416651277412</c:v>
                </c:pt>
                <c:pt idx="112">
                  <c:v>-0.35999638056560684</c:v>
                </c:pt>
                <c:pt idx="113">
                  <c:v>-0.35146487873060422</c:v>
                </c:pt>
                <c:pt idx="114">
                  <c:v>-0.34295888280400344</c:v>
                </c:pt>
                <c:pt idx="115">
                  <c:v>-0.33447762891316019</c:v>
                </c:pt>
                <c:pt idx="116">
                  <c:v>-0.32602036694216147</c:v>
                </c:pt>
                <c:pt idx="117">
                  <c:v>-0.31758635997895618</c:v>
                </c:pt>
                <c:pt idx="118">
                  <c:v>-0.30917488378286528</c:v>
                </c:pt>
                <c:pt idx="119">
                  <c:v>-0.30078522627139009</c:v>
                </c:pt>
                <c:pt idx="120">
                  <c:v>-0.29241668702530038</c:v>
                </c:pt>
                <c:pt idx="121">
                  <c:v>-0.2840685768110387</c:v>
                </c:pt>
                <c:pt idx="122">
                  <c:v>-0.27574021711952784</c:v>
                </c:pt>
                <c:pt idx="123">
                  <c:v>-0.26743093972051812</c:v>
                </c:pt>
                <c:pt idx="124">
                  <c:v>-0.25914008623165485</c:v>
                </c:pt>
                <c:pt idx="125">
                  <c:v>-0.25086700770148768</c:v>
                </c:pt>
                <c:pt idx="126">
                  <c:v>-0.24261106420568665</c:v>
                </c:pt>
                <c:pt idx="127">
                  <c:v>-0.23437162445576049</c:v>
                </c:pt>
                <c:pt idx="128">
                  <c:v>-0.22614806541961399</c:v>
                </c:pt>
                <c:pt idx="129">
                  <c:v>-0.21793977195330541</c:v>
                </c:pt>
                <c:pt idx="130">
                  <c:v>-0.20974613644340317</c:v>
                </c:pt>
                <c:pt idx="131">
                  <c:v>-0.201566558459363</c:v>
                </c:pt>
                <c:pt idx="132">
                  <c:v>-0.19340044441537538</c:v>
                </c:pt>
                <c:pt idx="133">
                  <c:v>-0.18524720724115676</c:v>
                </c:pt>
                <c:pt idx="134">
                  <c:v>-0.17710626606118277</c:v>
                </c:pt>
                <c:pt idx="135">
                  <c:v>-0.16897704588188017</c:v>
                </c:pt>
                <c:pt idx="136">
                  <c:v>-0.16085897728631737</c:v>
                </c:pt>
                <c:pt idx="137">
                  <c:v>-0.15275149613594721</c:v>
                </c:pt>
                <c:pt idx="138">
                  <c:v>-0.14465404327897993</c:v>
                </c:pt>
                <c:pt idx="139">
                  <c:v>-0.13656606426497364</c:v>
                </c:pt>
                <c:pt idx="140">
                  <c:v>-0.12848700906524904</c:v>
                </c:pt>
                <c:pt idx="141">
                  <c:v>-0.12041633179874589</c:v>
                </c:pt>
                <c:pt idx="142">
                  <c:v>-0.11235349046295551</c:v>
                </c:pt>
                <c:pt idx="143">
                  <c:v>-0.10429794666957114</c:v>
                </c:pt>
                <c:pt idx="144">
                  <c:v>-9.6249165384513127E-2</c:v>
                </c:pt>
                <c:pt idx="145">
                  <c:v>-8.8206614671991687E-2</c:v>
                </c:pt>
                <c:pt idx="146">
                  <c:v>-8.0169765442284449E-2</c:v>
                </c:pt>
                <c:pt idx="147">
                  <c:v>-7.2138091202909815E-2</c:v>
                </c:pt>
                <c:pt idx="148">
                  <c:v>-6.411106781288832E-2</c:v>
                </c:pt>
                <c:pt idx="149">
                  <c:v>-5.6088173239787632E-2</c:v>
                </c:pt>
                <c:pt idx="150">
                  <c:v>-4.8068887319258131E-2</c:v>
                </c:pt>
                <c:pt idx="151">
                  <c:v>-4.0052691516766249E-2</c:v>
                </c:pt>
                <c:pt idx="152">
                  <c:v>-3.2039068691242081E-2</c:v>
                </c:pt>
                <c:pt idx="153">
                  <c:v>-2.4027502860357687E-2</c:v>
                </c:pt>
                <c:pt idx="154">
                  <c:v>-1.6017478967161485E-2</c:v>
                </c:pt>
                <c:pt idx="155">
                  <c:v>-8.0084826477919268E-3</c:v>
                </c:pt>
                <c:pt idx="156">
                  <c:v>0</c:v>
                </c:pt>
                <c:pt idx="157">
                  <c:v>8.0084826477920673E-3</c:v>
                </c:pt>
                <c:pt idx="158">
                  <c:v>1.6017478967161349E-2</c:v>
                </c:pt>
                <c:pt idx="159">
                  <c:v>2.4027502860357687E-2</c:v>
                </c:pt>
                <c:pt idx="160">
                  <c:v>3.203906869124222E-2</c:v>
                </c:pt>
                <c:pt idx="161">
                  <c:v>4.0052691516766249E-2</c:v>
                </c:pt>
                <c:pt idx="162">
                  <c:v>4.8068887319258131E-2</c:v>
                </c:pt>
                <c:pt idx="163">
                  <c:v>5.6088173239787487E-2</c:v>
                </c:pt>
                <c:pt idx="164">
                  <c:v>6.411106781288832E-2</c:v>
                </c:pt>
                <c:pt idx="165">
                  <c:v>7.2138091202909954E-2</c:v>
                </c:pt>
                <c:pt idx="166">
                  <c:v>8.0169765442284296E-2</c:v>
                </c:pt>
                <c:pt idx="167">
                  <c:v>8.8206614671991687E-2</c:v>
                </c:pt>
                <c:pt idx="168">
                  <c:v>9.6249165384513266E-2</c:v>
                </c:pt>
                <c:pt idx="169">
                  <c:v>0.10429794666957114</c:v>
                </c:pt>
                <c:pt idx="170">
                  <c:v>0.11235349046295551</c:v>
                </c:pt>
                <c:pt idx="171">
                  <c:v>0.12041633179874577</c:v>
                </c:pt>
                <c:pt idx="172">
                  <c:v>0.12848700906524904</c:v>
                </c:pt>
                <c:pt idx="173">
                  <c:v>0.13656606426497375</c:v>
                </c:pt>
                <c:pt idx="174">
                  <c:v>0.14465404327897979</c:v>
                </c:pt>
                <c:pt idx="175">
                  <c:v>0.15275149613594721</c:v>
                </c:pt>
                <c:pt idx="176">
                  <c:v>0.16085897728631751</c:v>
                </c:pt>
                <c:pt idx="177">
                  <c:v>0.16897704588188017</c:v>
                </c:pt>
                <c:pt idx="178">
                  <c:v>0.17710626606118277</c:v>
                </c:pt>
                <c:pt idx="179">
                  <c:v>0.18524720724115665</c:v>
                </c:pt>
                <c:pt idx="180">
                  <c:v>0.19340044441537538</c:v>
                </c:pt>
                <c:pt idx="181">
                  <c:v>0.20156655845936317</c:v>
                </c:pt>
                <c:pt idx="182">
                  <c:v>0.20974613644340301</c:v>
                </c:pt>
                <c:pt idx="183">
                  <c:v>0.21793977195330541</c:v>
                </c:pt>
                <c:pt idx="184">
                  <c:v>0.2261480654196141</c:v>
                </c:pt>
                <c:pt idx="185">
                  <c:v>0.23437162445576049</c:v>
                </c:pt>
                <c:pt idx="186">
                  <c:v>0.24261106420568665</c:v>
                </c:pt>
                <c:pt idx="187">
                  <c:v>0.25086700770148757</c:v>
                </c:pt>
                <c:pt idx="188">
                  <c:v>0.25914008623165485</c:v>
                </c:pt>
                <c:pt idx="189">
                  <c:v>0.26743093972051823</c:v>
                </c:pt>
                <c:pt idx="190">
                  <c:v>0.27574021711952768</c:v>
                </c:pt>
                <c:pt idx="191">
                  <c:v>0.2840685768110387</c:v>
                </c:pt>
                <c:pt idx="192">
                  <c:v>0.29241668702530055</c:v>
                </c:pt>
                <c:pt idx="193">
                  <c:v>0.30078522627139009</c:v>
                </c:pt>
                <c:pt idx="194">
                  <c:v>0.30917488378286528</c:v>
                </c:pt>
                <c:pt idx="195">
                  <c:v>0.31758635997895596</c:v>
                </c:pt>
                <c:pt idx="196">
                  <c:v>0.32602036694216147</c:v>
                </c:pt>
                <c:pt idx="197">
                  <c:v>0.3344776289131603</c:v>
                </c:pt>
                <c:pt idx="198">
                  <c:v>0.34295888280400322</c:v>
                </c:pt>
                <c:pt idx="199">
                  <c:v>0.35146487873060422</c:v>
                </c:pt>
                <c:pt idx="200">
                  <c:v>0.3599963805656069</c:v>
                </c:pt>
                <c:pt idx="201">
                  <c:v>0.36855416651277412</c:v>
                </c:pt>
                <c:pt idx="202">
                  <c:v>0.3771390297041054</c:v>
                </c:pt>
                <c:pt idx="203">
                  <c:v>0.38575177882096573</c:v>
                </c:pt>
                <c:pt idx="204">
                  <c:v>0.39439323874059246</c:v>
                </c:pt>
                <c:pt idx="205">
                  <c:v>0.40306425120941858</c:v>
                </c:pt>
                <c:pt idx="206">
                  <c:v>0.41176567554475496</c:v>
                </c:pt>
                <c:pt idx="207">
                  <c:v>0.42049838936646489</c:v>
                </c:pt>
                <c:pt idx="208">
                  <c:v>0.42926328936036201</c:v>
                </c:pt>
                <c:pt idx="209">
                  <c:v>0.43806129207519545</c:v>
                </c:pt>
                <c:pt idx="210">
                  <c:v>0.44689333475518556</c:v>
                </c:pt>
                <c:pt idx="211">
                  <c:v>0.45576037621021404</c:v>
                </c:pt>
                <c:pt idx="212">
                  <c:v>0.46466339772592158</c:v>
                </c:pt>
                <c:pt idx="213">
                  <c:v>0.47360340401609935</c:v>
                </c:pt>
                <c:pt idx="214">
                  <c:v>0.48258142421994488</c:v>
                </c:pt>
                <c:pt idx="215">
                  <c:v>0.49159851294692014</c:v>
                </c:pt>
                <c:pt idx="216">
                  <c:v>0.50065575137213703</c:v>
                </c:pt>
                <c:pt idx="217">
                  <c:v>0.50975424838542183</c:v>
                </c:pt>
                <c:pt idx="218">
                  <c:v>0.51889514179741658</c:v>
                </c:pt>
                <c:pt idx="219">
                  <c:v>0.52807959960632811</c:v>
                </c:pt>
                <c:pt idx="220">
                  <c:v>0.53730882132920532</c:v>
                </c:pt>
                <c:pt idx="221">
                  <c:v>0.54658403940190059</c:v>
                </c:pt>
                <c:pt idx="222">
                  <c:v>0.55590652065219881</c:v>
                </c:pt>
                <c:pt idx="223">
                  <c:v>0.56527756785092831</c:v>
                </c:pt>
                <c:pt idx="224">
                  <c:v>0.57469852134623489</c:v>
                </c:pt>
                <c:pt idx="225">
                  <c:v>0.58417076078662311</c:v>
                </c:pt>
                <c:pt idx="226">
                  <c:v>0.59369570693878382</c:v>
                </c:pt>
                <c:pt idx="227">
                  <c:v>0.60327482360672424</c:v>
                </c:pt>
                <c:pt idx="228">
                  <c:v>0.61290961965924273</c:v>
                </c:pt>
                <c:pt idx="229">
                  <c:v>0.62260165117335076</c:v>
                </c:pt>
                <c:pt idx="230">
                  <c:v>0.63235252370189365</c:v>
                </c:pt>
                <c:pt idx="231">
                  <c:v>0.64216389467429247</c:v>
                </c:pt>
                <c:pt idx="232">
                  <c:v>0.65203747594009698</c:v>
                </c:pt>
                <c:pt idx="233">
                  <c:v>0.6619750364658723</c:v>
                </c:pt>
                <c:pt idx="234">
                  <c:v>0.6719784051968487</c:v>
                </c:pt>
                <c:pt idx="235">
                  <c:v>0.68204947409576822</c:v>
                </c:pt>
                <c:pt idx="236">
                  <c:v>0.69219020137249287</c:v>
                </c:pt>
                <c:pt idx="237">
                  <c:v>0.70240261491912992</c:v>
                </c:pt>
                <c:pt idx="238">
                  <c:v>0.71268881596681288</c:v>
                </c:pt>
                <c:pt idx="239">
                  <c:v>0.72305098298175763</c:v>
                </c:pt>
                <c:pt idx="240">
                  <c:v>0.733491375819878</c:v>
                </c:pt>
                <c:pt idx="241">
                  <c:v>0.74401234016107898</c:v>
                </c:pt>
                <c:pt idx="242">
                  <c:v>0.75461631224640913</c:v>
                </c:pt>
                <c:pt idx="243">
                  <c:v>0.765305823943493</c:v>
                </c:pt>
                <c:pt idx="244">
                  <c:v>0.77608350816824301</c:v>
                </c:pt>
                <c:pt idx="245">
                  <c:v>0.78695210469364352</c:v>
                </c:pt>
                <c:pt idx="246">
                  <c:v>0.79791446637956975</c:v>
                </c:pt>
                <c:pt idx="247">
                  <c:v>0.80897356586116487</c:v>
                </c:pt>
                <c:pt idx="248">
                  <c:v>0.82013250273722149</c:v>
                </c:pt>
                <c:pt idx="249">
                  <c:v>0.83139451130451492</c:v>
                </c:pt>
                <c:pt idx="250">
                  <c:v>0.84276296888901658</c:v>
                </c:pt>
                <c:pt idx="251">
                  <c:v>0.85424140483057875</c:v>
                </c:pt>
                <c:pt idx="252">
                  <c:v>0.86583351018407173</c:v>
                </c:pt>
                <c:pt idx="253">
                  <c:v>0.87754314820713331</c:v>
                </c:pt>
                <c:pt idx="254">
                  <c:v>0.88937436571293493</c:v>
                </c:pt>
                <c:pt idx="255">
                  <c:v>0.90133140537559198</c:v>
                </c:pt>
                <c:pt idx="256">
                  <c:v>0.91341871908648453</c:v>
                </c:pt>
                <c:pt idx="257">
                  <c:v>0.92564098247178539</c:v>
                </c:pt>
                <c:pt idx="258">
                  <c:v>0.93800311069529396</c:v>
                </c:pt>
                <c:pt idx="259">
                  <c:v>0.9505102756864916</c:v>
                </c:pt>
                <c:pt idx="260">
                  <c:v>0.96316792495191172</c:v>
                </c:pt>
                <c:pt idx="261">
                  <c:v>0.97598180214878272</c:v>
                </c:pt>
                <c:pt idx="262">
                  <c:v>0.98895796962408822</c:v>
                </c:pt>
                <c:pt idx="263">
                  <c:v>1.00210283315015</c:v>
                </c:pt>
                <c:pt idx="264">
                  <c:v>1.0154231691202296</c:v>
                </c:pt>
                <c:pt idx="265">
                  <c:v>1.0289261545055295</c:v>
                </c:pt>
                <c:pt idx="266">
                  <c:v>1.0426193999189224</c:v>
                </c:pt>
                <c:pt idx="267">
                  <c:v>1.0565109861826307</c:v>
                </c:pt>
                <c:pt idx="268">
                  <c:v>1.0706095048576043</c:v>
                </c:pt>
                <c:pt idx="269">
                  <c:v>1.0849241032640771</c:v>
                </c:pt>
                <c:pt idx="270">
                  <c:v>1.0994645346074923</c:v>
                </c:pt>
                <c:pt idx="271">
                  <c:v>1.1142412139246307</c:v>
                </c:pt>
                <c:pt idx="272">
                  <c:v>1.1292652806847807</c:v>
                </c:pt>
                <c:pt idx="273">
                  <c:v>1.1445486690244737</c:v>
                </c:pt>
                <c:pt idx="274">
                  <c:v>1.1601041867670134</c:v>
                </c:pt>
                <c:pt idx="275">
                  <c:v>1.1759456045865566</c:v>
                </c:pt>
                <c:pt idx="276">
                  <c:v>1.1920877569295791</c:v>
                </c:pt>
                <c:pt idx="277">
                  <c:v>1.2085466566149283</c:v>
                </c:pt>
                <c:pt idx="278">
                  <c:v>1.2253396254116564</c:v>
                </c:pt>
                <c:pt idx="279">
                  <c:v>1.2424854433594503</c:v>
                </c:pt>
                <c:pt idx="280">
                  <c:v>1.2600045201733541</c:v>
                </c:pt>
                <c:pt idx="281">
                  <c:v>1.2779190927936899</c:v>
                </c:pt>
                <c:pt idx="282">
                  <c:v>1.2962534540441892</c:v>
                </c:pt>
                <c:pt idx="283">
                  <c:v>1.3150342185007078</c:v>
                </c:pt>
                <c:pt idx="284">
                  <c:v>1.3342906331223829</c:v>
                </c:pt>
                <c:pt idx="285">
                  <c:v>1.3540549420547721</c:v>
                </c:pt>
                <c:pt idx="286">
                  <c:v>1.3743628174153739</c:v>
                </c:pt>
                <c:pt idx="287">
                  <c:v>1.3952538710013354</c:v>
                </c:pt>
                <c:pt idx="288">
                  <c:v>1.4167722659764788</c:v>
                </c:pt>
                <c:pt idx="289">
                  <c:v>1.4389674530662808</c:v>
                </c:pt>
                <c:pt idx="290">
                  <c:v>1.4618950631384826</c:v>
                </c:pt>
                <c:pt idx="291">
                  <c:v>1.4856179980334678</c:v>
                </c:pt>
                <c:pt idx="292">
                  <c:v>1.510207775249208</c:v>
                </c:pt>
                <c:pt idx="293">
                  <c:v>1.5357462012514234</c:v>
                </c:pt>
                <c:pt idx="294">
                  <c:v>1.5623274753115111</c:v>
                </c:pt>
                <c:pt idx="295">
                  <c:v>1.5900608648124666</c:v>
                </c:pt>
                <c:pt idx="296">
                  <c:v>1.6190741501414485</c:v>
                </c:pt>
                <c:pt idx="297">
                  <c:v>1.6495181227035913</c:v>
                </c:pt>
                <c:pt idx="298">
                  <c:v>1.6815725500129504</c:v>
                </c:pt>
                <c:pt idx="299">
                  <c:v>1.715454225885938</c:v>
                </c:pt>
                <c:pt idx="300">
                  <c:v>1.7514280519761141</c:v>
                </c:pt>
                <c:pt idx="301">
                  <c:v>1.7898226414988638</c:v>
                </c:pt>
                <c:pt idx="302">
                  <c:v>1.8310528725237951</c:v>
                </c:pt>
                <c:pt idx="303">
                  <c:v>1.8756534965983558</c:v>
                </c:pt>
                <c:pt idx="304">
                  <c:v>1.9243310653973653</c:v>
                </c:pt>
                <c:pt idx="305">
                  <c:v>1.9780477274889443</c:v>
                </c:pt>
                <c:pt idx="306">
                  <c:v>2.0381638810689928</c:v>
                </c:pt>
                <c:pt idx="307">
                  <c:v>2.1066979506460042</c:v>
                </c:pt>
                <c:pt idx="308">
                  <c:v>2.1868429121239132</c:v>
                </c:pt>
                <c:pt idx="309">
                  <c:v>2.2841244631564788</c:v>
                </c:pt>
                <c:pt idx="310">
                  <c:v>2.4094989759606036</c:v>
                </c:pt>
                <c:pt idx="311">
                  <c:v>2.5904640018645773</c:v>
                </c:pt>
                <c:pt idx="312">
                  <c:v>2.9483367635585283</c:v>
                </c:pt>
              </c:numCache>
            </c:numRef>
          </c:yVal>
          <c:smooth val="0"/>
          <c:extLst>
            <c:ext xmlns:c16="http://schemas.microsoft.com/office/drawing/2014/chart" uri="{C3380CC4-5D6E-409C-BE32-E72D297353CC}">
              <c16:uniqueId val="{00000001-E263-5544-8893-BC4735A2691D}"/>
            </c:ext>
          </c:extLst>
        </c:ser>
        <c:dLbls>
          <c:showLegendKey val="0"/>
          <c:showVal val="0"/>
          <c:showCatName val="0"/>
          <c:showSerName val="0"/>
          <c:showPercent val="0"/>
          <c:showBubbleSize val="0"/>
        </c:dLbls>
        <c:axId val="670027071"/>
        <c:axId val="217979663"/>
      </c:scatterChart>
      <c:valAx>
        <c:axId val="67002707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979663"/>
        <c:crosses val="autoZero"/>
        <c:crossBetween val="midCat"/>
      </c:valAx>
      <c:valAx>
        <c:axId val="217979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0270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190500</xdr:colOff>
      <xdr:row>47</xdr:row>
      <xdr:rowOff>69850</xdr:rowOff>
    </xdr:from>
    <xdr:to>
      <xdr:col>6</xdr:col>
      <xdr:colOff>311150</xdr:colOff>
      <xdr:row>77</xdr:row>
      <xdr:rowOff>101600</xdr:rowOff>
    </xdr:to>
    <xdr:grpSp>
      <xdr:nvGrpSpPr>
        <xdr:cNvPr id="8" name="Group 7">
          <a:extLst>
            <a:ext uri="{FF2B5EF4-FFF2-40B4-BE49-F238E27FC236}">
              <a16:creationId xmlns:a16="http://schemas.microsoft.com/office/drawing/2014/main" id="{438CF707-6C28-3A3F-ED9A-511471CD3F31}"/>
            </a:ext>
          </a:extLst>
        </xdr:cNvPr>
        <xdr:cNvGrpSpPr/>
      </xdr:nvGrpSpPr>
      <xdr:grpSpPr>
        <a:xfrm>
          <a:off x="190500" y="9937750"/>
          <a:ext cx="4578350" cy="6127750"/>
          <a:chOff x="120650" y="8324850"/>
          <a:chExt cx="4578350" cy="6127750"/>
        </a:xfrm>
      </xdr:grpSpPr>
      <xdr:graphicFrame macro="">
        <xdr:nvGraphicFramePr>
          <xdr:cNvPr id="4" name="Chart 3">
            <a:extLst>
              <a:ext uri="{FF2B5EF4-FFF2-40B4-BE49-F238E27FC236}">
                <a16:creationId xmlns:a16="http://schemas.microsoft.com/office/drawing/2014/main" id="{7DBCC485-CE40-24B5-53F0-528AD43B7B49}"/>
              </a:ext>
            </a:extLst>
          </xdr:cNvPr>
          <xdr:cNvGraphicFramePr/>
        </xdr:nvGraphicFramePr>
        <xdr:xfrm>
          <a:off x="120650" y="8324850"/>
          <a:ext cx="4565650" cy="30543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5" name="Chart 4">
            <a:extLst>
              <a:ext uri="{FF2B5EF4-FFF2-40B4-BE49-F238E27FC236}">
                <a16:creationId xmlns:a16="http://schemas.microsoft.com/office/drawing/2014/main" id="{1A5830DC-3149-1EC1-6206-2FCCC54FA40C}"/>
              </a:ext>
            </a:extLst>
          </xdr:cNvPr>
          <xdr:cNvGraphicFramePr/>
        </xdr:nvGraphicFramePr>
        <xdr:xfrm>
          <a:off x="133350" y="11645900"/>
          <a:ext cx="4565650" cy="280670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oneCellAnchor>
    <xdr:from>
      <xdr:col>11</xdr:col>
      <xdr:colOff>628650</xdr:colOff>
      <xdr:row>26</xdr:row>
      <xdr:rowOff>57150</xdr:rowOff>
    </xdr:from>
    <xdr:ext cx="65" cy="172227"/>
    <xdr:sp macro="" textlink="">
      <xdr:nvSpPr>
        <xdr:cNvPr id="6" name="TextBox 5">
          <a:extLst>
            <a:ext uri="{FF2B5EF4-FFF2-40B4-BE49-F238E27FC236}">
              <a16:creationId xmlns:a16="http://schemas.microsoft.com/office/drawing/2014/main" id="{831EDAB8-D9C8-5A92-ED50-662C7BBF501A}"/>
            </a:ext>
          </a:extLst>
        </xdr:cNvPr>
        <xdr:cNvSpPr txBox="1"/>
      </xdr:nvSpPr>
      <xdr:spPr>
        <a:xfrm>
          <a:off x="8540750" y="51371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0</xdr:col>
      <xdr:colOff>101600</xdr:colOff>
      <xdr:row>39</xdr:row>
      <xdr:rowOff>88900</xdr:rowOff>
    </xdr:from>
    <xdr:to>
      <xdr:col>6</xdr:col>
      <xdr:colOff>406400</xdr:colOff>
      <xdr:row>46</xdr:row>
      <xdr:rowOff>152400</xdr:rowOff>
    </xdr:to>
    <mc:AlternateContent xmlns:mc="http://schemas.openxmlformats.org/markup-compatibility/2006" xmlns:a14="http://schemas.microsoft.com/office/drawing/2010/main">
      <mc:Choice Requires="a14">
        <xdr:sp macro="" textlink="">
          <xdr:nvSpPr>
            <xdr:cNvPr id="7" name="Content Placeholder 2">
              <a:extLst>
                <a:ext uri="{FF2B5EF4-FFF2-40B4-BE49-F238E27FC236}">
                  <a16:creationId xmlns:a16="http://schemas.microsoft.com/office/drawing/2014/main" id="{A24D4FF1-17DA-444E-A5D8-203C3EBA4583}"/>
                </a:ext>
              </a:extLst>
            </xdr:cNvPr>
            <xdr:cNvSpPr>
              <a:spLocks noGrp="1"/>
            </xdr:cNvSpPr>
          </xdr:nvSpPr>
          <xdr:spPr>
            <a:xfrm>
              <a:off x="101600" y="8343900"/>
              <a:ext cx="4762500" cy="1485900"/>
            </a:xfrm>
            <a:prstGeom prst="rect">
              <a:avLst/>
            </a:prstGeom>
          </xdr:spPr>
          <xdr:txBody>
            <a:bodyPr vert="horz" wrap="square" lIns="91440" tIns="45720" rIns="91440" bIns="45720" rtlCol="0">
              <a:noAutofit/>
            </a:bodyPr>
            <a:lstStyle>
              <a:lvl1pPr marL="228600" indent="-228600" algn="l" defTabSz="914400" rtl="0" eaLnBrk="1" latinLnBrk="0" hangingPunct="1">
                <a:lnSpc>
                  <a:spcPct val="90000"/>
                </a:lnSpc>
                <a:spcBef>
                  <a:spcPts val="1000"/>
                </a:spcBef>
                <a:buFont typeface="Arial" panose="020B0604020202020204" pitchFamily="34" charset="0"/>
                <a:buChar char="•"/>
                <a:defRPr sz="2800" b="0" i="0" kern="1200">
                  <a:solidFill>
                    <a:schemeClr val="tx1"/>
                  </a:solidFill>
                  <a:latin typeface="Arial" panose="020B0604020202020204" pitchFamily="34" charset="0"/>
                  <a:ea typeface="+mn-ea"/>
                  <a:cs typeface="+mn-cs"/>
                </a:defRPr>
              </a:lvl1pPr>
              <a:lvl2pPr marL="685800" indent="-228600" algn="l" defTabSz="914400" rtl="0" eaLnBrk="1" latinLnBrk="0" hangingPunct="1">
                <a:lnSpc>
                  <a:spcPct val="90000"/>
                </a:lnSpc>
                <a:spcBef>
                  <a:spcPts val="500"/>
                </a:spcBef>
                <a:buFont typeface="Arial" panose="020B0604020202020204" pitchFamily="34" charset="0"/>
                <a:buChar char="•"/>
                <a:defRPr sz="2400" b="0" i="0" kern="1200">
                  <a:solidFill>
                    <a:schemeClr val="tx1"/>
                  </a:solidFill>
                  <a:latin typeface="Arial" panose="020B0604020202020204" pitchFamily="34" charset="0"/>
                  <a:ea typeface="+mn-ea"/>
                  <a:cs typeface="+mn-cs"/>
                </a:defRPr>
              </a:lvl2pPr>
              <a:lvl3pPr marL="1143000" indent="-228600" algn="l" defTabSz="914400" rtl="0" eaLnBrk="1" latinLnBrk="0" hangingPunct="1">
                <a:lnSpc>
                  <a:spcPct val="90000"/>
                </a:lnSpc>
                <a:spcBef>
                  <a:spcPts val="500"/>
                </a:spcBef>
                <a:buFont typeface="Arial" panose="020B0604020202020204" pitchFamily="34" charset="0"/>
                <a:buChar char="•"/>
                <a:defRPr sz="2000" b="0" i="0" kern="1200">
                  <a:solidFill>
                    <a:schemeClr val="tx1"/>
                  </a:solidFill>
                  <a:latin typeface="Arial" panose="020B0604020202020204" pitchFamily="34" charset="0"/>
                  <a:ea typeface="+mn-ea"/>
                  <a:cs typeface="+mn-cs"/>
                </a:defRPr>
              </a:lvl3pPr>
              <a:lvl4pPr marL="1600200" indent="-228600" algn="l" defTabSz="914400" rtl="0" eaLnBrk="1" latinLnBrk="0" hangingPunct="1">
                <a:lnSpc>
                  <a:spcPct val="90000"/>
                </a:lnSpc>
                <a:spcBef>
                  <a:spcPts val="500"/>
                </a:spcBef>
                <a:buFont typeface="Arial" panose="020B0604020202020204" pitchFamily="34" charset="0"/>
                <a:buChar char="•"/>
                <a:defRPr sz="1800" b="0" i="0" kern="1200">
                  <a:solidFill>
                    <a:schemeClr val="tx1"/>
                  </a:solidFill>
                  <a:latin typeface="Arial" panose="020B0604020202020204" pitchFamily="34" charset="0"/>
                  <a:ea typeface="+mn-ea"/>
                  <a:cs typeface="+mn-cs"/>
                </a:defRPr>
              </a:lvl4pPr>
              <a:lvl5pPr marL="2057400" indent="-228600" algn="l" defTabSz="914400" rtl="0" eaLnBrk="1" latinLnBrk="0" hangingPunct="1">
                <a:lnSpc>
                  <a:spcPct val="90000"/>
                </a:lnSpc>
                <a:spcBef>
                  <a:spcPts val="500"/>
                </a:spcBef>
                <a:buFont typeface="Arial" panose="020B0604020202020204" pitchFamily="34" charset="0"/>
                <a:buChar char="•"/>
                <a:defRPr sz="1800" b="0" i="0" kern="1200">
                  <a:solidFill>
                    <a:schemeClr val="tx1"/>
                  </a:solidFill>
                  <a:latin typeface="Arial" panose="020B0604020202020204" pitchFamily="34" charset="0"/>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0" indent="0">
                <a:buNone/>
              </a:pPr>
              <a14:m>
                <m:oMathPara xmlns:m="http://schemas.openxmlformats.org/officeDocument/2006/math">
                  <m:oMathParaPr>
                    <m:jc m:val="centerGroup"/>
                  </m:oMathParaPr>
                  <m:oMath xmlns:m="http://schemas.openxmlformats.org/officeDocument/2006/math">
                    <m:r>
                      <a:rPr lang="en-US" sz="2800">
                        <a:latin typeface="Cambria Math" panose="02040503050406030204" pitchFamily="18" charset="0"/>
                      </a:rPr>
                      <m:t>𝑀𝐴𝑃𝐸</m:t>
                    </m:r>
                    <m:r>
                      <a:rPr lang="en-US" sz="2800">
                        <a:latin typeface="Cambria Math" panose="02040503050406030204" pitchFamily="18" charset="0"/>
                      </a:rPr>
                      <m:t>=100 ×</m:t>
                    </m:r>
                    <m:f>
                      <m:fPr>
                        <m:ctrlPr>
                          <a:rPr lang="en-US" sz="2800" i="1">
                            <a:latin typeface="Cambria Math" panose="02040503050406030204" pitchFamily="18" charset="0"/>
                          </a:rPr>
                        </m:ctrlPr>
                      </m:fPr>
                      <m:num>
                        <m:nary>
                          <m:naryPr>
                            <m:chr m:val="∑"/>
                            <m:ctrlPr>
                              <a:rPr lang="en-US" sz="2800" i="1">
                                <a:latin typeface="Cambria Math" panose="02040503050406030204" pitchFamily="18" charset="0"/>
                              </a:rPr>
                            </m:ctrlPr>
                          </m:naryPr>
                          <m:sub>
                            <m:r>
                              <m:rPr>
                                <m:brk m:alnAt="23"/>
                              </m:rPr>
                              <a:rPr lang="en-US" sz="2800">
                                <a:latin typeface="Cambria Math" panose="02040503050406030204" pitchFamily="18" charset="0"/>
                              </a:rPr>
                              <m:t>𝑖</m:t>
                            </m:r>
                            <m:r>
                              <a:rPr lang="en-US" sz="2800">
                                <a:latin typeface="Cambria Math" panose="02040503050406030204" pitchFamily="18" charset="0"/>
                              </a:rPr>
                              <m:t>=1</m:t>
                            </m:r>
                          </m:sub>
                          <m:sup>
                            <m:r>
                              <a:rPr lang="en-US" sz="2800">
                                <a:latin typeface="Cambria Math" panose="02040503050406030204" pitchFamily="18" charset="0"/>
                              </a:rPr>
                              <m:t>𝑛</m:t>
                            </m:r>
                          </m:sup>
                          <m:e>
                            <m:f>
                              <m:fPr>
                                <m:ctrlPr>
                                  <a:rPr lang="en-US" sz="2800" i="1">
                                    <a:latin typeface="Cambria Math" panose="02040503050406030204" pitchFamily="18" charset="0"/>
                                  </a:rPr>
                                </m:ctrlPr>
                              </m:fPr>
                              <m:num>
                                <m:d>
                                  <m:dPr>
                                    <m:begChr m:val="|"/>
                                    <m:endChr m:val="|"/>
                                    <m:ctrlPr>
                                      <a:rPr lang="en-US" sz="2800" i="1">
                                        <a:latin typeface="Cambria Math" panose="02040503050406030204" pitchFamily="18" charset="0"/>
                                      </a:rPr>
                                    </m:ctrlPr>
                                  </m:dPr>
                                  <m:e>
                                    <m:sSub>
                                      <m:sSubPr>
                                        <m:ctrlPr>
                                          <a:rPr lang="en-US" sz="2800" i="1">
                                            <a:latin typeface="Cambria Math" panose="02040503050406030204" pitchFamily="18" charset="0"/>
                                          </a:rPr>
                                        </m:ctrlPr>
                                      </m:sSubPr>
                                      <m:e>
                                        <m:r>
                                          <a:rPr lang="en-US" sz="2800">
                                            <a:latin typeface="Cambria Math" panose="02040503050406030204" pitchFamily="18" charset="0"/>
                                          </a:rPr>
                                          <m:t>𝐴</m:t>
                                        </m:r>
                                      </m:e>
                                      <m:sub>
                                        <m:r>
                                          <a:rPr lang="en-US" sz="2800">
                                            <a:latin typeface="Cambria Math" panose="02040503050406030204" pitchFamily="18" charset="0"/>
                                          </a:rPr>
                                          <m:t>𝑖</m:t>
                                        </m:r>
                                      </m:sub>
                                    </m:sSub>
                                    <m:r>
                                      <a:rPr lang="en-US" sz="2800">
                                        <a:latin typeface="Cambria Math" panose="02040503050406030204" pitchFamily="18" charset="0"/>
                                      </a:rPr>
                                      <m:t>−</m:t>
                                    </m:r>
                                    <m:sSub>
                                      <m:sSubPr>
                                        <m:ctrlPr>
                                          <a:rPr lang="en-US" sz="2800" i="1">
                                            <a:latin typeface="Cambria Math" panose="02040503050406030204" pitchFamily="18" charset="0"/>
                                          </a:rPr>
                                        </m:ctrlPr>
                                      </m:sSubPr>
                                      <m:e>
                                        <m:r>
                                          <a:rPr lang="en-US" sz="2800">
                                            <a:latin typeface="Cambria Math" panose="02040503050406030204" pitchFamily="18" charset="0"/>
                                          </a:rPr>
                                          <m:t>𝐹</m:t>
                                        </m:r>
                                      </m:e>
                                      <m:sub>
                                        <m:r>
                                          <a:rPr lang="en-US" sz="2800">
                                            <a:latin typeface="Cambria Math" panose="02040503050406030204" pitchFamily="18" charset="0"/>
                                          </a:rPr>
                                          <m:t>𝑖</m:t>
                                        </m:r>
                                      </m:sub>
                                    </m:sSub>
                                  </m:e>
                                </m:d>
                              </m:num>
                              <m:den>
                                <m:sSub>
                                  <m:sSubPr>
                                    <m:ctrlPr>
                                      <a:rPr lang="en-US" sz="2800" i="1">
                                        <a:latin typeface="Cambria Math" panose="02040503050406030204" pitchFamily="18" charset="0"/>
                                      </a:rPr>
                                    </m:ctrlPr>
                                  </m:sSubPr>
                                  <m:e>
                                    <m:r>
                                      <a:rPr lang="en-US" sz="2800">
                                        <a:latin typeface="Cambria Math" panose="02040503050406030204" pitchFamily="18" charset="0"/>
                                      </a:rPr>
                                      <m:t>𝐴</m:t>
                                    </m:r>
                                  </m:e>
                                  <m:sub>
                                    <m:r>
                                      <a:rPr lang="en-US" sz="2800">
                                        <a:latin typeface="Cambria Math" panose="02040503050406030204" pitchFamily="18" charset="0"/>
                                      </a:rPr>
                                      <m:t>𝑖</m:t>
                                    </m:r>
                                  </m:sub>
                                </m:sSub>
                              </m:den>
                            </m:f>
                          </m:e>
                        </m:nary>
                      </m:num>
                      <m:den>
                        <m:r>
                          <a:rPr lang="en-US" sz="2800">
                            <a:latin typeface="Cambria Math" panose="02040503050406030204" pitchFamily="18" charset="0"/>
                          </a:rPr>
                          <m:t>𝑛</m:t>
                        </m:r>
                      </m:den>
                    </m:f>
                  </m:oMath>
                </m:oMathPara>
              </a14:m>
              <a:endParaRPr lang="en-US" sz="2800"/>
            </a:p>
          </xdr:txBody>
        </xdr:sp>
      </mc:Choice>
      <mc:Fallback xmlns="">
        <xdr:sp macro="" textlink="">
          <xdr:nvSpPr>
            <xdr:cNvPr id="7" name="Content Placeholder 2">
              <a:extLst>
                <a:ext uri="{FF2B5EF4-FFF2-40B4-BE49-F238E27FC236}">
                  <a16:creationId xmlns:a16="http://schemas.microsoft.com/office/drawing/2014/main" id="{A24D4FF1-17DA-444E-A5D8-203C3EBA4583}"/>
                </a:ext>
              </a:extLst>
            </xdr:cNvPr>
            <xdr:cNvSpPr>
              <a:spLocks noGrp="1"/>
            </xdr:cNvSpPr>
          </xdr:nvSpPr>
          <xdr:spPr>
            <a:xfrm>
              <a:off x="101600" y="8343900"/>
              <a:ext cx="4762500" cy="1485900"/>
            </a:xfrm>
            <a:prstGeom prst="rect">
              <a:avLst/>
            </a:prstGeom>
          </xdr:spPr>
          <xdr:txBody>
            <a:bodyPr vert="horz" wrap="square" lIns="91440" tIns="45720" rIns="91440" bIns="45720" rtlCol="0">
              <a:noAutofit/>
            </a:bodyPr>
            <a:lstStyle>
              <a:lvl1pPr marL="228600" indent="-228600" algn="l" defTabSz="914400" rtl="0" eaLnBrk="1" latinLnBrk="0" hangingPunct="1">
                <a:lnSpc>
                  <a:spcPct val="90000"/>
                </a:lnSpc>
                <a:spcBef>
                  <a:spcPts val="1000"/>
                </a:spcBef>
                <a:buFont typeface="Arial" panose="020B0604020202020204" pitchFamily="34" charset="0"/>
                <a:buChar char="•"/>
                <a:defRPr sz="2800" b="0" i="0" kern="1200">
                  <a:solidFill>
                    <a:schemeClr val="tx1"/>
                  </a:solidFill>
                  <a:latin typeface="Arial" panose="020B0604020202020204" pitchFamily="34" charset="0"/>
                  <a:ea typeface="+mn-ea"/>
                  <a:cs typeface="+mn-cs"/>
                </a:defRPr>
              </a:lvl1pPr>
              <a:lvl2pPr marL="685800" indent="-228600" algn="l" defTabSz="914400" rtl="0" eaLnBrk="1" latinLnBrk="0" hangingPunct="1">
                <a:lnSpc>
                  <a:spcPct val="90000"/>
                </a:lnSpc>
                <a:spcBef>
                  <a:spcPts val="500"/>
                </a:spcBef>
                <a:buFont typeface="Arial" panose="020B0604020202020204" pitchFamily="34" charset="0"/>
                <a:buChar char="•"/>
                <a:defRPr sz="2400" b="0" i="0" kern="1200">
                  <a:solidFill>
                    <a:schemeClr val="tx1"/>
                  </a:solidFill>
                  <a:latin typeface="Arial" panose="020B0604020202020204" pitchFamily="34" charset="0"/>
                  <a:ea typeface="+mn-ea"/>
                  <a:cs typeface="+mn-cs"/>
                </a:defRPr>
              </a:lvl2pPr>
              <a:lvl3pPr marL="1143000" indent="-228600" algn="l" defTabSz="914400" rtl="0" eaLnBrk="1" latinLnBrk="0" hangingPunct="1">
                <a:lnSpc>
                  <a:spcPct val="90000"/>
                </a:lnSpc>
                <a:spcBef>
                  <a:spcPts val="500"/>
                </a:spcBef>
                <a:buFont typeface="Arial" panose="020B0604020202020204" pitchFamily="34" charset="0"/>
                <a:buChar char="•"/>
                <a:defRPr sz="2000" b="0" i="0" kern="1200">
                  <a:solidFill>
                    <a:schemeClr val="tx1"/>
                  </a:solidFill>
                  <a:latin typeface="Arial" panose="020B0604020202020204" pitchFamily="34" charset="0"/>
                  <a:ea typeface="+mn-ea"/>
                  <a:cs typeface="+mn-cs"/>
                </a:defRPr>
              </a:lvl3pPr>
              <a:lvl4pPr marL="1600200" indent="-228600" algn="l" defTabSz="914400" rtl="0" eaLnBrk="1" latinLnBrk="0" hangingPunct="1">
                <a:lnSpc>
                  <a:spcPct val="90000"/>
                </a:lnSpc>
                <a:spcBef>
                  <a:spcPts val="500"/>
                </a:spcBef>
                <a:buFont typeface="Arial" panose="020B0604020202020204" pitchFamily="34" charset="0"/>
                <a:buChar char="•"/>
                <a:defRPr sz="1800" b="0" i="0" kern="1200">
                  <a:solidFill>
                    <a:schemeClr val="tx1"/>
                  </a:solidFill>
                  <a:latin typeface="Arial" panose="020B0604020202020204" pitchFamily="34" charset="0"/>
                  <a:ea typeface="+mn-ea"/>
                  <a:cs typeface="+mn-cs"/>
                </a:defRPr>
              </a:lvl4pPr>
              <a:lvl5pPr marL="2057400" indent="-228600" algn="l" defTabSz="914400" rtl="0" eaLnBrk="1" latinLnBrk="0" hangingPunct="1">
                <a:lnSpc>
                  <a:spcPct val="90000"/>
                </a:lnSpc>
                <a:spcBef>
                  <a:spcPts val="500"/>
                </a:spcBef>
                <a:buFont typeface="Arial" panose="020B0604020202020204" pitchFamily="34" charset="0"/>
                <a:buChar char="•"/>
                <a:defRPr sz="1800" b="0" i="0" kern="1200">
                  <a:solidFill>
                    <a:schemeClr val="tx1"/>
                  </a:solidFill>
                  <a:latin typeface="Arial" panose="020B0604020202020204" pitchFamily="34" charset="0"/>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pPr marL="0" indent="0">
                <a:buNone/>
              </a:pPr>
              <a:r>
                <a:rPr lang="en-US" sz="2800" i="0">
                  <a:latin typeface="Cambria Math" panose="02040503050406030204" pitchFamily="18" charset="0"/>
                </a:rPr>
                <a:t>𝑀𝐴𝑃𝐸=100 ×(∑_(𝑖=1)^𝑛▒|𝐴_𝑖−𝐹_𝑖 |/𝐴_𝑖 )/𝑛</a:t>
              </a:r>
              <a:endParaRPr lang="en-US" sz="2800"/>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260350</xdr:colOff>
      <xdr:row>28</xdr:row>
      <xdr:rowOff>82550</xdr:rowOff>
    </xdr:from>
    <xdr:to>
      <xdr:col>6</xdr:col>
      <xdr:colOff>381000</xdr:colOff>
      <xdr:row>44</xdr:row>
      <xdr:rowOff>25400</xdr:rowOff>
    </xdr:to>
    <xdr:graphicFrame macro="">
      <xdr:nvGraphicFramePr>
        <xdr:cNvPr id="4" name="Chart 3">
          <a:extLst>
            <a:ext uri="{FF2B5EF4-FFF2-40B4-BE49-F238E27FC236}">
              <a16:creationId xmlns:a16="http://schemas.microsoft.com/office/drawing/2014/main" id="{2737256B-3F8F-413F-B825-82F68F4AF1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279400</xdr:colOff>
      <xdr:row>44</xdr:row>
      <xdr:rowOff>139700</xdr:rowOff>
    </xdr:from>
    <xdr:to>
      <xdr:col>6</xdr:col>
      <xdr:colOff>381000</xdr:colOff>
      <xdr:row>60</xdr:row>
      <xdr:rowOff>82550</xdr:rowOff>
    </xdr:to>
    <xdr:graphicFrame macro="">
      <xdr:nvGraphicFramePr>
        <xdr:cNvPr id="5" name="Chart 4">
          <a:extLst>
            <a:ext uri="{FF2B5EF4-FFF2-40B4-BE49-F238E27FC236}">
              <a16:creationId xmlns:a16="http://schemas.microsoft.com/office/drawing/2014/main" id="{8E4D3207-8CF1-3646-B5CA-D39F56C7A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406400</xdr:colOff>
      <xdr:row>83</xdr:row>
      <xdr:rowOff>88900</xdr:rowOff>
    </xdr:from>
    <xdr:to>
      <xdr:col>6</xdr:col>
      <xdr:colOff>508000</xdr:colOff>
      <xdr:row>93</xdr:row>
      <xdr:rowOff>88900</xdr:rowOff>
    </xdr:to>
    <xdr:graphicFrame macro="">
      <xdr:nvGraphicFramePr>
        <xdr:cNvPr id="6" name="Chart 5">
          <a:extLst>
            <a:ext uri="{FF2B5EF4-FFF2-40B4-BE49-F238E27FC236}">
              <a16:creationId xmlns:a16="http://schemas.microsoft.com/office/drawing/2014/main" id="{B8323866-E02B-49EE-AF59-6B596C5BF4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98</xdr:row>
      <xdr:rowOff>0</xdr:rowOff>
    </xdr:from>
    <xdr:to>
      <xdr:col>6</xdr:col>
      <xdr:colOff>469900</xdr:colOff>
      <xdr:row>117</xdr:row>
      <xdr:rowOff>101600</xdr:rowOff>
    </xdr:to>
    <xdr:graphicFrame macro="">
      <xdr:nvGraphicFramePr>
        <xdr:cNvPr id="9" name="Chart 8">
          <a:extLst>
            <a:ext uri="{FF2B5EF4-FFF2-40B4-BE49-F238E27FC236}">
              <a16:creationId xmlns:a16="http://schemas.microsoft.com/office/drawing/2014/main" id="{991E3385-BBC7-E940-9ACB-7CE67ED4D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s://finance.yahoo.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314"/>
  <sheetViews>
    <sheetView workbookViewId="0">
      <selection sqref="A1:C1048576"/>
    </sheetView>
  </sheetViews>
  <sheetFormatPr baseColWidth="10" defaultColWidth="11.1640625" defaultRowHeight="16"/>
  <cols>
    <col min="1" max="1" width="10.83203125" style="1"/>
    <col min="3" max="3" width="14.5" style="1" bestFit="1" customWidth="1"/>
    <col min="4" max="4" width="13.33203125" style="1" customWidth="1"/>
  </cols>
  <sheetData>
    <row r="1" spans="1:4">
      <c r="A1" s="4" t="s">
        <v>0</v>
      </c>
      <c r="B1" s="5" t="s">
        <v>1</v>
      </c>
      <c r="C1" s="4" t="s">
        <v>2</v>
      </c>
      <c r="D1" s="4" t="s">
        <v>3</v>
      </c>
    </row>
    <row r="2" spans="1:4">
      <c r="A2" s="2">
        <v>42527</v>
      </c>
      <c r="B2" s="1">
        <v>1</v>
      </c>
      <c r="C2" s="3">
        <v>35.895499999999998</v>
      </c>
      <c r="D2" s="3">
        <v>103.199997</v>
      </c>
    </row>
    <row r="3" spans="1:4">
      <c r="A3" s="2">
        <v>42534</v>
      </c>
      <c r="B3" s="1">
        <v>2</v>
      </c>
      <c r="C3" s="3">
        <v>35.319499999999998</v>
      </c>
      <c r="D3" s="3">
        <v>103.239998</v>
      </c>
    </row>
    <row r="4" spans="1:4">
      <c r="A4" s="2">
        <v>42541</v>
      </c>
      <c r="B4" s="1">
        <v>3</v>
      </c>
      <c r="C4" s="3">
        <v>34.948002000000002</v>
      </c>
      <c r="D4" s="3">
        <v>103.959999</v>
      </c>
    </row>
    <row r="5" spans="1:4">
      <c r="A5" s="2">
        <v>42548</v>
      </c>
      <c r="B5" s="1">
        <v>4</v>
      </c>
      <c r="C5" s="3">
        <v>36.283999999999999</v>
      </c>
      <c r="D5" s="3">
        <v>99.639999000000003</v>
      </c>
    </row>
    <row r="6" spans="1:4">
      <c r="A6" s="2">
        <v>42555</v>
      </c>
      <c r="B6" s="1">
        <v>5</v>
      </c>
      <c r="C6" s="3">
        <v>37.290500999999999</v>
      </c>
      <c r="D6" s="3">
        <v>102.07</v>
      </c>
    </row>
    <row r="7" spans="1:4">
      <c r="A7" s="2">
        <v>42562</v>
      </c>
      <c r="B7" s="1">
        <v>6</v>
      </c>
      <c r="C7" s="3">
        <v>36.771999000000001</v>
      </c>
      <c r="D7" s="3">
        <v>108.82</v>
      </c>
    </row>
    <row r="8" spans="1:4">
      <c r="A8" s="2">
        <v>42569</v>
      </c>
      <c r="B8" s="1">
        <v>7</v>
      </c>
      <c r="C8" s="3">
        <v>37.243000000000002</v>
      </c>
      <c r="D8" s="3">
        <v>109.68</v>
      </c>
    </row>
    <row r="9" spans="1:4">
      <c r="A9" s="2">
        <v>42576</v>
      </c>
      <c r="B9" s="1">
        <v>8</v>
      </c>
      <c r="C9" s="3">
        <v>37.940497999999998</v>
      </c>
      <c r="D9" s="3">
        <v>111.599998</v>
      </c>
    </row>
    <row r="10" spans="1:4">
      <c r="A10" s="2">
        <v>42583</v>
      </c>
      <c r="B10" s="1">
        <v>9</v>
      </c>
      <c r="C10" s="3">
        <v>38.298999999999999</v>
      </c>
      <c r="D10" s="3">
        <v>115.959999</v>
      </c>
    </row>
    <row r="11" spans="1:4">
      <c r="A11" s="2">
        <v>42590</v>
      </c>
      <c r="B11" s="1">
        <v>10</v>
      </c>
      <c r="C11" s="3">
        <v>38.627997999999998</v>
      </c>
      <c r="D11" s="3">
        <v>117.790001</v>
      </c>
    </row>
    <row r="12" spans="1:4">
      <c r="A12" s="2">
        <v>42597</v>
      </c>
      <c r="B12" s="1">
        <v>11</v>
      </c>
      <c r="C12" s="3">
        <v>37.865501000000002</v>
      </c>
      <c r="D12" s="3">
        <v>119.620003</v>
      </c>
    </row>
    <row r="13" spans="1:4">
      <c r="A13" s="2">
        <v>42604</v>
      </c>
      <c r="B13" s="1">
        <v>12</v>
      </c>
      <c r="C13" s="3">
        <v>38.450001</v>
      </c>
      <c r="D13" s="3">
        <v>118.620003</v>
      </c>
    </row>
    <row r="14" spans="1:4">
      <c r="A14" s="2">
        <v>42611</v>
      </c>
      <c r="B14" s="1">
        <v>13</v>
      </c>
      <c r="C14" s="3">
        <v>38.622002000000002</v>
      </c>
      <c r="D14" s="3">
        <v>122.08000199999999</v>
      </c>
    </row>
    <row r="15" spans="1:4">
      <c r="A15" s="2">
        <v>42618</v>
      </c>
      <c r="B15" s="1">
        <v>14</v>
      </c>
      <c r="C15" s="3">
        <v>38.006999999999998</v>
      </c>
      <c r="D15" s="3">
        <v>118.660004</v>
      </c>
    </row>
    <row r="16" spans="1:4">
      <c r="A16" s="2">
        <v>42625</v>
      </c>
      <c r="B16" s="1">
        <v>15</v>
      </c>
      <c r="C16" s="3">
        <v>38.925998999999997</v>
      </c>
      <c r="D16" s="3">
        <v>114.629997</v>
      </c>
    </row>
    <row r="17" spans="1:4">
      <c r="A17" s="2">
        <v>42632</v>
      </c>
      <c r="B17" s="1">
        <v>16</v>
      </c>
      <c r="C17" s="3">
        <v>40.287497999999999</v>
      </c>
      <c r="D17" s="3">
        <v>117.660004</v>
      </c>
    </row>
    <row r="18" spans="1:4">
      <c r="A18" s="2">
        <v>42639</v>
      </c>
      <c r="B18" s="1">
        <v>17</v>
      </c>
      <c r="C18" s="3">
        <v>41.865501000000002</v>
      </c>
      <c r="D18" s="3">
        <v>116.05999799999999</v>
      </c>
    </row>
    <row r="19" spans="1:4">
      <c r="A19" s="2">
        <v>42646</v>
      </c>
      <c r="B19" s="1">
        <v>18</v>
      </c>
      <c r="C19" s="3">
        <v>41.971499999999999</v>
      </c>
      <c r="D19" s="3">
        <v>115.889999</v>
      </c>
    </row>
    <row r="20" spans="1:4">
      <c r="A20" s="2">
        <v>42653</v>
      </c>
      <c r="B20" s="1">
        <v>19</v>
      </c>
      <c r="C20" s="3">
        <v>41.147998999999999</v>
      </c>
      <c r="D20" s="3">
        <v>115.089996</v>
      </c>
    </row>
    <row r="21" spans="1:4">
      <c r="A21" s="2">
        <v>42660</v>
      </c>
      <c r="B21" s="1">
        <v>20</v>
      </c>
      <c r="C21" s="3">
        <v>40.949500999999998</v>
      </c>
      <c r="D21" s="3">
        <v>115.269997</v>
      </c>
    </row>
    <row r="22" spans="1:4">
      <c r="A22" s="2">
        <v>42667</v>
      </c>
      <c r="B22" s="1">
        <v>21</v>
      </c>
      <c r="C22" s="3">
        <v>38.816001999999997</v>
      </c>
      <c r="D22" s="3">
        <v>114.80999799999999</v>
      </c>
    </row>
    <row r="23" spans="1:4">
      <c r="A23" s="2">
        <v>42674</v>
      </c>
      <c r="B23" s="1">
        <v>22</v>
      </c>
      <c r="C23" s="3">
        <v>37.752499</v>
      </c>
      <c r="D23" s="3">
        <v>110.55999799999999</v>
      </c>
    </row>
    <row r="24" spans="1:4">
      <c r="A24" s="2">
        <v>42681</v>
      </c>
      <c r="B24" s="1">
        <v>23</v>
      </c>
      <c r="C24" s="3">
        <v>36.950499999999998</v>
      </c>
      <c r="D24" s="3">
        <v>111.949997</v>
      </c>
    </row>
    <row r="25" spans="1:4">
      <c r="A25" s="2">
        <v>42688</v>
      </c>
      <c r="B25" s="1">
        <v>24</v>
      </c>
      <c r="C25" s="3">
        <v>38.007998999999998</v>
      </c>
      <c r="D25" s="3">
        <v>114.040001</v>
      </c>
    </row>
    <row r="26" spans="1:4">
      <c r="A26" s="2">
        <v>42695</v>
      </c>
      <c r="B26" s="1">
        <v>25</v>
      </c>
      <c r="C26" s="3">
        <v>39.018501000000001</v>
      </c>
      <c r="D26" s="3">
        <v>117.800003</v>
      </c>
    </row>
    <row r="27" spans="1:4">
      <c r="A27" s="2">
        <v>42702</v>
      </c>
      <c r="B27" s="1">
        <v>26</v>
      </c>
      <c r="C27" s="3">
        <v>37.016998000000001</v>
      </c>
      <c r="D27" s="3">
        <v>116.83000199999999</v>
      </c>
    </row>
    <row r="28" spans="1:4">
      <c r="A28" s="2">
        <v>42709</v>
      </c>
      <c r="B28" s="1">
        <v>27</v>
      </c>
      <c r="C28" s="3">
        <v>38.432999000000002</v>
      </c>
      <c r="D28" s="3">
        <v>122.980003</v>
      </c>
    </row>
    <row r="29" spans="1:4">
      <c r="A29" s="2">
        <v>42716</v>
      </c>
      <c r="B29" s="1">
        <v>28</v>
      </c>
      <c r="C29" s="3">
        <v>37.888500000000001</v>
      </c>
      <c r="D29" s="3">
        <v>121</v>
      </c>
    </row>
    <row r="30" spans="1:4">
      <c r="A30" s="2">
        <v>42723</v>
      </c>
      <c r="B30" s="1">
        <v>29</v>
      </c>
      <c r="C30" s="3">
        <v>38.029499000000001</v>
      </c>
      <c r="D30" s="3">
        <v>120.900002</v>
      </c>
    </row>
    <row r="31" spans="1:4">
      <c r="A31" s="2">
        <v>42730</v>
      </c>
      <c r="B31" s="1">
        <v>30</v>
      </c>
      <c r="C31" s="3">
        <v>37.493499999999997</v>
      </c>
      <c r="D31" s="3">
        <v>117.199997</v>
      </c>
    </row>
    <row r="32" spans="1:4">
      <c r="A32" s="2">
        <v>42737</v>
      </c>
      <c r="B32" s="1">
        <v>31</v>
      </c>
      <c r="C32" s="3">
        <v>39.799500000000002</v>
      </c>
      <c r="D32" s="3">
        <v>120.129997</v>
      </c>
    </row>
    <row r="33" spans="1:4">
      <c r="A33" s="2">
        <v>42744</v>
      </c>
      <c r="B33" s="1">
        <v>32</v>
      </c>
      <c r="C33" s="3">
        <v>40.856997999999997</v>
      </c>
      <c r="D33" s="3">
        <v>119.80999799999999</v>
      </c>
    </row>
    <row r="34" spans="1:4">
      <c r="A34" s="2">
        <v>42751</v>
      </c>
      <c r="B34" s="1">
        <v>33</v>
      </c>
      <c r="C34" s="3">
        <v>40.416499999999999</v>
      </c>
      <c r="D34" s="3">
        <v>118.91999800000001</v>
      </c>
    </row>
    <row r="35" spans="1:4">
      <c r="A35" s="2">
        <v>42758</v>
      </c>
      <c r="B35" s="1">
        <v>34</v>
      </c>
      <c r="C35" s="3">
        <v>41.788502000000001</v>
      </c>
      <c r="D35" s="3">
        <v>116.69000200000001</v>
      </c>
    </row>
    <row r="36" spans="1:4">
      <c r="A36" s="2">
        <v>42765</v>
      </c>
      <c r="B36" s="1">
        <v>35</v>
      </c>
      <c r="C36" s="3">
        <v>40.509998000000003</v>
      </c>
      <c r="D36" s="3">
        <v>115.120003</v>
      </c>
    </row>
    <row r="37" spans="1:4">
      <c r="A37" s="2">
        <v>42772</v>
      </c>
      <c r="B37" s="1">
        <v>36</v>
      </c>
      <c r="C37" s="3">
        <v>41.373001000000002</v>
      </c>
      <c r="D37" s="3">
        <v>112.889999</v>
      </c>
    </row>
    <row r="38" spans="1:4">
      <c r="A38" s="2">
        <v>42779</v>
      </c>
      <c r="B38" s="1">
        <v>37</v>
      </c>
      <c r="C38" s="3">
        <v>42.253501999999997</v>
      </c>
      <c r="D38" s="3">
        <v>113.699997</v>
      </c>
    </row>
    <row r="39" spans="1:4">
      <c r="A39" s="2">
        <v>42786</v>
      </c>
      <c r="B39" s="1">
        <v>38</v>
      </c>
      <c r="C39" s="3">
        <v>42.262000999999998</v>
      </c>
      <c r="D39" s="3">
        <v>113.769997</v>
      </c>
    </row>
    <row r="40" spans="1:4">
      <c r="A40" s="2">
        <v>42793</v>
      </c>
      <c r="B40" s="1">
        <v>39</v>
      </c>
      <c r="C40" s="3">
        <v>42.493999000000002</v>
      </c>
      <c r="D40" s="3">
        <v>113.339996</v>
      </c>
    </row>
    <row r="41" spans="1:4">
      <c r="A41" s="2">
        <v>42800</v>
      </c>
      <c r="B41" s="1">
        <v>40</v>
      </c>
      <c r="C41" s="3">
        <v>42.623001000000002</v>
      </c>
      <c r="D41" s="3">
        <v>112.660004</v>
      </c>
    </row>
    <row r="42" spans="1:4">
      <c r="A42" s="2">
        <v>42807</v>
      </c>
      <c r="B42" s="1">
        <v>41</v>
      </c>
      <c r="C42" s="3">
        <v>42.615501000000002</v>
      </c>
      <c r="D42" s="3">
        <v>112.209999</v>
      </c>
    </row>
    <row r="43" spans="1:4">
      <c r="A43" s="2">
        <v>42814</v>
      </c>
      <c r="B43" s="1">
        <v>42</v>
      </c>
      <c r="C43" s="3">
        <v>42.280498999999999</v>
      </c>
      <c r="D43" s="3">
        <v>111.360001</v>
      </c>
    </row>
    <row r="44" spans="1:4">
      <c r="A44" s="2">
        <v>42821</v>
      </c>
      <c r="B44" s="1">
        <v>43</v>
      </c>
      <c r="C44" s="3">
        <v>44.326999999999998</v>
      </c>
      <c r="D44" s="3">
        <v>108.620003</v>
      </c>
    </row>
    <row r="45" spans="1:4">
      <c r="A45" s="2">
        <v>42828</v>
      </c>
      <c r="B45" s="1">
        <v>44</v>
      </c>
      <c r="C45" s="3">
        <v>44.743999000000002</v>
      </c>
      <c r="D45" s="3">
        <v>105.910004</v>
      </c>
    </row>
    <row r="46" spans="1:4">
      <c r="A46" s="2">
        <v>42835</v>
      </c>
      <c r="B46" s="1">
        <v>45</v>
      </c>
      <c r="C46" s="3">
        <v>44.233500999999997</v>
      </c>
      <c r="D46" s="3">
        <v>104.18</v>
      </c>
    </row>
    <row r="47" spans="1:4">
      <c r="A47" s="2">
        <v>42842</v>
      </c>
      <c r="B47" s="1">
        <v>46</v>
      </c>
      <c r="C47" s="3">
        <v>44.926498000000002</v>
      </c>
      <c r="D47" s="3">
        <v>106.58000199999999</v>
      </c>
    </row>
    <row r="48" spans="1:4">
      <c r="A48" s="2">
        <v>42849</v>
      </c>
      <c r="B48" s="1">
        <v>47</v>
      </c>
      <c r="C48" s="3">
        <v>46.249499999999998</v>
      </c>
      <c r="D48" s="3">
        <v>108.139999</v>
      </c>
    </row>
    <row r="49" spans="1:4">
      <c r="A49" s="2">
        <v>42856</v>
      </c>
      <c r="B49" s="1">
        <v>48</v>
      </c>
      <c r="C49" s="3">
        <v>46.707500000000003</v>
      </c>
      <c r="D49" s="3">
        <v>109.910004</v>
      </c>
    </row>
    <row r="50" spans="1:4">
      <c r="A50" s="2">
        <v>42863</v>
      </c>
      <c r="B50" s="1">
        <v>49</v>
      </c>
      <c r="C50" s="3">
        <v>48.067501</v>
      </c>
      <c r="D50" s="3">
        <v>106.459999</v>
      </c>
    </row>
    <row r="51" spans="1:4">
      <c r="A51" s="2">
        <v>42870</v>
      </c>
      <c r="B51" s="1">
        <v>50</v>
      </c>
      <c r="C51" s="3">
        <v>47.992001000000002</v>
      </c>
      <c r="D51" s="3">
        <v>107.55999799999999</v>
      </c>
    </row>
    <row r="52" spans="1:4">
      <c r="A52" s="2">
        <v>42877</v>
      </c>
      <c r="B52" s="1">
        <v>51</v>
      </c>
      <c r="C52" s="3">
        <v>49.789000999999999</v>
      </c>
      <c r="D52" s="3">
        <v>107.099998</v>
      </c>
    </row>
    <row r="53" spans="1:4">
      <c r="A53" s="2">
        <v>42884</v>
      </c>
      <c r="B53" s="1">
        <v>52</v>
      </c>
      <c r="C53" s="3">
        <v>50.336497999999999</v>
      </c>
      <c r="D53" s="3">
        <v>109.370003</v>
      </c>
    </row>
    <row r="54" spans="1:4">
      <c r="A54" s="2">
        <v>42891</v>
      </c>
      <c r="B54" s="1">
        <v>53</v>
      </c>
      <c r="C54" s="3">
        <v>48.915500999999999</v>
      </c>
      <c r="D54" s="3">
        <v>105.739998</v>
      </c>
    </row>
    <row r="55" spans="1:4">
      <c r="A55" s="2">
        <v>42898</v>
      </c>
      <c r="B55" s="1">
        <v>54</v>
      </c>
      <c r="C55" s="3">
        <v>49.385502000000002</v>
      </c>
      <c r="D55" s="3">
        <v>104.900002</v>
      </c>
    </row>
    <row r="56" spans="1:4">
      <c r="A56" s="2">
        <v>42905</v>
      </c>
      <c r="B56" s="1">
        <v>55</v>
      </c>
      <c r="C56" s="3">
        <v>50.186999999999998</v>
      </c>
      <c r="D56" s="3">
        <v>105.239998</v>
      </c>
    </row>
    <row r="57" spans="1:4">
      <c r="A57" s="2">
        <v>42912</v>
      </c>
      <c r="B57" s="1">
        <v>56</v>
      </c>
      <c r="C57" s="3">
        <v>48.400002000000001</v>
      </c>
      <c r="D57" s="3">
        <v>105.019997</v>
      </c>
    </row>
    <row r="58" spans="1:4">
      <c r="A58" s="2">
        <v>42919</v>
      </c>
      <c r="B58" s="1">
        <v>57</v>
      </c>
      <c r="C58" s="3">
        <v>48.938000000000002</v>
      </c>
      <c r="D58" s="3">
        <v>108.470001</v>
      </c>
    </row>
    <row r="59" spans="1:4">
      <c r="A59" s="2">
        <v>42926</v>
      </c>
      <c r="B59" s="1">
        <v>58</v>
      </c>
      <c r="C59" s="3">
        <v>50.090499999999999</v>
      </c>
      <c r="D59" s="3">
        <v>110.199997</v>
      </c>
    </row>
    <row r="60" spans="1:4">
      <c r="A60" s="2">
        <v>42933</v>
      </c>
      <c r="B60" s="1">
        <v>59</v>
      </c>
      <c r="C60" s="3">
        <v>51.283501000000001</v>
      </c>
      <c r="D60" s="3">
        <v>109.30999799999999</v>
      </c>
    </row>
    <row r="61" spans="1:4">
      <c r="A61" s="2">
        <v>42940</v>
      </c>
      <c r="B61" s="1">
        <v>60</v>
      </c>
      <c r="C61" s="3">
        <v>51.001998999999998</v>
      </c>
      <c r="D61" s="3">
        <v>112.260002</v>
      </c>
    </row>
    <row r="62" spans="1:4">
      <c r="A62" s="2">
        <v>42947</v>
      </c>
      <c r="B62" s="1">
        <v>61</v>
      </c>
      <c r="C62" s="3">
        <v>49.379002</v>
      </c>
      <c r="D62" s="3">
        <v>113.639999</v>
      </c>
    </row>
    <row r="63" spans="1:4">
      <c r="A63" s="2">
        <v>42954</v>
      </c>
      <c r="B63" s="1">
        <v>62</v>
      </c>
      <c r="C63" s="3">
        <v>48.399501999999998</v>
      </c>
      <c r="D63" s="3">
        <v>112.120003</v>
      </c>
    </row>
    <row r="64" spans="1:4">
      <c r="A64" s="2">
        <v>42961</v>
      </c>
      <c r="B64" s="1">
        <v>63</v>
      </c>
      <c r="C64" s="3">
        <v>47.923499999999997</v>
      </c>
      <c r="D64" s="3">
        <v>111.730003</v>
      </c>
    </row>
    <row r="65" spans="1:4">
      <c r="A65" s="2">
        <v>42968</v>
      </c>
      <c r="B65" s="1">
        <v>64</v>
      </c>
      <c r="C65" s="3">
        <v>47.262999999999998</v>
      </c>
      <c r="D65" s="3">
        <v>112.839996</v>
      </c>
    </row>
    <row r="66" spans="1:4">
      <c r="A66" s="2">
        <v>42975</v>
      </c>
      <c r="B66" s="1">
        <v>65</v>
      </c>
      <c r="C66" s="3">
        <v>48.912497999999999</v>
      </c>
      <c r="D66" s="3">
        <v>113.029999</v>
      </c>
    </row>
    <row r="67" spans="1:4">
      <c r="A67" s="2">
        <v>42982</v>
      </c>
      <c r="B67" s="1">
        <v>66</v>
      </c>
      <c r="C67" s="3">
        <v>48.294998</v>
      </c>
      <c r="D67" s="3">
        <v>114.970001</v>
      </c>
    </row>
    <row r="68" spans="1:4">
      <c r="A68" s="2">
        <v>42989</v>
      </c>
      <c r="B68" s="1">
        <v>67</v>
      </c>
      <c r="C68" s="3">
        <v>49.339500000000001</v>
      </c>
      <c r="D68" s="3">
        <v>117.69000200000001</v>
      </c>
    </row>
    <row r="69" spans="1:4">
      <c r="A69" s="2">
        <v>42996</v>
      </c>
      <c r="B69" s="1">
        <v>68</v>
      </c>
      <c r="C69" s="3">
        <v>47.755001</v>
      </c>
      <c r="D69" s="3">
        <v>120.629997</v>
      </c>
    </row>
    <row r="70" spans="1:4">
      <c r="A70" s="2">
        <v>43003</v>
      </c>
      <c r="B70" s="1">
        <v>69</v>
      </c>
      <c r="C70" s="3">
        <v>48.067501</v>
      </c>
      <c r="D70" s="3">
        <v>119.16999800000001</v>
      </c>
    </row>
    <row r="71" spans="1:4">
      <c r="A71" s="2">
        <v>43010</v>
      </c>
      <c r="B71" s="1">
        <v>70</v>
      </c>
      <c r="C71" s="3">
        <v>49.478999999999999</v>
      </c>
      <c r="D71" s="3">
        <v>121.870003</v>
      </c>
    </row>
    <row r="72" spans="1:4">
      <c r="A72" s="2">
        <v>43017</v>
      </c>
      <c r="B72" s="1">
        <v>71</v>
      </c>
      <c r="C72" s="3">
        <v>50.146999000000001</v>
      </c>
      <c r="D72" s="3">
        <v>123.379997</v>
      </c>
    </row>
    <row r="73" spans="1:4">
      <c r="A73" s="2">
        <v>43024</v>
      </c>
      <c r="B73" s="1">
        <v>72</v>
      </c>
      <c r="C73" s="3">
        <v>49.145499999999998</v>
      </c>
      <c r="D73" s="3">
        <v>123.709999</v>
      </c>
    </row>
    <row r="74" spans="1:4">
      <c r="A74" s="2">
        <v>43031</v>
      </c>
      <c r="B74" s="1">
        <v>73</v>
      </c>
      <c r="C74" s="3">
        <v>55.047500999999997</v>
      </c>
      <c r="D74" s="3">
        <v>124.230003</v>
      </c>
    </row>
    <row r="75" spans="1:4">
      <c r="A75" s="2">
        <v>43038</v>
      </c>
      <c r="B75" s="1">
        <v>74</v>
      </c>
      <c r="C75" s="3">
        <v>55.580002</v>
      </c>
      <c r="D75" s="3">
        <v>125.620003</v>
      </c>
    </row>
    <row r="76" spans="1:4">
      <c r="A76" s="2">
        <v>43045</v>
      </c>
      <c r="B76" s="1">
        <v>75</v>
      </c>
      <c r="C76" s="3">
        <v>56.267502</v>
      </c>
      <c r="D76" s="3">
        <v>124.489998</v>
      </c>
    </row>
    <row r="77" spans="1:4">
      <c r="A77" s="2">
        <v>43052</v>
      </c>
      <c r="B77" s="1">
        <v>76</v>
      </c>
      <c r="C77" s="3">
        <v>56.493999000000002</v>
      </c>
      <c r="D77" s="3">
        <v>123.290001</v>
      </c>
    </row>
    <row r="78" spans="1:4">
      <c r="A78" s="2">
        <v>43059</v>
      </c>
      <c r="B78" s="1">
        <v>77</v>
      </c>
      <c r="C78" s="3">
        <v>59.299999</v>
      </c>
      <c r="D78" s="3">
        <v>126.050003</v>
      </c>
    </row>
    <row r="79" spans="1:4">
      <c r="A79" s="2">
        <v>43066</v>
      </c>
      <c r="B79" s="1">
        <v>78</v>
      </c>
      <c r="C79" s="3">
        <v>58.1175</v>
      </c>
      <c r="D79" s="3">
        <v>124.360001</v>
      </c>
    </row>
    <row r="80" spans="1:4">
      <c r="A80" s="2">
        <v>43073</v>
      </c>
      <c r="B80" s="1">
        <v>79</v>
      </c>
      <c r="C80" s="3">
        <v>58.099997999999999</v>
      </c>
      <c r="D80" s="3">
        <v>124.449997</v>
      </c>
    </row>
    <row r="81" spans="1:4">
      <c r="A81" s="2">
        <v>43080</v>
      </c>
      <c r="B81" s="1">
        <v>80</v>
      </c>
      <c r="C81" s="3">
        <v>58.957000999999998</v>
      </c>
      <c r="D81" s="3">
        <v>124.339996</v>
      </c>
    </row>
    <row r="82" spans="1:4">
      <c r="A82" s="2">
        <v>43087</v>
      </c>
      <c r="B82" s="1">
        <v>81</v>
      </c>
      <c r="C82" s="3">
        <v>58.417999000000002</v>
      </c>
      <c r="D82" s="3">
        <v>128.320007</v>
      </c>
    </row>
    <row r="83" spans="1:4">
      <c r="A83" s="2">
        <v>43094</v>
      </c>
      <c r="B83" s="1">
        <v>82</v>
      </c>
      <c r="C83" s="3">
        <v>58.473498999999997</v>
      </c>
      <c r="D83" s="3">
        <v>127.16999800000001</v>
      </c>
    </row>
    <row r="84" spans="1:4">
      <c r="A84" s="2">
        <v>43101</v>
      </c>
      <c r="B84" s="1">
        <v>83</v>
      </c>
      <c r="C84" s="3">
        <v>61.457000999999998</v>
      </c>
      <c r="D84" s="3">
        <v>133.86000100000001</v>
      </c>
    </row>
    <row r="85" spans="1:4">
      <c r="A85" s="2">
        <v>43108</v>
      </c>
      <c r="B85" s="1">
        <v>84</v>
      </c>
      <c r="C85" s="3">
        <v>65.260002</v>
      </c>
      <c r="D85" s="3">
        <v>137.199997</v>
      </c>
    </row>
    <row r="86" spans="1:4">
      <c r="A86" s="2">
        <v>43115</v>
      </c>
      <c r="B86" s="1">
        <v>85</v>
      </c>
      <c r="C86" s="3">
        <v>64.728995999999995</v>
      </c>
      <c r="D86" s="3">
        <v>139.85000600000001</v>
      </c>
    </row>
    <row r="87" spans="1:4">
      <c r="A87" s="2">
        <v>43122</v>
      </c>
      <c r="B87" s="1">
        <v>86</v>
      </c>
      <c r="C87" s="3">
        <v>70.102501000000004</v>
      </c>
      <c r="D87" s="3">
        <v>139.55999800000001</v>
      </c>
    </row>
    <row r="88" spans="1:4">
      <c r="A88" s="2">
        <v>43129</v>
      </c>
      <c r="B88" s="1">
        <v>87</v>
      </c>
      <c r="C88" s="3">
        <v>71.497497999999993</v>
      </c>
      <c r="D88" s="3">
        <v>136.61999499999999</v>
      </c>
    </row>
    <row r="89" spans="1:4">
      <c r="A89" s="2">
        <v>43136</v>
      </c>
      <c r="B89" s="1">
        <v>88</v>
      </c>
      <c r="C89" s="3">
        <v>66.980002999999996</v>
      </c>
      <c r="D89" s="3">
        <v>136.570007</v>
      </c>
    </row>
    <row r="90" spans="1:4">
      <c r="A90" s="2">
        <v>43143</v>
      </c>
      <c r="B90" s="1">
        <v>89</v>
      </c>
      <c r="C90" s="3">
        <v>72.434501999999995</v>
      </c>
      <c r="D90" s="3">
        <v>136.199997</v>
      </c>
    </row>
    <row r="91" spans="1:4">
      <c r="A91" s="2">
        <v>43150</v>
      </c>
      <c r="B91" s="1">
        <v>90</v>
      </c>
      <c r="C91" s="3">
        <v>75</v>
      </c>
      <c r="D91" s="3">
        <v>137.029999</v>
      </c>
    </row>
    <row r="92" spans="1:4">
      <c r="A92" s="2">
        <v>43157</v>
      </c>
      <c r="B92" s="1">
        <v>91</v>
      </c>
      <c r="C92" s="3">
        <v>75.012496999999996</v>
      </c>
      <c r="D92" s="3">
        <v>130.58999600000001</v>
      </c>
    </row>
    <row r="93" spans="1:4">
      <c r="A93" s="2">
        <v>43164</v>
      </c>
      <c r="B93" s="1">
        <v>92</v>
      </c>
      <c r="C93" s="3">
        <v>78.944503999999995</v>
      </c>
      <c r="D93" s="3">
        <v>129.699997</v>
      </c>
    </row>
    <row r="94" spans="1:4">
      <c r="A94" s="2">
        <v>43171</v>
      </c>
      <c r="B94" s="1">
        <v>93</v>
      </c>
      <c r="C94" s="3">
        <v>78.584000000000003</v>
      </c>
      <c r="D94" s="3">
        <v>129.91000399999999</v>
      </c>
    </row>
    <row r="95" spans="1:4">
      <c r="A95" s="2">
        <v>43178</v>
      </c>
      <c r="B95" s="1">
        <v>94</v>
      </c>
      <c r="C95" s="3">
        <v>74.778000000000006</v>
      </c>
      <c r="D95" s="3">
        <v>124.5</v>
      </c>
    </row>
    <row r="96" spans="1:4">
      <c r="A96" s="2">
        <v>43185</v>
      </c>
      <c r="B96" s="1">
        <v>95</v>
      </c>
      <c r="C96" s="3">
        <v>72.366996999999998</v>
      </c>
      <c r="D96" s="3">
        <v>130.36999499999999</v>
      </c>
    </row>
    <row r="97" spans="1:4">
      <c r="A97" s="2">
        <v>43192</v>
      </c>
      <c r="B97" s="1">
        <v>96</v>
      </c>
      <c r="C97" s="3">
        <v>70.261497000000006</v>
      </c>
      <c r="D97" s="3">
        <v>125.370003</v>
      </c>
    </row>
    <row r="98" spans="1:4">
      <c r="A98" s="2">
        <v>43199</v>
      </c>
      <c r="B98" s="1">
        <v>97</v>
      </c>
      <c r="C98" s="3">
        <v>71.539496999999997</v>
      </c>
      <c r="D98" s="3">
        <v>128.529999</v>
      </c>
    </row>
    <row r="99" spans="1:4">
      <c r="A99" s="2">
        <v>43206</v>
      </c>
      <c r="B99" s="1">
        <v>98</v>
      </c>
      <c r="C99" s="3">
        <v>76.374495999999994</v>
      </c>
      <c r="D99" s="3">
        <v>129.229996</v>
      </c>
    </row>
    <row r="100" spans="1:4">
      <c r="A100" s="2">
        <v>43213</v>
      </c>
      <c r="B100" s="1">
        <v>99</v>
      </c>
      <c r="C100" s="3">
        <v>78.630996999999994</v>
      </c>
      <c r="D100" s="3">
        <v>131.009995</v>
      </c>
    </row>
    <row r="101" spans="1:4">
      <c r="A101" s="2">
        <v>43220</v>
      </c>
      <c r="B101" s="1">
        <v>100</v>
      </c>
      <c r="C101" s="3">
        <v>79.047500999999997</v>
      </c>
      <c r="D101" s="3">
        <v>131.320007</v>
      </c>
    </row>
    <row r="102" spans="1:4">
      <c r="A102" s="2">
        <v>43227</v>
      </c>
      <c r="B102" s="1">
        <v>101</v>
      </c>
      <c r="C102" s="3">
        <v>80.145499999999998</v>
      </c>
      <c r="D102" s="3">
        <v>138.070007</v>
      </c>
    </row>
    <row r="103" spans="1:4">
      <c r="A103" s="2">
        <v>43234</v>
      </c>
      <c r="B103" s="1">
        <v>102</v>
      </c>
      <c r="C103" s="3">
        <v>78.718497999999997</v>
      </c>
      <c r="D103" s="3">
        <v>136.03999300000001</v>
      </c>
    </row>
    <row r="104" spans="1:4">
      <c r="A104" s="2">
        <v>43241</v>
      </c>
      <c r="B104" s="1">
        <v>103</v>
      </c>
      <c r="C104" s="3">
        <v>80.507499999999993</v>
      </c>
      <c r="D104" s="3">
        <v>129.96000699999999</v>
      </c>
    </row>
    <row r="105" spans="1:4">
      <c r="A105" s="2">
        <v>43248</v>
      </c>
      <c r="B105" s="1">
        <v>104</v>
      </c>
      <c r="C105" s="3">
        <v>82.077003000000005</v>
      </c>
      <c r="D105" s="3">
        <v>131.30999800000001</v>
      </c>
    </row>
    <row r="106" spans="1:4">
      <c r="A106" s="2">
        <v>43255</v>
      </c>
      <c r="B106" s="1">
        <v>105</v>
      </c>
      <c r="C106" s="3">
        <v>84.199500999999998</v>
      </c>
      <c r="D106" s="3">
        <v>136.21000699999999</v>
      </c>
    </row>
    <row r="107" spans="1:4">
      <c r="A107" s="2">
        <v>43262</v>
      </c>
      <c r="B107" s="1">
        <v>106</v>
      </c>
      <c r="C107" s="3">
        <v>85.798500000000004</v>
      </c>
      <c r="D107" s="3">
        <v>135.80999800000001</v>
      </c>
    </row>
    <row r="108" spans="1:4">
      <c r="A108" s="2">
        <v>43269</v>
      </c>
      <c r="B108" s="1">
        <v>107</v>
      </c>
      <c r="C108" s="3">
        <v>85.783501000000001</v>
      </c>
      <c r="D108" s="3">
        <v>131</v>
      </c>
    </row>
    <row r="109" spans="1:4">
      <c r="A109" s="2">
        <v>43276</v>
      </c>
      <c r="B109" s="1">
        <v>108</v>
      </c>
      <c r="C109" s="3">
        <v>84.989998</v>
      </c>
      <c r="D109" s="3">
        <v>128.80999800000001</v>
      </c>
    </row>
    <row r="110" spans="1:4">
      <c r="A110" s="2">
        <v>43283</v>
      </c>
      <c r="B110" s="1">
        <v>109</v>
      </c>
      <c r="C110" s="3">
        <v>85.531502000000003</v>
      </c>
      <c r="D110" s="3">
        <v>129.55999800000001</v>
      </c>
    </row>
    <row r="111" spans="1:4">
      <c r="A111" s="2">
        <v>43290</v>
      </c>
      <c r="B111" s="1">
        <v>110</v>
      </c>
      <c r="C111" s="3">
        <v>90.651497000000006</v>
      </c>
      <c r="D111" s="3">
        <v>129.509995</v>
      </c>
    </row>
    <row r="112" spans="1:4">
      <c r="A112" s="2">
        <v>43297</v>
      </c>
      <c r="B112" s="1">
        <v>111</v>
      </c>
      <c r="C112" s="3">
        <v>90.684997999999993</v>
      </c>
      <c r="D112" s="3">
        <v>131.800003</v>
      </c>
    </row>
    <row r="113" spans="1:4">
      <c r="A113" s="2">
        <v>43304</v>
      </c>
      <c r="B113" s="1">
        <v>112</v>
      </c>
      <c r="C113" s="3">
        <v>90.863502999999994</v>
      </c>
      <c r="D113" s="3">
        <v>134.46000699999999</v>
      </c>
    </row>
    <row r="114" spans="1:4">
      <c r="A114" s="2">
        <v>43311</v>
      </c>
      <c r="B114" s="1">
        <v>113</v>
      </c>
      <c r="C114" s="3">
        <v>91.164496999999997</v>
      </c>
      <c r="D114" s="3">
        <v>131.300003</v>
      </c>
    </row>
    <row r="115" spans="1:4">
      <c r="A115" s="2">
        <v>43318</v>
      </c>
      <c r="B115" s="1">
        <v>114</v>
      </c>
      <c r="C115" s="3">
        <v>94.315002000000007</v>
      </c>
      <c r="D115" s="3">
        <v>124.230003</v>
      </c>
    </row>
    <row r="116" spans="1:4">
      <c r="A116" s="2">
        <v>43325</v>
      </c>
      <c r="B116" s="1">
        <v>115</v>
      </c>
      <c r="C116" s="3">
        <v>94.111000000000004</v>
      </c>
      <c r="D116" s="3">
        <v>123.279999</v>
      </c>
    </row>
    <row r="117" spans="1:4">
      <c r="A117" s="2">
        <v>43332</v>
      </c>
      <c r="B117" s="1">
        <v>116</v>
      </c>
      <c r="C117" s="3">
        <v>95.269501000000005</v>
      </c>
      <c r="D117" s="3">
        <v>122.839996</v>
      </c>
    </row>
    <row r="118" spans="1:4">
      <c r="A118" s="2">
        <v>43339</v>
      </c>
      <c r="B118" s="1">
        <v>117</v>
      </c>
      <c r="C118" s="3">
        <v>100.635498</v>
      </c>
      <c r="D118" s="3">
        <v>124.08000199999999</v>
      </c>
    </row>
    <row r="119" spans="1:4">
      <c r="A119" s="2">
        <v>43346</v>
      </c>
      <c r="B119" s="1">
        <v>118</v>
      </c>
      <c r="C119" s="3">
        <v>97.603499999999997</v>
      </c>
      <c r="D119" s="3">
        <v>119.300003</v>
      </c>
    </row>
    <row r="120" spans="1:4">
      <c r="A120" s="2">
        <v>43353</v>
      </c>
      <c r="B120" s="1">
        <v>119</v>
      </c>
      <c r="C120" s="3">
        <v>98.509499000000005</v>
      </c>
      <c r="D120" s="3">
        <v>122.279999</v>
      </c>
    </row>
    <row r="121" spans="1:4">
      <c r="A121" s="2">
        <v>43360</v>
      </c>
      <c r="B121" s="1">
        <v>120</v>
      </c>
      <c r="C121" s="3">
        <v>95.750504000000006</v>
      </c>
      <c r="D121" s="3">
        <v>124.720001</v>
      </c>
    </row>
    <row r="122" spans="1:4">
      <c r="A122" s="2">
        <v>43367</v>
      </c>
      <c r="B122" s="1">
        <v>121</v>
      </c>
      <c r="C122" s="3">
        <v>100.150002</v>
      </c>
      <c r="D122" s="3">
        <v>124.349998</v>
      </c>
    </row>
    <row r="123" spans="1:4">
      <c r="A123" s="2">
        <v>43374</v>
      </c>
      <c r="B123" s="1">
        <v>122</v>
      </c>
      <c r="C123" s="3">
        <v>94.482498000000007</v>
      </c>
      <c r="D123" s="3">
        <v>121.5</v>
      </c>
    </row>
    <row r="124" spans="1:4">
      <c r="A124" s="2">
        <v>43381</v>
      </c>
      <c r="B124" s="1">
        <v>123</v>
      </c>
      <c r="C124" s="3">
        <v>89.430496000000005</v>
      </c>
      <c r="D124" s="3">
        <v>116.760002</v>
      </c>
    </row>
    <row r="125" spans="1:4">
      <c r="A125" s="2">
        <v>43388</v>
      </c>
      <c r="B125" s="1">
        <v>124</v>
      </c>
      <c r="C125" s="3">
        <v>88.201499999999996</v>
      </c>
      <c r="D125" s="3">
        <v>116.32</v>
      </c>
    </row>
    <row r="126" spans="1:4">
      <c r="A126" s="2">
        <v>43395</v>
      </c>
      <c r="B126" s="1">
        <v>125</v>
      </c>
      <c r="C126" s="3">
        <v>82.140502999999995</v>
      </c>
      <c r="D126" s="3">
        <v>117.300003</v>
      </c>
    </row>
    <row r="127" spans="1:4">
      <c r="A127" s="2">
        <v>43402</v>
      </c>
      <c r="B127" s="1">
        <v>126</v>
      </c>
      <c r="C127" s="3">
        <v>83.276497000000006</v>
      </c>
      <c r="D127" s="3">
        <v>115.459999</v>
      </c>
    </row>
    <row r="128" spans="1:4">
      <c r="A128" s="2">
        <v>43409</v>
      </c>
      <c r="B128" s="1">
        <v>127</v>
      </c>
      <c r="C128" s="3">
        <v>85.621498000000003</v>
      </c>
      <c r="D128" s="3">
        <v>117.239998</v>
      </c>
    </row>
    <row r="129" spans="1:4">
      <c r="A129" s="2">
        <v>43416</v>
      </c>
      <c r="B129" s="1">
        <v>128</v>
      </c>
      <c r="C129" s="3">
        <v>79.670501999999999</v>
      </c>
      <c r="D129" s="3">
        <v>116.959999</v>
      </c>
    </row>
    <row r="130" spans="1:4">
      <c r="A130" s="2">
        <v>43423</v>
      </c>
      <c r="B130" s="1">
        <v>129</v>
      </c>
      <c r="C130" s="3">
        <v>75.102997000000002</v>
      </c>
      <c r="D130" s="3">
        <v>119.709999</v>
      </c>
    </row>
    <row r="131" spans="1:4">
      <c r="A131" s="2">
        <v>43430</v>
      </c>
      <c r="B131" s="1">
        <v>130</v>
      </c>
      <c r="C131" s="3">
        <v>84.508499</v>
      </c>
      <c r="D131" s="3">
        <v>121.480003</v>
      </c>
    </row>
    <row r="132" spans="1:4">
      <c r="A132" s="2">
        <v>43437</v>
      </c>
      <c r="B132" s="1">
        <v>131</v>
      </c>
      <c r="C132" s="3">
        <v>81.456496999999999</v>
      </c>
      <c r="D132" s="3">
        <v>119.970001</v>
      </c>
    </row>
    <row r="133" spans="1:4">
      <c r="A133" s="2">
        <v>43444</v>
      </c>
      <c r="B133" s="1">
        <v>132</v>
      </c>
      <c r="C133" s="3">
        <v>79.595496999999995</v>
      </c>
      <c r="D133" s="3">
        <v>120.099998</v>
      </c>
    </row>
    <row r="134" spans="1:4">
      <c r="A134" s="2">
        <v>43451</v>
      </c>
      <c r="B134" s="1">
        <v>133</v>
      </c>
      <c r="C134" s="3">
        <v>68.872497999999993</v>
      </c>
      <c r="D134" s="3">
        <v>113.959999</v>
      </c>
    </row>
    <row r="135" spans="1:4">
      <c r="A135" s="2">
        <v>43458</v>
      </c>
      <c r="B135" s="1">
        <v>134</v>
      </c>
      <c r="C135" s="3">
        <v>73.901000999999994</v>
      </c>
      <c r="D135" s="3">
        <v>116.339996</v>
      </c>
    </row>
    <row r="136" spans="1:4">
      <c r="A136" s="2">
        <v>43465</v>
      </c>
      <c r="B136" s="1">
        <v>135</v>
      </c>
      <c r="C136" s="3">
        <v>78.769501000000005</v>
      </c>
      <c r="D136" s="3">
        <v>119.730003</v>
      </c>
    </row>
    <row r="137" spans="1:4">
      <c r="A137" s="2">
        <v>43472</v>
      </c>
      <c r="B137" s="1">
        <v>136</v>
      </c>
      <c r="C137" s="3">
        <v>82.028000000000006</v>
      </c>
      <c r="D137" s="3">
        <v>125.07</v>
      </c>
    </row>
    <row r="138" spans="1:4">
      <c r="A138" s="2">
        <v>43479</v>
      </c>
      <c r="B138" s="1">
        <v>137</v>
      </c>
      <c r="C138" s="3">
        <v>84.809997999999993</v>
      </c>
      <c r="D138" s="3">
        <v>125.349998</v>
      </c>
    </row>
    <row r="139" spans="1:4">
      <c r="A139" s="2">
        <v>43486</v>
      </c>
      <c r="B139" s="1">
        <v>138</v>
      </c>
      <c r="C139" s="3">
        <v>83.528503000000001</v>
      </c>
      <c r="D139" s="3">
        <v>123.720001</v>
      </c>
    </row>
    <row r="140" spans="1:4">
      <c r="A140" s="2">
        <v>43493</v>
      </c>
      <c r="B140" s="1">
        <v>139</v>
      </c>
      <c r="C140" s="3">
        <v>81.311501000000007</v>
      </c>
      <c r="D140" s="3">
        <v>122</v>
      </c>
    </row>
    <row r="141" spans="1:4">
      <c r="A141" s="2">
        <v>43500</v>
      </c>
      <c r="B141" s="1">
        <v>140</v>
      </c>
      <c r="C141" s="3">
        <v>79.411002999999994</v>
      </c>
      <c r="D141" s="3">
        <v>117.30999799999999</v>
      </c>
    </row>
    <row r="142" spans="1:4">
      <c r="A142" s="2">
        <v>43507</v>
      </c>
      <c r="B142" s="1">
        <v>141</v>
      </c>
      <c r="C142" s="3">
        <v>80.397498999999996</v>
      </c>
      <c r="D142" s="3">
        <v>121.150002</v>
      </c>
    </row>
    <row r="143" spans="1:4">
      <c r="A143" s="2">
        <v>43514</v>
      </c>
      <c r="B143" s="1">
        <v>142</v>
      </c>
      <c r="C143" s="3">
        <v>81.578002999999995</v>
      </c>
      <c r="D143" s="3">
        <v>121.82</v>
      </c>
    </row>
    <row r="144" spans="1:4">
      <c r="A144" s="2">
        <v>43521</v>
      </c>
      <c r="B144" s="1">
        <v>143</v>
      </c>
      <c r="C144" s="3">
        <v>83.586501999999996</v>
      </c>
      <c r="D144" s="3">
        <v>120.339996</v>
      </c>
    </row>
    <row r="145" spans="1:4">
      <c r="A145" s="2">
        <v>43528</v>
      </c>
      <c r="B145" s="1">
        <v>144</v>
      </c>
      <c r="C145" s="3">
        <v>81.040001000000004</v>
      </c>
      <c r="D145" s="3">
        <v>117.709999</v>
      </c>
    </row>
    <row r="146" spans="1:4">
      <c r="A146" s="2">
        <v>43535</v>
      </c>
      <c r="B146" s="1">
        <v>145</v>
      </c>
      <c r="C146" s="3">
        <v>85.617996000000005</v>
      </c>
      <c r="D146" s="3">
        <v>118.970001</v>
      </c>
    </row>
    <row r="147" spans="1:4">
      <c r="A147" s="2">
        <v>43542</v>
      </c>
      <c r="B147" s="1">
        <v>146</v>
      </c>
      <c r="C147" s="3">
        <v>88.238502999999994</v>
      </c>
      <c r="D147" s="3">
        <v>120.220001</v>
      </c>
    </row>
    <row r="148" spans="1:4">
      <c r="A148" s="2">
        <v>43549</v>
      </c>
      <c r="B148" s="1">
        <v>147</v>
      </c>
      <c r="C148" s="3">
        <v>89.037497999999999</v>
      </c>
      <c r="D148" s="3">
        <v>118.019997</v>
      </c>
    </row>
    <row r="149" spans="1:4">
      <c r="A149" s="2">
        <v>43556</v>
      </c>
      <c r="B149" s="1">
        <v>148</v>
      </c>
      <c r="C149" s="3">
        <v>91.863997999999995</v>
      </c>
      <c r="D149" s="3">
        <v>122.540001</v>
      </c>
    </row>
    <row r="150" spans="1:4">
      <c r="A150" s="2">
        <v>43563</v>
      </c>
      <c r="B150" s="1">
        <v>149</v>
      </c>
      <c r="C150" s="3">
        <v>92.153000000000006</v>
      </c>
      <c r="D150" s="3">
        <v>122.400002</v>
      </c>
    </row>
    <row r="151" spans="1:4">
      <c r="A151" s="2">
        <v>43570</v>
      </c>
      <c r="B151" s="1">
        <v>150</v>
      </c>
      <c r="C151" s="3">
        <v>93.084502999999998</v>
      </c>
      <c r="D151" s="3">
        <v>125.160004</v>
      </c>
    </row>
    <row r="152" spans="1:4">
      <c r="A152" s="2">
        <v>43577</v>
      </c>
      <c r="B152" s="1">
        <v>151</v>
      </c>
      <c r="C152" s="3">
        <v>97.531502000000003</v>
      </c>
      <c r="D152" s="3">
        <v>123.620003</v>
      </c>
    </row>
    <row r="153" spans="1:4">
      <c r="A153" s="2">
        <v>43584</v>
      </c>
      <c r="B153" s="1">
        <v>152</v>
      </c>
      <c r="C153" s="3">
        <v>98.123001000000002</v>
      </c>
      <c r="D153" s="3">
        <v>123.650002</v>
      </c>
    </row>
    <row r="154" spans="1:4">
      <c r="A154" s="2">
        <v>43591</v>
      </c>
      <c r="B154" s="1">
        <v>153</v>
      </c>
      <c r="C154" s="3">
        <v>94.499001000000007</v>
      </c>
      <c r="D154" s="3">
        <v>119.269997</v>
      </c>
    </row>
    <row r="155" spans="1:4">
      <c r="A155" s="2">
        <v>43598</v>
      </c>
      <c r="B155" s="1">
        <v>154</v>
      </c>
      <c r="C155" s="3">
        <v>93.449996999999996</v>
      </c>
      <c r="D155" s="3">
        <v>118.400002</v>
      </c>
    </row>
    <row r="156" spans="1:4">
      <c r="A156" s="2">
        <v>43605</v>
      </c>
      <c r="B156" s="1">
        <v>155</v>
      </c>
      <c r="C156" s="3">
        <v>91.164000999999999</v>
      </c>
      <c r="D156" s="3">
        <v>118.550003</v>
      </c>
    </row>
    <row r="157" spans="1:4">
      <c r="A157" s="2">
        <v>43612</v>
      </c>
      <c r="B157" s="1">
        <v>156</v>
      </c>
      <c r="C157" s="3">
        <v>88.753501999999997</v>
      </c>
      <c r="D157" s="3">
        <v>117.58000199999999</v>
      </c>
    </row>
    <row r="158" spans="1:4">
      <c r="A158" s="2">
        <v>43619</v>
      </c>
      <c r="B158" s="1">
        <v>157</v>
      </c>
      <c r="C158" s="3">
        <v>90.201499999999996</v>
      </c>
      <c r="D158" s="3">
        <v>122.389999</v>
      </c>
    </row>
    <row r="159" spans="1:4">
      <c r="A159" s="2">
        <v>43626</v>
      </c>
      <c r="B159" s="1">
        <v>158</v>
      </c>
      <c r="C159" s="3">
        <v>93.483497999999997</v>
      </c>
      <c r="D159" s="3">
        <v>124.389999</v>
      </c>
    </row>
    <row r="160" spans="1:4">
      <c r="A160" s="2">
        <v>43633</v>
      </c>
      <c r="B160" s="1">
        <v>159</v>
      </c>
      <c r="C160" s="3">
        <v>95.565002000000007</v>
      </c>
      <c r="D160" s="3">
        <v>124.83000199999999</v>
      </c>
    </row>
    <row r="161" spans="1:4">
      <c r="A161" s="2">
        <v>43640</v>
      </c>
      <c r="B161" s="1">
        <v>160</v>
      </c>
      <c r="C161" s="3">
        <v>94.681503000000006</v>
      </c>
      <c r="D161" s="3">
        <v>123.989998</v>
      </c>
    </row>
    <row r="162" spans="1:4">
      <c r="A162" s="2">
        <v>43647</v>
      </c>
      <c r="B162" s="1">
        <v>161</v>
      </c>
      <c r="C162" s="3">
        <v>97.145499999999998</v>
      </c>
      <c r="D162" s="3">
        <v>126.57</v>
      </c>
    </row>
    <row r="163" spans="1:4">
      <c r="A163" s="2">
        <v>43654</v>
      </c>
      <c r="B163" s="1">
        <v>162</v>
      </c>
      <c r="C163" s="3">
        <v>100.550003</v>
      </c>
      <c r="D163" s="3">
        <v>127.709999</v>
      </c>
    </row>
    <row r="164" spans="1:4">
      <c r="A164" s="2">
        <v>43661</v>
      </c>
      <c r="B164" s="1">
        <v>163</v>
      </c>
      <c r="C164" s="3">
        <v>98.225998000000004</v>
      </c>
      <c r="D164" s="3">
        <v>130.16999799999999</v>
      </c>
    </row>
    <row r="165" spans="1:4">
      <c r="A165" s="2">
        <v>43668</v>
      </c>
      <c r="B165" s="1">
        <v>164</v>
      </c>
      <c r="C165" s="3">
        <v>97.152495999999999</v>
      </c>
      <c r="D165" s="3">
        <v>131.949997</v>
      </c>
    </row>
    <row r="166" spans="1:4">
      <c r="A166" s="2">
        <v>43675</v>
      </c>
      <c r="B166" s="1">
        <v>165</v>
      </c>
      <c r="C166" s="3">
        <v>91.162002999999999</v>
      </c>
      <c r="D166" s="3">
        <v>128.949997</v>
      </c>
    </row>
    <row r="167" spans="1:4">
      <c r="A167" s="2">
        <v>43682</v>
      </c>
      <c r="B167" s="1">
        <v>166</v>
      </c>
      <c r="C167" s="3">
        <v>90.378997999999996</v>
      </c>
      <c r="D167" s="3">
        <v>128.979996</v>
      </c>
    </row>
    <row r="168" spans="1:4">
      <c r="A168" s="2">
        <v>43689</v>
      </c>
      <c r="B168" s="1">
        <v>167</v>
      </c>
      <c r="C168" s="3">
        <v>89.628501999999997</v>
      </c>
      <c r="D168" s="3">
        <v>128.78999300000001</v>
      </c>
    </row>
    <row r="169" spans="1:4">
      <c r="A169" s="2">
        <v>43696</v>
      </c>
      <c r="B169" s="1">
        <v>168</v>
      </c>
      <c r="C169" s="3">
        <v>87.481003000000001</v>
      </c>
      <c r="D169" s="3">
        <v>127.83000199999999</v>
      </c>
    </row>
    <row r="170" spans="1:4">
      <c r="A170" s="2">
        <v>43703</v>
      </c>
      <c r="B170" s="1">
        <v>169</v>
      </c>
      <c r="C170" s="3">
        <v>88.814498999999998</v>
      </c>
      <c r="D170" s="3">
        <v>130.63000500000001</v>
      </c>
    </row>
    <row r="171" spans="1:4">
      <c r="A171" s="2">
        <v>43710</v>
      </c>
      <c r="B171" s="1">
        <v>170</v>
      </c>
      <c r="C171" s="3">
        <v>91.675499000000002</v>
      </c>
      <c r="D171" s="3">
        <v>132.050003</v>
      </c>
    </row>
    <row r="172" spans="1:4">
      <c r="A172" s="2">
        <v>43717</v>
      </c>
      <c r="B172" s="1">
        <v>171</v>
      </c>
      <c r="C172" s="3">
        <v>91.967003000000005</v>
      </c>
      <c r="D172" s="3">
        <v>136.66000399999999</v>
      </c>
    </row>
    <row r="173" spans="1:4">
      <c r="A173" s="2">
        <v>43724</v>
      </c>
      <c r="B173" s="1">
        <v>172</v>
      </c>
      <c r="C173" s="3">
        <v>89.707999999999998</v>
      </c>
      <c r="D173" s="3">
        <v>136.55999800000001</v>
      </c>
    </row>
    <row r="174" spans="1:4">
      <c r="A174" s="2">
        <v>43731</v>
      </c>
      <c r="B174" s="1">
        <v>173</v>
      </c>
      <c r="C174" s="3">
        <v>86.272498999999996</v>
      </c>
      <c r="D174" s="3">
        <v>136.279999</v>
      </c>
    </row>
    <row r="175" spans="1:4">
      <c r="A175" s="2">
        <v>43738</v>
      </c>
      <c r="B175" s="1">
        <v>174</v>
      </c>
      <c r="C175" s="3">
        <v>86.982498000000007</v>
      </c>
      <c r="D175" s="3">
        <v>131.820007</v>
      </c>
    </row>
    <row r="176" spans="1:4">
      <c r="A176" s="2">
        <v>43745</v>
      </c>
      <c r="B176" s="1">
        <v>175</v>
      </c>
      <c r="C176" s="3">
        <v>86.596001000000001</v>
      </c>
      <c r="D176" s="3">
        <v>135.449997</v>
      </c>
    </row>
    <row r="177" spans="1:4">
      <c r="A177" s="2">
        <v>43752</v>
      </c>
      <c r="B177" s="1">
        <v>176</v>
      </c>
      <c r="C177" s="3">
        <v>87.875504000000006</v>
      </c>
      <c r="D177" s="3">
        <v>135.770004</v>
      </c>
    </row>
    <row r="178" spans="1:4">
      <c r="A178" s="2">
        <v>43759</v>
      </c>
      <c r="B178" s="1">
        <v>177</v>
      </c>
      <c r="C178" s="3">
        <v>88.066497999999996</v>
      </c>
      <c r="D178" s="3">
        <v>138.279999</v>
      </c>
    </row>
    <row r="179" spans="1:4">
      <c r="A179" s="2">
        <v>43766</v>
      </c>
      <c r="B179" s="1">
        <v>178</v>
      </c>
      <c r="C179" s="3">
        <v>89.571999000000005</v>
      </c>
      <c r="D179" s="3">
        <v>139.83000200000001</v>
      </c>
    </row>
    <row r="180" spans="1:4">
      <c r="A180" s="2">
        <v>43773</v>
      </c>
      <c r="B180" s="1">
        <v>179</v>
      </c>
      <c r="C180" s="3">
        <v>89.293998999999999</v>
      </c>
      <c r="D180" s="3">
        <v>144.38999899999999</v>
      </c>
    </row>
    <row r="181" spans="1:4">
      <c r="A181" s="2">
        <v>43780</v>
      </c>
      <c r="B181" s="1">
        <v>180</v>
      </c>
      <c r="C181" s="3">
        <v>86.974502999999999</v>
      </c>
      <c r="D181" s="3">
        <v>144.270004</v>
      </c>
    </row>
    <row r="182" spans="1:4">
      <c r="A182" s="2">
        <v>43787</v>
      </c>
      <c r="B182" s="1">
        <v>181</v>
      </c>
      <c r="C182" s="3">
        <v>87.286002999999994</v>
      </c>
      <c r="D182" s="3">
        <v>142.529999</v>
      </c>
    </row>
    <row r="183" spans="1:4">
      <c r="A183" s="2">
        <v>43794</v>
      </c>
      <c r="B183" s="1">
        <v>182</v>
      </c>
      <c r="C183" s="3">
        <v>90.040001000000004</v>
      </c>
      <c r="D183" s="3">
        <v>140.21000699999999</v>
      </c>
    </row>
    <row r="184" spans="1:4">
      <c r="A184" s="2">
        <v>43801</v>
      </c>
      <c r="B184" s="1">
        <v>183</v>
      </c>
      <c r="C184" s="3">
        <v>87.580001999999993</v>
      </c>
      <c r="D184" s="3">
        <v>142.770004</v>
      </c>
    </row>
    <row r="185" spans="1:4">
      <c r="A185" s="2">
        <v>43808</v>
      </c>
      <c r="B185" s="1">
        <v>184</v>
      </c>
      <c r="C185" s="3">
        <v>88.046997000000005</v>
      </c>
      <c r="D185" s="3">
        <v>142.10000600000001</v>
      </c>
    </row>
    <row r="186" spans="1:4">
      <c r="A186" s="2">
        <v>43815</v>
      </c>
      <c r="B186" s="1">
        <v>185</v>
      </c>
      <c r="C186" s="3">
        <v>89.324996999999996</v>
      </c>
      <c r="D186" s="3">
        <v>141.970001</v>
      </c>
    </row>
    <row r="187" spans="1:4">
      <c r="A187" s="2">
        <v>43822</v>
      </c>
      <c r="B187" s="1">
        <v>186</v>
      </c>
      <c r="C187" s="3">
        <v>93.489998</v>
      </c>
      <c r="D187" s="3">
        <v>141.279999</v>
      </c>
    </row>
    <row r="188" spans="1:4">
      <c r="A188" s="2">
        <v>43829</v>
      </c>
      <c r="B188" s="1">
        <v>187</v>
      </c>
      <c r="C188" s="3">
        <v>93.748497</v>
      </c>
      <c r="D188" s="3">
        <v>140.75</v>
      </c>
    </row>
    <row r="189" spans="1:4">
      <c r="A189" s="2">
        <v>43836</v>
      </c>
      <c r="B189" s="1">
        <v>188</v>
      </c>
      <c r="C189" s="3">
        <v>94.157996999999995</v>
      </c>
      <c r="D189" s="3">
        <v>139.729996</v>
      </c>
    </row>
    <row r="190" spans="1:4">
      <c r="A190" s="2">
        <v>43843</v>
      </c>
      <c r="B190" s="1">
        <v>189</v>
      </c>
      <c r="C190" s="3">
        <v>93.236000000000004</v>
      </c>
      <c r="D190" s="3">
        <v>140.03999300000001</v>
      </c>
    </row>
    <row r="191" spans="1:4">
      <c r="A191" s="2">
        <v>43850</v>
      </c>
      <c r="B191" s="1">
        <v>190</v>
      </c>
      <c r="C191" s="3">
        <v>93.082001000000005</v>
      </c>
      <c r="D191" s="3">
        <v>142.759995</v>
      </c>
    </row>
    <row r="192" spans="1:4">
      <c r="A192" s="2">
        <v>43857</v>
      </c>
      <c r="B192" s="1">
        <v>191</v>
      </c>
      <c r="C192" s="3">
        <v>100.435997</v>
      </c>
      <c r="D192" s="3">
        <v>138.83999600000001</v>
      </c>
    </row>
    <row r="193" spans="1:4">
      <c r="A193" s="2">
        <v>43864</v>
      </c>
      <c r="B193" s="1">
        <v>192</v>
      </c>
      <c r="C193" s="3">
        <v>103.96399700000001</v>
      </c>
      <c r="D193" s="3">
        <v>142.33999600000001</v>
      </c>
    </row>
    <row r="194" spans="1:4">
      <c r="A194" s="2">
        <v>43871</v>
      </c>
      <c r="B194" s="1">
        <v>193</v>
      </c>
      <c r="C194" s="3">
        <v>106.7435</v>
      </c>
      <c r="D194" s="3">
        <v>140.14999399999999</v>
      </c>
    </row>
    <row r="195" spans="1:4">
      <c r="A195" s="2">
        <v>43878</v>
      </c>
      <c r="B195" s="1">
        <v>194</v>
      </c>
      <c r="C195" s="3">
        <v>104.7985</v>
      </c>
      <c r="D195" s="3">
        <v>139.03999300000001</v>
      </c>
    </row>
    <row r="196" spans="1:4">
      <c r="A196" s="2">
        <v>43885</v>
      </c>
      <c r="B196" s="1">
        <v>195</v>
      </c>
      <c r="C196" s="3">
        <v>94.1875</v>
      </c>
      <c r="D196" s="3">
        <v>130.75</v>
      </c>
    </row>
    <row r="197" spans="1:4">
      <c r="A197" s="2">
        <v>43892</v>
      </c>
      <c r="B197" s="1">
        <v>196</v>
      </c>
      <c r="C197" s="3">
        <v>95.054496999999998</v>
      </c>
      <c r="D197" s="3">
        <v>127.110001</v>
      </c>
    </row>
    <row r="198" spans="1:4">
      <c r="A198" s="2">
        <v>43899</v>
      </c>
      <c r="B198" s="1">
        <v>197</v>
      </c>
      <c r="C198" s="3">
        <v>89.25</v>
      </c>
      <c r="D198" s="3">
        <v>116.230003</v>
      </c>
    </row>
    <row r="199" spans="1:4">
      <c r="A199" s="2">
        <v>43906</v>
      </c>
      <c r="B199" s="1">
        <v>198</v>
      </c>
      <c r="C199" s="3">
        <v>92.304496999999998</v>
      </c>
      <c r="D199" s="3">
        <v>116.459999</v>
      </c>
    </row>
    <row r="200" spans="1:4">
      <c r="A200" s="2">
        <v>43913</v>
      </c>
      <c r="B200" s="1">
        <v>199</v>
      </c>
      <c r="C200" s="3">
        <v>95.004997000000003</v>
      </c>
      <c r="D200" s="3">
        <v>127.239998</v>
      </c>
    </row>
    <row r="201" spans="1:4">
      <c r="A201" s="2">
        <v>43920</v>
      </c>
      <c r="B201" s="1">
        <v>200</v>
      </c>
      <c r="C201" s="3">
        <v>95.329498000000001</v>
      </c>
      <c r="D201" s="3">
        <v>115</v>
      </c>
    </row>
    <row r="202" spans="1:4">
      <c r="A202" s="2">
        <v>43927</v>
      </c>
      <c r="B202" s="1">
        <v>201</v>
      </c>
      <c r="C202" s="3">
        <v>102.13800000000001</v>
      </c>
      <c r="D202" s="3">
        <v>123.410004</v>
      </c>
    </row>
    <row r="203" spans="1:4">
      <c r="A203" s="2">
        <v>43934</v>
      </c>
      <c r="B203" s="1">
        <v>202</v>
      </c>
      <c r="C203" s="3">
        <v>118.75</v>
      </c>
      <c r="D203" s="3">
        <v>124.610001</v>
      </c>
    </row>
    <row r="204" spans="1:4">
      <c r="A204" s="2">
        <v>43941</v>
      </c>
      <c r="B204" s="1">
        <v>203</v>
      </c>
      <c r="C204" s="3">
        <v>120.511002</v>
      </c>
      <c r="D204" s="3">
        <v>122.55999799999999</v>
      </c>
    </row>
    <row r="205" spans="1:4">
      <c r="A205" s="2">
        <v>43948</v>
      </c>
      <c r="B205" s="1">
        <v>204</v>
      </c>
      <c r="C205" s="3">
        <v>114.302002</v>
      </c>
      <c r="D205" s="3">
        <v>121.120003</v>
      </c>
    </row>
    <row r="206" spans="1:4">
      <c r="A206" s="2">
        <v>43955</v>
      </c>
      <c r="B206" s="1">
        <v>205</v>
      </c>
      <c r="C206" s="3">
        <v>118.98049899999999</v>
      </c>
      <c r="D206" s="3">
        <v>123.099998</v>
      </c>
    </row>
    <row r="207" spans="1:4">
      <c r="A207" s="2">
        <v>43962</v>
      </c>
      <c r="B207" s="1">
        <v>206</v>
      </c>
      <c r="C207" s="3">
        <v>120.488998</v>
      </c>
      <c r="D207" s="3">
        <v>116.889999</v>
      </c>
    </row>
    <row r="208" spans="1:4">
      <c r="A208" s="2">
        <v>43969</v>
      </c>
      <c r="B208" s="1">
        <v>207</v>
      </c>
      <c r="C208" s="3">
        <v>121.844002</v>
      </c>
      <c r="D208" s="3">
        <v>117.55999799999999</v>
      </c>
    </row>
    <row r="209" spans="1:4">
      <c r="A209" s="2">
        <v>43976</v>
      </c>
      <c r="B209" s="1">
        <v>208</v>
      </c>
      <c r="C209" s="3">
        <v>122.1185</v>
      </c>
      <c r="D209" s="3">
        <v>126.010002</v>
      </c>
    </row>
    <row r="210" spans="1:4">
      <c r="A210" s="2">
        <v>43983</v>
      </c>
      <c r="B210" s="1">
        <v>209</v>
      </c>
      <c r="C210" s="3">
        <v>124.150002</v>
      </c>
      <c r="D210" s="3">
        <v>131.10000600000001</v>
      </c>
    </row>
    <row r="211" spans="1:4">
      <c r="A211" s="2">
        <v>43990</v>
      </c>
      <c r="B211" s="1">
        <v>210</v>
      </c>
      <c r="C211" s="3">
        <v>127.25099899999999</v>
      </c>
      <c r="D211" s="3">
        <v>127.82</v>
      </c>
    </row>
    <row r="212" spans="1:4">
      <c r="A212" s="2">
        <v>43997</v>
      </c>
      <c r="B212" s="1">
        <v>211</v>
      </c>
      <c r="C212" s="3">
        <v>133.75050400000001</v>
      </c>
      <c r="D212" s="3">
        <v>127.790001</v>
      </c>
    </row>
    <row r="213" spans="1:4">
      <c r="A213" s="2">
        <v>44004</v>
      </c>
      <c r="B213" s="1">
        <v>212</v>
      </c>
      <c r="C213" s="3">
        <v>134.643494</v>
      </c>
      <c r="D213" s="3">
        <v>126.160004</v>
      </c>
    </row>
    <row r="214" spans="1:4">
      <c r="A214" s="2">
        <v>44011</v>
      </c>
      <c r="B214" s="1">
        <v>213</v>
      </c>
      <c r="C214" s="3">
        <v>144.51499899999999</v>
      </c>
      <c r="D214" s="3">
        <v>126.389999</v>
      </c>
    </row>
    <row r="215" spans="1:4">
      <c r="A215" s="2">
        <v>44018</v>
      </c>
      <c r="B215" s="1">
        <v>214</v>
      </c>
      <c r="C215" s="3">
        <v>160</v>
      </c>
      <c r="D215" s="3">
        <v>124.970001</v>
      </c>
    </row>
    <row r="216" spans="1:4">
      <c r="A216" s="2">
        <v>44025</v>
      </c>
      <c r="B216" s="1">
        <v>215</v>
      </c>
      <c r="C216" s="3">
        <v>148.09849500000001</v>
      </c>
      <c r="D216" s="3">
        <v>127.05999799999999</v>
      </c>
    </row>
    <row r="217" spans="1:4">
      <c r="A217" s="2">
        <v>44032</v>
      </c>
      <c r="B217" s="1">
        <v>216</v>
      </c>
      <c r="C217" s="3">
        <v>150.44549599999999</v>
      </c>
      <c r="D217" s="3">
        <v>125.209999</v>
      </c>
    </row>
    <row r="218" spans="1:4">
      <c r="A218" s="2">
        <v>44039</v>
      </c>
      <c r="B218" s="1">
        <v>217</v>
      </c>
      <c r="C218" s="3">
        <v>158.233994</v>
      </c>
      <c r="D218" s="3">
        <v>119.339996</v>
      </c>
    </row>
    <row r="219" spans="1:4">
      <c r="A219" s="2">
        <v>44046</v>
      </c>
      <c r="B219" s="1">
        <v>218</v>
      </c>
      <c r="C219" s="3">
        <v>158.37300099999999</v>
      </c>
      <c r="D219" s="3">
        <v>129.96000699999999</v>
      </c>
    </row>
    <row r="220" spans="1:4">
      <c r="A220" s="2">
        <v>44053</v>
      </c>
      <c r="B220" s="1">
        <v>219</v>
      </c>
      <c r="C220" s="3">
        <v>157.40100100000001</v>
      </c>
      <c r="D220" s="3">
        <v>134.220001</v>
      </c>
    </row>
    <row r="221" spans="1:4">
      <c r="A221" s="2">
        <v>44060</v>
      </c>
      <c r="B221" s="1">
        <v>220</v>
      </c>
      <c r="C221" s="3">
        <v>164.23599200000001</v>
      </c>
      <c r="D221" s="3">
        <v>133.83000200000001</v>
      </c>
    </row>
    <row r="222" spans="1:4">
      <c r="A222" s="2">
        <v>44067</v>
      </c>
      <c r="B222" s="1">
        <v>221</v>
      </c>
      <c r="C222" s="3">
        <v>170.08999600000001</v>
      </c>
      <c r="D222" s="3">
        <v>133.91999799999999</v>
      </c>
    </row>
    <row r="223" spans="1:4">
      <c r="A223" s="2">
        <v>44074</v>
      </c>
      <c r="B223" s="1">
        <v>222</v>
      </c>
      <c r="C223" s="3">
        <v>164.73100299999999</v>
      </c>
      <c r="D223" s="3">
        <v>133.16999799999999</v>
      </c>
    </row>
    <row r="224" spans="1:4">
      <c r="A224" s="2">
        <v>44081</v>
      </c>
      <c r="B224" s="1">
        <v>223</v>
      </c>
      <c r="C224" s="3">
        <v>155.81100499999999</v>
      </c>
      <c r="D224" s="3">
        <v>131.33999600000001</v>
      </c>
    </row>
    <row r="225" spans="1:4">
      <c r="A225" s="2">
        <v>44088</v>
      </c>
      <c r="B225" s="1">
        <v>224</v>
      </c>
      <c r="C225" s="3">
        <v>147.745499</v>
      </c>
      <c r="D225" s="3">
        <v>134.25</v>
      </c>
    </row>
    <row r="226" spans="1:4">
      <c r="A226" s="2">
        <v>44095</v>
      </c>
      <c r="B226" s="1">
        <v>225</v>
      </c>
      <c r="C226" s="3">
        <v>154.75649999999999</v>
      </c>
      <c r="D226" s="3">
        <v>132.970001</v>
      </c>
    </row>
    <row r="227" spans="1:4">
      <c r="A227" s="2">
        <v>44102</v>
      </c>
      <c r="B227" s="1">
        <v>226</v>
      </c>
      <c r="C227" s="3">
        <v>156.25</v>
      </c>
      <c r="D227" s="3">
        <v>131.729996</v>
      </c>
    </row>
    <row r="228" spans="1:4">
      <c r="A228" s="2">
        <v>44109</v>
      </c>
      <c r="B228" s="1">
        <v>227</v>
      </c>
      <c r="C228" s="3">
        <v>164.332504</v>
      </c>
      <c r="D228" s="3">
        <v>132.08000200000001</v>
      </c>
    </row>
    <row r="229" spans="1:4">
      <c r="A229" s="2">
        <v>44116</v>
      </c>
      <c r="B229" s="1">
        <v>228</v>
      </c>
      <c r="C229" s="3">
        <v>163.63549800000001</v>
      </c>
      <c r="D229" s="3">
        <v>130.63999899999999</v>
      </c>
    </row>
    <row r="230" spans="1:4">
      <c r="A230" s="2">
        <v>44123</v>
      </c>
      <c r="B230" s="1">
        <v>229</v>
      </c>
      <c r="C230" s="3">
        <v>160.220001</v>
      </c>
      <c r="D230" s="3">
        <v>133.279999</v>
      </c>
    </row>
    <row r="231" spans="1:4">
      <c r="A231" s="2">
        <v>44130</v>
      </c>
      <c r="B231" s="1">
        <v>230</v>
      </c>
      <c r="C231" s="3">
        <v>151.80749499999999</v>
      </c>
      <c r="D231" s="3">
        <v>131.28999300000001</v>
      </c>
    </row>
    <row r="232" spans="1:4">
      <c r="A232" s="2">
        <v>44137</v>
      </c>
      <c r="B232" s="1">
        <v>231</v>
      </c>
      <c r="C232" s="3">
        <v>165.56849700000001</v>
      </c>
      <c r="D232" s="3">
        <v>137.199997</v>
      </c>
    </row>
    <row r="233" spans="1:4">
      <c r="A233" s="2">
        <v>44144</v>
      </c>
      <c r="B233" s="1">
        <v>232</v>
      </c>
      <c r="C233" s="3">
        <v>156.440506</v>
      </c>
      <c r="D233" s="3">
        <v>141.61999499999999</v>
      </c>
    </row>
    <row r="234" spans="1:4">
      <c r="A234" s="2">
        <v>44151</v>
      </c>
      <c r="B234" s="1">
        <v>233</v>
      </c>
      <c r="C234" s="3">
        <v>154.970001</v>
      </c>
      <c r="D234" s="3">
        <v>142.13000500000001</v>
      </c>
    </row>
    <row r="235" spans="1:4">
      <c r="A235" s="2">
        <v>44158</v>
      </c>
      <c r="B235" s="1">
        <v>234</v>
      </c>
      <c r="C235" s="3">
        <v>159.766998</v>
      </c>
      <c r="D235" s="3">
        <v>140.16000399999999</v>
      </c>
    </row>
    <row r="236" spans="1:4">
      <c r="A236" s="2">
        <v>44165</v>
      </c>
      <c r="B236" s="1">
        <v>235</v>
      </c>
      <c r="C236" s="3">
        <v>158.128998</v>
      </c>
      <c r="D236" s="3">
        <v>138.279999</v>
      </c>
    </row>
    <row r="237" spans="1:4">
      <c r="A237" s="2">
        <v>44172</v>
      </c>
      <c r="B237" s="1">
        <v>236</v>
      </c>
      <c r="C237" s="3">
        <v>155.820999</v>
      </c>
      <c r="D237" s="3">
        <v>151</v>
      </c>
    </row>
    <row r="238" spans="1:4">
      <c r="A238" s="2">
        <v>44179</v>
      </c>
      <c r="B238" s="1">
        <v>237</v>
      </c>
      <c r="C238" s="3">
        <v>160.082504</v>
      </c>
      <c r="D238" s="3">
        <v>153.770004</v>
      </c>
    </row>
    <row r="239" spans="1:4">
      <c r="A239" s="2">
        <v>44186</v>
      </c>
      <c r="B239" s="1">
        <v>238</v>
      </c>
      <c r="C239" s="3">
        <v>158.63450599999999</v>
      </c>
      <c r="D239" s="3">
        <v>150.470001</v>
      </c>
    </row>
    <row r="240" spans="1:4">
      <c r="A240" s="2">
        <v>44193</v>
      </c>
      <c r="B240" s="1">
        <v>239</v>
      </c>
      <c r="C240" s="3">
        <v>162.846497</v>
      </c>
      <c r="D240" s="3">
        <v>154.570007</v>
      </c>
    </row>
    <row r="241" spans="1:4">
      <c r="A241" s="2">
        <v>44200</v>
      </c>
      <c r="B241" s="1">
        <v>240</v>
      </c>
      <c r="C241" s="3">
        <v>159.134995</v>
      </c>
      <c r="D241" s="3">
        <v>152.85000600000001</v>
      </c>
    </row>
    <row r="242" spans="1:4">
      <c r="A242" s="2">
        <v>44207</v>
      </c>
      <c r="B242" s="1">
        <v>241</v>
      </c>
      <c r="C242" s="3">
        <v>155.21249399999999</v>
      </c>
      <c r="D242" s="3">
        <v>148.41000399999999</v>
      </c>
    </row>
    <row r="243" spans="1:4">
      <c r="A243" s="2">
        <v>44214</v>
      </c>
      <c r="B243" s="1">
        <v>242</v>
      </c>
      <c r="C243" s="3">
        <v>164.61149599999999</v>
      </c>
      <c r="D243" s="3">
        <v>147.949997</v>
      </c>
    </row>
    <row r="244" spans="1:4">
      <c r="A244" s="2">
        <v>44221</v>
      </c>
      <c r="B244" s="1">
        <v>243</v>
      </c>
      <c r="C244" s="3">
        <v>160.30999800000001</v>
      </c>
      <c r="D244" s="3">
        <v>140.520004</v>
      </c>
    </row>
    <row r="245" spans="1:4">
      <c r="A245" s="2">
        <v>44228</v>
      </c>
      <c r="B245" s="1">
        <v>244</v>
      </c>
      <c r="C245" s="3">
        <v>167.60749799999999</v>
      </c>
      <c r="D245" s="3">
        <v>150.86000100000001</v>
      </c>
    </row>
    <row r="246" spans="1:4">
      <c r="A246" s="2">
        <v>44235</v>
      </c>
      <c r="B246" s="1">
        <v>245</v>
      </c>
      <c r="C246" s="3">
        <v>163.88549800000001</v>
      </c>
      <c r="D246" s="3">
        <v>160.490005</v>
      </c>
    </row>
    <row r="247" spans="1:4">
      <c r="A247" s="2">
        <v>44242</v>
      </c>
      <c r="B247" s="1">
        <v>246</v>
      </c>
      <c r="C247" s="3">
        <v>162.49499499999999</v>
      </c>
      <c r="D247" s="3">
        <v>153.550003</v>
      </c>
    </row>
    <row r="248" spans="1:4">
      <c r="A248" s="2">
        <v>44249</v>
      </c>
      <c r="B248" s="1">
        <v>247</v>
      </c>
      <c r="C248" s="3">
        <v>154.6465</v>
      </c>
      <c r="D248" s="3">
        <v>147.929993</v>
      </c>
    </row>
    <row r="249" spans="1:4">
      <c r="A249" s="2">
        <v>44256</v>
      </c>
      <c r="B249" s="1">
        <v>248</v>
      </c>
      <c r="C249" s="3">
        <v>150.02299500000001</v>
      </c>
      <c r="D249" s="3">
        <v>148.520004</v>
      </c>
    </row>
    <row r="250" spans="1:4">
      <c r="A250" s="2">
        <v>44263</v>
      </c>
      <c r="B250" s="1">
        <v>249</v>
      </c>
      <c r="C250" s="3">
        <v>154.474503</v>
      </c>
      <c r="D250" s="3">
        <v>150.529999</v>
      </c>
    </row>
    <row r="251" spans="1:4">
      <c r="A251" s="2">
        <v>44270</v>
      </c>
      <c r="B251" s="1">
        <v>250</v>
      </c>
      <c r="C251" s="3">
        <v>153.74800099999999</v>
      </c>
      <c r="D251" s="3">
        <v>158.58000200000001</v>
      </c>
    </row>
    <row r="252" spans="1:4">
      <c r="A252" s="2">
        <v>44277</v>
      </c>
      <c r="B252" s="1">
        <v>251</v>
      </c>
      <c r="C252" s="3">
        <v>152.60150100000001</v>
      </c>
      <c r="D252" s="3">
        <v>153.36999499999999</v>
      </c>
    </row>
    <row r="253" spans="1:4">
      <c r="A253" s="2">
        <v>44284</v>
      </c>
      <c r="B253" s="1">
        <v>252</v>
      </c>
      <c r="C253" s="3">
        <v>158.050003</v>
      </c>
      <c r="D253" s="3">
        <v>154.16000399999999</v>
      </c>
    </row>
    <row r="254" spans="1:4">
      <c r="A254" s="2">
        <v>44291</v>
      </c>
      <c r="B254" s="1">
        <v>253</v>
      </c>
      <c r="C254" s="3">
        <v>168.61000100000001</v>
      </c>
      <c r="D254" s="3">
        <v>154.279999</v>
      </c>
    </row>
    <row r="255" spans="1:4">
      <c r="A255" s="2">
        <v>44298</v>
      </c>
      <c r="B255" s="1">
        <v>254</v>
      </c>
      <c r="C255" s="3">
        <v>169.97200000000001</v>
      </c>
      <c r="D255" s="3">
        <v>157.570007</v>
      </c>
    </row>
    <row r="256" spans="1:4">
      <c r="A256" s="2">
        <v>44305</v>
      </c>
      <c r="B256" s="1">
        <v>255</v>
      </c>
      <c r="C256" s="3">
        <v>167.044006</v>
      </c>
      <c r="D256" s="3">
        <v>154.990005</v>
      </c>
    </row>
    <row r="257" spans="1:4">
      <c r="A257" s="2">
        <v>44312</v>
      </c>
      <c r="B257" s="1">
        <v>256</v>
      </c>
      <c r="C257" s="3">
        <v>173.371002</v>
      </c>
      <c r="D257" s="3">
        <v>150.770004</v>
      </c>
    </row>
    <row r="258" spans="1:4">
      <c r="A258" s="2">
        <v>44319</v>
      </c>
      <c r="B258" s="1">
        <v>257</v>
      </c>
      <c r="C258" s="3">
        <v>164.58050499999999</v>
      </c>
      <c r="D258" s="3">
        <v>153.64999399999999</v>
      </c>
    </row>
    <row r="259" spans="1:4">
      <c r="A259" s="2">
        <v>44326</v>
      </c>
      <c r="B259" s="1">
        <v>258</v>
      </c>
      <c r="C259" s="3">
        <v>161.145004</v>
      </c>
      <c r="D259" s="3">
        <v>155.85000600000001</v>
      </c>
    </row>
    <row r="260" spans="1:4">
      <c r="A260" s="2">
        <v>44333</v>
      </c>
      <c r="B260" s="1">
        <v>259</v>
      </c>
      <c r="C260" s="3">
        <v>160.15400700000001</v>
      </c>
      <c r="D260" s="3">
        <v>161.16000399999999</v>
      </c>
    </row>
    <row r="261" spans="1:4">
      <c r="A261" s="2">
        <v>44340</v>
      </c>
      <c r="B261" s="1">
        <v>260</v>
      </c>
      <c r="C261" s="3">
        <v>161.153503</v>
      </c>
      <c r="D261" s="3">
        <v>165.979996</v>
      </c>
    </row>
    <row r="262" spans="1:4">
      <c r="A262" s="2">
        <v>44347</v>
      </c>
      <c r="B262" s="1">
        <v>261</v>
      </c>
      <c r="C262" s="3">
        <v>160.31100499999999</v>
      </c>
      <c r="D262" s="3">
        <v>182.41000399999999</v>
      </c>
    </row>
    <row r="263" spans="1:4">
      <c r="A263" s="2">
        <v>44354</v>
      </c>
      <c r="B263" s="1">
        <v>262</v>
      </c>
      <c r="C263" s="3">
        <v>167.34150700000001</v>
      </c>
      <c r="D263" s="3">
        <v>181.470001</v>
      </c>
    </row>
    <row r="264" spans="1:4">
      <c r="A264" s="2">
        <v>44361</v>
      </c>
      <c r="B264" s="1">
        <v>263</v>
      </c>
      <c r="C264" s="3">
        <v>174.345001</v>
      </c>
      <c r="D264" s="3">
        <v>177.029999</v>
      </c>
    </row>
    <row r="265" spans="1:4">
      <c r="A265" s="2">
        <v>44368</v>
      </c>
      <c r="B265" s="1">
        <v>264</v>
      </c>
      <c r="C265" s="3">
        <v>170.07299800000001</v>
      </c>
      <c r="D265" s="3">
        <v>178.10000600000001</v>
      </c>
    </row>
    <row r="266" spans="1:4">
      <c r="A266" s="2">
        <v>44375</v>
      </c>
      <c r="B266" s="1">
        <v>265</v>
      </c>
      <c r="C266" s="3">
        <v>175.54899599999999</v>
      </c>
      <c r="D266" s="3">
        <v>176.029999</v>
      </c>
    </row>
    <row r="267" spans="1:4">
      <c r="A267" s="2">
        <v>44382</v>
      </c>
      <c r="B267" s="1">
        <v>266</v>
      </c>
      <c r="C267" s="3">
        <v>185.966995</v>
      </c>
      <c r="D267" s="3">
        <v>177.78999300000001</v>
      </c>
    </row>
    <row r="268" spans="1:4">
      <c r="A268" s="2">
        <v>44389</v>
      </c>
      <c r="B268" s="1">
        <v>267</v>
      </c>
      <c r="C268" s="3">
        <v>178.68150299999999</v>
      </c>
      <c r="D268" s="3">
        <v>178.13000500000001</v>
      </c>
    </row>
    <row r="269" spans="1:4">
      <c r="A269" s="2">
        <v>44396</v>
      </c>
      <c r="B269" s="1">
        <v>268</v>
      </c>
      <c r="C269" s="3">
        <v>182.83200099999999</v>
      </c>
      <c r="D269" s="3">
        <v>179.85000600000001</v>
      </c>
    </row>
    <row r="270" spans="1:4">
      <c r="A270" s="2">
        <v>44403</v>
      </c>
      <c r="B270" s="1">
        <v>269</v>
      </c>
      <c r="C270" s="3">
        <v>166.379501</v>
      </c>
      <c r="D270" s="3">
        <v>179.83999600000001</v>
      </c>
    </row>
    <row r="271" spans="1:4">
      <c r="A271" s="2">
        <v>44410</v>
      </c>
      <c r="B271" s="1">
        <v>270</v>
      </c>
      <c r="C271" s="3">
        <v>167.246994</v>
      </c>
      <c r="D271" s="3">
        <v>180.720001</v>
      </c>
    </row>
    <row r="272" spans="1:4">
      <c r="A272" s="2">
        <v>44417</v>
      </c>
      <c r="B272" s="1">
        <v>271</v>
      </c>
      <c r="C272" s="3">
        <v>164.69850199999999</v>
      </c>
      <c r="D272" s="3">
        <v>181.33999600000001</v>
      </c>
    </row>
    <row r="273" spans="1:4">
      <c r="A273" s="2">
        <v>44424</v>
      </c>
      <c r="B273" s="1">
        <v>272</v>
      </c>
      <c r="C273" s="3">
        <v>159.99749800000001</v>
      </c>
      <c r="D273" s="3">
        <v>164.66000399999999</v>
      </c>
    </row>
    <row r="274" spans="1:4">
      <c r="A274" s="2">
        <v>44431</v>
      </c>
      <c r="B274" s="1">
        <v>273</v>
      </c>
      <c r="C274" s="3">
        <v>167.481506</v>
      </c>
      <c r="D274" s="3">
        <v>173.88000500000001</v>
      </c>
    </row>
    <row r="275" spans="1:4">
      <c r="A275" s="2">
        <v>44438</v>
      </c>
      <c r="B275" s="1">
        <v>274</v>
      </c>
      <c r="C275" s="3">
        <v>173.90249600000001</v>
      </c>
      <c r="D275" s="3">
        <v>179.270004</v>
      </c>
    </row>
    <row r="276" spans="1:4">
      <c r="A276" s="2">
        <v>44445</v>
      </c>
      <c r="B276" s="1">
        <v>275</v>
      </c>
      <c r="C276" s="3">
        <v>173.457504</v>
      </c>
      <c r="D276" s="3">
        <v>176.300003</v>
      </c>
    </row>
    <row r="277" spans="1:4">
      <c r="A277" s="2">
        <v>44452</v>
      </c>
      <c r="B277" s="1">
        <v>276</v>
      </c>
      <c r="C277" s="3">
        <v>173.12600699999999</v>
      </c>
      <c r="D277" s="3">
        <v>180.949997</v>
      </c>
    </row>
    <row r="278" spans="1:4">
      <c r="A278" s="2">
        <v>44459</v>
      </c>
      <c r="B278" s="1">
        <v>277</v>
      </c>
      <c r="C278" s="3">
        <v>171.27600100000001</v>
      </c>
      <c r="D278" s="3">
        <v>182.570007</v>
      </c>
    </row>
    <row r="279" spans="1:4">
      <c r="A279" s="2">
        <v>44466</v>
      </c>
      <c r="B279" s="1">
        <v>278</v>
      </c>
      <c r="C279" s="3">
        <v>164.162994</v>
      </c>
      <c r="D279" s="3">
        <v>177.61999499999999</v>
      </c>
    </row>
    <row r="280" spans="1:4">
      <c r="A280" s="2">
        <v>44473</v>
      </c>
      <c r="B280" s="1">
        <v>279</v>
      </c>
      <c r="C280" s="3">
        <v>164.43100000000001</v>
      </c>
      <c r="D280" s="3">
        <v>171.970001</v>
      </c>
    </row>
    <row r="281" spans="1:4">
      <c r="A281" s="2">
        <v>44480</v>
      </c>
      <c r="B281" s="1">
        <v>280</v>
      </c>
      <c r="C281" s="3">
        <v>170.45100400000001</v>
      </c>
      <c r="D281" s="3">
        <v>176.270004</v>
      </c>
    </row>
    <row r="282" spans="1:4">
      <c r="A282" s="2">
        <v>44487</v>
      </c>
      <c r="B282" s="1">
        <v>281</v>
      </c>
      <c r="C282" s="3">
        <v>166.77749600000001</v>
      </c>
      <c r="D282" s="3">
        <v>173.39999399999999</v>
      </c>
    </row>
    <row r="283" spans="1:4">
      <c r="A283" s="2">
        <v>44494</v>
      </c>
      <c r="B283" s="1">
        <v>282</v>
      </c>
      <c r="C283" s="3">
        <v>168.62150600000001</v>
      </c>
      <c r="D283" s="3">
        <v>176.570007</v>
      </c>
    </row>
    <row r="284" spans="1:4">
      <c r="A284" s="2">
        <v>44501</v>
      </c>
      <c r="B284" s="1">
        <v>283</v>
      </c>
      <c r="C284" s="3">
        <v>175.94949299999999</v>
      </c>
      <c r="D284" s="3">
        <v>179.279999</v>
      </c>
    </row>
    <row r="285" spans="1:4">
      <c r="A285" s="2">
        <v>44508</v>
      </c>
      <c r="B285" s="1">
        <v>284</v>
      </c>
      <c r="C285" s="3">
        <v>176.257507</v>
      </c>
      <c r="D285" s="3">
        <v>184.39999399999999</v>
      </c>
    </row>
    <row r="286" spans="1:4">
      <c r="A286" s="2">
        <v>44515</v>
      </c>
      <c r="B286" s="1">
        <v>285</v>
      </c>
      <c r="C286" s="3">
        <v>183.828506</v>
      </c>
      <c r="D286" s="3">
        <v>185.96000699999999</v>
      </c>
    </row>
    <row r="287" spans="1:4">
      <c r="A287" s="2">
        <v>44522</v>
      </c>
      <c r="B287" s="1">
        <v>286</v>
      </c>
      <c r="C287" s="3">
        <v>175.22799699999999</v>
      </c>
      <c r="D287" s="3">
        <v>179.83000200000001</v>
      </c>
    </row>
    <row r="288" spans="1:4">
      <c r="A288" s="2">
        <v>44529</v>
      </c>
      <c r="B288" s="1">
        <v>287</v>
      </c>
      <c r="C288" s="3">
        <v>169.48950199999999</v>
      </c>
      <c r="D288" s="3">
        <v>182.46000699999999</v>
      </c>
    </row>
    <row r="289" spans="1:4">
      <c r="A289" s="2">
        <v>44536</v>
      </c>
      <c r="B289" s="1">
        <v>288</v>
      </c>
      <c r="C289" s="3">
        <v>172.212006</v>
      </c>
      <c r="D289" s="3">
        <v>182.35000600000001</v>
      </c>
    </row>
    <row r="290" spans="1:4">
      <c r="A290" s="2">
        <v>44543</v>
      </c>
      <c r="B290" s="1">
        <v>289</v>
      </c>
      <c r="C290" s="3">
        <v>170.01750200000001</v>
      </c>
      <c r="D290" s="3">
        <v>184.03999300000001</v>
      </c>
    </row>
    <row r="291" spans="1:4">
      <c r="A291" s="2">
        <v>44550</v>
      </c>
      <c r="B291" s="1">
        <v>290</v>
      </c>
      <c r="C291" s="3">
        <v>171.06849700000001</v>
      </c>
      <c r="D291" s="3">
        <v>183.779999</v>
      </c>
    </row>
    <row r="292" spans="1:4">
      <c r="A292" s="2">
        <v>44557</v>
      </c>
      <c r="B292" s="1">
        <v>291</v>
      </c>
      <c r="C292" s="3">
        <v>166.716995</v>
      </c>
      <c r="D292" s="3">
        <v>185.300003</v>
      </c>
    </row>
    <row r="293" spans="1:4">
      <c r="A293" s="2">
        <v>44564</v>
      </c>
      <c r="B293" s="1">
        <v>292</v>
      </c>
      <c r="C293" s="3">
        <v>162.554001</v>
      </c>
      <c r="D293" s="3">
        <v>200.44000199999999</v>
      </c>
    </row>
    <row r="294" spans="1:4">
      <c r="A294" s="2">
        <v>44571</v>
      </c>
      <c r="B294" s="1">
        <v>293</v>
      </c>
      <c r="C294" s="3">
        <v>162.13800000000001</v>
      </c>
      <c r="D294" s="3">
        <v>210.69000199999999</v>
      </c>
    </row>
    <row r="295" spans="1:4">
      <c r="A295" s="2">
        <v>44578</v>
      </c>
      <c r="B295" s="1">
        <v>294</v>
      </c>
      <c r="C295" s="3">
        <v>142.64300499999999</v>
      </c>
      <c r="D295" s="3">
        <v>199.770004</v>
      </c>
    </row>
    <row r="296" spans="1:4">
      <c r="A296" s="2">
        <v>44585</v>
      </c>
      <c r="B296" s="1">
        <v>295</v>
      </c>
      <c r="C296" s="3">
        <v>143.97799699999999</v>
      </c>
      <c r="D296" s="3">
        <v>193.13000500000001</v>
      </c>
    </row>
    <row r="297" spans="1:4">
      <c r="A297" s="2">
        <v>44592</v>
      </c>
      <c r="B297" s="1">
        <v>296</v>
      </c>
      <c r="C297" s="3">
        <v>157.63949600000001</v>
      </c>
      <c r="D297" s="3">
        <v>196.88000500000001</v>
      </c>
    </row>
    <row r="298" spans="1:4">
      <c r="A298" s="2">
        <v>44599</v>
      </c>
      <c r="B298" s="1">
        <v>297</v>
      </c>
      <c r="C298" s="3">
        <v>153.29350299999999</v>
      </c>
      <c r="D298" s="3">
        <v>192.71000699999999</v>
      </c>
    </row>
    <row r="299" spans="1:4">
      <c r="A299" s="2">
        <v>44606</v>
      </c>
      <c r="B299" s="1">
        <v>298</v>
      </c>
      <c r="C299" s="3">
        <v>152.60150100000001</v>
      </c>
      <c r="D299" s="3">
        <v>188.970001</v>
      </c>
    </row>
    <row r="300" spans="1:4">
      <c r="A300" s="2">
        <v>44613</v>
      </c>
      <c r="B300" s="1">
        <v>299</v>
      </c>
      <c r="C300" s="3">
        <v>153.788498</v>
      </c>
      <c r="D300" s="3">
        <v>185.38000500000001</v>
      </c>
    </row>
    <row r="301" spans="1:4">
      <c r="A301" s="2">
        <v>44620</v>
      </c>
      <c r="B301" s="1">
        <v>300</v>
      </c>
      <c r="C301" s="3">
        <v>145.641006</v>
      </c>
      <c r="D301" s="3">
        <v>170.75</v>
      </c>
    </row>
    <row r="302" spans="1:4">
      <c r="A302" s="2">
        <v>44627</v>
      </c>
      <c r="B302" s="1">
        <v>301</v>
      </c>
      <c r="C302" s="3">
        <v>145.524506</v>
      </c>
      <c r="D302" s="3">
        <v>158.270004</v>
      </c>
    </row>
    <row r="303" spans="1:4">
      <c r="A303" s="2">
        <v>44634</v>
      </c>
      <c r="B303" s="1">
        <v>302</v>
      </c>
      <c r="C303" s="3">
        <v>161.25050400000001</v>
      </c>
      <c r="D303" s="3">
        <v>171.699997</v>
      </c>
    </row>
    <row r="304" spans="1:4">
      <c r="A304" s="2">
        <v>44641</v>
      </c>
      <c r="B304" s="1">
        <v>303</v>
      </c>
      <c r="C304" s="3">
        <v>164.77349899999999</v>
      </c>
      <c r="D304" s="3">
        <v>178.429993</v>
      </c>
    </row>
    <row r="305" spans="1:4">
      <c r="A305" s="2">
        <v>44648</v>
      </c>
      <c r="B305" s="1">
        <v>304</v>
      </c>
      <c r="C305" s="3">
        <v>163.55999800000001</v>
      </c>
      <c r="D305" s="3">
        <v>180.36999499999999</v>
      </c>
    </row>
    <row r="306" spans="1:4">
      <c r="A306" s="2">
        <v>44655</v>
      </c>
      <c r="B306" s="1">
        <v>305</v>
      </c>
      <c r="C306" s="3">
        <v>154.46049500000001</v>
      </c>
      <c r="D306" s="3">
        <v>170.779999</v>
      </c>
    </row>
    <row r="307" spans="1:4">
      <c r="A307" s="2">
        <v>44662</v>
      </c>
      <c r="B307" s="1">
        <v>306</v>
      </c>
      <c r="C307" s="3">
        <v>151.70649700000001</v>
      </c>
      <c r="D307" s="3">
        <v>167.259995</v>
      </c>
    </row>
    <row r="308" spans="1:4">
      <c r="A308" s="2">
        <v>44669</v>
      </c>
      <c r="B308" s="1">
        <v>307</v>
      </c>
      <c r="C308" s="3">
        <v>144.35000600000001</v>
      </c>
      <c r="D308" s="3">
        <v>169.529999</v>
      </c>
    </row>
    <row r="309" spans="1:4">
      <c r="A309" s="2">
        <v>44676</v>
      </c>
      <c r="B309" s="1">
        <v>308</v>
      </c>
      <c r="C309" s="3">
        <v>124.281502</v>
      </c>
      <c r="D309" s="3">
        <v>171</v>
      </c>
    </row>
    <row r="310" spans="1:4">
      <c r="A310" s="2">
        <v>44683</v>
      </c>
      <c r="B310" s="1">
        <v>309</v>
      </c>
      <c r="C310" s="3"/>
      <c r="D310" s="3"/>
    </row>
    <row r="311" spans="1:4">
      <c r="A311" s="2">
        <v>44690</v>
      </c>
      <c r="B311" s="1">
        <v>310</v>
      </c>
      <c r="C311" s="3"/>
      <c r="D311" s="3"/>
    </row>
    <row r="312" spans="1:4">
      <c r="A312" s="2">
        <v>44697</v>
      </c>
      <c r="B312" s="1">
        <v>311</v>
      </c>
      <c r="C312" s="3"/>
      <c r="D312" s="3"/>
    </row>
    <row r="313" spans="1:4">
      <c r="A313" s="2">
        <v>44704</v>
      </c>
      <c r="B313" s="1">
        <v>312</v>
      </c>
      <c r="C313" s="3"/>
      <c r="D313" s="3"/>
    </row>
    <row r="314" spans="1:4">
      <c r="A314" s="2">
        <v>44711</v>
      </c>
      <c r="B314" s="1">
        <v>313</v>
      </c>
      <c r="C314" s="3"/>
      <c r="D314" s="3"/>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59999389629810485"/>
  </sheetPr>
  <dimension ref="A1:BD315"/>
  <sheetViews>
    <sheetView topLeftCell="A13" workbookViewId="0">
      <selection activeCell="BD311" sqref="BD311"/>
    </sheetView>
  </sheetViews>
  <sheetFormatPr baseColWidth="10" defaultColWidth="11.1640625" defaultRowHeight="16"/>
  <cols>
    <col min="5" max="5" width="6.6640625" customWidth="1"/>
    <col min="6" max="7" width="7.1640625" customWidth="1"/>
    <col min="8" max="8" width="9.6640625" style="28" customWidth="1"/>
    <col min="9" max="9" width="7.83203125" style="28" customWidth="1"/>
    <col min="10" max="11" width="15" style="28" customWidth="1"/>
    <col min="12" max="12" width="6.6640625" customWidth="1"/>
    <col min="13" max="13" width="13" style="21" customWidth="1"/>
    <col min="14" max="14" width="14.5" style="21" customWidth="1"/>
    <col min="15" max="15" width="13" style="21" customWidth="1"/>
    <col min="16" max="16" width="14.6640625" style="21" customWidth="1"/>
    <col min="17" max="17" width="13" style="21" customWidth="1"/>
    <col min="18" max="18" width="14.83203125" style="21" customWidth="1"/>
    <col min="19" max="19" width="12.6640625" style="21" customWidth="1"/>
    <col min="20" max="20" width="14.5" style="21" customWidth="1"/>
    <col min="21" max="21" width="6.33203125" customWidth="1"/>
    <col min="22" max="22" width="12.6640625" style="25" customWidth="1"/>
    <col min="23" max="23" width="15" style="25" customWidth="1"/>
    <col min="24" max="24" width="12.6640625" style="25" customWidth="1"/>
    <col min="25" max="25" width="15" style="25" customWidth="1"/>
    <col min="26" max="26" width="12.83203125" style="25" customWidth="1"/>
    <col min="27" max="27" width="15" style="25" customWidth="1"/>
    <col min="28" max="28" width="12.6640625" style="25" customWidth="1"/>
    <col min="29" max="29" width="15" style="25" customWidth="1"/>
    <col min="30" max="30" width="5.5" customWidth="1"/>
    <col min="31" max="31" width="7.1640625" customWidth="1"/>
    <col min="32" max="43" width="14.5" style="21" customWidth="1"/>
    <col min="44" max="44" width="5.5" customWidth="1"/>
    <col min="45" max="56" width="14.6640625" style="25" customWidth="1"/>
  </cols>
  <sheetData>
    <row r="1" spans="1:56">
      <c r="A1" s="4" t="s">
        <v>17</v>
      </c>
      <c r="L1" s="4" t="s">
        <v>18</v>
      </c>
      <c r="M1" s="58" t="s">
        <v>8</v>
      </c>
      <c r="N1" s="59"/>
      <c r="O1" s="59"/>
      <c r="P1" s="59"/>
      <c r="Q1" s="59"/>
      <c r="R1" s="59"/>
      <c r="S1" s="59"/>
      <c r="T1" s="60"/>
      <c r="V1" s="51" t="s">
        <v>9</v>
      </c>
      <c r="W1" s="52"/>
      <c r="X1" s="52"/>
      <c r="Y1" s="52"/>
      <c r="Z1" s="52"/>
      <c r="AA1" s="52"/>
      <c r="AB1" s="52"/>
      <c r="AC1" s="53"/>
      <c r="AD1" s="5"/>
      <c r="AE1" s="5" t="s">
        <v>19</v>
      </c>
      <c r="AF1" s="58" t="s">
        <v>20</v>
      </c>
      <c r="AG1" s="59"/>
      <c r="AH1" s="59"/>
      <c r="AI1" s="59"/>
      <c r="AJ1" s="59"/>
      <c r="AK1" s="59"/>
      <c r="AL1" s="59"/>
      <c r="AM1" s="59"/>
      <c r="AN1" s="59"/>
      <c r="AO1" s="59"/>
      <c r="AP1" s="59"/>
      <c r="AQ1" s="60"/>
      <c r="AS1" s="51" t="s">
        <v>21</v>
      </c>
      <c r="AT1" s="52"/>
      <c r="AU1" s="52"/>
      <c r="AV1" s="52"/>
      <c r="AW1" s="52"/>
      <c r="AX1" s="52"/>
      <c r="AY1" s="52"/>
      <c r="AZ1" s="52"/>
      <c r="BA1" s="52"/>
      <c r="BB1" s="52"/>
      <c r="BC1" s="52"/>
      <c r="BD1" s="53"/>
    </row>
    <row r="2" spans="1:56" ht="17">
      <c r="A2" s="55" t="s">
        <v>4</v>
      </c>
      <c r="B2" s="56"/>
      <c r="C2" s="56"/>
      <c r="D2" s="56"/>
      <c r="E2" s="56"/>
      <c r="F2" s="10" t="s">
        <v>5</v>
      </c>
      <c r="G2" s="11" t="s">
        <v>6</v>
      </c>
      <c r="H2" s="29" t="s">
        <v>0</v>
      </c>
      <c r="I2" s="30" t="s">
        <v>1</v>
      </c>
      <c r="J2" s="29" t="s">
        <v>2</v>
      </c>
      <c r="K2" s="29" t="s">
        <v>3</v>
      </c>
      <c r="M2" s="19" t="s">
        <v>7</v>
      </c>
      <c r="N2" s="19" t="s">
        <v>13</v>
      </c>
      <c r="O2" s="19" t="s">
        <v>10</v>
      </c>
      <c r="P2" s="19" t="s">
        <v>14</v>
      </c>
      <c r="Q2" s="19" t="s">
        <v>11</v>
      </c>
      <c r="R2" s="19" t="s">
        <v>15</v>
      </c>
      <c r="S2" s="19" t="s">
        <v>12</v>
      </c>
      <c r="T2" s="19" t="s">
        <v>16</v>
      </c>
      <c r="V2" s="23" t="s">
        <v>7</v>
      </c>
      <c r="W2" s="23" t="s">
        <v>13</v>
      </c>
      <c r="X2" s="23" t="s">
        <v>10</v>
      </c>
      <c r="Y2" s="23" t="s">
        <v>14</v>
      </c>
      <c r="Z2" s="23" t="s">
        <v>11</v>
      </c>
      <c r="AA2" s="23" t="s">
        <v>15</v>
      </c>
      <c r="AB2" s="23" t="s">
        <v>12</v>
      </c>
      <c r="AC2" s="23" t="s">
        <v>16</v>
      </c>
      <c r="AD2" s="4"/>
      <c r="AE2" s="11" t="s">
        <v>6</v>
      </c>
      <c r="AF2" s="19" t="s">
        <v>22</v>
      </c>
      <c r="AG2" s="19" t="s">
        <v>23</v>
      </c>
      <c r="AH2" s="19" t="s">
        <v>24</v>
      </c>
      <c r="AI2" s="19" t="s">
        <v>25</v>
      </c>
      <c r="AJ2" s="19" t="s">
        <v>26</v>
      </c>
      <c r="AK2" s="19" t="s">
        <v>27</v>
      </c>
      <c r="AL2" s="19" t="s">
        <v>28</v>
      </c>
      <c r="AM2" s="19" t="s">
        <v>29</v>
      </c>
      <c r="AN2" s="19" t="s">
        <v>30</v>
      </c>
      <c r="AO2" s="19" t="s">
        <v>31</v>
      </c>
      <c r="AP2" s="19" t="s">
        <v>32</v>
      </c>
      <c r="AQ2" s="19" t="s">
        <v>33</v>
      </c>
      <c r="AS2" s="23" t="s">
        <v>22</v>
      </c>
      <c r="AT2" s="23" t="s">
        <v>23</v>
      </c>
      <c r="AU2" s="23" t="s">
        <v>24</v>
      </c>
      <c r="AV2" s="23" t="s">
        <v>25</v>
      </c>
      <c r="AW2" s="23" t="s">
        <v>26</v>
      </c>
      <c r="AX2" s="23" t="s">
        <v>27</v>
      </c>
      <c r="AY2" s="23" t="s">
        <v>28</v>
      </c>
      <c r="AZ2" s="23" t="s">
        <v>29</v>
      </c>
      <c r="BA2" s="23" t="s">
        <v>30</v>
      </c>
      <c r="BB2" s="23" t="s">
        <v>31</v>
      </c>
      <c r="BC2" s="23" t="s">
        <v>32</v>
      </c>
      <c r="BD2" s="23" t="s">
        <v>33</v>
      </c>
    </row>
    <row r="3" spans="1:56">
      <c r="A3" s="56"/>
      <c r="B3" s="56"/>
      <c r="C3" s="56"/>
      <c r="D3" s="56"/>
      <c r="E3" s="56"/>
      <c r="F3" s="1">
        <v>0.15</v>
      </c>
      <c r="G3" s="1">
        <v>0.15</v>
      </c>
      <c r="H3" s="31">
        <v>42527</v>
      </c>
      <c r="I3" s="32">
        <v>1</v>
      </c>
      <c r="J3" s="33">
        <v>35.895499999999998</v>
      </c>
      <c r="K3" s="33">
        <v>103.199997</v>
      </c>
      <c r="M3" s="20">
        <f>J3</f>
        <v>35.895499999999998</v>
      </c>
      <c r="N3" s="21">
        <f>ABS(J3-M3)/J3</f>
        <v>0</v>
      </c>
      <c r="O3" s="20">
        <f>J3</f>
        <v>35.895499999999998</v>
      </c>
      <c r="P3" s="21">
        <f>ABS(J3-O3)/J3</f>
        <v>0</v>
      </c>
      <c r="Q3" s="20">
        <f>J3</f>
        <v>35.895499999999998</v>
      </c>
      <c r="R3" s="21">
        <f>ABS(J3-Q3)/J3</f>
        <v>0</v>
      </c>
      <c r="S3" s="20">
        <f>J3</f>
        <v>35.895499999999998</v>
      </c>
      <c r="T3" s="21">
        <f>ABS(J3-S3)/J3</f>
        <v>0</v>
      </c>
      <c r="V3" s="24">
        <f>K3</f>
        <v>103.199997</v>
      </c>
      <c r="W3" s="25">
        <f>ABS(K3-V3)/K3</f>
        <v>0</v>
      </c>
      <c r="X3" s="24">
        <f>K3</f>
        <v>103.199997</v>
      </c>
      <c r="Y3" s="25">
        <f>ABS(K3-X3)/K3</f>
        <v>0</v>
      </c>
      <c r="Z3" s="24">
        <f>K3</f>
        <v>103.199997</v>
      </c>
      <c r="AA3" s="25">
        <f>ABS(K3-Z3)/K3</f>
        <v>0</v>
      </c>
      <c r="AB3" s="24">
        <f>K3</f>
        <v>103.199997</v>
      </c>
      <c r="AC3" s="25">
        <f>ABS(K3-AB3)/K3</f>
        <v>0</v>
      </c>
      <c r="AE3" s="1">
        <v>0.15</v>
      </c>
      <c r="AF3" s="21">
        <f>0</f>
        <v>0</v>
      </c>
      <c r="AG3" s="20">
        <f>Q3+AF3</f>
        <v>35.895499999999998</v>
      </c>
      <c r="AH3" s="21">
        <f>ABS(J3-AG3)/J3</f>
        <v>0</v>
      </c>
      <c r="AI3" s="21">
        <v>0</v>
      </c>
      <c r="AJ3" s="20">
        <f>Q3+AI3</f>
        <v>35.895499999999998</v>
      </c>
      <c r="AK3" s="21">
        <f>ABS(J3-AJ3)/J3</f>
        <v>0</v>
      </c>
      <c r="AL3" s="21">
        <v>0</v>
      </c>
      <c r="AM3" s="20">
        <f>Q3+AL3</f>
        <v>35.895499999999998</v>
      </c>
      <c r="AN3" s="21">
        <f>ABS(J3-AM3)/J3</f>
        <v>0</v>
      </c>
      <c r="AO3" s="21">
        <v>0</v>
      </c>
      <c r="AP3" s="20">
        <f>Q3+AO3</f>
        <v>35.895499999999998</v>
      </c>
      <c r="AQ3" s="21">
        <f>ABS(J3-AP3)/J3</f>
        <v>0</v>
      </c>
      <c r="AS3" s="25">
        <v>0</v>
      </c>
      <c r="AT3" s="24">
        <f>Z3+AS3</f>
        <v>103.199997</v>
      </c>
      <c r="AU3" s="25">
        <f>ABS(K3-AT3)/K3</f>
        <v>0</v>
      </c>
      <c r="AV3" s="25">
        <v>0</v>
      </c>
      <c r="AW3" s="24">
        <f>Z3+AV3</f>
        <v>103.199997</v>
      </c>
      <c r="AX3" s="25">
        <f>ABS(K3-AW3)/K3</f>
        <v>0</v>
      </c>
      <c r="AY3" s="25">
        <v>0</v>
      </c>
      <c r="AZ3" s="24">
        <f>Z3+AY3</f>
        <v>103.199997</v>
      </c>
      <c r="BA3" s="25">
        <f>ABS(K3-AZ3)/K3</f>
        <v>0</v>
      </c>
      <c r="BB3" s="25">
        <v>0</v>
      </c>
      <c r="BC3" s="24">
        <f>Z3+BB3</f>
        <v>103.199997</v>
      </c>
      <c r="BD3" s="25">
        <f>ABS(K3-BC3)/K3</f>
        <v>0</v>
      </c>
    </row>
    <row r="4" spans="1:56">
      <c r="A4" s="56"/>
      <c r="B4" s="56"/>
      <c r="C4" s="56"/>
      <c r="D4" s="56"/>
      <c r="E4" s="56"/>
      <c r="F4" s="1">
        <v>0.35</v>
      </c>
      <c r="G4" s="1">
        <v>0.25</v>
      </c>
      <c r="H4" s="31">
        <v>42534</v>
      </c>
      <c r="I4" s="32">
        <v>2</v>
      </c>
      <c r="J4" s="33">
        <v>35.319499999999998</v>
      </c>
      <c r="K4" s="33">
        <v>103.239998</v>
      </c>
      <c r="M4" s="20">
        <f>$F$3*J3+ (1-$F$3)*M3</f>
        <v>35.895499999999998</v>
      </c>
      <c r="N4" s="21">
        <f>ABS(J4-M4)/J4</f>
        <v>1.6308271634649429E-2</v>
      </c>
      <c r="O4" s="20">
        <f>$F$4*J3+ (1-$F$4)*O3</f>
        <v>35.895499999999998</v>
      </c>
      <c r="P4" s="21">
        <f t="shared" ref="P4:P67" si="0">ABS(J4-O4)/J4</f>
        <v>1.6308271634649429E-2</v>
      </c>
      <c r="Q4" s="20">
        <f>$F$5*J3+ (1-$F$5)*Q3</f>
        <v>35.895499999999998</v>
      </c>
      <c r="R4" s="21">
        <f t="shared" ref="R4:R67" si="1">ABS(J4-Q4)/J4</f>
        <v>1.6308271634649429E-2</v>
      </c>
      <c r="S4" s="20">
        <f>$F$6*J3+ (1-$F$6)*S3</f>
        <v>35.895499999999998</v>
      </c>
      <c r="T4" s="21">
        <f t="shared" ref="T4:T67" si="2">ABS(J4-S4)/J4</f>
        <v>1.6308271634649429E-2</v>
      </c>
      <c r="V4" s="24">
        <f>$F$3*K3+ (1-$F$3)*V3</f>
        <v>103.199997</v>
      </c>
      <c r="W4" s="25">
        <f t="shared" ref="W4:W67" si="3">ABS(K4-V4)/K4</f>
        <v>3.8745641974928871E-4</v>
      </c>
      <c r="X4" s="24">
        <f>$F$4*K3+ (1-$F$4)*X3</f>
        <v>103.199997</v>
      </c>
      <c r="Y4" s="25">
        <f t="shared" ref="Y4:Y67" si="4">ABS(K4-X4)/K4</f>
        <v>3.8745641974928871E-4</v>
      </c>
      <c r="Z4" s="24">
        <f>$F$5*K3+ (1-$F$5)*Z3</f>
        <v>103.199997</v>
      </c>
      <c r="AA4" s="25">
        <f t="shared" ref="AA4:AA67" si="5">ABS(K4-Z4)/K4</f>
        <v>3.8745641974928871E-4</v>
      </c>
      <c r="AB4" s="24">
        <f>$F$6*K3+ (1-$F$6)*AB3</f>
        <v>103.199997</v>
      </c>
      <c r="AC4" s="25">
        <f t="shared" ref="AC4:AC67" si="6">ABS(K4-AB4)/K4</f>
        <v>3.8745641974928871E-4</v>
      </c>
      <c r="AE4" s="1">
        <v>0.25</v>
      </c>
      <c r="AF4" s="21">
        <f>$AE$3*(Q4-Q3)+(1-$AE$3)*AF3</f>
        <v>0</v>
      </c>
      <c r="AG4" s="20">
        <f t="shared" ref="AG4:AG67" si="7">Q4+AF4</f>
        <v>35.895499999999998</v>
      </c>
      <c r="AH4" s="21">
        <f t="shared" ref="AH4:AH67" si="8">ABS(J4-AG4)/J4</f>
        <v>1.6308271634649429E-2</v>
      </c>
      <c r="AI4" s="21">
        <f>$AE$4*(Q4-Q3)+(1-$AE$4)*AI3</f>
        <v>0</v>
      </c>
      <c r="AJ4" s="20">
        <f t="shared" ref="AJ4:AJ67" si="9">Q4+AI4</f>
        <v>35.895499999999998</v>
      </c>
      <c r="AK4" s="21">
        <f t="shared" ref="AK4:AK67" si="10">ABS(J4-AJ4)/J4</f>
        <v>1.6308271634649429E-2</v>
      </c>
      <c r="AL4" s="21">
        <f>$AE$5*(Q4-Q3)+(1-$AE$5)*AL3</f>
        <v>0</v>
      </c>
      <c r="AM4" s="20">
        <f t="shared" ref="AM4:AM67" si="11">Q4+AL4</f>
        <v>35.895499999999998</v>
      </c>
      <c r="AN4" s="21">
        <f t="shared" ref="AN4:AN67" si="12">ABS(J4-AM4)/J4</f>
        <v>1.6308271634649429E-2</v>
      </c>
      <c r="AO4" s="21">
        <f>$AE$6*(Q4-Q3)+(1-$AE$6)*AO3</f>
        <v>0</v>
      </c>
      <c r="AP4" s="20">
        <f t="shared" ref="AP4:AP67" si="13">Q4+AO4</f>
        <v>35.895499999999998</v>
      </c>
      <c r="AQ4" s="21">
        <f t="shared" ref="AQ4:AQ67" si="14">ABS(J4-AP4)/J4</f>
        <v>1.6308271634649429E-2</v>
      </c>
      <c r="AS4" s="25">
        <f>$AE$3*(Z4-Z3)+(1-$AE$3)*AS3</f>
        <v>0</v>
      </c>
      <c r="AT4" s="24">
        <f t="shared" ref="AT4:AT67" si="15">Z4+AS4</f>
        <v>103.199997</v>
      </c>
      <c r="AU4" s="25">
        <f t="shared" ref="AU4:AU67" si="16">ABS(K4-AT4)/K4</f>
        <v>3.8745641974928871E-4</v>
      </c>
      <c r="AV4" s="25">
        <f>$AE$4*(Z4-Z3)+(1-$AE$4)*AV3</f>
        <v>0</v>
      </c>
      <c r="AW4" s="24">
        <f t="shared" ref="AW4:AW67" si="17">Z4+AV4</f>
        <v>103.199997</v>
      </c>
      <c r="AX4" s="25">
        <f t="shared" ref="AX4:AX67" si="18">ABS(K4-AW4)/K4</f>
        <v>3.8745641974928871E-4</v>
      </c>
      <c r="AY4" s="25">
        <f>$AE$5*(Z4-Z3)+(1-$AE$5)*AY3</f>
        <v>0</v>
      </c>
      <c r="AZ4" s="24">
        <f t="shared" ref="AZ4:AZ67" si="19">Z4+AY4</f>
        <v>103.199997</v>
      </c>
      <c r="BA4" s="25">
        <f t="shared" ref="BA4:BA67" si="20">ABS(K4-AZ4)/K4</f>
        <v>3.8745641974928871E-4</v>
      </c>
      <c r="BB4" s="25">
        <f>$AE$6*(Z4-Z3)+(1-$AE$6)*BB3</f>
        <v>0</v>
      </c>
      <c r="BC4" s="24">
        <f t="shared" ref="BC4:BC67" si="21">Z4+BB4</f>
        <v>103.199997</v>
      </c>
      <c r="BD4" s="25">
        <f t="shared" ref="BD4:BD67" si="22">ABS(K4-BC4)/K4</f>
        <v>3.8745641974928871E-4</v>
      </c>
    </row>
    <row r="5" spans="1:56">
      <c r="A5" s="56"/>
      <c r="B5" s="56"/>
      <c r="C5" s="56"/>
      <c r="D5" s="56"/>
      <c r="E5" s="56"/>
      <c r="F5" s="1">
        <v>0.55000000000000004</v>
      </c>
      <c r="G5" s="1">
        <v>0.45</v>
      </c>
      <c r="H5" s="31">
        <v>42541</v>
      </c>
      <c r="I5" s="32">
        <v>3</v>
      </c>
      <c r="J5" s="33">
        <v>34.948002000000002</v>
      </c>
      <c r="K5" s="33">
        <v>103.959999</v>
      </c>
      <c r="M5" s="20">
        <f t="shared" ref="M5:M68" si="23">$F$3*J4+ (1-$F$3)*M4</f>
        <v>35.809100000000001</v>
      </c>
      <c r="N5" s="21">
        <f t="shared" ref="N5:N67" si="24">ABS(J5-M5)/J5</f>
        <v>2.4639405709087413E-2</v>
      </c>
      <c r="O5" s="20">
        <f t="shared" ref="O5:O68" si="25">$F$4*J4+ (1-$F$4)*O4</f>
        <v>35.693899999999999</v>
      </c>
      <c r="P5" s="21">
        <f t="shared" si="0"/>
        <v>2.1343079927716519E-2</v>
      </c>
      <c r="Q5" s="20">
        <f t="shared" ref="Q5:Q68" si="26">$F$5*J4+ (1-$F$5)*Q4</f>
        <v>35.578699999999998</v>
      </c>
      <c r="R5" s="21">
        <f t="shared" si="1"/>
        <v>1.8046754146345628E-2</v>
      </c>
      <c r="S5" s="20">
        <f t="shared" ref="S5:S68" si="27">$F$6*J4+ (1-$F$6)*S4</f>
        <v>35.463499999999996</v>
      </c>
      <c r="T5" s="21">
        <f t="shared" si="2"/>
        <v>1.4750428364974734E-2</v>
      </c>
      <c r="V5" s="24">
        <f>$F$3*K4+ (1-$F$3)*V4</f>
        <v>103.20599714999999</v>
      </c>
      <c r="W5" s="25">
        <f t="shared" si="3"/>
        <v>7.2528073995076587E-3</v>
      </c>
      <c r="X5" s="24">
        <f t="shared" ref="X5:X68" si="28">$F$4*K4+ (1-$F$4)*X4</f>
        <v>103.21399735</v>
      </c>
      <c r="Y5" s="25">
        <f t="shared" si="4"/>
        <v>7.1758528008450317E-3</v>
      </c>
      <c r="Z5" s="24">
        <f t="shared" ref="Z5:Z68" si="29">$F$5*K4+ (1-$F$5)*Z4</f>
        <v>103.22199755</v>
      </c>
      <c r="AA5" s="25">
        <f t="shared" si="5"/>
        <v>7.0988982021825409E-3</v>
      </c>
      <c r="AB5" s="24">
        <f t="shared" ref="AB5:AB68" si="30">$F$6*K4+ (1-$F$6)*AB4</f>
        <v>103.22999775</v>
      </c>
      <c r="AC5" s="25">
        <f t="shared" si="6"/>
        <v>7.0219436035200509E-3</v>
      </c>
      <c r="AE5" s="1">
        <v>0.45</v>
      </c>
      <c r="AF5" s="21">
        <f t="shared" ref="AF5:AF68" si="31">$AE$3*(Q5-Q4)+(1-$AE$3)*AF4</f>
        <v>-4.7520000000000097E-2</v>
      </c>
      <c r="AG5" s="20">
        <f t="shared" si="7"/>
        <v>35.531179999999999</v>
      </c>
      <c r="AH5" s="21">
        <f t="shared" si="8"/>
        <v>1.668701976153019E-2</v>
      </c>
      <c r="AI5" s="21">
        <f t="shared" ref="AI5:AI68" si="32">$AE$4*(Q5-Q4)+(1-$AE$4)*AI4</f>
        <v>-7.9200000000000159E-2</v>
      </c>
      <c r="AJ5" s="20">
        <f t="shared" si="9"/>
        <v>35.499499999999998</v>
      </c>
      <c r="AK5" s="21">
        <f t="shared" si="10"/>
        <v>1.5780530171653165E-2</v>
      </c>
      <c r="AL5" s="21">
        <f t="shared" ref="AL5:AL68" si="33">$AE$5*(Q5-Q4)+(1-$AE$5)*AL4</f>
        <v>-0.1425600000000003</v>
      </c>
      <c r="AM5" s="20">
        <f t="shared" si="11"/>
        <v>35.436139999999995</v>
      </c>
      <c r="AN5" s="21">
        <f t="shared" si="12"/>
        <v>1.3967550991899112E-2</v>
      </c>
      <c r="AO5" s="21">
        <f t="shared" ref="AO5:AO68" si="34">$AE$6*(Q5-Q4)+(1-$AE$6)*AO4</f>
        <v>-0.26928000000000052</v>
      </c>
      <c r="AP5" s="20">
        <f t="shared" si="13"/>
        <v>35.309419999999996</v>
      </c>
      <c r="AQ5" s="21">
        <f t="shared" si="14"/>
        <v>1.0341592632391212E-2</v>
      </c>
      <c r="AS5" s="25">
        <f t="shared" ref="AS5:AS68" si="35">$AE$3*(Z5-Z4)+(1-$AE$3)*AS4</f>
        <v>3.3000825000002007E-3</v>
      </c>
      <c r="AT5" s="24">
        <f t="shared" si="15"/>
        <v>103.2252976325</v>
      </c>
      <c r="AU5" s="25">
        <f t="shared" si="16"/>
        <v>7.0671544302342128E-3</v>
      </c>
      <c r="AV5" s="25">
        <f t="shared" ref="AV5:AV68" si="36">$AE$4*(Z5-Z4)+(1-$AE$4)*AV4</f>
        <v>5.500137500000335E-3</v>
      </c>
      <c r="AW5" s="24">
        <f t="shared" si="17"/>
        <v>103.2274976875</v>
      </c>
      <c r="AX5" s="25">
        <f t="shared" si="18"/>
        <v>7.0459919156019932E-3</v>
      </c>
      <c r="AY5" s="25">
        <f t="shared" ref="AY5:AY68" si="37">$AE$5*(Z5-Z4)+(1-$AE$5)*AY4</f>
        <v>9.9002475000006026E-3</v>
      </c>
      <c r="AZ5" s="24">
        <f t="shared" si="19"/>
        <v>103.2318977975</v>
      </c>
      <c r="BA5" s="25">
        <f t="shared" si="20"/>
        <v>7.003666886337692E-3</v>
      </c>
      <c r="BB5" s="25">
        <f t="shared" ref="BB5:BB68" si="38">$AE$6*(Z5-Z4)+(1-$AE$6)*BB4</f>
        <v>1.870046750000114E-2</v>
      </c>
      <c r="BC5" s="24">
        <f t="shared" si="21"/>
        <v>103.24069801749999</v>
      </c>
      <c r="BD5" s="25">
        <f t="shared" si="22"/>
        <v>6.9190168278089525E-3</v>
      </c>
    </row>
    <row r="6" spans="1:56">
      <c r="A6" s="56"/>
      <c r="B6" s="56"/>
      <c r="C6" s="56"/>
      <c r="D6" s="56"/>
      <c r="E6" s="56"/>
      <c r="F6" s="1">
        <v>0.75</v>
      </c>
      <c r="G6" s="1">
        <v>0.85</v>
      </c>
      <c r="H6" s="31">
        <v>42548</v>
      </c>
      <c r="I6" s="32">
        <v>4</v>
      </c>
      <c r="J6" s="33">
        <v>36.283999999999999</v>
      </c>
      <c r="K6" s="33">
        <v>99.639999000000003</v>
      </c>
      <c r="M6" s="20">
        <f t="shared" si="23"/>
        <v>35.679935299999997</v>
      </c>
      <c r="N6" s="21">
        <f t="shared" si="24"/>
        <v>1.6648238893176116E-2</v>
      </c>
      <c r="O6" s="20">
        <f t="shared" si="25"/>
        <v>35.432835699999998</v>
      </c>
      <c r="P6" s="21">
        <f t="shared" si="0"/>
        <v>2.3458392128762006E-2</v>
      </c>
      <c r="Q6" s="20">
        <f t="shared" si="26"/>
        <v>35.231816100000003</v>
      </c>
      <c r="R6" s="21">
        <f t="shared" si="1"/>
        <v>2.899856410539069E-2</v>
      </c>
      <c r="S6" s="20">
        <f t="shared" si="27"/>
        <v>35.076876499999997</v>
      </c>
      <c r="T6" s="21">
        <f t="shared" si="2"/>
        <v>3.3268754823062553E-2</v>
      </c>
      <c r="V6" s="24">
        <f t="shared" ref="V6:V68" si="39">$F$3*K5+ (1-$F$3)*V5</f>
        <v>103.31909742749998</v>
      </c>
      <c r="W6" s="25">
        <f t="shared" si="3"/>
        <v>3.6923910722841131E-2</v>
      </c>
      <c r="X6" s="24">
        <f t="shared" si="28"/>
        <v>103.4750979275</v>
      </c>
      <c r="Y6" s="25">
        <f t="shared" si="4"/>
        <v>3.8489552047265667E-2</v>
      </c>
      <c r="Z6" s="24">
        <f t="shared" si="29"/>
        <v>103.62789834749999</v>
      </c>
      <c r="AA6" s="25">
        <f t="shared" si="5"/>
        <v>4.0023076952258804E-2</v>
      </c>
      <c r="AB6" s="24">
        <f t="shared" si="30"/>
        <v>103.7774986875</v>
      </c>
      <c r="AC6" s="25">
        <f t="shared" si="6"/>
        <v>4.1524485437820974E-2</v>
      </c>
      <c r="AE6" s="1">
        <v>0.85</v>
      </c>
      <c r="AF6" s="21">
        <f t="shared" si="31"/>
        <v>-9.2424584999999268E-2</v>
      </c>
      <c r="AG6" s="20">
        <f t="shared" si="7"/>
        <v>35.139391515000007</v>
      </c>
      <c r="AH6" s="21">
        <f t="shared" si="8"/>
        <v>3.1545818680409878E-2</v>
      </c>
      <c r="AI6" s="21">
        <f t="shared" si="32"/>
        <v>-0.14612097499999877</v>
      </c>
      <c r="AJ6" s="20">
        <f t="shared" si="9"/>
        <v>35.085695125000001</v>
      </c>
      <c r="AK6" s="21">
        <f t="shared" si="10"/>
        <v>3.3025710368206319E-2</v>
      </c>
      <c r="AL6" s="21">
        <f t="shared" si="33"/>
        <v>-0.23450575499999773</v>
      </c>
      <c r="AM6" s="20">
        <f t="shared" si="11"/>
        <v>34.997310345000002</v>
      </c>
      <c r="AN6" s="21">
        <f t="shared" si="12"/>
        <v>3.5461626474479015E-2</v>
      </c>
      <c r="AO6" s="21">
        <f t="shared" si="34"/>
        <v>-0.33524331499999549</v>
      </c>
      <c r="AP6" s="20">
        <f t="shared" si="13"/>
        <v>34.896572785000011</v>
      </c>
      <c r="AQ6" s="21">
        <f t="shared" si="14"/>
        <v>3.8237989609745018E-2</v>
      </c>
      <c r="AS6" s="25">
        <f t="shared" si="35"/>
        <v>6.3690189749999529E-2</v>
      </c>
      <c r="AT6" s="24">
        <f t="shared" si="15"/>
        <v>103.69158853725</v>
      </c>
      <c r="AU6" s="25">
        <f t="shared" si="16"/>
        <v>4.0662279987076229E-2</v>
      </c>
      <c r="AV6" s="25">
        <f t="shared" si="36"/>
        <v>0.10560030249999919</v>
      </c>
      <c r="AW6" s="24">
        <f t="shared" si="17"/>
        <v>103.73349864999999</v>
      </c>
      <c r="AX6" s="25">
        <f t="shared" si="18"/>
        <v>4.1082895334031304E-2</v>
      </c>
      <c r="AY6" s="25">
        <f t="shared" si="37"/>
        <v>0.18810049499999842</v>
      </c>
      <c r="AZ6" s="24">
        <f t="shared" si="19"/>
        <v>103.81599884249999</v>
      </c>
      <c r="BA6" s="25">
        <f t="shared" si="20"/>
        <v>4.1910878004926419E-2</v>
      </c>
      <c r="BB6" s="25">
        <f t="shared" si="38"/>
        <v>0.34782074799999657</v>
      </c>
      <c r="BC6" s="24">
        <f t="shared" si="21"/>
        <v>103.97571909549998</v>
      </c>
      <c r="BD6" s="25">
        <f t="shared" si="22"/>
        <v>4.3513851254655067E-2</v>
      </c>
    </row>
    <row r="7" spans="1:56" ht="17">
      <c r="A7" s="56"/>
      <c r="B7" s="56"/>
      <c r="C7" s="56"/>
      <c r="D7" s="56"/>
      <c r="E7" s="56"/>
      <c r="F7" s="7"/>
      <c r="H7" s="31">
        <v>42555</v>
      </c>
      <c r="I7" s="32">
        <v>5</v>
      </c>
      <c r="J7" s="33">
        <v>37.290500999999999</v>
      </c>
      <c r="K7" s="33">
        <v>102.07</v>
      </c>
      <c r="M7" s="20">
        <f t="shared" si="23"/>
        <v>35.770545004999995</v>
      </c>
      <c r="N7" s="21">
        <f t="shared" si="24"/>
        <v>4.0759870590100243E-2</v>
      </c>
      <c r="O7" s="20">
        <f t="shared" si="25"/>
        <v>35.730743204999996</v>
      </c>
      <c r="P7" s="21">
        <f t="shared" si="0"/>
        <v>4.1827214791241421E-2</v>
      </c>
      <c r="Q7" s="20">
        <f t="shared" si="26"/>
        <v>35.810517245</v>
      </c>
      <c r="R7" s="21">
        <f t="shared" si="1"/>
        <v>3.9687955787990066E-2</v>
      </c>
      <c r="S7" s="20">
        <f t="shared" si="27"/>
        <v>35.982219125</v>
      </c>
      <c r="T7" s="21">
        <f t="shared" si="2"/>
        <v>3.5083515638473152E-2</v>
      </c>
      <c r="V7" s="24">
        <f t="shared" si="39"/>
        <v>102.76723266337498</v>
      </c>
      <c r="W7" s="25">
        <f t="shared" si="3"/>
        <v>6.8309264561084567E-3</v>
      </c>
      <c r="X7" s="24">
        <f t="shared" si="28"/>
        <v>102.13281330287501</v>
      </c>
      <c r="Y7" s="25">
        <f t="shared" si="4"/>
        <v>6.1539436538663849E-4</v>
      </c>
      <c r="Z7" s="24">
        <f t="shared" si="29"/>
        <v>101.434553706375</v>
      </c>
      <c r="AA7" s="25">
        <f t="shared" si="5"/>
        <v>6.2255931578817925E-3</v>
      </c>
      <c r="AB7" s="24">
        <f t="shared" si="30"/>
        <v>100.674373921875</v>
      </c>
      <c r="AC7" s="25">
        <f t="shared" si="6"/>
        <v>1.3673225023268258E-2</v>
      </c>
      <c r="AF7" s="21">
        <f t="shared" si="31"/>
        <v>8.2442745000001066E-3</v>
      </c>
      <c r="AG7" s="20">
        <f t="shared" si="7"/>
        <v>35.818761519500001</v>
      </c>
      <c r="AH7" s="21">
        <f t="shared" si="8"/>
        <v>3.946687336005484E-2</v>
      </c>
      <c r="AI7" s="21">
        <f t="shared" si="32"/>
        <v>3.5084555000000073E-2</v>
      </c>
      <c r="AJ7" s="20">
        <f t="shared" si="9"/>
        <v>35.845601799999997</v>
      </c>
      <c r="AK7" s="21">
        <f t="shared" si="10"/>
        <v>3.874711149630309E-2</v>
      </c>
      <c r="AL7" s="21">
        <f t="shared" si="33"/>
        <v>0.13143734999999968</v>
      </c>
      <c r="AM7" s="20">
        <f t="shared" si="11"/>
        <v>35.941954594999999</v>
      </c>
      <c r="AN7" s="21">
        <f t="shared" si="12"/>
        <v>3.6163268629724243E-2</v>
      </c>
      <c r="AO7" s="21">
        <f t="shared" si="34"/>
        <v>0.44160947599999772</v>
      </c>
      <c r="AP7" s="20">
        <f t="shared" si="13"/>
        <v>36.252126720999996</v>
      </c>
      <c r="AQ7" s="21">
        <f t="shared" si="14"/>
        <v>2.7845543802160311E-2</v>
      </c>
      <c r="AS7" s="25">
        <f t="shared" si="35"/>
        <v>-0.27486503488124958</v>
      </c>
      <c r="AT7" s="24">
        <f t="shared" si="15"/>
        <v>101.15968867149375</v>
      </c>
      <c r="AU7" s="25">
        <f t="shared" si="16"/>
        <v>8.9185003282672599E-3</v>
      </c>
      <c r="AV7" s="25">
        <f t="shared" si="36"/>
        <v>-0.46913593340624926</v>
      </c>
      <c r="AW7" s="24">
        <f t="shared" si="17"/>
        <v>100.96541777296875</v>
      </c>
      <c r="AX7" s="25">
        <f t="shared" si="18"/>
        <v>1.0821810787021106E-2</v>
      </c>
      <c r="AY7" s="25">
        <f t="shared" si="37"/>
        <v>-0.8835498162562484</v>
      </c>
      <c r="AZ7" s="24">
        <f t="shared" si="19"/>
        <v>100.55100389011875</v>
      </c>
      <c r="BA7" s="25">
        <f t="shared" si="20"/>
        <v>1.4881905651819764E-2</v>
      </c>
      <c r="BB7" s="25">
        <f t="shared" si="38"/>
        <v>-1.8121698327562459</v>
      </c>
      <c r="BC7" s="24">
        <f t="shared" si="21"/>
        <v>99.622383873618759</v>
      </c>
      <c r="BD7" s="25">
        <f t="shared" si="22"/>
        <v>2.3979779821507147E-2</v>
      </c>
    </row>
    <row r="8" spans="1:56" ht="17">
      <c r="A8" s="56"/>
      <c r="B8" s="56"/>
      <c r="C8" s="56"/>
      <c r="D8" s="56"/>
      <c r="E8" s="56"/>
      <c r="F8" s="7"/>
      <c r="H8" s="31">
        <v>42562</v>
      </c>
      <c r="I8" s="32">
        <v>6</v>
      </c>
      <c r="J8" s="33">
        <v>36.771999000000001</v>
      </c>
      <c r="K8" s="33">
        <v>108.82</v>
      </c>
      <c r="M8" s="20">
        <f t="shared" si="23"/>
        <v>35.998538404249999</v>
      </c>
      <c r="N8" s="21">
        <f t="shared" si="24"/>
        <v>2.1033955639724732E-2</v>
      </c>
      <c r="O8" s="20">
        <f t="shared" si="25"/>
        <v>36.276658433249999</v>
      </c>
      <c r="P8" s="21">
        <f t="shared" si="0"/>
        <v>1.3470591216702745E-2</v>
      </c>
      <c r="Q8" s="20">
        <f t="shared" si="26"/>
        <v>36.62450831025</v>
      </c>
      <c r="R8" s="21">
        <f t="shared" si="1"/>
        <v>4.0109510976001211E-3</v>
      </c>
      <c r="S8" s="20">
        <f t="shared" si="27"/>
        <v>36.963430531249998</v>
      </c>
      <c r="T8" s="21">
        <f t="shared" si="2"/>
        <v>5.2059049400604131E-3</v>
      </c>
      <c r="V8" s="24">
        <f t="shared" si="39"/>
        <v>102.66264776386873</v>
      </c>
      <c r="W8" s="25">
        <f t="shared" si="3"/>
        <v>5.6582909723683697E-2</v>
      </c>
      <c r="X8" s="24">
        <f t="shared" si="28"/>
        <v>102.11082864686875</v>
      </c>
      <c r="Y8" s="25">
        <f t="shared" si="4"/>
        <v>6.1653844450755745E-2</v>
      </c>
      <c r="Z8" s="24">
        <f t="shared" si="29"/>
        <v>101.78404916786874</v>
      </c>
      <c r="AA8" s="25">
        <f t="shared" si="5"/>
        <v>6.4656780298945504E-2</v>
      </c>
      <c r="AB8" s="24">
        <f t="shared" si="30"/>
        <v>101.72109348046874</v>
      </c>
      <c r="AC8" s="25">
        <f t="shared" si="6"/>
        <v>6.5235310784150485E-2</v>
      </c>
      <c r="AF8" s="21">
        <f t="shared" si="31"/>
        <v>0.12910629311250019</v>
      </c>
      <c r="AG8" s="20">
        <f t="shared" si="7"/>
        <v>36.7536146033625</v>
      </c>
      <c r="AH8" s="21">
        <f t="shared" si="8"/>
        <v>4.9995641078693601E-4</v>
      </c>
      <c r="AI8" s="21">
        <f t="shared" si="32"/>
        <v>0.22981118256250022</v>
      </c>
      <c r="AJ8" s="20">
        <f t="shared" si="9"/>
        <v>36.8543194928125</v>
      </c>
      <c r="AK8" s="21">
        <f t="shared" si="10"/>
        <v>2.2386733126066771E-3</v>
      </c>
      <c r="AL8" s="21">
        <f t="shared" si="33"/>
        <v>0.43858652186250013</v>
      </c>
      <c r="AM8" s="20">
        <f t="shared" si="11"/>
        <v>37.063094832112498</v>
      </c>
      <c r="AN8" s="21">
        <f t="shared" si="12"/>
        <v>7.9162362675060591E-3</v>
      </c>
      <c r="AO8" s="21">
        <f t="shared" si="34"/>
        <v>0.75813382686250019</v>
      </c>
      <c r="AP8" s="20">
        <f t="shared" si="13"/>
        <v>37.382642137112498</v>
      </c>
      <c r="AQ8" s="21">
        <f t="shared" si="14"/>
        <v>1.6606199111244863E-2</v>
      </c>
      <c r="AS8" s="25">
        <f t="shared" si="35"/>
        <v>-0.18121096042500032</v>
      </c>
      <c r="AT8" s="24">
        <f t="shared" si="15"/>
        <v>101.60283820744374</v>
      </c>
      <c r="AU8" s="25">
        <f t="shared" si="16"/>
        <v>6.632201610509332E-2</v>
      </c>
      <c r="AV8" s="25">
        <f t="shared" si="36"/>
        <v>-0.26447808468125056</v>
      </c>
      <c r="AW8" s="24">
        <f t="shared" si="17"/>
        <v>101.5195710831875</v>
      </c>
      <c r="AX8" s="25">
        <f t="shared" si="18"/>
        <v>6.7087198279842802E-2</v>
      </c>
      <c r="AY8" s="25">
        <f t="shared" si="37"/>
        <v>-0.32867944126875115</v>
      </c>
      <c r="AZ8" s="24">
        <f t="shared" si="19"/>
        <v>101.4553697266</v>
      </c>
      <c r="BA8" s="25">
        <f t="shared" si="20"/>
        <v>6.7677175826134875E-2</v>
      </c>
      <c r="BB8" s="25">
        <f t="shared" si="38"/>
        <v>2.5245667356246781E-2</v>
      </c>
      <c r="BC8" s="24">
        <f t="shared" si="21"/>
        <v>101.80929483522499</v>
      </c>
      <c r="BD8" s="25">
        <f t="shared" si="22"/>
        <v>6.4424785561247977E-2</v>
      </c>
    </row>
    <row r="9" spans="1:56" ht="17">
      <c r="A9" s="56"/>
      <c r="B9" s="56"/>
      <c r="C9" s="56"/>
      <c r="D9" s="56"/>
      <c r="E9" s="56"/>
      <c r="F9" s="7"/>
      <c r="H9" s="31">
        <v>42569</v>
      </c>
      <c r="I9" s="32">
        <v>7</v>
      </c>
      <c r="J9" s="33">
        <v>37.243000000000002</v>
      </c>
      <c r="K9" s="33">
        <v>109.68</v>
      </c>
      <c r="M9" s="20">
        <f t="shared" si="23"/>
        <v>36.114557493612494</v>
      </c>
      <c r="N9" s="21">
        <f t="shared" si="24"/>
        <v>3.0299452417568606E-2</v>
      </c>
      <c r="O9" s="20">
        <f t="shared" si="25"/>
        <v>36.4500276316125</v>
      </c>
      <c r="P9" s="21">
        <f t="shared" si="0"/>
        <v>2.1291849968786147E-2</v>
      </c>
      <c r="Q9" s="20">
        <f t="shared" si="26"/>
        <v>36.705628189612497</v>
      </c>
      <c r="R9" s="21">
        <f t="shared" si="1"/>
        <v>1.4428800321872697E-2</v>
      </c>
      <c r="S9" s="20">
        <f t="shared" si="27"/>
        <v>36.819856882812502</v>
      </c>
      <c r="T9" s="21">
        <f t="shared" si="2"/>
        <v>1.1361681851287496E-2</v>
      </c>
      <c r="V9" s="24">
        <f t="shared" si="39"/>
        <v>103.58625059928842</v>
      </c>
      <c r="W9" s="25">
        <f t="shared" si="3"/>
        <v>5.5559349021805135E-2</v>
      </c>
      <c r="X9" s="24">
        <f t="shared" si="28"/>
        <v>104.4590386204647</v>
      </c>
      <c r="Y9" s="25">
        <f t="shared" si="4"/>
        <v>4.7601763124866067E-2</v>
      </c>
      <c r="Z9" s="24">
        <f t="shared" si="29"/>
        <v>105.65382212554093</v>
      </c>
      <c r="AA9" s="25">
        <f t="shared" si="5"/>
        <v>3.6708405128182707E-2</v>
      </c>
      <c r="AB9" s="24">
        <f t="shared" si="30"/>
        <v>107.04527337011717</v>
      </c>
      <c r="AC9" s="25">
        <f t="shared" si="6"/>
        <v>2.4021942285583828E-2</v>
      </c>
      <c r="AF9" s="21">
        <f t="shared" si="31"/>
        <v>0.12190833104999967</v>
      </c>
      <c r="AG9" s="20">
        <f t="shared" si="7"/>
        <v>36.827536520662498</v>
      </c>
      <c r="AH9" s="21">
        <f t="shared" si="8"/>
        <v>1.1155478327135402E-2</v>
      </c>
      <c r="AI9" s="21">
        <f t="shared" si="32"/>
        <v>0.19263835676249935</v>
      </c>
      <c r="AJ9" s="20">
        <f t="shared" si="9"/>
        <v>36.898266546374998</v>
      </c>
      <c r="AK9" s="21">
        <f t="shared" si="10"/>
        <v>9.256328803399402E-3</v>
      </c>
      <c r="AL9" s="21">
        <f t="shared" si="33"/>
        <v>0.27772653273749864</v>
      </c>
      <c r="AM9" s="20">
        <f t="shared" si="11"/>
        <v>36.983354722349993</v>
      </c>
      <c r="AN9" s="21">
        <f t="shared" si="12"/>
        <v>6.9716531334749789E-3</v>
      </c>
      <c r="AO9" s="21">
        <f t="shared" si="34"/>
        <v>0.18267197148749731</v>
      </c>
      <c r="AP9" s="20">
        <f t="shared" si="13"/>
        <v>36.888300161099991</v>
      </c>
      <c r="AQ9" s="21">
        <f t="shared" si="14"/>
        <v>9.523933058561633E-3</v>
      </c>
      <c r="AS9" s="25">
        <f t="shared" si="35"/>
        <v>0.4264366272895771</v>
      </c>
      <c r="AT9" s="24">
        <f t="shared" si="15"/>
        <v>106.0802587528305</v>
      </c>
      <c r="AU9" s="25">
        <f t="shared" si="16"/>
        <v>3.282039795012312E-2</v>
      </c>
      <c r="AV9" s="25">
        <f t="shared" si="36"/>
        <v>0.76908467590710772</v>
      </c>
      <c r="AW9" s="24">
        <f t="shared" si="17"/>
        <v>106.42290680144804</v>
      </c>
      <c r="AX9" s="25">
        <f t="shared" si="18"/>
        <v>2.9696327484974201E-2</v>
      </c>
      <c r="AY9" s="25">
        <f t="shared" si="37"/>
        <v>1.5606241382546691</v>
      </c>
      <c r="AZ9" s="24">
        <f t="shared" si="19"/>
        <v>107.21444626379559</v>
      </c>
      <c r="BA9" s="25">
        <f t="shared" si="20"/>
        <v>2.2479519841396907E-2</v>
      </c>
      <c r="BB9" s="25">
        <f t="shared" si="38"/>
        <v>3.293093864124792</v>
      </c>
      <c r="BC9" s="24">
        <f t="shared" si="21"/>
        <v>108.94691598966571</v>
      </c>
      <c r="BD9" s="25">
        <f t="shared" si="22"/>
        <v>6.683844003777307E-3</v>
      </c>
    </row>
    <row r="10" spans="1:56" ht="17">
      <c r="A10" s="56"/>
      <c r="B10" s="56"/>
      <c r="C10" s="56"/>
      <c r="D10" s="56"/>
      <c r="E10" s="56"/>
      <c r="F10" s="7"/>
      <c r="H10" s="31">
        <v>42576</v>
      </c>
      <c r="I10" s="32">
        <v>8</v>
      </c>
      <c r="J10" s="33">
        <v>37.940497999999998</v>
      </c>
      <c r="K10" s="33">
        <v>111.599998</v>
      </c>
      <c r="M10" s="20">
        <f t="shared" si="23"/>
        <v>36.283823869570618</v>
      </c>
      <c r="N10" s="21">
        <f t="shared" si="24"/>
        <v>4.3665060232719669E-2</v>
      </c>
      <c r="O10" s="20">
        <f t="shared" si="25"/>
        <v>36.727567960548129</v>
      </c>
      <c r="P10" s="21">
        <f t="shared" si="0"/>
        <v>3.1969270394180634E-2</v>
      </c>
      <c r="Q10" s="20">
        <f t="shared" si="26"/>
        <v>37.001182685325631</v>
      </c>
      <c r="R10" s="21">
        <f t="shared" si="1"/>
        <v>2.4757590548083137E-2</v>
      </c>
      <c r="S10" s="20">
        <f t="shared" si="27"/>
        <v>37.137214220703129</v>
      </c>
      <c r="T10" s="21">
        <f t="shared" si="2"/>
        <v>2.1172199144483272E-2</v>
      </c>
      <c r="V10" s="24">
        <f t="shared" si="39"/>
        <v>104.50031300939516</v>
      </c>
      <c r="W10" s="25">
        <f t="shared" si="3"/>
        <v>6.3617250159850744E-2</v>
      </c>
      <c r="X10" s="24">
        <f t="shared" si="28"/>
        <v>106.28637510330205</v>
      </c>
      <c r="Y10" s="25">
        <f t="shared" si="4"/>
        <v>4.7613109246632333E-2</v>
      </c>
      <c r="Z10" s="24">
        <f t="shared" si="29"/>
        <v>107.86821995649342</v>
      </c>
      <c r="AA10" s="25">
        <f t="shared" si="5"/>
        <v>3.3438871956848783E-2</v>
      </c>
      <c r="AB10" s="24">
        <f t="shared" si="30"/>
        <v>109.0213183425293</v>
      </c>
      <c r="AC10" s="25">
        <f t="shared" si="6"/>
        <v>2.3106448957738342E-2</v>
      </c>
      <c r="AF10" s="21">
        <f t="shared" si="31"/>
        <v>0.14795525574946977</v>
      </c>
      <c r="AG10" s="20">
        <f t="shared" si="7"/>
        <v>37.149137941075104</v>
      </c>
      <c r="AH10" s="21">
        <f t="shared" si="8"/>
        <v>2.0857924925626818E-2</v>
      </c>
      <c r="AI10" s="21">
        <f t="shared" si="32"/>
        <v>0.21836739150015794</v>
      </c>
      <c r="AJ10" s="20">
        <f t="shared" si="9"/>
        <v>37.21955007682579</v>
      </c>
      <c r="AK10" s="21">
        <f t="shared" si="10"/>
        <v>1.9002068005913048E-2</v>
      </c>
      <c r="AL10" s="21">
        <f t="shared" si="33"/>
        <v>0.28574911607653447</v>
      </c>
      <c r="AM10" s="20">
        <f t="shared" si="11"/>
        <v>37.286931801402169</v>
      </c>
      <c r="AN10" s="21">
        <f t="shared" si="12"/>
        <v>1.7226083816765648E-2</v>
      </c>
      <c r="AO10" s="21">
        <f t="shared" si="34"/>
        <v>0.27862211707928825</v>
      </c>
      <c r="AP10" s="20">
        <f t="shared" si="13"/>
        <v>37.279804802404918</v>
      </c>
      <c r="AQ10" s="21">
        <f t="shared" si="14"/>
        <v>1.7413930560296813E-2</v>
      </c>
      <c r="AS10" s="25">
        <f t="shared" si="35"/>
        <v>0.69463080783901443</v>
      </c>
      <c r="AT10" s="24">
        <f t="shared" si="15"/>
        <v>108.56285076433244</v>
      </c>
      <c r="AU10" s="25">
        <f t="shared" si="16"/>
        <v>2.7214581452479604E-2</v>
      </c>
      <c r="AV10" s="25">
        <f t="shared" si="36"/>
        <v>1.130412964668454</v>
      </c>
      <c r="AW10" s="24">
        <f t="shared" si="17"/>
        <v>108.99863292116187</v>
      </c>
      <c r="AX10" s="25">
        <f t="shared" si="18"/>
        <v>2.3309723346394043E-2</v>
      </c>
      <c r="AY10" s="25">
        <f t="shared" si="37"/>
        <v>1.8548222999686899</v>
      </c>
      <c r="AZ10" s="24">
        <f t="shared" si="19"/>
        <v>109.72304225646211</v>
      </c>
      <c r="BA10" s="25">
        <f t="shared" si="20"/>
        <v>1.6818600153898671E-2</v>
      </c>
      <c r="BB10" s="25">
        <f t="shared" si="38"/>
        <v>2.3762022359283375</v>
      </c>
      <c r="BC10" s="24">
        <f t="shared" si="21"/>
        <v>110.24442219242175</v>
      </c>
      <c r="BD10" s="25">
        <f t="shared" si="22"/>
        <v>1.2146736844728688E-2</v>
      </c>
    </row>
    <row r="11" spans="1:56" ht="17">
      <c r="A11" s="56"/>
      <c r="B11" s="56"/>
      <c r="C11" s="56"/>
      <c r="D11" s="56"/>
      <c r="E11" s="56"/>
      <c r="F11" s="7"/>
      <c r="H11" s="31">
        <v>42583</v>
      </c>
      <c r="I11" s="32">
        <v>9</v>
      </c>
      <c r="J11" s="33">
        <v>38.298999999999999</v>
      </c>
      <c r="K11" s="33">
        <v>115.959999</v>
      </c>
      <c r="M11" s="20">
        <f t="shared" si="23"/>
        <v>36.532324989135027</v>
      </c>
      <c r="N11" s="21">
        <f t="shared" si="24"/>
        <v>4.6128489278178864E-2</v>
      </c>
      <c r="O11" s="20">
        <f t="shared" si="25"/>
        <v>37.152093474356285</v>
      </c>
      <c r="P11" s="21">
        <f t="shared" si="0"/>
        <v>2.9946121978216528E-2</v>
      </c>
      <c r="Q11" s="20">
        <f t="shared" si="26"/>
        <v>37.517806108396535</v>
      </c>
      <c r="R11" s="21">
        <f t="shared" si="1"/>
        <v>2.0397239917581786E-2</v>
      </c>
      <c r="S11" s="20">
        <f t="shared" si="27"/>
        <v>37.739677055175783</v>
      </c>
      <c r="T11" s="21">
        <f t="shared" si="2"/>
        <v>1.4604113549288936E-2</v>
      </c>
      <c r="V11" s="24">
        <f t="shared" si="39"/>
        <v>105.56526575798588</v>
      </c>
      <c r="W11" s="25">
        <f t="shared" si="3"/>
        <v>8.9640680680017196E-2</v>
      </c>
      <c r="X11" s="24">
        <f t="shared" si="28"/>
        <v>108.14614311714632</v>
      </c>
      <c r="Y11" s="25">
        <f t="shared" si="4"/>
        <v>6.7384063041029119E-2</v>
      </c>
      <c r="Z11" s="24">
        <f t="shared" si="29"/>
        <v>109.92069788042204</v>
      </c>
      <c r="AA11" s="25">
        <f t="shared" si="5"/>
        <v>5.2080900066047403E-2</v>
      </c>
      <c r="AB11" s="24">
        <f t="shared" si="30"/>
        <v>110.95532808563232</v>
      </c>
      <c r="AC11" s="25">
        <f t="shared" si="6"/>
        <v>4.3158597426063101E-2</v>
      </c>
      <c r="AF11" s="21">
        <f t="shared" si="31"/>
        <v>0.20325548084768486</v>
      </c>
      <c r="AG11" s="20">
        <f t="shared" si="7"/>
        <v>37.721061589244222</v>
      </c>
      <c r="AH11" s="21">
        <f t="shared" si="8"/>
        <v>1.5090169736958601E-2</v>
      </c>
      <c r="AI11" s="21">
        <f t="shared" si="32"/>
        <v>0.2929313993928444</v>
      </c>
      <c r="AJ11" s="20">
        <f t="shared" si="9"/>
        <v>37.810737507789376</v>
      </c>
      <c r="AK11" s="21">
        <f t="shared" si="10"/>
        <v>1.2748700807086951E-2</v>
      </c>
      <c r="AL11" s="21">
        <f t="shared" si="33"/>
        <v>0.38964255422400063</v>
      </c>
      <c r="AM11" s="20">
        <f t="shared" si="11"/>
        <v>37.907448662620538</v>
      </c>
      <c r="AN11" s="21">
        <f t="shared" si="12"/>
        <v>1.0223539449579912E-2</v>
      </c>
      <c r="AO11" s="21">
        <f t="shared" si="34"/>
        <v>0.4809232271721614</v>
      </c>
      <c r="AP11" s="20">
        <f t="shared" si="13"/>
        <v>37.998729335568697</v>
      </c>
      <c r="AQ11" s="21">
        <f t="shared" si="14"/>
        <v>7.8401698329278111E-3</v>
      </c>
      <c r="AS11" s="25">
        <f t="shared" si="35"/>
        <v>0.89830787525245526</v>
      </c>
      <c r="AT11" s="24">
        <f t="shared" si="15"/>
        <v>110.8190057556745</v>
      </c>
      <c r="AU11" s="25">
        <f t="shared" si="16"/>
        <v>4.4334195314416139E-2</v>
      </c>
      <c r="AV11" s="25">
        <f t="shared" si="36"/>
        <v>1.3609292044834955</v>
      </c>
      <c r="AW11" s="24">
        <f t="shared" si="17"/>
        <v>111.28162708490554</v>
      </c>
      <c r="AX11" s="25">
        <f t="shared" si="18"/>
        <v>4.0344704686436389E-2</v>
      </c>
      <c r="AY11" s="25">
        <f t="shared" si="37"/>
        <v>1.9437673307506587</v>
      </c>
      <c r="AZ11" s="24">
        <f t="shared" si="19"/>
        <v>111.8644652111727</v>
      </c>
      <c r="BA11" s="25">
        <f t="shared" si="20"/>
        <v>3.5318504865003465E-2</v>
      </c>
      <c r="BB11" s="25">
        <f t="shared" si="38"/>
        <v>2.1010365707285779</v>
      </c>
      <c r="BC11" s="24">
        <f t="shared" si="21"/>
        <v>112.02173445115062</v>
      </c>
      <c r="BD11" s="25">
        <f t="shared" si="22"/>
        <v>3.3962267875229761E-2</v>
      </c>
    </row>
    <row r="12" spans="1:56" ht="17">
      <c r="A12" s="56"/>
      <c r="B12" s="56"/>
      <c r="C12" s="56"/>
      <c r="D12" s="56"/>
      <c r="E12" s="56"/>
      <c r="F12" s="7"/>
      <c r="H12" s="31">
        <v>42590</v>
      </c>
      <c r="I12" s="32">
        <v>10</v>
      </c>
      <c r="J12" s="33">
        <v>38.627997999999998</v>
      </c>
      <c r="K12" s="33">
        <v>117.790001</v>
      </c>
      <c r="M12" s="20">
        <f t="shared" si="23"/>
        <v>36.797326240764775</v>
      </c>
      <c r="N12" s="21">
        <f t="shared" si="24"/>
        <v>4.7392354095990762E-2</v>
      </c>
      <c r="O12" s="20">
        <f t="shared" si="25"/>
        <v>37.553510758331583</v>
      </c>
      <c r="P12" s="21">
        <f t="shared" si="0"/>
        <v>2.7816280866236314E-2</v>
      </c>
      <c r="Q12" s="20">
        <f t="shared" si="26"/>
        <v>37.947462748778435</v>
      </c>
      <c r="R12" s="21">
        <f t="shared" si="1"/>
        <v>1.7617668179996371E-2</v>
      </c>
      <c r="S12" s="20">
        <f t="shared" si="27"/>
        <v>38.159169263793942</v>
      </c>
      <c r="T12" s="21">
        <f t="shared" si="2"/>
        <v>1.2137018755309462E-2</v>
      </c>
      <c r="V12" s="24">
        <f t="shared" si="39"/>
        <v>107.12447574428801</v>
      </c>
      <c r="W12" s="25">
        <f t="shared" si="3"/>
        <v>9.0546949360429993E-2</v>
      </c>
      <c r="X12" s="24">
        <f t="shared" si="28"/>
        <v>110.8809926761451</v>
      </c>
      <c r="Y12" s="25">
        <f t="shared" si="4"/>
        <v>5.8655304059763998E-2</v>
      </c>
      <c r="Z12" s="24">
        <f t="shared" si="29"/>
        <v>113.24231349618992</v>
      </c>
      <c r="AA12" s="25">
        <f t="shared" si="5"/>
        <v>3.8608434206652914E-2</v>
      </c>
      <c r="AB12" s="24">
        <f t="shared" si="30"/>
        <v>114.70883127140809</v>
      </c>
      <c r="AC12" s="25">
        <f t="shared" si="6"/>
        <v>2.6158160305915241E-2</v>
      </c>
      <c r="AF12" s="21">
        <f t="shared" si="31"/>
        <v>0.23721565477781709</v>
      </c>
      <c r="AG12" s="20">
        <f t="shared" si="7"/>
        <v>38.184678403556255</v>
      </c>
      <c r="AH12" s="21">
        <f t="shared" si="8"/>
        <v>1.1476639209822448E-2</v>
      </c>
      <c r="AI12" s="21">
        <f t="shared" si="32"/>
        <v>0.3271127096401083</v>
      </c>
      <c r="AJ12" s="20">
        <f t="shared" si="9"/>
        <v>38.274575458418546</v>
      </c>
      <c r="AK12" s="21">
        <f t="shared" si="10"/>
        <v>9.1493880055976973E-3</v>
      </c>
      <c r="AL12" s="21">
        <f t="shared" si="33"/>
        <v>0.40764889299505536</v>
      </c>
      <c r="AM12" s="20">
        <f t="shared" si="11"/>
        <v>38.35511164177349</v>
      </c>
      <c r="AN12" s="21">
        <f t="shared" si="12"/>
        <v>7.0644706522587E-3</v>
      </c>
      <c r="AO12" s="21">
        <f t="shared" si="34"/>
        <v>0.4373466284004392</v>
      </c>
      <c r="AP12" s="20">
        <f t="shared" si="13"/>
        <v>38.384809377178875</v>
      </c>
      <c r="AQ12" s="21">
        <f t="shared" si="14"/>
        <v>6.2956569175840445E-3</v>
      </c>
      <c r="AS12" s="25">
        <f t="shared" si="35"/>
        <v>1.2618040363297693</v>
      </c>
      <c r="AT12" s="24">
        <f t="shared" si="15"/>
        <v>114.50411753251969</v>
      </c>
      <c r="AU12" s="25">
        <f t="shared" si="16"/>
        <v>2.7896115456186452E-2</v>
      </c>
      <c r="AV12" s="25">
        <f t="shared" si="36"/>
        <v>1.8511008073045923</v>
      </c>
      <c r="AW12" s="24">
        <f t="shared" si="17"/>
        <v>115.09341430349451</v>
      </c>
      <c r="AX12" s="25">
        <f t="shared" si="18"/>
        <v>2.2893171522305116E-2</v>
      </c>
      <c r="AY12" s="25">
        <f t="shared" si="37"/>
        <v>2.5637990590084092</v>
      </c>
      <c r="AZ12" s="24">
        <f t="shared" si="19"/>
        <v>115.80611255519833</v>
      </c>
      <c r="BA12" s="25">
        <f t="shared" si="20"/>
        <v>1.6842587893361835E-2</v>
      </c>
      <c r="BB12" s="25">
        <f t="shared" si="38"/>
        <v>3.138528759011987</v>
      </c>
      <c r="BC12" s="24">
        <f t="shared" si="21"/>
        <v>116.38084225520191</v>
      </c>
      <c r="BD12" s="25">
        <f t="shared" si="22"/>
        <v>1.1963313802825176E-2</v>
      </c>
    </row>
    <row r="13" spans="1:56" ht="17">
      <c r="A13" s="56"/>
      <c r="B13" s="56"/>
      <c r="C13" s="56"/>
      <c r="D13" s="56"/>
      <c r="E13" s="56"/>
      <c r="F13" s="7"/>
      <c r="H13" s="31">
        <v>42597</v>
      </c>
      <c r="I13" s="32">
        <v>11</v>
      </c>
      <c r="J13" s="33">
        <v>37.865501000000002</v>
      </c>
      <c r="K13" s="33">
        <v>119.620003</v>
      </c>
      <c r="M13" s="20">
        <f t="shared" si="23"/>
        <v>37.071927004650057</v>
      </c>
      <c r="N13" s="21">
        <f t="shared" si="24"/>
        <v>2.0957704886829437E-2</v>
      </c>
      <c r="O13" s="20">
        <f t="shared" si="25"/>
        <v>37.929581292915529</v>
      </c>
      <c r="P13" s="21">
        <f t="shared" si="0"/>
        <v>1.6923133518166598E-3</v>
      </c>
      <c r="Q13" s="20">
        <f t="shared" si="26"/>
        <v>38.321757136950296</v>
      </c>
      <c r="R13" s="21">
        <f t="shared" si="1"/>
        <v>1.204938862291283E-2</v>
      </c>
      <c r="S13" s="20">
        <f t="shared" si="27"/>
        <v>38.510790815948482</v>
      </c>
      <c r="T13" s="21">
        <f t="shared" si="2"/>
        <v>1.7041628894557088E-2</v>
      </c>
      <c r="V13" s="24">
        <f t="shared" si="39"/>
        <v>108.72430453264481</v>
      </c>
      <c r="W13" s="25">
        <f t="shared" si="3"/>
        <v>9.1085923709224359E-2</v>
      </c>
      <c r="X13" s="24">
        <f t="shared" si="28"/>
        <v>113.29914558949432</v>
      </c>
      <c r="Y13" s="25">
        <f t="shared" si="4"/>
        <v>5.2841140712107167E-2</v>
      </c>
      <c r="Z13" s="24">
        <f t="shared" si="29"/>
        <v>115.74354162328547</v>
      </c>
      <c r="AA13" s="25">
        <f t="shared" si="5"/>
        <v>3.2406464466603724E-2</v>
      </c>
      <c r="AB13" s="24">
        <f t="shared" si="30"/>
        <v>117.01970856785202</v>
      </c>
      <c r="AC13" s="25">
        <f t="shared" si="6"/>
        <v>2.1737956586976311E-2</v>
      </c>
      <c r="AF13" s="21">
        <f t="shared" si="31"/>
        <v>0.25777746478692376</v>
      </c>
      <c r="AG13" s="20">
        <f t="shared" si="7"/>
        <v>38.579534601737222</v>
      </c>
      <c r="AH13" s="21">
        <f t="shared" si="8"/>
        <v>1.8857101659297222E-2</v>
      </c>
      <c r="AI13" s="21">
        <f t="shared" si="32"/>
        <v>0.33890812927304664</v>
      </c>
      <c r="AJ13" s="20">
        <f t="shared" si="9"/>
        <v>38.66066526622334</v>
      </c>
      <c r="AK13" s="21">
        <f t="shared" si="10"/>
        <v>2.0999702769635562E-2</v>
      </c>
      <c r="AL13" s="21">
        <f t="shared" si="33"/>
        <v>0.39263936582461822</v>
      </c>
      <c r="AM13" s="20">
        <f t="shared" si="11"/>
        <v>38.714396502774918</v>
      </c>
      <c r="AN13" s="21">
        <f t="shared" si="12"/>
        <v>2.2418705163175196E-2</v>
      </c>
      <c r="AO13" s="21">
        <f t="shared" si="34"/>
        <v>0.3837522242061483</v>
      </c>
      <c r="AP13" s="20">
        <f t="shared" si="13"/>
        <v>38.705509361156444</v>
      </c>
      <c r="AQ13" s="21">
        <f t="shared" si="14"/>
        <v>2.2184002296878169E-2</v>
      </c>
      <c r="AS13" s="25">
        <f t="shared" si="35"/>
        <v>1.4477176499446354</v>
      </c>
      <c r="AT13" s="24">
        <f t="shared" si="15"/>
        <v>117.1912592732301</v>
      </c>
      <c r="AU13" s="25">
        <f t="shared" si="16"/>
        <v>2.0303825997813215E-2</v>
      </c>
      <c r="AV13" s="25">
        <f t="shared" si="36"/>
        <v>2.0136326372523303</v>
      </c>
      <c r="AW13" s="24">
        <f t="shared" si="17"/>
        <v>117.75717426053779</v>
      </c>
      <c r="AX13" s="25">
        <f t="shared" si="18"/>
        <v>1.5572886580367349E-2</v>
      </c>
      <c r="AY13" s="25">
        <f t="shared" si="37"/>
        <v>2.5356421396476199</v>
      </c>
      <c r="AZ13" s="24">
        <f t="shared" si="19"/>
        <v>118.27918376293309</v>
      </c>
      <c r="BA13" s="25">
        <f t="shared" si="20"/>
        <v>1.1208988492224915E-2</v>
      </c>
      <c r="BB13" s="25">
        <f t="shared" si="38"/>
        <v>2.5968232218830107</v>
      </c>
      <c r="BC13" s="24">
        <f t="shared" si="21"/>
        <v>118.34036484516848</v>
      </c>
      <c r="BD13" s="25">
        <f t="shared" si="22"/>
        <v>1.069752652348217E-2</v>
      </c>
    </row>
    <row r="14" spans="1:56" ht="17">
      <c r="A14" s="56"/>
      <c r="B14" s="56"/>
      <c r="C14" s="56"/>
      <c r="D14" s="56"/>
      <c r="E14" s="56"/>
      <c r="F14" s="7"/>
      <c r="H14" s="31">
        <v>42604</v>
      </c>
      <c r="I14" s="32">
        <v>12</v>
      </c>
      <c r="J14" s="33">
        <v>38.450001</v>
      </c>
      <c r="K14" s="33">
        <v>118.620003</v>
      </c>
      <c r="M14" s="20">
        <f t="shared" si="23"/>
        <v>37.190963103952548</v>
      </c>
      <c r="N14" s="21">
        <f t="shared" si="24"/>
        <v>3.2744807888235229E-2</v>
      </c>
      <c r="O14" s="20">
        <f t="shared" si="25"/>
        <v>37.907153190395093</v>
      </c>
      <c r="P14" s="21">
        <f t="shared" si="0"/>
        <v>1.4118278166102196E-2</v>
      </c>
      <c r="Q14" s="20">
        <f t="shared" si="26"/>
        <v>38.070816261627641</v>
      </c>
      <c r="R14" s="21">
        <f t="shared" si="1"/>
        <v>9.8617614697164568E-3</v>
      </c>
      <c r="S14" s="20">
        <f t="shared" si="27"/>
        <v>38.02682345398712</v>
      </c>
      <c r="T14" s="21">
        <f t="shared" si="2"/>
        <v>1.100591768548667E-2</v>
      </c>
      <c r="V14" s="24">
        <f t="shared" si="39"/>
        <v>110.35865930274808</v>
      </c>
      <c r="W14" s="25">
        <f t="shared" si="3"/>
        <v>6.9645451764589125E-2</v>
      </c>
      <c r="X14" s="24">
        <f t="shared" si="28"/>
        <v>115.5114456831713</v>
      </c>
      <c r="Y14" s="25">
        <f t="shared" si="4"/>
        <v>2.6206012798943315E-2</v>
      </c>
      <c r="Z14" s="24">
        <f t="shared" si="29"/>
        <v>117.87559538047844</v>
      </c>
      <c r="AA14" s="25">
        <f t="shared" si="5"/>
        <v>6.2755656777512729E-3</v>
      </c>
      <c r="AB14" s="24">
        <f t="shared" si="30"/>
        <v>118.96992939196301</v>
      </c>
      <c r="AC14" s="25">
        <f t="shared" si="6"/>
        <v>2.9499779389063883E-3</v>
      </c>
      <c r="AF14" s="21">
        <f t="shared" si="31"/>
        <v>0.18146971377048693</v>
      </c>
      <c r="AG14" s="20">
        <f t="shared" si="7"/>
        <v>38.252285975398131</v>
      </c>
      <c r="AH14" s="21">
        <f t="shared" si="8"/>
        <v>5.1421331458969145E-3</v>
      </c>
      <c r="AI14" s="21">
        <f t="shared" si="32"/>
        <v>0.19144587812412117</v>
      </c>
      <c r="AJ14" s="20">
        <f t="shared" si="9"/>
        <v>38.262262139751762</v>
      </c>
      <c r="AK14" s="21">
        <f t="shared" si="10"/>
        <v>4.882675042017252E-3</v>
      </c>
      <c r="AL14" s="21">
        <f t="shared" si="33"/>
        <v>0.10302825730834521</v>
      </c>
      <c r="AM14" s="20">
        <f t="shared" si="11"/>
        <v>38.173844518935987</v>
      </c>
      <c r="AN14" s="21">
        <f t="shared" si="12"/>
        <v>7.1822229878229079E-3</v>
      </c>
      <c r="AO14" s="21">
        <f t="shared" si="34"/>
        <v>-0.15573691039333465</v>
      </c>
      <c r="AP14" s="20">
        <f t="shared" si="13"/>
        <v>37.915079351234304</v>
      </c>
      <c r="AQ14" s="21">
        <f t="shared" si="14"/>
        <v>1.3912136147036668E-2</v>
      </c>
      <c r="AS14" s="25">
        <f t="shared" si="35"/>
        <v>1.5503680660318866</v>
      </c>
      <c r="AT14" s="24">
        <f t="shared" si="15"/>
        <v>119.42596344651034</v>
      </c>
      <c r="AU14" s="25">
        <f t="shared" si="16"/>
        <v>6.7944733276590836E-3</v>
      </c>
      <c r="AV14" s="25">
        <f t="shared" si="36"/>
        <v>2.0432379172374922</v>
      </c>
      <c r="AW14" s="24">
        <f t="shared" si="17"/>
        <v>119.91883329771593</v>
      </c>
      <c r="AX14" s="25">
        <f t="shared" si="18"/>
        <v>1.0949504846294245E-2</v>
      </c>
      <c r="AY14" s="25">
        <f t="shared" si="37"/>
        <v>2.354027367543031</v>
      </c>
      <c r="AZ14" s="24">
        <f t="shared" si="19"/>
        <v>120.22962274802147</v>
      </c>
      <c r="BA14" s="25">
        <f t="shared" si="20"/>
        <v>1.3569547355528837E-2</v>
      </c>
      <c r="BB14" s="25">
        <f t="shared" si="38"/>
        <v>2.2017691768964829</v>
      </c>
      <c r="BC14" s="24">
        <f t="shared" si="21"/>
        <v>120.07736455737492</v>
      </c>
      <c r="BD14" s="25">
        <f t="shared" si="22"/>
        <v>1.2285967969288651E-2</v>
      </c>
    </row>
    <row r="15" spans="1:56" ht="17">
      <c r="A15" s="56"/>
      <c r="B15" s="56"/>
      <c r="C15" s="56"/>
      <c r="D15" s="56"/>
      <c r="E15" s="56"/>
      <c r="F15" s="7"/>
      <c r="H15" s="31">
        <v>42611</v>
      </c>
      <c r="I15" s="32">
        <v>13</v>
      </c>
      <c r="J15" s="33">
        <v>38.622002000000002</v>
      </c>
      <c r="K15" s="33">
        <v>122.08000199999999</v>
      </c>
      <c r="M15" s="20">
        <f t="shared" si="23"/>
        <v>37.379818788359664</v>
      </c>
      <c r="N15" s="21">
        <f t="shared" si="24"/>
        <v>3.216257954831906E-2</v>
      </c>
      <c r="O15" s="20">
        <f t="shared" si="25"/>
        <v>38.09714992375681</v>
      </c>
      <c r="P15" s="21">
        <f t="shared" si="0"/>
        <v>1.35894580566588E-2</v>
      </c>
      <c r="Q15" s="20">
        <f t="shared" si="26"/>
        <v>38.279367867732432</v>
      </c>
      <c r="R15" s="21">
        <f t="shared" si="1"/>
        <v>8.8714751831758913E-3</v>
      </c>
      <c r="S15" s="20">
        <f t="shared" si="27"/>
        <v>38.34420661349678</v>
      </c>
      <c r="T15" s="21">
        <f t="shared" si="2"/>
        <v>7.192671848114493E-3</v>
      </c>
      <c r="V15" s="24">
        <f t="shared" si="39"/>
        <v>111.59786085733586</v>
      </c>
      <c r="W15" s="25">
        <f t="shared" si="3"/>
        <v>8.5862884755392888E-2</v>
      </c>
      <c r="X15" s="24">
        <f t="shared" si="28"/>
        <v>116.59944074406135</v>
      </c>
      <c r="Y15" s="25">
        <f t="shared" si="4"/>
        <v>4.4893194349215682E-2</v>
      </c>
      <c r="Z15" s="24">
        <f t="shared" si="29"/>
        <v>118.28501957121529</v>
      </c>
      <c r="AA15" s="25">
        <f t="shared" si="5"/>
        <v>3.1086028560064299E-2</v>
      </c>
      <c r="AB15" s="24">
        <f t="shared" si="30"/>
        <v>118.70748459799074</v>
      </c>
      <c r="AC15" s="25">
        <f t="shared" si="6"/>
        <v>2.7625469747364937E-2</v>
      </c>
      <c r="AF15" s="21">
        <f t="shared" si="31"/>
        <v>0.18553199762063255</v>
      </c>
      <c r="AG15" s="20">
        <f t="shared" si="7"/>
        <v>38.464899865353068</v>
      </c>
      <c r="AH15" s="21">
        <f t="shared" si="8"/>
        <v>4.0676849078650473E-3</v>
      </c>
      <c r="AI15" s="21">
        <f t="shared" si="32"/>
        <v>0.19572231011928867</v>
      </c>
      <c r="AJ15" s="20">
        <f t="shared" si="9"/>
        <v>38.475090177851719</v>
      </c>
      <c r="AK15" s="21">
        <f t="shared" si="10"/>
        <v>3.8038375677232634E-3</v>
      </c>
      <c r="AL15" s="21">
        <f t="shared" si="33"/>
        <v>0.1505137642667459</v>
      </c>
      <c r="AM15" s="20">
        <f t="shared" si="11"/>
        <v>38.42988163199918</v>
      </c>
      <c r="AN15" s="21">
        <f t="shared" si="12"/>
        <v>4.974376211798184E-3</v>
      </c>
      <c r="AO15" s="21">
        <f t="shared" si="34"/>
        <v>0.15390832863007231</v>
      </c>
      <c r="AP15" s="20">
        <f t="shared" si="13"/>
        <v>38.433276196362506</v>
      </c>
      <c r="AQ15" s="21">
        <f t="shared" si="14"/>
        <v>4.8864842282773406E-3</v>
      </c>
      <c r="AS15" s="25">
        <f t="shared" si="35"/>
        <v>1.3792264847376301</v>
      </c>
      <c r="AT15" s="24">
        <f t="shared" si="15"/>
        <v>119.66424605595292</v>
      </c>
      <c r="AU15" s="25">
        <f t="shared" si="16"/>
        <v>1.9788301969777801E-2</v>
      </c>
      <c r="AV15" s="25">
        <f t="shared" si="36"/>
        <v>1.6347844856123297</v>
      </c>
      <c r="AW15" s="24">
        <f t="shared" si="17"/>
        <v>119.91980405682762</v>
      </c>
      <c r="AX15" s="25">
        <f t="shared" si="18"/>
        <v>1.7694936990354716E-2</v>
      </c>
      <c r="AY15" s="25">
        <f t="shared" si="37"/>
        <v>1.4789559379802464</v>
      </c>
      <c r="AZ15" s="24">
        <f t="shared" si="19"/>
        <v>119.76397550919553</v>
      </c>
      <c r="BA15" s="25">
        <f t="shared" si="20"/>
        <v>1.8971383132877578E-2</v>
      </c>
      <c r="BB15" s="25">
        <f t="shared" si="38"/>
        <v>0.67827593866078884</v>
      </c>
      <c r="BC15" s="24">
        <f t="shared" si="21"/>
        <v>118.96329550987608</v>
      </c>
      <c r="BD15" s="25">
        <f t="shared" si="22"/>
        <v>2.5530033085385415E-2</v>
      </c>
    </row>
    <row r="16" spans="1:56" ht="17">
      <c r="A16" s="56"/>
      <c r="B16" s="56"/>
      <c r="C16" s="56"/>
      <c r="D16" s="56"/>
      <c r="E16" s="56"/>
      <c r="F16" s="7"/>
      <c r="H16" s="31">
        <v>42618</v>
      </c>
      <c r="I16" s="32">
        <v>14</v>
      </c>
      <c r="J16" s="33">
        <v>38.006999999999998</v>
      </c>
      <c r="K16" s="33">
        <v>118.660004</v>
      </c>
      <c r="M16" s="20">
        <f t="shared" si="23"/>
        <v>37.566146270105712</v>
      </c>
      <c r="N16" s="21">
        <f t="shared" si="24"/>
        <v>1.159927723562202E-2</v>
      </c>
      <c r="O16" s="20">
        <f t="shared" si="25"/>
        <v>38.280848150441926</v>
      </c>
      <c r="P16" s="21">
        <f t="shared" si="0"/>
        <v>7.2052030005506449E-3</v>
      </c>
      <c r="Q16" s="20">
        <f t="shared" si="26"/>
        <v>38.467816640479597</v>
      </c>
      <c r="R16" s="21">
        <f t="shared" si="1"/>
        <v>1.2124520232578196E-2</v>
      </c>
      <c r="S16" s="20">
        <f t="shared" si="27"/>
        <v>38.552553153374191</v>
      </c>
      <c r="T16" s="21">
        <f t="shared" si="2"/>
        <v>1.4354017769731716E-2</v>
      </c>
      <c r="V16" s="24">
        <f t="shared" si="39"/>
        <v>113.17018202873547</v>
      </c>
      <c r="W16" s="25">
        <f t="shared" si="3"/>
        <v>4.6265142307466402E-2</v>
      </c>
      <c r="X16" s="24">
        <f t="shared" si="28"/>
        <v>118.51763718363988</v>
      </c>
      <c r="Y16" s="25">
        <f t="shared" si="4"/>
        <v>1.199787725947856E-3</v>
      </c>
      <c r="Z16" s="24">
        <f t="shared" si="29"/>
        <v>120.37225990704687</v>
      </c>
      <c r="AA16" s="25">
        <f t="shared" si="5"/>
        <v>1.4429932996183507E-2</v>
      </c>
      <c r="AB16" s="24">
        <f t="shared" si="30"/>
        <v>121.23687264949768</v>
      </c>
      <c r="AC16" s="25">
        <f t="shared" si="6"/>
        <v>2.1716404539289275E-2</v>
      </c>
      <c r="AF16" s="21">
        <f t="shared" si="31"/>
        <v>0.18596951388961241</v>
      </c>
      <c r="AG16" s="20">
        <f t="shared" si="7"/>
        <v>38.653786154369207</v>
      </c>
      <c r="AH16" s="21">
        <f t="shared" si="8"/>
        <v>1.7017553460394387E-2</v>
      </c>
      <c r="AI16" s="21">
        <f t="shared" si="32"/>
        <v>0.19390392577625779</v>
      </c>
      <c r="AJ16" s="20">
        <f t="shared" si="9"/>
        <v>38.661720566255852</v>
      </c>
      <c r="AK16" s="21">
        <f t="shared" si="10"/>
        <v>1.7226315317069328E-2</v>
      </c>
      <c r="AL16" s="21">
        <f t="shared" si="33"/>
        <v>0.16758451808293454</v>
      </c>
      <c r="AM16" s="20">
        <f t="shared" si="11"/>
        <v>38.63540115856253</v>
      </c>
      <c r="AN16" s="21">
        <f t="shared" si="12"/>
        <v>1.6533826888797648E-2</v>
      </c>
      <c r="AO16" s="21">
        <f t="shared" si="34"/>
        <v>0.18326770612960119</v>
      </c>
      <c r="AP16" s="20">
        <f t="shared" si="13"/>
        <v>38.651084346609196</v>
      </c>
      <c r="AQ16" s="21">
        <f t="shared" si="14"/>
        <v>1.6946466351177355E-2</v>
      </c>
      <c r="AS16" s="25">
        <f t="shared" si="35"/>
        <v>1.4854285624017225</v>
      </c>
      <c r="AT16" s="24">
        <f t="shared" si="15"/>
        <v>121.85768846944859</v>
      </c>
      <c r="AU16" s="25">
        <f t="shared" si="16"/>
        <v>2.6948292277561268E-2</v>
      </c>
      <c r="AV16" s="25">
        <f t="shared" si="36"/>
        <v>1.7478984481671425</v>
      </c>
      <c r="AW16" s="24">
        <f t="shared" si="17"/>
        <v>122.12015835521402</v>
      </c>
      <c r="AX16" s="25">
        <f t="shared" si="18"/>
        <v>2.916024134984873E-2</v>
      </c>
      <c r="AY16" s="25">
        <f t="shared" si="37"/>
        <v>1.752683917013347</v>
      </c>
      <c r="AZ16" s="24">
        <f t="shared" si="19"/>
        <v>122.12494382406021</v>
      </c>
      <c r="BA16" s="25">
        <f t="shared" si="20"/>
        <v>2.9200570598836399E-2</v>
      </c>
      <c r="BB16" s="25">
        <f t="shared" si="38"/>
        <v>1.8758956762559618</v>
      </c>
      <c r="BC16" s="24">
        <f t="shared" si="21"/>
        <v>122.24815558330283</v>
      </c>
      <c r="BD16" s="25">
        <f t="shared" si="22"/>
        <v>3.0238930240579054E-2</v>
      </c>
    </row>
    <row r="17" spans="1:56" ht="17">
      <c r="A17" s="56"/>
      <c r="B17" s="56"/>
      <c r="C17" s="56"/>
      <c r="D17" s="56"/>
      <c r="E17" s="56"/>
      <c r="F17" s="7"/>
      <c r="H17" s="31">
        <v>42625</v>
      </c>
      <c r="I17" s="32">
        <v>15</v>
      </c>
      <c r="J17" s="33">
        <v>38.925998999999997</v>
      </c>
      <c r="K17" s="33">
        <v>114.629997</v>
      </c>
      <c r="M17" s="20">
        <f t="shared" si="23"/>
        <v>37.632274329589855</v>
      </c>
      <c r="N17" s="21">
        <f t="shared" si="24"/>
        <v>3.3235490511371146E-2</v>
      </c>
      <c r="O17" s="20">
        <f t="shared" si="25"/>
        <v>38.185001297787252</v>
      </c>
      <c r="P17" s="21">
        <f t="shared" si="0"/>
        <v>1.9036061276494022E-2</v>
      </c>
      <c r="Q17" s="20">
        <f t="shared" si="26"/>
        <v>38.214367488215821</v>
      </c>
      <c r="R17" s="21">
        <f t="shared" si="1"/>
        <v>1.8281650569435006E-2</v>
      </c>
      <c r="S17" s="20">
        <f t="shared" si="27"/>
        <v>38.143388288343544</v>
      </c>
      <c r="T17" s="21">
        <f t="shared" si="2"/>
        <v>2.01050899594498E-2</v>
      </c>
      <c r="V17" s="24">
        <f t="shared" si="39"/>
        <v>113.99365532442515</v>
      </c>
      <c r="W17" s="25">
        <f t="shared" si="3"/>
        <v>5.5512666163190644E-3</v>
      </c>
      <c r="X17" s="24">
        <f t="shared" si="28"/>
        <v>118.56746556936594</v>
      </c>
      <c r="Y17" s="25">
        <f t="shared" si="4"/>
        <v>3.4349373396266709E-2</v>
      </c>
      <c r="Z17" s="24">
        <f t="shared" si="29"/>
        <v>119.43051915817108</v>
      </c>
      <c r="AA17" s="25">
        <f t="shared" si="5"/>
        <v>4.1878411269356285E-2</v>
      </c>
      <c r="AB17" s="24">
        <f t="shared" si="30"/>
        <v>119.30422116237442</v>
      </c>
      <c r="AC17" s="25">
        <f t="shared" si="6"/>
        <v>4.0776622914632153E-2</v>
      </c>
      <c r="AF17" s="21">
        <f t="shared" si="31"/>
        <v>0.12005671396660408</v>
      </c>
      <c r="AG17" s="20">
        <f t="shared" si="7"/>
        <v>38.334424202182426</v>
      </c>
      <c r="AH17" s="21">
        <f t="shared" si="8"/>
        <v>1.5197421081410695E-2</v>
      </c>
      <c r="AI17" s="21">
        <f t="shared" si="32"/>
        <v>8.2065656266249204E-2</v>
      </c>
      <c r="AJ17" s="20">
        <f t="shared" si="9"/>
        <v>38.296433144482073</v>
      </c>
      <c r="AK17" s="21">
        <f t="shared" si="10"/>
        <v>1.6173402653530473E-2</v>
      </c>
      <c r="AL17" s="21">
        <f t="shared" si="33"/>
        <v>-2.1880633573085437E-2</v>
      </c>
      <c r="AM17" s="20">
        <f t="shared" si="11"/>
        <v>38.192486854642738</v>
      </c>
      <c r="AN17" s="21">
        <f t="shared" si="12"/>
        <v>1.8843759035118399E-2</v>
      </c>
      <c r="AO17" s="21">
        <f t="shared" si="34"/>
        <v>-0.18794162350476984</v>
      </c>
      <c r="AP17" s="20">
        <f t="shared" si="13"/>
        <v>38.026425864711051</v>
      </c>
      <c r="AQ17" s="21">
        <f t="shared" si="14"/>
        <v>2.3109827837403646E-2</v>
      </c>
      <c r="AS17" s="25">
        <f t="shared" si="35"/>
        <v>1.1213531657100961</v>
      </c>
      <c r="AT17" s="24">
        <f t="shared" si="15"/>
        <v>120.55187232388117</v>
      </c>
      <c r="AU17" s="25">
        <f t="shared" si="16"/>
        <v>5.1660782333276749E-2</v>
      </c>
      <c r="AV17" s="25">
        <f t="shared" si="36"/>
        <v>1.0754886489064099</v>
      </c>
      <c r="AW17" s="24">
        <f t="shared" si="17"/>
        <v>120.50600780707749</v>
      </c>
      <c r="AX17" s="25">
        <f t="shared" si="18"/>
        <v>5.1260673129717452E-2</v>
      </c>
      <c r="AY17" s="25">
        <f t="shared" si="37"/>
        <v>0.54019281736323665</v>
      </c>
      <c r="AZ17" s="24">
        <f t="shared" si="19"/>
        <v>119.97071197553431</v>
      </c>
      <c r="BA17" s="25">
        <f t="shared" si="20"/>
        <v>4.6590902166160846E-2</v>
      </c>
      <c r="BB17" s="25">
        <f t="shared" si="38"/>
        <v>-0.51909528510602487</v>
      </c>
      <c r="BC17" s="24">
        <f t="shared" si="21"/>
        <v>118.91142387306506</v>
      </c>
      <c r="BD17" s="25">
        <f t="shared" si="22"/>
        <v>3.7349969337127857E-2</v>
      </c>
    </row>
    <row r="18" spans="1:56" ht="17">
      <c r="A18" s="56"/>
      <c r="B18" s="56"/>
      <c r="C18" s="56"/>
      <c r="D18" s="56"/>
      <c r="E18" s="56"/>
      <c r="F18" s="7"/>
      <c r="H18" s="31">
        <v>42632</v>
      </c>
      <c r="I18" s="32">
        <v>16</v>
      </c>
      <c r="J18" s="33">
        <v>40.287497999999999</v>
      </c>
      <c r="K18" s="33">
        <v>117.660004</v>
      </c>
      <c r="M18" s="20">
        <f t="shared" si="23"/>
        <v>37.826333030151375</v>
      </c>
      <c r="N18" s="21">
        <f t="shared" si="24"/>
        <v>6.1090042619390876E-2</v>
      </c>
      <c r="O18" s="20">
        <f t="shared" si="25"/>
        <v>38.444350493561714</v>
      </c>
      <c r="P18" s="21">
        <f t="shared" si="0"/>
        <v>4.5749862809506943E-2</v>
      </c>
      <c r="Q18" s="20">
        <f t="shared" si="26"/>
        <v>38.605764819697114</v>
      </c>
      <c r="R18" s="21">
        <f t="shared" si="1"/>
        <v>4.1743301614383825E-2</v>
      </c>
      <c r="S18" s="20">
        <f t="shared" si="27"/>
        <v>38.730346322085886</v>
      </c>
      <c r="T18" s="21">
        <f t="shared" si="2"/>
        <v>3.8650989890563904E-2</v>
      </c>
      <c r="V18" s="24">
        <f t="shared" si="39"/>
        <v>114.08910657576138</v>
      </c>
      <c r="W18" s="25">
        <f t="shared" si="3"/>
        <v>3.0349288652400719E-2</v>
      </c>
      <c r="X18" s="24">
        <f t="shared" si="28"/>
        <v>117.18935157008787</v>
      </c>
      <c r="Y18" s="25">
        <f t="shared" si="4"/>
        <v>4.000105506643834E-3</v>
      </c>
      <c r="Z18" s="24">
        <f t="shared" si="29"/>
        <v>116.79023197117698</v>
      </c>
      <c r="AA18" s="25">
        <f t="shared" si="5"/>
        <v>7.3922488462861303E-3</v>
      </c>
      <c r="AB18" s="24">
        <f t="shared" si="30"/>
        <v>115.7985530405936</v>
      </c>
      <c r="AC18" s="25">
        <f t="shared" si="6"/>
        <v>1.5820592351895531E-2</v>
      </c>
      <c r="AF18" s="21">
        <f t="shared" si="31"/>
        <v>0.16075780659380751</v>
      </c>
      <c r="AG18" s="20">
        <f t="shared" si="7"/>
        <v>38.766522626290921</v>
      </c>
      <c r="AH18" s="21">
        <f t="shared" si="8"/>
        <v>3.7753036282101159E-2</v>
      </c>
      <c r="AI18" s="21">
        <f t="shared" si="32"/>
        <v>0.15939857507001029</v>
      </c>
      <c r="AJ18" s="20">
        <f t="shared" si="9"/>
        <v>38.765163394767121</v>
      </c>
      <c r="AK18" s="21">
        <f t="shared" si="10"/>
        <v>3.7786774577882147E-2</v>
      </c>
      <c r="AL18" s="21">
        <f t="shared" si="33"/>
        <v>0.16409445070138509</v>
      </c>
      <c r="AM18" s="20">
        <f t="shared" si="11"/>
        <v>38.769859270398499</v>
      </c>
      <c r="AN18" s="21">
        <f t="shared" si="12"/>
        <v>3.7670215450001411E-2</v>
      </c>
      <c r="AO18" s="21">
        <f t="shared" si="34"/>
        <v>0.30449648823338399</v>
      </c>
      <c r="AP18" s="20">
        <f t="shared" si="13"/>
        <v>38.910261307930497</v>
      </c>
      <c r="AQ18" s="21">
        <f t="shared" si="14"/>
        <v>3.418521279404102E-2</v>
      </c>
      <c r="AS18" s="25">
        <f t="shared" si="35"/>
        <v>0.55710711280446645</v>
      </c>
      <c r="AT18" s="24">
        <f t="shared" si="15"/>
        <v>117.34733908398144</v>
      </c>
      <c r="AU18" s="25">
        <f t="shared" si="16"/>
        <v>2.657359386275069E-3</v>
      </c>
      <c r="AV18" s="25">
        <f t="shared" si="36"/>
        <v>0.14654468993128222</v>
      </c>
      <c r="AW18" s="24">
        <f t="shared" si="17"/>
        <v>116.93677666110825</v>
      </c>
      <c r="AX18" s="25">
        <f t="shared" si="18"/>
        <v>6.1467560284270114E-3</v>
      </c>
      <c r="AY18" s="25">
        <f t="shared" si="37"/>
        <v>-0.89102318459756535</v>
      </c>
      <c r="AZ18" s="24">
        <f t="shared" si="19"/>
        <v>115.89920878657941</v>
      </c>
      <c r="BA18" s="25">
        <f t="shared" si="20"/>
        <v>1.4965112642870496E-2</v>
      </c>
      <c r="BB18" s="25">
        <f t="shared" si="38"/>
        <v>-2.3221084017108895</v>
      </c>
      <c r="BC18" s="24">
        <f t="shared" si="21"/>
        <v>114.46812356946609</v>
      </c>
      <c r="BD18" s="25">
        <f t="shared" si="22"/>
        <v>2.7127998657334004E-2</v>
      </c>
    </row>
    <row r="19" spans="1:56" ht="17">
      <c r="A19" s="56"/>
      <c r="B19" s="56"/>
      <c r="C19" s="56"/>
      <c r="D19" s="56"/>
      <c r="E19" s="56"/>
      <c r="F19" s="7"/>
      <c r="H19" s="31">
        <v>42639</v>
      </c>
      <c r="I19" s="32">
        <v>17</v>
      </c>
      <c r="J19" s="33">
        <v>41.865501000000002</v>
      </c>
      <c r="K19" s="33">
        <v>116.05999799999999</v>
      </c>
      <c r="M19" s="20">
        <f t="shared" si="23"/>
        <v>38.19550777562867</v>
      </c>
      <c r="N19" s="21">
        <f t="shared" si="24"/>
        <v>8.7661514533680887E-2</v>
      </c>
      <c r="O19" s="20">
        <f t="shared" si="25"/>
        <v>39.08945212081511</v>
      </c>
      <c r="P19" s="21">
        <f t="shared" si="0"/>
        <v>6.6308746172293292E-2</v>
      </c>
      <c r="Q19" s="20">
        <f t="shared" si="26"/>
        <v>39.530718068863706</v>
      </c>
      <c r="R19" s="21">
        <f t="shared" si="1"/>
        <v>5.5768660958728185E-2</v>
      </c>
      <c r="S19" s="20">
        <f t="shared" si="27"/>
        <v>39.898210080521473</v>
      </c>
      <c r="T19" s="21">
        <f t="shared" si="2"/>
        <v>4.6990741123067628E-2</v>
      </c>
      <c r="V19" s="24">
        <f t="shared" si="39"/>
        <v>114.62474118939716</v>
      </c>
      <c r="W19" s="25">
        <f t="shared" si="3"/>
        <v>1.2366507283610648E-2</v>
      </c>
      <c r="X19" s="24">
        <f t="shared" si="28"/>
        <v>117.35407992055711</v>
      </c>
      <c r="Y19" s="25">
        <f t="shared" si="4"/>
        <v>1.1150111518674323E-2</v>
      </c>
      <c r="Z19" s="24">
        <f t="shared" si="29"/>
        <v>117.26860658702964</v>
      </c>
      <c r="AA19" s="25">
        <f t="shared" si="5"/>
        <v>1.0413653350482088E-2</v>
      </c>
      <c r="AB19" s="24">
        <f t="shared" si="30"/>
        <v>117.1946412601484</v>
      </c>
      <c r="AC19" s="25">
        <f t="shared" si="6"/>
        <v>9.7763508504317594E-3</v>
      </c>
      <c r="AF19" s="21">
        <f t="shared" si="31"/>
        <v>0.27538712297972512</v>
      </c>
      <c r="AG19" s="20">
        <f t="shared" si="7"/>
        <v>39.806105191843429</v>
      </c>
      <c r="AH19" s="21">
        <f t="shared" si="8"/>
        <v>4.9190759908894273E-2</v>
      </c>
      <c r="AI19" s="21">
        <f t="shared" si="32"/>
        <v>0.35078724359415564</v>
      </c>
      <c r="AJ19" s="20">
        <f t="shared" si="9"/>
        <v>39.881505312457861</v>
      </c>
      <c r="AK19" s="21">
        <f t="shared" si="10"/>
        <v>4.7389751469644199E-2</v>
      </c>
      <c r="AL19" s="21">
        <f t="shared" si="33"/>
        <v>0.50648091001072815</v>
      </c>
      <c r="AM19" s="20">
        <f t="shared" si="11"/>
        <v>40.037198978874436</v>
      </c>
      <c r="AN19" s="21">
        <f t="shared" si="12"/>
        <v>4.3670850161940403E-2</v>
      </c>
      <c r="AO19" s="21">
        <f t="shared" si="34"/>
        <v>0.83188473502661053</v>
      </c>
      <c r="AP19" s="20">
        <f t="shared" si="13"/>
        <v>40.362602803890319</v>
      </c>
      <c r="AQ19" s="21">
        <f t="shared" si="14"/>
        <v>3.5898249398942657E-2</v>
      </c>
      <c r="AS19" s="25">
        <f t="shared" si="35"/>
        <v>0.54529723826169518</v>
      </c>
      <c r="AT19" s="24">
        <f t="shared" si="15"/>
        <v>117.81390382529133</v>
      </c>
      <c r="AU19" s="25">
        <f t="shared" si="16"/>
        <v>1.5112061481263688E-2</v>
      </c>
      <c r="AV19" s="25">
        <f t="shared" si="36"/>
        <v>0.22950217141162624</v>
      </c>
      <c r="AW19" s="24">
        <f t="shared" si="17"/>
        <v>117.49810875844126</v>
      </c>
      <c r="AX19" s="25">
        <f t="shared" si="18"/>
        <v>1.2391097563531484E-2</v>
      </c>
      <c r="AY19" s="25">
        <f t="shared" si="37"/>
        <v>-0.27479417439496473</v>
      </c>
      <c r="AZ19" s="24">
        <f t="shared" si="19"/>
        <v>116.99381241263467</v>
      </c>
      <c r="BA19" s="25">
        <f t="shared" si="20"/>
        <v>8.0459626807392742E-3</v>
      </c>
      <c r="BB19" s="25">
        <f t="shared" si="38"/>
        <v>5.8302163218126035E-2</v>
      </c>
      <c r="BC19" s="24">
        <f t="shared" si="21"/>
        <v>117.32690875024777</v>
      </c>
      <c r="BD19" s="25">
        <f t="shared" si="22"/>
        <v>1.0915998380835526E-2</v>
      </c>
    </row>
    <row r="20" spans="1:56" ht="17">
      <c r="A20" s="56"/>
      <c r="B20" s="56"/>
      <c r="C20" s="56"/>
      <c r="D20" s="56"/>
      <c r="E20" s="56"/>
      <c r="F20" s="7"/>
      <c r="H20" s="31">
        <v>42646</v>
      </c>
      <c r="I20" s="32">
        <v>18</v>
      </c>
      <c r="J20" s="33">
        <v>41.971499999999999</v>
      </c>
      <c r="K20" s="33">
        <v>115.889999</v>
      </c>
      <c r="M20" s="20">
        <f t="shared" si="23"/>
        <v>38.74600675928437</v>
      </c>
      <c r="N20" s="21">
        <f t="shared" si="24"/>
        <v>7.6849606059245651E-2</v>
      </c>
      <c r="O20" s="20">
        <f t="shared" si="25"/>
        <v>40.061069228529824</v>
      </c>
      <c r="P20" s="21">
        <f t="shared" si="0"/>
        <v>4.5517333701920938E-2</v>
      </c>
      <c r="Q20" s="20">
        <f t="shared" si="26"/>
        <v>40.814848680988675</v>
      </c>
      <c r="R20" s="21">
        <f t="shared" si="1"/>
        <v>2.7558017202418884E-2</v>
      </c>
      <c r="S20" s="20">
        <f t="shared" si="27"/>
        <v>41.37367827013037</v>
      </c>
      <c r="T20" s="21">
        <f t="shared" si="2"/>
        <v>1.424351595415054E-2</v>
      </c>
      <c r="V20" s="24">
        <f t="shared" si="39"/>
        <v>114.84002971098758</v>
      </c>
      <c r="W20" s="25">
        <f t="shared" si="3"/>
        <v>9.0600508937136465E-3</v>
      </c>
      <c r="X20" s="24">
        <f t="shared" si="28"/>
        <v>116.90115124836213</v>
      </c>
      <c r="Y20" s="25">
        <f t="shared" si="4"/>
        <v>8.7251036076212481E-3</v>
      </c>
      <c r="Z20" s="24">
        <f t="shared" si="29"/>
        <v>116.60387186416332</v>
      </c>
      <c r="AA20" s="25">
        <f t="shared" si="5"/>
        <v>6.1599177696370563E-3</v>
      </c>
      <c r="AB20" s="24">
        <f t="shared" si="30"/>
        <v>116.34365881503709</v>
      </c>
      <c r="AC20" s="25">
        <f t="shared" si="6"/>
        <v>3.9145726029136043E-3</v>
      </c>
      <c r="AF20" s="21">
        <f t="shared" si="31"/>
        <v>0.42669864635151167</v>
      </c>
      <c r="AG20" s="20">
        <f t="shared" si="7"/>
        <v>41.241547327340186</v>
      </c>
      <c r="AH20" s="21">
        <f t="shared" si="8"/>
        <v>1.7391627000698406E-2</v>
      </c>
      <c r="AI20" s="21">
        <f t="shared" si="32"/>
        <v>0.58412308572685889</v>
      </c>
      <c r="AJ20" s="20">
        <f t="shared" si="9"/>
        <v>41.398971766715533</v>
      </c>
      <c r="AK20" s="21">
        <f t="shared" si="10"/>
        <v>1.3640880914059914E-2</v>
      </c>
      <c r="AL20" s="21">
        <f t="shared" si="33"/>
        <v>0.85642327596213641</v>
      </c>
      <c r="AM20" s="20">
        <f t="shared" si="11"/>
        <v>41.671271956950811</v>
      </c>
      <c r="AN20" s="21">
        <f t="shared" si="12"/>
        <v>7.1531406561401887E-3</v>
      </c>
      <c r="AO20" s="21">
        <f t="shared" si="34"/>
        <v>1.2162937305602148</v>
      </c>
      <c r="AP20" s="20">
        <f t="shared" si="13"/>
        <v>42.031142411548892</v>
      </c>
      <c r="AQ20" s="21">
        <f t="shared" si="14"/>
        <v>1.4210216825439391E-3</v>
      </c>
      <c r="AS20" s="25">
        <f t="shared" si="35"/>
        <v>0.36379244409249384</v>
      </c>
      <c r="AT20" s="24">
        <f t="shared" si="15"/>
        <v>116.96766430825582</v>
      </c>
      <c r="AU20" s="25">
        <f t="shared" si="16"/>
        <v>9.2990363064531303E-3</v>
      </c>
      <c r="AV20" s="25">
        <f t="shared" si="36"/>
        <v>5.9429478421412774E-3</v>
      </c>
      <c r="AW20" s="24">
        <f t="shared" si="17"/>
        <v>116.60981481200547</v>
      </c>
      <c r="AX20" s="25">
        <f t="shared" si="18"/>
        <v>6.2111987075387266E-3</v>
      </c>
      <c r="AY20" s="25">
        <f t="shared" si="37"/>
        <v>-0.45026742120707175</v>
      </c>
      <c r="AZ20" s="24">
        <f t="shared" si="19"/>
        <v>116.15360444295625</v>
      </c>
      <c r="BA20" s="25">
        <f t="shared" si="20"/>
        <v>2.2746176998090038E-3</v>
      </c>
      <c r="BB20" s="25">
        <f t="shared" si="38"/>
        <v>-0.55627918995364767</v>
      </c>
      <c r="BC20" s="24">
        <f t="shared" si="21"/>
        <v>116.04759267420968</v>
      </c>
      <c r="BD20" s="25">
        <f t="shared" si="22"/>
        <v>1.3598556870267867E-3</v>
      </c>
    </row>
    <row r="21" spans="1:56" ht="17">
      <c r="A21" s="56"/>
      <c r="B21" s="56"/>
      <c r="C21" s="56"/>
      <c r="D21" s="56"/>
      <c r="E21" s="56"/>
      <c r="F21" s="7"/>
      <c r="H21" s="31">
        <v>42653</v>
      </c>
      <c r="I21" s="32">
        <v>19</v>
      </c>
      <c r="J21" s="33">
        <v>41.147998999999999</v>
      </c>
      <c r="K21" s="33">
        <v>115.089996</v>
      </c>
      <c r="M21" s="20">
        <f t="shared" si="23"/>
        <v>39.229830745391709</v>
      </c>
      <c r="N21" s="21">
        <f t="shared" si="24"/>
        <v>4.6616319170424053E-2</v>
      </c>
      <c r="O21" s="20">
        <f t="shared" si="25"/>
        <v>40.729719998544383</v>
      </c>
      <c r="P21" s="21">
        <f t="shared" si="0"/>
        <v>1.0165233100535853E-2</v>
      </c>
      <c r="Q21" s="20">
        <f t="shared" si="26"/>
        <v>41.451006906444903</v>
      </c>
      <c r="R21" s="21">
        <f t="shared" si="1"/>
        <v>7.3638552009516684E-3</v>
      </c>
      <c r="S21" s="20">
        <f t="shared" si="27"/>
        <v>41.822044567532593</v>
      </c>
      <c r="T21" s="21">
        <f t="shared" si="2"/>
        <v>1.6381004761193727E-2</v>
      </c>
      <c r="V21" s="24">
        <f t="shared" si="39"/>
        <v>114.99752510433945</v>
      </c>
      <c r="W21" s="25">
        <f t="shared" si="3"/>
        <v>8.034659733636121E-4</v>
      </c>
      <c r="X21" s="24">
        <f t="shared" si="28"/>
        <v>116.54724796143539</v>
      </c>
      <c r="Y21" s="25">
        <f t="shared" si="4"/>
        <v>1.2661847354963757E-2</v>
      </c>
      <c r="Z21" s="24">
        <f t="shared" si="29"/>
        <v>116.21124178887349</v>
      </c>
      <c r="AA21" s="25">
        <f t="shared" si="5"/>
        <v>9.7423392809353696E-3</v>
      </c>
      <c r="AB21" s="24">
        <f t="shared" si="30"/>
        <v>116.00341395375928</v>
      </c>
      <c r="AC21" s="25">
        <f t="shared" si="6"/>
        <v>7.9365538752758195E-3</v>
      </c>
      <c r="AF21" s="21">
        <f t="shared" si="31"/>
        <v>0.45811758321721907</v>
      </c>
      <c r="AG21" s="20">
        <f t="shared" si="7"/>
        <v>41.909124489662119</v>
      </c>
      <c r="AH21" s="21">
        <f t="shared" si="8"/>
        <v>1.8497266165047793E-2</v>
      </c>
      <c r="AI21" s="21">
        <f t="shared" si="32"/>
        <v>0.59713187065920115</v>
      </c>
      <c r="AJ21" s="20">
        <f t="shared" si="9"/>
        <v>42.048138777104107</v>
      </c>
      <c r="AK21" s="21">
        <f t="shared" si="10"/>
        <v>2.1875663433940214E-2</v>
      </c>
      <c r="AL21" s="21">
        <f t="shared" si="33"/>
        <v>0.75730400323447755</v>
      </c>
      <c r="AM21" s="20">
        <f t="shared" si="11"/>
        <v>42.208310909679383</v>
      </c>
      <c r="AN21" s="21">
        <f t="shared" si="12"/>
        <v>2.5768249622038358E-2</v>
      </c>
      <c r="AO21" s="21">
        <f t="shared" si="34"/>
        <v>0.72317855122182606</v>
      </c>
      <c r="AP21" s="20">
        <f t="shared" si="13"/>
        <v>42.174185457666731</v>
      </c>
      <c r="AQ21" s="21">
        <f t="shared" si="14"/>
        <v>2.4938915198931839E-2</v>
      </c>
      <c r="AS21" s="25">
        <f t="shared" si="35"/>
        <v>0.25032906618514528</v>
      </c>
      <c r="AT21" s="24">
        <f t="shared" si="15"/>
        <v>116.46157085505864</v>
      </c>
      <c r="AU21" s="25">
        <f t="shared" si="16"/>
        <v>1.1917411614634514E-2</v>
      </c>
      <c r="AV21" s="25">
        <f t="shared" si="36"/>
        <v>-9.3700307940851532E-2</v>
      </c>
      <c r="AW21" s="24">
        <f t="shared" si="17"/>
        <v>116.11754148093264</v>
      </c>
      <c r="AX21" s="25">
        <f t="shared" si="18"/>
        <v>8.9281911256009153E-3</v>
      </c>
      <c r="AY21" s="25">
        <f t="shared" si="37"/>
        <v>-0.42433061554431295</v>
      </c>
      <c r="AZ21" s="24">
        <f t="shared" si="19"/>
        <v>115.78691117332919</v>
      </c>
      <c r="BA21" s="25">
        <f t="shared" si="20"/>
        <v>6.0553931492810902E-3</v>
      </c>
      <c r="BB21" s="25">
        <f t="shared" si="38"/>
        <v>-0.41717744248940258</v>
      </c>
      <c r="BC21" s="24">
        <f t="shared" si="21"/>
        <v>115.79406434638409</v>
      </c>
      <c r="BD21" s="25">
        <f t="shared" si="22"/>
        <v>6.1175460148950797E-3</v>
      </c>
    </row>
    <row r="22" spans="1:56" ht="17">
      <c r="A22" s="56"/>
      <c r="B22" s="56"/>
      <c r="C22" s="56"/>
      <c r="D22" s="56"/>
      <c r="E22" s="56"/>
      <c r="F22" s="7"/>
      <c r="H22" s="31">
        <v>42660</v>
      </c>
      <c r="I22" s="32">
        <v>20</v>
      </c>
      <c r="J22" s="33">
        <v>40.949500999999998</v>
      </c>
      <c r="K22" s="33">
        <v>115.269997</v>
      </c>
      <c r="M22" s="20">
        <f t="shared" si="23"/>
        <v>39.517555983582952</v>
      </c>
      <c r="N22" s="21">
        <f t="shared" si="24"/>
        <v>3.4968558381628295E-2</v>
      </c>
      <c r="O22" s="20">
        <f t="shared" si="25"/>
        <v>40.876117649053846</v>
      </c>
      <c r="P22" s="21">
        <f t="shared" si="0"/>
        <v>1.7920450592585218E-3</v>
      </c>
      <c r="Q22" s="20">
        <f t="shared" si="26"/>
        <v>41.284352557900206</v>
      </c>
      <c r="R22" s="21">
        <f t="shared" si="1"/>
        <v>8.1771828648219257E-3</v>
      </c>
      <c r="S22" s="20">
        <f t="shared" si="27"/>
        <v>41.316510391883149</v>
      </c>
      <c r="T22" s="21">
        <f t="shared" si="2"/>
        <v>8.962487525382817E-3</v>
      </c>
      <c r="V22" s="24">
        <f t="shared" si="39"/>
        <v>115.01139573868852</v>
      </c>
      <c r="W22" s="25">
        <f t="shared" si="3"/>
        <v>2.2434394729053666E-3</v>
      </c>
      <c r="X22" s="24">
        <f t="shared" si="28"/>
        <v>116.03720977493302</v>
      </c>
      <c r="Y22" s="25">
        <f t="shared" si="4"/>
        <v>6.655788972849669E-3</v>
      </c>
      <c r="Z22" s="24">
        <f t="shared" si="29"/>
        <v>115.59455660499307</v>
      </c>
      <c r="AA22" s="25">
        <f t="shared" si="5"/>
        <v>2.8156468590267219E-3</v>
      </c>
      <c r="AB22" s="24">
        <f t="shared" si="30"/>
        <v>115.31835048843982</v>
      </c>
      <c r="AC22" s="25">
        <f t="shared" si="6"/>
        <v>4.1948026111092332E-4</v>
      </c>
      <c r="AF22" s="21">
        <f t="shared" si="31"/>
        <v>0.36440179345293172</v>
      </c>
      <c r="AG22" s="20">
        <f t="shared" si="7"/>
        <v>41.648754351353141</v>
      </c>
      <c r="AH22" s="21">
        <f t="shared" si="8"/>
        <v>1.7075991996902299E-2</v>
      </c>
      <c r="AI22" s="21">
        <f t="shared" si="32"/>
        <v>0.4061853158582267</v>
      </c>
      <c r="AJ22" s="20">
        <f t="shared" si="9"/>
        <v>41.69053787375843</v>
      </c>
      <c r="AK22" s="21">
        <f t="shared" si="10"/>
        <v>1.8096359068171114E-2</v>
      </c>
      <c r="AL22" s="21">
        <f t="shared" si="33"/>
        <v>0.34152274493384926</v>
      </c>
      <c r="AM22" s="20">
        <f t="shared" si="11"/>
        <v>41.625875302834054</v>
      </c>
      <c r="AN22" s="21">
        <f t="shared" si="12"/>
        <v>1.6517278265101586E-2</v>
      </c>
      <c r="AO22" s="21">
        <f t="shared" si="34"/>
        <v>-3.3179413579718098E-2</v>
      </c>
      <c r="AP22" s="20">
        <f t="shared" si="13"/>
        <v>41.251173144320489</v>
      </c>
      <c r="AQ22" s="21">
        <f t="shared" si="14"/>
        <v>7.3669309015631599E-3</v>
      </c>
      <c r="AS22" s="25">
        <f t="shared" si="35"/>
        <v>0.12027692867531038</v>
      </c>
      <c r="AT22" s="24">
        <f t="shared" si="15"/>
        <v>115.71483353366838</v>
      </c>
      <c r="AU22" s="25">
        <f t="shared" si="16"/>
        <v>3.8590834149876767E-3</v>
      </c>
      <c r="AV22" s="25">
        <f t="shared" si="36"/>
        <v>-0.22444652692574379</v>
      </c>
      <c r="AW22" s="24">
        <f t="shared" si="17"/>
        <v>115.37011007806733</v>
      </c>
      <c r="AX22" s="25">
        <f t="shared" si="18"/>
        <v>8.6850941852044644E-4</v>
      </c>
      <c r="AY22" s="25">
        <f t="shared" si="37"/>
        <v>-0.51089017129556147</v>
      </c>
      <c r="AZ22" s="24">
        <f t="shared" si="19"/>
        <v>115.08366643369752</v>
      </c>
      <c r="BA22" s="25">
        <f t="shared" si="20"/>
        <v>1.6164706441563232E-3</v>
      </c>
      <c r="BB22" s="25">
        <f t="shared" si="38"/>
        <v>-0.58675902267176783</v>
      </c>
      <c r="BC22" s="24">
        <f t="shared" si="21"/>
        <v>115.0077975823213</v>
      </c>
      <c r="BD22" s="25">
        <f t="shared" si="22"/>
        <v>2.2746545024955734E-3</v>
      </c>
    </row>
    <row r="23" spans="1:56" ht="17">
      <c r="A23" s="56"/>
      <c r="B23" s="56"/>
      <c r="C23" s="56"/>
      <c r="D23" s="56"/>
      <c r="E23" s="56"/>
      <c r="F23" s="7"/>
      <c r="H23" s="31">
        <v>42667</v>
      </c>
      <c r="I23" s="32">
        <v>21</v>
      </c>
      <c r="J23" s="33">
        <v>38.816001999999997</v>
      </c>
      <c r="K23" s="33">
        <v>114.80999799999999</v>
      </c>
      <c r="M23" s="20">
        <f t="shared" si="23"/>
        <v>39.732347736045512</v>
      </c>
      <c r="N23" s="21">
        <f t="shared" si="24"/>
        <v>2.360742190928149E-2</v>
      </c>
      <c r="O23" s="20">
        <f t="shared" si="25"/>
        <v>40.901801821885002</v>
      </c>
      <c r="P23" s="21">
        <f t="shared" si="0"/>
        <v>5.3735565602171097E-2</v>
      </c>
      <c r="Q23" s="20">
        <f t="shared" si="26"/>
        <v>41.100184201055093</v>
      </c>
      <c r="R23" s="21">
        <f t="shared" si="1"/>
        <v>5.8846405692556787E-2</v>
      </c>
      <c r="S23" s="20">
        <f t="shared" si="27"/>
        <v>41.041253347970788</v>
      </c>
      <c r="T23" s="21">
        <f t="shared" si="2"/>
        <v>5.7328195417209384E-2</v>
      </c>
      <c r="V23" s="24">
        <f t="shared" si="39"/>
        <v>115.05018592788525</v>
      </c>
      <c r="W23" s="25">
        <f t="shared" si="3"/>
        <v>2.0920471393550502E-3</v>
      </c>
      <c r="X23" s="24">
        <f t="shared" si="28"/>
        <v>115.76868530370646</v>
      </c>
      <c r="Y23" s="25">
        <f t="shared" si="4"/>
        <v>8.3502074767605964E-3</v>
      </c>
      <c r="Z23" s="24">
        <f t="shared" si="29"/>
        <v>115.41604882224688</v>
      </c>
      <c r="AA23" s="25">
        <f t="shared" si="5"/>
        <v>5.2787286194960602E-3</v>
      </c>
      <c r="AB23" s="24">
        <f t="shared" si="30"/>
        <v>115.28208537210996</v>
      </c>
      <c r="AC23" s="25">
        <f t="shared" si="6"/>
        <v>4.1119012310231722E-3</v>
      </c>
      <c r="AF23" s="21">
        <f t="shared" si="31"/>
        <v>0.282116270908225</v>
      </c>
      <c r="AG23" s="20">
        <f t="shared" si="7"/>
        <v>41.382300471963319</v>
      </c>
      <c r="AH23" s="21">
        <f t="shared" si="8"/>
        <v>6.6114446097857313E-2</v>
      </c>
      <c r="AI23" s="21">
        <f t="shared" si="32"/>
        <v>0.25859689768239175</v>
      </c>
      <c r="AJ23" s="20">
        <f t="shared" si="9"/>
        <v>41.358781098737488</v>
      </c>
      <c r="AK23" s="21">
        <f t="shared" si="10"/>
        <v>6.55085265797722E-2</v>
      </c>
      <c r="AL23" s="21">
        <f t="shared" si="33"/>
        <v>0.10496174913331621</v>
      </c>
      <c r="AM23" s="20">
        <f t="shared" si="11"/>
        <v>41.20514595018841</v>
      </c>
      <c r="AN23" s="21">
        <f t="shared" si="12"/>
        <v>6.1550490186712492E-2</v>
      </c>
      <c r="AO23" s="21">
        <f t="shared" si="34"/>
        <v>-0.16152001535530386</v>
      </c>
      <c r="AP23" s="20">
        <f t="shared" si="13"/>
        <v>40.938664185699793</v>
      </c>
      <c r="AQ23" s="21">
        <f t="shared" si="14"/>
        <v>5.4685234860091858E-2</v>
      </c>
      <c r="AS23" s="25">
        <f t="shared" si="35"/>
        <v>7.5459221962084613E-2</v>
      </c>
      <c r="AT23" s="24">
        <f t="shared" si="15"/>
        <v>115.49150804420896</v>
      </c>
      <c r="AU23" s="25">
        <f t="shared" si="16"/>
        <v>5.9359816747750751E-3</v>
      </c>
      <c r="AV23" s="25">
        <f t="shared" si="36"/>
        <v>-0.21296184088085651</v>
      </c>
      <c r="AW23" s="24">
        <f t="shared" si="17"/>
        <v>115.20308698136603</v>
      </c>
      <c r="AX23" s="25">
        <f t="shared" si="18"/>
        <v>3.4238218640682701E-3</v>
      </c>
      <c r="AY23" s="25">
        <f t="shared" si="37"/>
        <v>-0.36131809644834645</v>
      </c>
      <c r="AZ23" s="24">
        <f t="shared" si="19"/>
        <v>115.05473072579854</v>
      </c>
      <c r="BA23" s="25">
        <f t="shared" si="20"/>
        <v>2.1316325238377072E-3</v>
      </c>
      <c r="BB23" s="25">
        <f t="shared" si="38"/>
        <v>-0.23974546873503072</v>
      </c>
      <c r="BC23" s="24">
        <f t="shared" si="21"/>
        <v>115.17630335351184</v>
      </c>
      <c r="BD23" s="25">
        <f t="shared" si="22"/>
        <v>3.1905353182903801E-3</v>
      </c>
    </row>
    <row r="24" spans="1:56" ht="17">
      <c r="A24" s="56"/>
      <c r="B24" s="56"/>
      <c r="C24" s="56"/>
      <c r="D24" s="56"/>
      <c r="E24" s="56"/>
      <c r="F24" s="7"/>
      <c r="H24" s="31">
        <v>42674</v>
      </c>
      <c r="I24" s="32">
        <v>22</v>
      </c>
      <c r="J24" s="33">
        <v>37.752499</v>
      </c>
      <c r="K24" s="33">
        <v>110.55999799999999</v>
      </c>
      <c r="M24" s="20">
        <f t="shared" si="23"/>
        <v>39.594895875638684</v>
      </c>
      <c r="N24" s="21">
        <f t="shared" si="24"/>
        <v>4.8801984621963279E-2</v>
      </c>
      <c r="O24" s="20">
        <f t="shared" si="25"/>
        <v>40.171771884225251</v>
      </c>
      <c r="P24" s="21">
        <f t="shared" si="0"/>
        <v>6.4082456746115027E-2</v>
      </c>
      <c r="Q24" s="20">
        <f t="shared" si="26"/>
        <v>39.843883990474794</v>
      </c>
      <c r="R24" s="21">
        <f t="shared" si="1"/>
        <v>5.5397259674777911E-2</v>
      </c>
      <c r="S24" s="20">
        <f t="shared" si="27"/>
        <v>39.372314836992693</v>
      </c>
      <c r="T24" s="21">
        <f t="shared" si="2"/>
        <v>4.2906188461661651E-2</v>
      </c>
      <c r="V24" s="24">
        <f t="shared" si="39"/>
        <v>115.01415773870245</v>
      </c>
      <c r="W24" s="25">
        <f t="shared" si="3"/>
        <v>4.02872631989597E-2</v>
      </c>
      <c r="X24" s="24">
        <f t="shared" si="28"/>
        <v>115.4331447474092</v>
      </c>
      <c r="Y24" s="25">
        <f t="shared" si="4"/>
        <v>4.4076943158132195E-2</v>
      </c>
      <c r="Z24" s="24">
        <f t="shared" si="29"/>
        <v>115.08272087001109</v>
      </c>
      <c r="AA24" s="25">
        <f t="shared" si="5"/>
        <v>4.0907407306674283E-2</v>
      </c>
      <c r="AB24" s="24">
        <f t="shared" si="30"/>
        <v>114.92801984302749</v>
      </c>
      <c r="AC24" s="25">
        <f t="shared" si="6"/>
        <v>3.9508157760888278E-2</v>
      </c>
      <c r="AF24" s="21">
        <f t="shared" si="31"/>
        <v>5.1353798684946356E-2</v>
      </c>
      <c r="AG24" s="20">
        <f t="shared" si="7"/>
        <v>39.895237789159737</v>
      </c>
      <c r="AH24" s="21">
        <f t="shared" si="8"/>
        <v>5.67575351544208E-2</v>
      </c>
      <c r="AI24" s="21">
        <f t="shared" si="32"/>
        <v>-0.12012737938328105</v>
      </c>
      <c r="AJ24" s="20">
        <f t="shared" si="9"/>
        <v>39.72375661109151</v>
      </c>
      <c r="AK24" s="21">
        <f t="shared" si="10"/>
        <v>5.2215288081764052E-2</v>
      </c>
      <c r="AL24" s="21">
        <f t="shared" si="33"/>
        <v>-0.50760613273781086</v>
      </c>
      <c r="AM24" s="20">
        <f t="shared" si="11"/>
        <v>39.336277857736981</v>
      </c>
      <c r="AN24" s="21">
        <f t="shared" si="12"/>
        <v>4.1951629685149601E-2</v>
      </c>
      <c r="AO24" s="21">
        <f t="shared" si="34"/>
        <v>-1.0920831812965499</v>
      </c>
      <c r="AP24" s="20">
        <f t="shared" si="13"/>
        <v>38.751800809178242</v>
      </c>
      <c r="AQ24" s="21">
        <f t="shared" si="14"/>
        <v>2.646981883711173E-2</v>
      </c>
      <c r="AS24" s="25">
        <f t="shared" si="35"/>
        <v>1.4141145832403237E-2</v>
      </c>
      <c r="AT24" s="24">
        <f t="shared" si="15"/>
        <v>115.09686201584348</v>
      </c>
      <c r="AU24" s="25">
        <f t="shared" si="16"/>
        <v>4.1035312028890339E-2</v>
      </c>
      <c r="AV24" s="25">
        <f t="shared" si="36"/>
        <v>-0.24305336871959021</v>
      </c>
      <c r="AW24" s="24">
        <f t="shared" si="17"/>
        <v>114.8396675012915</v>
      </c>
      <c r="AX24" s="25">
        <f t="shared" si="18"/>
        <v>3.8709022962278891E-2</v>
      </c>
      <c r="AY24" s="25">
        <f t="shared" si="37"/>
        <v>-0.34872253155269661</v>
      </c>
      <c r="AZ24" s="24">
        <f t="shared" si="19"/>
        <v>114.73399833845839</v>
      </c>
      <c r="BA24" s="25">
        <f t="shared" si="20"/>
        <v>3.7753259894762289E-2</v>
      </c>
      <c r="BB24" s="25">
        <f t="shared" si="38"/>
        <v>-0.3192905797106772</v>
      </c>
      <c r="BC24" s="24">
        <f t="shared" si="21"/>
        <v>114.76343029030041</v>
      </c>
      <c r="BD24" s="25">
        <f t="shared" si="22"/>
        <v>3.801946785762797E-2</v>
      </c>
    </row>
    <row r="25" spans="1:56" ht="17">
      <c r="A25" s="56"/>
      <c r="B25" s="56"/>
      <c r="C25" s="56"/>
      <c r="D25" s="56"/>
      <c r="E25" s="56"/>
      <c r="F25" s="7"/>
      <c r="H25" s="31">
        <v>42681</v>
      </c>
      <c r="I25" s="32">
        <v>23</v>
      </c>
      <c r="J25" s="33">
        <v>36.950499999999998</v>
      </c>
      <c r="K25" s="33">
        <v>111.949997</v>
      </c>
      <c r="M25" s="20">
        <f t="shared" si="23"/>
        <v>39.31853634429288</v>
      </c>
      <c r="N25" s="21">
        <f t="shared" si="24"/>
        <v>6.4086719916993884E-2</v>
      </c>
      <c r="O25" s="20">
        <f t="shared" si="25"/>
        <v>39.325026374746415</v>
      </c>
      <c r="P25" s="21">
        <f t="shared" si="0"/>
        <v>6.4262361124921633E-2</v>
      </c>
      <c r="Q25" s="20">
        <f t="shared" si="26"/>
        <v>38.693622245713655</v>
      </c>
      <c r="R25" s="21">
        <f t="shared" si="1"/>
        <v>4.7174523909383016E-2</v>
      </c>
      <c r="S25" s="20">
        <f t="shared" si="27"/>
        <v>38.157452959248175</v>
      </c>
      <c r="T25" s="21">
        <f t="shared" si="2"/>
        <v>3.2664049451243612E-2</v>
      </c>
      <c r="V25" s="24">
        <f t="shared" si="39"/>
        <v>114.34603377789708</v>
      </c>
      <c r="W25" s="25">
        <f t="shared" si="3"/>
        <v>2.1402740885263987E-2</v>
      </c>
      <c r="X25" s="24">
        <f t="shared" si="28"/>
        <v>113.72754338581598</v>
      </c>
      <c r="Y25" s="25">
        <f t="shared" si="4"/>
        <v>1.587803870879944E-2</v>
      </c>
      <c r="Z25" s="24">
        <f t="shared" si="29"/>
        <v>112.59522329150499</v>
      </c>
      <c r="AA25" s="25">
        <f t="shared" si="5"/>
        <v>5.7635221866508589E-3</v>
      </c>
      <c r="AB25" s="24">
        <f t="shared" si="30"/>
        <v>111.65200346075686</v>
      </c>
      <c r="AC25" s="25">
        <f t="shared" si="6"/>
        <v>2.6618449953432085E-3</v>
      </c>
      <c r="AF25" s="21">
        <f t="shared" si="31"/>
        <v>-0.12888853283196638</v>
      </c>
      <c r="AG25" s="20">
        <f t="shared" si="7"/>
        <v>38.56473371288169</v>
      </c>
      <c r="AH25" s="21">
        <f t="shared" si="8"/>
        <v>4.3686383482813278E-2</v>
      </c>
      <c r="AI25" s="21">
        <f t="shared" si="32"/>
        <v>-0.3776609707277454</v>
      </c>
      <c r="AJ25" s="20">
        <f t="shared" si="9"/>
        <v>38.315961274985909</v>
      </c>
      <c r="AK25" s="21">
        <f t="shared" si="10"/>
        <v>3.695379697124291E-2</v>
      </c>
      <c r="AL25" s="21">
        <f t="shared" si="33"/>
        <v>-0.79680115814830832</v>
      </c>
      <c r="AM25" s="20">
        <f t="shared" si="11"/>
        <v>37.89682108756535</v>
      </c>
      <c r="AN25" s="21">
        <f t="shared" si="12"/>
        <v>2.5610508316947042E-2</v>
      </c>
      <c r="AO25" s="21">
        <f t="shared" si="34"/>
        <v>-1.1415349602414502</v>
      </c>
      <c r="AP25" s="20">
        <f t="shared" si="13"/>
        <v>37.552087285472204</v>
      </c>
      <c r="AQ25" s="21">
        <f t="shared" si="14"/>
        <v>1.6280897023645314E-2</v>
      </c>
      <c r="AS25" s="25">
        <f t="shared" si="35"/>
        <v>-0.36110466281837134</v>
      </c>
      <c r="AT25" s="24">
        <f t="shared" si="15"/>
        <v>112.23411862868662</v>
      </c>
      <c r="AU25" s="25">
        <f t="shared" si="16"/>
        <v>2.537933330061813E-3</v>
      </c>
      <c r="AV25" s="25">
        <f t="shared" si="36"/>
        <v>-0.80416442116621623</v>
      </c>
      <c r="AW25" s="24">
        <f t="shared" si="17"/>
        <v>111.79105887033877</v>
      </c>
      <c r="AX25" s="25">
        <f t="shared" si="18"/>
        <v>1.419724286917338E-3</v>
      </c>
      <c r="AY25" s="25">
        <f t="shared" si="37"/>
        <v>-1.3111713026817253</v>
      </c>
      <c r="AZ25" s="24">
        <f t="shared" si="19"/>
        <v>111.28405198882326</v>
      </c>
      <c r="BA25" s="25">
        <f t="shared" si="20"/>
        <v>5.9485933811747344E-3</v>
      </c>
      <c r="BB25" s="25">
        <f t="shared" si="38"/>
        <v>-2.1622665286867817</v>
      </c>
      <c r="BC25" s="24">
        <f t="shared" si="21"/>
        <v>110.43295676281821</v>
      </c>
      <c r="BD25" s="25">
        <f t="shared" si="22"/>
        <v>1.3551052057480525E-2</v>
      </c>
    </row>
    <row r="26" spans="1:56" ht="17">
      <c r="A26" s="56"/>
      <c r="B26" s="56"/>
      <c r="C26" s="56"/>
      <c r="D26" s="56"/>
      <c r="E26" s="56"/>
      <c r="F26" s="7"/>
      <c r="H26" s="31">
        <v>42688</v>
      </c>
      <c r="I26" s="32">
        <v>24</v>
      </c>
      <c r="J26" s="33">
        <v>38.007998999999998</v>
      </c>
      <c r="K26" s="33">
        <v>114.040001</v>
      </c>
      <c r="M26" s="20">
        <f t="shared" si="23"/>
        <v>38.963330892648948</v>
      </c>
      <c r="N26" s="21">
        <f t="shared" si="24"/>
        <v>2.5135022042306138E-2</v>
      </c>
      <c r="O26" s="20">
        <f t="shared" si="25"/>
        <v>38.493942143585166</v>
      </c>
      <c r="P26" s="21">
        <f t="shared" si="0"/>
        <v>1.2785286160030881E-2</v>
      </c>
      <c r="Q26" s="20">
        <f t="shared" si="26"/>
        <v>37.73490501057114</v>
      </c>
      <c r="R26" s="21">
        <f t="shared" si="1"/>
        <v>7.1851714537473606E-3</v>
      </c>
      <c r="S26" s="20">
        <f t="shared" si="27"/>
        <v>37.252238239812044</v>
      </c>
      <c r="T26" s="21">
        <f t="shared" si="2"/>
        <v>1.9884255421811443E-2</v>
      </c>
      <c r="V26" s="24">
        <f t="shared" si="39"/>
        <v>113.98662826121252</v>
      </c>
      <c r="W26" s="25">
        <f t="shared" si="3"/>
        <v>4.6801769834680729E-4</v>
      </c>
      <c r="X26" s="24">
        <f t="shared" si="28"/>
        <v>113.10540215078038</v>
      </c>
      <c r="Y26" s="25">
        <f t="shared" si="4"/>
        <v>8.1953598827101508E-3</v>
      </c>
      <c r="Z26" s="24">
        <f t="shared" si="29"/>
        <v>112.24034883117724</v>
      </c>
      <c r="AA26" s="25">
        <f t="shared" si="5"/>
        <v>1.5780885242387539E-2</v>
      </c>
      <c r="AB26" s="24">
        <f t="shared" si="30"/>
        <v>111.87549861518922</v>
      </c>
      <c r="AC26" s="25">
        <f t="shared" si="6"/>
        <v>1.8980203137763812E-2</v>
      </c>
      <c r="AF26" s="21">
        <f t="shared" si="31"/>
        <v>-0.25336283817854871</v>
      </c>
      <c r="AG26" s="20">
        <f t="shared" si="7"/>
        <v>37.481542172392594</v>
      </c>
      <c r="AH26" s="21">
        <f t="shared" si="8"/>
        <v>1.385121136230835E-2</v>
      </c>
      <c r="AI26" s="21">
        <f t="shared" si="32"/>
        <v>-0.52292503683143787</v>
      </c>
      <c r="AJ26" s="20">
        <f t="shared" si="9"/>
        <v>37.211979973739702</v>
      </c>
      <c r="AK26" s="21">
        <f t="shared" si="10"/>
        <v>2.0943460513674936E-2</v>
      </c>
      <c r="AL26" s="21">
        <f t="shared" si="33"/>
        <v>-0.86966339279570148</v>
      </c>
      <c r="AM26" s="20">
        <f t="shared" si="11"/>
        <v>36.865241617775439</v>
      </c>
      <c r="AN26" s="21">
        <f t="shared" si="12"/>
        <v>3.0066233747916043E-2</v>
      </c>
      <c r="AO26" s="21">
        <f t="shared" si="34"/>
        <v>-0.98613989390735557</v>
      </c>
      <c r="AP26" s="20">
        <f t="shared" si="13"/>
        <v>36.748765116663783</v>
      </c>
      <c r="AQ26" s="21">
        <f t="shared" si="14"/>
        <v>3.3130759747078894E-2</v>
      </c>
      <c r="AS26" s="25">
        <f t="shared" si="35"/>
        <v>-0.36017013244477808</v>
      </c>
      <c r="AT26" s="24">
        <f t="shared" si="15"/>
        <v>111.88017869873246</v>
      </c>
      <c r="AU26" s="25">
        <f t="shared" si="16"/>
        <v>1.8939164173345974E-2</v>
      </c>
      <c r="AV26" s="25">
        <f t="shared" si="36"/>
        <v>-0.69184193095659963</v>
      </c>
      <c r="AW26" s="24">
        <f t="shared" si="17"/>
        <v>111.54850690022064</v>
      </c>
      <c r="AX26" s="25">
        <f t="shared" si="18"/>
        <v>2.1847545404523095E-2</v>
      </c>
      <c r="AY26" s="25">
        <f t="shared" si="37"/>
        <v>-0.8808377236224364</v>
      </c>
      <c r="AZ26" s="24">
        <f t="shared" si="19"/>
        <v>111.35951110755481</v>
      </c>
      <c r="BA26" s="25">
        <f t="shared" si="20"/>
        <v>2.3504821719926104E-2</v>
      </c>
      <c r="BB26" s="25">
        <f t="shared" si="38"/>
        <v>-0.62598327058160463</v>
      </c>
      <c r="BC26" s="24">
        <f t="shared" si="21"/>
        <v>111.61436556059564</v>
      </c>
      <c r="BD26" s="25">
        <f t="shared" si="22"/>
        <v>2.1270040495741136E-2</v>
      </c>
    </row>
    <row r="27" spans="1:56" ht="17">
      <c r="A27" s="56"/>
      <c r="B27" s="56"/>
      <c r="C27" s="56"/>
      <c r="D27" s="56"/>
      <c r="E27" s="56"/>
      <c r="F27" s="7"/>
      <c r="H27" s="31">
        <v>42695</v>
      </c>
      <c r="I27" s="32">
        <v>25</v>
      </c>
      <c r="J27" s="33">
        <v>39.018501000000001</v>
      </c>
      <c r="K27" s="33">
        <v>117.800003</v>
      </c>
      <c r="M27" s="20">
        <f t="shared" si="23"/>
        <v>38.820031108751607</v>
      </c>
      <c r="N27" s="21">
        <f t="shared" si="24"/>
        <v>5.0865585853334941E-3</v>
      </c>
      <c r="O27" s="20">
        <f t="shared" si="25"/>
        <v>38.323862043330358</v>
      </c>
      <c r="P27" s="21">
        <f t="shared" si="0"/>
        <v>1.7802809920084896E-2</v>
      </c>
      <c r="Q27" s="20">
        <f t="shared" si="26"/>
        <v>37.885106704757007</v>
      </c>
      <c r="R27" s="21">
        <f t="shared" si="1"/>
        <v>2.90476124452601E-2</v>
      </c>
      <c r="S27" s="20">
        <f t="shared" si="27"/>
        <v>37.819058809953006</v>
      </c>
      <c r="T27" s="21">
        <f t="shared" si="2"/>
        <v>3.074034520308698E-2</v>
      </c>
      <c r="V27" s="24">
        <f t="shared" si="39"/>
        <v>113.99463417203063</v>
      </c>
      <c r="W27" s="25">
        <f t="shared" si="3"/>
        <v>3.2303639482669406E-2</v>
      </c>
      <c r="X27" s="24">
        <f t="shared" si="28"/>
        <v>113.43251174800724</v>
      </c>
      <c r="Y27" s="25">
        <f t="shared" si="4"/>
        <v>3.7075476576963758E-2</v>
      </c>
      <c r="Z27" s="24">
        <f t="shared" si="29"/>
        <v>113.23015752402975</v>
      </c>
      <c r="AA27" s="25">
        <f t="shared" si="5"/>
        <v>3.8793254325895511E-2</v>
      </c>
      <c r="AB27" s="24">
        <f t="shared" si="30"/>
        <v>113.4988754037973</v>
      </c>
      <c r="AC27" s="25">
        <f t="shared" si="6"/>
        <v>3.6512117883415539E-2</v>
      </c>
      <c r="AF27" s="21">
        <f t="shared" si="31"/>
        <v>-0.19282815832388633</v>
      </c>
      <c r="AG27" s="20">
        <f t="shared" si="7"/>
        <v>37.692278546433123</v>
      </c>
      <c r="AH27" s="21">
        <f t="shared" si="8"/>
        <v>3.3989579803869907E-2</v>
      </c>
      <c r="AI27" s="21">
        <f t="shared" si="32"/>
        <v>-0.35464335407711167</v>
      </c>
      <c r="AJ27" s="20">
        <f t="shared" si="9"/>
        <v>37.530463350679895</v>
      </c>
      <c r="AK27" s="21">
        <f t="shared" si="10"/>
        <v>3.8136720047756457E-2</v>
      </c>
      <c r="AL27" s="21">
        <f t="shared" si="33"/>
        <v>-0.4107241036539957</v>
      </c>
      <c r="AM27" s="20">
        <f t="shared" si="11"/>
        <v>37.474382601103009</v>
      </c>
      <c r="AN27" s="21">
        <f t="shared" si="12"/>
        <v>3.9574006159206143E-2</v>
      </c>
      <c r="AO27" s="21">
        <f t="shared" si="34"/>
        <v>-2.0249544028116379E-2</v>
      </c>
      <c r="AP27" s="20">
        <f t="shared" si="13"/>
        <v>37.864857160728889</v>
      </c>
      <c r="AQ27" s="21">
        <f t="shared" si="14"/>
        <v>2.9566585330151763E-2</v>
      </c>
      <c r="AS27" s="25">
        <f t="shared" si="35"/>
        <v>-0.15767330865018545</v>
      </c>
      <c r="AT27" s="24">
        <f t="shared" si="15"/>
        <v>113.07248421537956</v>
      </c>
      <c r="AU27" s="25">
        <f t="shared" si="16"/>
        <v>4.0131737387310955E-2</v>
      </c>
      <c r="AV27" s="25">
        <f t="shared" si="36"/>
        <v>-0.27142927500432323</v>
      </c>
      <c r="AW27" s="24">
        <f t="shared" si="17"/>
        <v>112.95872824902543</v>
      </c>
      <c r="AX27" s="25">
        <f t="shared" si="18"/>
        <v>4.109740770528314E-2</v>
      </c>
      <c r="AY27" s="25">
        <f t="shared" si="37"/>
        <v>-3.9046836208712354E-2</v>
      </c>
      <c r="AZ27" s="24">
        <f t="shared" si="19"/>
        <v>113.19111068782104</v>
      </c>
      <c r="BA27" s="25">
        <f t="shared" si="20"/>
        <v>3.9124721517867583E-2</v>
      </c>
      <c r="BB27" s="25">
        <f t="shared" si="38"/>
        <v>0.74743989833738944</v>
      </c>
      <c r="BC27" s="24">
        <f t="shared" si="21"/>
        <v>113.97759742236714</v>
      </c>
      <c r="BD27" s="25">
        <f t="shared" si="22"/>
        <v>3.2448263839457321E-2</v>
      </c>
    </row>
    <row r="28" spans="1:56" ht="17">
      <c r="A28" s="56"/>
      <c r="B28" s="56"/>
      <c r="C28" s="56"/>
      <c r="D28" s="56"/>
      <c r="E28" s="56"/>
      <c r="F28" s="7"/>
      <c r="H28" s="31">
        <v>42702</v>
      </c>
      <c r="I28" s="32">
        <v>26</v>
      </c>
      <c r="J28" s="33">
        <v>37.016998000000001</v>
      </c>
      <c r="K28" s="33">
        <v>116.83000199999999</v>
      </c>
      <c r="M28" s="20">
        <f t="shared" si="23"/>
        <v>38.849801592438865</v>
      </c>
      <c r="N28" s="21">
        <f t="shared" si="24"/>
        <v>4.9512485924408683E-2</v>
      </c>
      <c r="O28" s="20">
        <f t="shared" si="25"/>
        <v>38.566985678164734</v>
      </c>
      <c r="P28" s="21">
        <f t="shared" si="0"/>
        <v>4.1872322498024639E-2</v>
      </c>
      <c r="Q28" s="20">
        <f t="shared" si="26"/>
        <v>38.508473567140655</v>
      </c>
      <c r="R28" s="21">
        <f t="shared" si="1"/>
        <v>4.0291640265930094E-2</v>
      </c>
      <c r="S28" s="20">
        <f t="shared" si="27"/>
        <v>38.718640452488252</v>
      </c>
      <c r="T28" s="21">
        <f t="shared" si="2"/>
        <v>4.5969218046483698E-2</v>
      </c>
      <c r="V28" s="24">
        <f t="shared" si="39"/>
        <v>114.56543949622603</v>
      </c>
      <c r="W28" s="25">
        <f t="shared" si="3"/>
        <v>1.9383398656228384E-2</v>
      </c>
      <c r="X28" s="24">
        <f t="shared" si="28"/>
        <v>114.9611336862047</v>
      </c>
      <c r="Y28" s="25">
        <f t="shared" si="4"/>
        <v>1.5996475920588355E-2</v>
      </c>
      <c r="Z28" s="24">
        <f t="shared" si="29"/>
        <v>115.7435725358134</v>
      </c>
      <c r="AA28" s="25">
        <f t="shared" si="5"/>
        <v>9.2992334639059072E-3</v>
      </c>
      <c r="AB28" s="24">
        <f t="shared" si="30"/>
        <v>116.72472110094932</v>
      </c>
      <c r="AC28" s="25">
        <f t="shared" si="6"/>
        <v>9.011460861797218E-4</v>
      </c>
      <c r="AF28" s="21">
        <f t="shared" si="31"/>
        <v>-7.03989052177562E-2</v>
      </c>
      <c r="AG28" s="20">
        <f t="shared" si="7"/>
        <v>38.438074661922897</v>
      </c>
      <c r="AH28" s="21">
        <f t="shared" si="8"/>
        <v>3.8389840848868845E-2</v>
      </c>
      <c r="AI28" s="21">
        <f t="shared" si="32"/>
        <v>-0.11014079996192178</v>
      </c>
      <c r="AJ28" s="20">
        <f t="shared" si="9"/>
        <v>38.398332767178736</v>
      </c>
      <c r="AK28" s="21">
        <f t="shared" si="10"/>
        <v>3.7316228808687714E-2</v>
      </c>
      <c r="AL28" s="21">
        <f t="shared" si="33"/>
        <v>5.4616831062943932E-2</v>
      </c>
      <c r="AM28" s="20">
        <f t="shared" si="11"/>
        <v>38.563090398203599</v>
      </c>
      <c r="AN28" s="21">
        <f t="shared" si="12"/>
        <v>4.1767093004235457E-2</v>
      </c>
      <c r="AO28" s="21">
        <f t="shared" si="34"/>
        <v>0.52682440142188325</v>
      </c>
      <c r="AP28" s="20">
        <f t="shared" si="13"/>
        <v>39.035297968562539</v>
      </c>
      <c r="AQ28" s="21">
        <f t="shared" si="14"/>
        <v>5.4523599362718111E-2</v>
      </c>
      <c r="AS28" s="25">
        <f t="shared" si="35"/>
        <v>0.24298993941488981</v>
      </c>
      <c r="AT28" s="24">
        <f t="shared" si="15"/>
        <v>115.98656247522828</v>
      </c>
      <c r="AU28" s="25">
        <f t="shared" si="16"/>
        <v>7.2193743929894879E-3</v>
      </c>
      <c r="AV28" s="25">
        <f t="shared" si="36"/>
        <v>0.42478179669267002</v>
      </c>
      <c r="AW28" s="24">
        <f t="shared" si="17"/>
        <v>116.16835433250607</v>
      </c>
      <c r="AX28" s="25">
        <f t="shared" si="18"/>
        <v>5.6633369525571318E-3</v>
      </c>
      <c r="AY28" s="25">
        <f t="shared" si="37"/>
        <v>1.1095609953878505</v>
      </c>
      <c r="AZ28" s="24">
        <f t="shared" si="19"/>
        <v>116.85313353120125</v>
      </c>
      <c r="BA28" s="25">
        <f t="shared" si="20"/>
        <v>1.9799307374195139E-4</v>
      </c>
      <c r="BB28" s="25">
        <f t="shared" si="38"/>
        <v>2.2485187447667108</v>
      </c>
      <c r="BC28" s="24">
        <f t="shared" si="21"/>
        <v>117.99209128058011</v>
      </c>
      <c r="BD28" s="25">
        <f t="shared" si="22"/>
        <v>9.9468395162752733E-3</v>
      </c>
    </row>
    <row r="29" spans="1:56" ht="17">
      <c r="A29" s="56"/>
      <c r="B29" s="56"/>
      <c r="C29" s="56"/>
      <c r="D29" s="56"/>
      <c r="E29" s="56"/>
      <c r="F29" s="7"/>
      <c r="H29" s="31">
        <v>42709</v>
      </c>
      <c r="I29" s="32">
        <v>27</v>
      </c>
      <c r="J29" s="33">
        <v>38.432999000000002</v>
      </c>
      <c r="K29" s="33">
        <v>122.980003</v>
      </c>
      <c r="M29" s="20">
        <f t="shared" si="23"/>
        <v>38.574881053573037</v>
      </c>
      <c r="N29" s="21">
        <f t="shared" si="24"/>
        <v>3.6916727100332379E-3</v>
      </c>
      <c r="O29" s="20">
        <f t="shared" si="25"/>
        <v>38.024489990807083</v>
      </c>
      <c r="P29" s="21">
        <f t="shared" si="0"/>
        <v>1.0629121323395004E-2</v>
      </c>
      <c r="Q29" s="20">
        <f t="shared" si="26"/>
        <v>37.688162005213293</v>
      </c>
      <c r="R29" s="21">
        <f t="shared" si="1"/>
        <v>1.9380142434024191E-2</v>
      </c>
      <c r="S29" s="20">
        <f t="shared" si="27"/>
        <v>37.442408613122062</v>
      </c>
      <c r="T29" s="21">
        <f t="shared" si="2"/>
        <v>2.577447538970197E-2</v>
      </c>
      <c r="V29" s="24">
        <f t="shared" si="39"/>
        <v>114.90512387179213</v>
      </c>
      <c r="W29" s="25">
        <f t="shared" si="3"/>
        <v>6.5660098643906109E-2</v>
      </c>
      <c r="X29" s="24">
        <f t="shared" si="28"/>
        <v>115.61523759603307</v>
      </c>
      <c r="Y29" s="25">
        <f t="shared" si="4"/>
        <v>5.9885877576104203E-2</v>
      </c>
      <c r="Z29" s="24">
        <f t="shared" si="29"/>
        <v>116.34110874111603</v>
      </c>
      <c r="AA29" s="25">
        <f t="shared" si="5"/>
        <v>5.3983526564753505E-2</v>
      </c>
      <c r="AB29" s="24">
        <f t="shared" si="30"/>
        <v>116.80368177523732</v>
      </c>
      <c r="AC29" s="25">
        <f t="shared" si="6"/>
        <v>5.0222158676989738E-2</v>
      </c>
      <c r="AF29" s="21">
        <f t="shared" si="31"/>
        <v>-0.18288580372419702</v>
      </c>
      <c r="AG29" s="20">
        <f t="shared" si="7"/>
        <v>37.505276201489096</v>
      </c>
      <c r="AH29" s="21">
        <f t="shared" si="8"/>
        <v>2.4138704307486034E-2</v>
      </c>
      <c r="AI29" s="21">
        <f t="shared" si="32"/>
        <v>-0.28768349045328179</v>
      </c>
      <c r="AJ29" s="20">
        <f t="shared" si="9"/>
        <v>37.40047851476001</v>
      </c>
      <c r="AK29" s="21">
        <f t="shared" si="10"/>
        <v>2.6865467491620731E-2</v>
      </c>
      <c r="AL29" s="21">
        <f t="shared" si="33"/>
        <v>-0.33910094578269362</v>
      </c>
      <c r="AM29" s="20">
        <f t="shared" si="11"/>
        <v>37.349061059430596</v>
      </c>
      <c r="AN29" s="21">
        <f t="shared" si="12"/>
        <v>2.8203314047113681E-2</v>
      </c>
      <c r="AO29" s="21">
        <f t="shared" si="34"/>
        <v>-0.61824116742497504</v>
      </c>
      <c r="AP29" s="20">
        <f t="shared" si="13"/>
        <v>37.069920837788317</v>
      </c>
      <c r="AQ29" s="21">
        <f t="shared" si="14"/>
        <v>3.5466349170713569E-2</v>
      </c>
      <c r="AS29" s="25">
        <f t="shared" si="35"/>
        <v>0.29617187929805106</v>
      </c>
      <c r="AT29" s="24">
        <f t="shared" si="15"/>
        <v>116.63728062041409</v>
      </c>
      <c r="AU29" s="25">
        <f t="shared" si="16"/>
        <v>5.1575233573428261E-2</v>
      </c>
      <c r="AV29" s="25">
        <f t="shared" si="36"/>
        <v>0.46797039884516045</v>
      </c>
      <c r="AW29" s="24">
        <f t="shared" si="17"/>
        <v>116.80907913996118</v>
      </c>
      <c r="AX29" s="25">
        <f t="shared" si="18"/>
        <v>5.0178270527760617E-2</v>
      </c>
      <c r="AY29" s="25">
        <f t="shared" si="37"/>
        <v>0.87914983984950201</v>
      </c>
      <c r="AZ29" s="24">
        <f t="shared" si="19"/>
        <v>117.22025858096553</v>
      </c>
      <c r="BA29" s="25">
        <f t="shared" si="20"/>
        <v>4.6834804671735633E-2</v>
      </c>
      <c r="BB29" s="25">
        <f t="shared" si="38"/>
        <v>0.84518358622224343</v>
      </c>
      <c r="BC29" s="24">
        <f t="shared" si="21"/>
        <v>117.18629232733828</v>
      </c>
      <c r="BD29" s="25">
        <f t="shared" si="22"/>
        <v>4.7110997977953518E-2</v>
      </c>
    </row>
    <row r="30" spans="1:56" ht="17">
      <c r="A30" s="56"/>
      <c r="B30" s="56"/>
      <c r="C30" s="56"/>
      <c r="D30" s="56"/>
      <c r="E30" s="56"/>
      <c r="F30" s="7"/>
      <c r="H30" s="31">
        <v>42716</v>
      </c>
      <c r="I30" s="32">
        <v>28</v>
      </c>
      <c r="J30" s="33">
        <v>37.888500000000001</v>
      </c>
      <c r="K30" s="33">
        <v>121</v>
      </c>
      <c r="M30" s="20">
        <f t="shared" si="23"/>
        <v>38.55359874553708</v>
      </c>
      <c r="N30" s="21">
        <f t="shared" si="24"/>
        <v>1.755410600939809E-2</v>
      </c>
      <c r="O30" s="20">
        <f t="shared" si="25"/>
        <v>38.16746814402461</v>
      </c>
      <c r="P30" s="21">
        <f t="shared" si="0"/>
        <v>7.3628711620837431E-3</v>
      </c>
      <c r="Q30" s="20">
        <f t="shared" si="26"/>
        <v>38.097822352345986</v>
      </c>
      <c r="R30" s="21">
        <f t="shared" si="1"/>
        <v>5.5246935705025408E-3</v>
      </c>
      <c r="S30" s="20">
        <f t="shared" si="27"/>
        <v>38.185351403280521</v>
      </c>
      <c r="T30" s="21">
        <f t="shared" si="2"/>
        <v>7.8348681864027422E-3</v>
      </c>
      <c r="V30" s="24">
        <f t="shared" si="39"/>
        <v>116.11635574102331</v>
      </c>
      <c r="W30" s="25">
        <f t="shared" si="3"/>
        <v>4.0360696355179235E-2</v>
      </c>
      <c r="X30" s="24">
        <f t="shared" si="28"/>
        <v>118.19290548742148</v>
      </c>
      <c r="Y30" s="25">
        <f t="shared" si="4"/>
        <v>2.3199128203128229E-2</v>
      </c>
      <c r="Z30" s="24">
        <f t="shared" si="29"/>
        <v>119.99250058350221</v>
      </c>
      <c r="AA30" s="25">
        <f t="shared" si="5"/>
        <v>8.3264414586594528E-3</v>
      </c>
      <c r="AB30" s="24">
        <f t="shared" si="30"/>
        <v>121.43592269380932</v>
      </c>
      <c r="AC30" s="25">
        <f t="shared" si="6"/>
        <v>3.6026668909860931E-3</v>
      </c>
      <c r="AF30" s="21">
        <f t="shared" si="31"/>
        <v>-9.4003881095663516E-2</v>
      </c>
      <c r="AG30" s="20">
        <f t="shared" si="7"/>
        <v>38.00381847125032</v>
      </c>
      <c r="AH30" s="21">
        <f t="shared" si="8"/>
        <v>3.0436272549802454E-3</v>
      </c>
      <c r="AI30" s="21">
        <f t="shared" si="32"/>
        <v>-0.1133475310567881</v>
      </c>
      <c r="AJ30" s="20">
        <f t="shared" si="9"/>
        <v>37.984474821289197</v>
      </c>
      <c r="AK30" s="21">
        <f t="shared" si="10"/>
        <v>2.5330857988359701E-3</v>
      </c>
      <c r="AL30" s="21">
        <f t="shared" si="33"/>
        <v>-2.1583639707696556E-3</v>
      </c>
      <c r="AM30" s="20">
        <f t="shared" si="11"/>
        <v>38.095663988375215</v>
      </c>
      <c r="AN30" s="21">
        <f t="shared" si="12"/>
        <v>5.4677273678085461E-3</v>
      </c>
      <c r="AO30" s="21">
        <f t="shared" si="34"/>
        <v>0.25547511994904271</v>
      </c>
      <c r="AP30" s="20">
        <f t="shared" si="13"/>
        <v>38.353297472295026</v>
      </c>
      <c r="AQ30" s="21">
        <f t="shared" si="14"/>
        <v>1.2267507879568344E-2</v>
      </c>
      <c r="AS30" s="25">
        <f t="shared" si="35"/>
        <v>0.79945487376126967</v>
      </c>
      <c r="AT30" s="24">
        <f t="shared" si="15"/>
        <v>120.79195545726347</v>
      </c>
      <c r="AU30" s="25">
        <f t="shared" si="16"/>
        <v>1.7193763862523182E-3</v>
      </c>
      <c r="AV30" s="25">
        <f t="shared" si="36"/>
        <v>1.2638257597304141</v>
      </c>
      <c r="AW30" s="24">
        <f t="shared" si="17"/>
        <v>121.25632634323262</v>
      </c>
      <c r="AX30" s="25">
        <f t="shared" si="18"/>
        <v>2.1183995308480599E-3</v>
      </c>
      <c r="AY30" s="25">
        <f t="shared" si="37"/>
        <v>2.1266587409910049</v>
      </c>
      <c r="AZ30" s="24">
        <f t="shared" si="19"/>
        <v>122.11915932449321</v>
      </c>
      <c r="BA30" s="25">
        <f t="shared" si="20"/>
        <v>9.2492506156463695E-3</v>
      </c>
      <c r="BB30" s="25">
        <f t="shared" si="38"/>
        <v>3.2304606039615855</v>
      </c>
      <c r="BC30" s="24">
        <f t="shared" si="21"/>
        <v>123.2229611874638</v>
      </c>
      <c r="BD30" s="25">
        <f t="shared" si="22"/>
        <v>1.837158006168426E-2</v>
      </c>
    </row>
    <row r="31" spans="1:56">
      <c r="H31" s="31">
        <v>42723</v>
      </c>
      <c r="I31" s="32">
        <v>29</v>
      </c>
      <c r="J31" s="33">
        <v>38.029499000000001</v>
      </c>
      <c r="K31" s="33">
        <v>120.900002</v>
      </c>
      <c r="M31" s="20">
        <f t="shared" si="23"/>
        <v>38.45383393370652</v>
      </c>
      <c r="N31" s="21">
        <f t="shared" si="24"/>
        <v>1.1158046907389401E-2</v>
      </c>
      <c r="O31" s="20">
        <f t="shared" si="25"/>
        <v>38.069829293615996</v>
      </c>
      <c r="P31" s="21">
        <f t="shared" si="0"/>
        <v>1.0605002610209143E-3</v>
      </c>
      <c r="Q31" s="20">
        <f t="shared" si="26"/>
        <v>37.982695058555692</v>
      </c>
      <c r="R31" s="21">
        <f t="shared" si="1"/>
        <v>1.2307272689632269E-3</v>
      </c>
      <c r="S31" s="20">
        <f t="shared" si="27"/>
        <v>37.962712850820132</v>
      </c>
      <c r="T31" s="21">
        <f t="shared" si="2"/>
        <v>1.7561669476599971E-3</v>
      </c>
      <c r="V31" s="24">
        <f t="shared" si="39"/>
        <v>116.8489023798698</v>
      </c>
      <c r="W31" s="25">
        <f t="shared" si="3"/>
        <v>3.3507854037340724E-2</v>
      </c>
      <c r="X31" s="24">
        <f t="shared" si="28"/>
        <v>119.17538856682395</v>
      </c>
      <c r="Y31" s="25">
        <f t="shared" si="4"/>
        <v>1.4264792428837559E-2</v>
      </c>
      <c r="Z31" s="24">
        <f t="shared" si="29"/>
        <v>120.546625262576</v>
      </c>
      <c r="AA31" s="25">
        <f t="shared" si="5"/>
        <v>2.922884463012664E-3</v>
      </c>
      <c r="AB31" s="24">
        <f t="shared" si="30"/>
        <v>121.10898067345232</v>
      </c>
      <c r="AC31" s="25">
        <f t="shared" si="6"/>
        <v>1.7285249792826436E-3</v>
      </c>
      <c r="AF31" s="21">
        <f t="shared" si="31"/>
        <v>-9.7172392999858165E-2</v>
      </c>
      <c r="AG31" s="20">
        <f t="shared" si="7"/>
        <v>37.885522665555833</v>
      </c>
      <c r="AH31" s="21">
        <f t="shared" si="8"/>
        <v>3.7859119428359728E-3</v>
      </c>
      <c r="AI31" s="21">
        <f t="shared" si="32"/>
        <v>-0.11379247174016471</v>
      </c>
      <c r="AJ31" s="20">
        <f t="shared" si="9"/>
        <v>37.86890258681553</v>
      </c>
      <c r="AK31" s="21">
        <f t="shared" si="10"/>
        <v>4.2229431732579877E-3</v>
      </c>
      <c r="AL31" s="21">
        <f t="shared" si="33"/>
        <v>-5.2994382389555846E-2</v>
      </c>
      <c r="AM31" s="20">
        <f t="shared" si="11"/>
        <v>37.929700676166135</v>
      </c>
      <c r="AN31" s="21">
        <f t="shared" si="12"/>
        <v>2.6242345142087255E-3</v>
      </c>
      <c r="AO31" s="21">
        <f t="shared" si="34"/>
        <v>-5.9536931729393922E-2</v>
      </c>
      <c r="AP31" s="20">
        <f t="shared" si="13"/>
        <v>37.923158126826294</v>
      </c>
      <c r="AQ31" s="21">
        <f t="shared" si="14"/>
        <v>2.7962733133483296E-3</v>
      </c>
      <c r="AS31" s="25">
        <f t="shared" si="35"/>
        <v>0.76265534455814843</v>
      </c>
      <c r="AT31" s="24">
        <f t="shared" si="15"/>
        <v>121.30928060713416</v>
      </c>
      <c r="AU31" s="25">
        <f t="shared" si="16"/>
        <v>3.3852655116925058E-3</v>
      </c>
      <c r="AV31" s="25">
        <f t="shared" si="36"/>
        <v>1.0864004895662591</v>
      </c>
      <c r="AW31" s="24">
        <f t="shared" si="17"/>
        <v>121.63302575214226</v>
      </c>
      <c r="AX31" s="25">
        <f t="shared" si="18"/>
        <v>6.0630582300756197E-3</v>
      </c>
      <c r="AY31" s="25">
        <f t="shared" si="37"/>
        <v>1.4190184131282602</v>
      </c>
      <c r="AZ31" s="24">
        <f t="shared" si="19"/>
        <v>121.96564367570426</v>
      </c>
      <c r="BA31" s="25">
        <f t="shared" si="20"/>
        <v>8.8142403480213037E-3</v>
      </c>
      <c r="BB31" s="25">
        <f t="shared" si="38"/>
        <v>0.95557506780696311</v>
      </c>
      <c r="BC31" s="24">
        <f t="shared" si="21"/>
        <v>121.50220033038296</v>
      </c>
      <c r="BD31" s="25">
        <f t="shared" si="22"/>
        <v>4.9809621209349645E-3</v>
      </c>
    </row>
    <row r="32" spans="1:56">
      <c r="A32" s="54" t="s">
        <v>35</v>
      </c>
      <c r="B32" s="57"/>
      <c r="C32" s="57"/>
      <c r="D32" s="57"/>
      <c r="E32" s="57"/>
      <c r="F32" s="5"/>
      <c r="H32" s="31">
        <v>42730</v>
      </c>
      <c r="I32" s="32">
        <v>30</v>
      </c>
      <c r="J32" s="33">
        <v>37.493499999999997</v>
      </c>
      <c r="K32" s="33">
        <v>117.199997</v>
      </c>
      <c r="M32" s="20">
        <f t="shared" si="23"/>
        <v>38.390183693650542</v>
      </c>
      <c r="N32" s="21">
        <f t="shared" si="24"/>
        <v>2.3915710553843852E-2</v>
      </c>
      <c r="O32" s="20">
        <f t="shared" si="25"/>
        <v>38.055713690850396</v>
      </c>
      <c r="P32" s="21">
        <f t="shared" si="0"/>
        <v>1.4994964216474829E-2</v>
      </c>
      <c r="Q32" s="20">
        <f t="shared" si="26"/>
        <v>38.008437226350061</v>
      </c>
      <c r="R32" s="21">
        <f t="shared" si="1"/>
        <v>1.373403993625732E-2</v>
      </c>
      <c r="S32" s="20">
        <f t="shared" si="27"/>
        <v>38.012802462705032</v>
      </c>
      <c r="T32" s="21">
        <f t="shared" si="2"/>
        <v>1.3850466419647003E-2</v>
      </c>
      <c r="V32" s="24">
        <f t="shared" si="39"/>
        <v>117.45656732288933</v>
      </c>
      <c r="W32" s="25">
        <f t="shared" si="3"/>
        <v>2.1891666335907096E-3</v>
      </c>
      <c r="X32" s="24">
        <f t="shared" si="28"/>
        <v>119.77900326843557</v>
      </c>
      <c r="Y32" s="25">
        <f t="shared" si="4"/>
        <v>2.2005173502142476E-2</v>
      </c>
      <c r="Z32" s="24">
        <f t="shared" si="29"/>
        <v>120.7409824681592</v>
      </c>
      <c r="AA32" s="25">
        <f t="shared" si="5"/>
        <v>3.0213187361764239E-2</v>
      </c>
      <c r="AB32" s="24">
        <f t="shared" si="30"/>
        <v>120.95224666836309</v>
      </c>
      <c r="AC32" s="25">
        <f t="shared" si="6"/>
        <v>3.2015782972785331E-2</v>
      </c>
      <c r="AF32" s="21">
        <f t="shared" si="31"/>
        <v>-7.8735208880723981E-2</v>
      </c>
      <c r="AG32" s="20">
        <f t="shared" si="7"/>
        <v>37.929702017469339</v>
      </c>
      <c r="AH32" s="21">
        <f t="shared" si="8"/>
        <v>1.1634070371380142E-2</v>
      </c>
      <c r="AI32" s="21">
        <f t="shared" si="32"/>
        <v>-7.8908811856531119E-2</v>
      </c>
      <c r="AJ32" s="20">
        <f t="shared" si="9"/>
        <v>37.929528414493532</v>
      </c>
      <c r="AK32" s="21">
        <f t="shared" si="10"/>
        <v>1.1629440156121326E-2</v>
      </c>
      <c r="AL32" s="21">
        <f t="shared" si="33"/>
        <v>-1.7562934806789367E-2</v>
      </c>
      <c r="AM32" s="20">
        <f t="shared" si="11"/>
        <v>37.990874291543271</v>
      </c>
      <c r="AN32" s="21">
        <f t="shared" si="12"/>
        <v>1.3265613814215097E-2</v>
      </c>
      <c r="AO32" s="21">
        <f t="shared" si="34"/>
        <v>1.2950302865805126E-2</v>
      </c>
      <c r="AP32" s="20">
        <f t="shared" si="13"/>
        <v>38.021387529215865</v>
      </c>
      <c r="AQ32" s="21">
        <f t="shared" si="14"/>
        <v>1.4079441215567161E-2</v>
      </c>
      <c r="AS32" s="25">
        <f t="shared" si="35"/>
        <v>0.67741062371190641</v>
      </c>
      <c r="AT32" s="24">
        <f t="shared" si="15"/>
        <v>121.41839309187111</v>
      </c>
      <c r="AU32" s="25">
        <f t="shared" si="16"/>
        <v>3.5993141636949992E-2</v>
      </c>
      <c r="AV32" s="25">
        <f t="shared" si="36"/>
        <v>0.86338966857049493</v>
      </c>
      <c r="AW32" s="24">
        <f t="shared" si="17"/>
        <v>121.60437213672969</v>
      </c>
      <c r="AX32" s="25">
        <f t="shared" si="18"/>
        <v>3.7579993596157671E-2</v>
      </c>
      <c r="AY32" s="25">
        <f t="shared" si="37"/>
        <v>0.8679208697329841</v>
      </c>
      <c r="AZ32" s="24">
        <f t="shared" si="19"/>
        <v>121.60890333789219</v>
      </c>
      <c r="BA32" s="25">
        <f t="shared" si="20"/>
        <v>3.7618655723107151E-2</v>
      </c>
      <c r="BB32" s="25">
        <f t="shared" si="38"/>
        <v>0.30853988491676632</v>
      </c>
      <c r="BC32" s="24">
        <f t="shared" si="21"/>
        <v>121.04952235307597</v>
      </c>
      <c r="BD32" s="25">
        <f t="shared" si="22"/>
        <v>3.2845780303867887E-2</v>
      </c>
    </row>
    <row r="33" spans="1:56">
      <c r="A33" s="57"/>
      <c r="B33" s="57"/>
      <c r="C33" s="57"/>
      <c r="D33" s="57"/>
      <c r="E33" s="57"/>
      <c r="F33" s="5"/>
      <c r="H33" s="31">
        <v>42737</v>
      </c>
      <c r="I33" s="32">
        <v>31</v>
      </c>
      <c r="J33" s="33">
        <v>39.799500000000002</v>
      </c>
      <c r="K33" s="33">
        <v>120.129997</v>
      </c>
      <c r="M33" s="20">
        <f t="shared" si="23"/>
        <v>38.255681139602956</v>
      </c>
      <c r="N33" s="21">
        <f t="shared" si="24"/>
        <v>3.8789905913316644E-2</v>
      </c>
      <c r="O33" s="20">
        <f t="shared" si="25"/>
        <v>37.85893889905276</v>
      </c>
      <c r="P33" s="21">
        <f t="shared" si="0"/>
        <v>4.8758429149794398E-2</v>
      </c>
      <c r="Q33" s="20">
        <f t="shared" si="26"/>
        <v>37.725221751857525</v>
      </c>
      <c r="R33" s="21">
        <f t="shared" si="1"/>
        <v>5.2118198674417436E-2</v>
      </c>
      <c r="S33" s="20">
        <f t="shared" si="27"/>
        <v>37.623325615676258</v>
      </c>
      <c r="T33" s="21">
        <f t="shared" si="2"/>
        <v>5.4678435264858702E-2</v>
      </c>
      <c r="V33" s="24">
        <f t="shared" si="39"/>
        <v>117.41808177445593</v>
      </c>
      <c r="W33" s="25">
        <f t="shared" si="3"/>
        <v>2.2574838036032541E-2</v>
      </c>
      <c r="X33" s="24">
        <f t="shared" si="28"/>
        <v>118.87635107448313</v>
      </c>
      <c r="Y33" s="25">
        <f t="shared" si="4"/>
        <v>1.043574425059611E-2</v>
      </c>
      <c r="Z33" s="24">
        <f t="shared" si="29"/>
        <v>118.79344046067163</v>
      </c>
      <c r="AA33" s="25">
        <f t="shared" si="5"/>
        <v>1.1125918360993301E-2</v>
      </c>
      <c r="AB33" s="24">
        <f t="shared" si="30"/>
        <v>118.13805941709077</v>
      </c>
      <c r="AC33" s="25">
        <f t="shared" si="6"/>
        <v>1.6581516962072596E-2</v>
      </c>
      <c r="AF33" s="21">
        <f t="shared" si="31"/>
        <v>-0.1094072487224958</v>
      </c>
      <c r="AG33" s="20">
        <f t="shared" si="7"/>
        <v>37.615814503135027</v>
      </c>
      <c r="AH33" s="21">
        <f t="shared" si="8"/>
        <v>5.486715905639454E-2</v>
      </c>
      <c r="AI33" s="21">
        <f t="shared" si="32"/>
        <v>-0.12998547751553238</v>
      </c>
      <c r="AJ33" s="20">
        <f t="shared" si="9"/>
        <v>37.595236274341993</v>
      </c>
      <c r="AK33" s="21">
        <f t="shared" si="10"/>
        <v>5.5384206476413254E-2</v>
      </c>
      <c r="AL33" s="21">
        <f t="shared" si="33"/>
        <v>-0.13710657766537543</v>
      </c>
      <c r="AM33" s="20">
        <f t="shared" si="11"/>
        <v>37.588115174192147</v>
      </c>
      <c r="AN33" s="21">
        <f t="shared" si="12"/>
        <v>5.5563130838524467E-2</v>
      </c>
      <c r="AO33" s="21">
        <f t="shared" si="34"/>
        <v>-0.23879060788878495</v>
      </c>
      <c r="AP33" s="20">
        <f t="shared" si="13"/>
        <v>37.486431143968737</v>
      </c>
      <c r="AQ33" s="21">
        <f t="shared" si="14"/>
        <v>5.8118038066590404E-2</v>
      </c>
      <c r="AS33" s="25">
        <f t="shared" si="35"/>
        <v>0.28366772903198495</v>
      </c>
      <c r="AT33" s="24">
        <f t="shared" si="15"/>
        <v>119.07710818970362</v>
      </c>
      <c r="AU33" s="25">
        <f t="shared" si="16"/>
        <v>8.7645786780164523E-3</v>
      </c>
      <c r="AV33" s="25">
        <f t="shared" si="36"/>
        <v>0.16065674955597875</v>
      </c>
      <c r="AW33" s="24">
        <f t="shared" si="17"/>
        <v>118.95409721022762</v>
      </c>
      <c r="AX33" s="25">
        <f t="shared" si="18"/>
        <v>9.7885608851916248E-3</v>
      </c>
      <c r="AY33" s="25">
        <f t="shared" si="37"/>
        <v>-0.39903742501626521</v>
      </c>
      <c r="AZ33" s="24">
        <f t="shared" si="19"/>
        <v>118.39440303565537</v>
      </c>
      <c r="BA33" s="25">
        <f t="shared" si="20"/>
        <v>1.4447631796283408E-2</v>
      </c>
      <c r="BB33" s="25">
        <f t="shared" si="38"/>
        <v>-1.6091297236269195</v>
      </c>
      <c r="BC33" s="24">
        <f t="shared" si="21"/>
        <v>117.18431073704471</v>
      </c>
      <c r="BD33" s="25">
        <f t="shared" si="22"/>
        <v>2.4520821913907909E-2</v>
      </c>
    </row>
    <row r="34" spans="1:56">
      <c r="A34" s="57"/>
      <c r="B34" s="57"/>
      <c r="C34" s="57"/>
      <c r="D34" s="57"/>
      <c r="E34" s="57"/>
      <c r="F34" s="5"/>
      <c r="H34" s="31">
        <v>42744</v>
      </c>
      <c r="I34" s="32">
        <v>32</v>
      </c>
      <c r="J34" s="33">
        <v>40.856997999999997</v>
      </c>
      <c r="K34" s="33">
        <v>119.80999799999999</v>
      </c>
      <c r="M34" s="20">
        <f t="shared" si="23"/>
        <v>38.487253968662515</v>
      </c>
      <c r="N34" s="21">
        <f t="shared" si="24"/>
        <v>5.8000933679402553E-2</v>
      </c>
      <c r="O34" s="20">
        <f t="shared" si="25"/>
        <v>38.538135284384296</v>
      </c>
      <c r="P34" s="21">
        <f t="shared" si="0"/>
        <v>5.6755582375770761E-2</v>
      </c>
      <c r="Q34" s="20">
        <f t="shared" si="26"/>
        <v>38.866074788335887</v>
      </c>
      <c r="R34" s="21">
        <f t="shared" si="1"/>
        <v>4.8729062562651096E-2</v>
      </c>
      <c r="S34" s="20">
        <f t="shared" si="27"/>
        <v>39.255456403919069</v>
      </c>
      <c r="T34" s="21">
        <f t="shared" si="2"/>
        <v>3.9198709510692098E-2</v>
      </c>
      <c r="V34" s="24">
        <f t="shared" si="39"/>
        <v>117.82486905828753</v>
      </c>
      <c r="W34" s="25">
        <f t="shared" si="3"/>
        <v>1.656897566856199E-2</v>
      </c>
      <c r="X34" s="24">
        <f t="shared" si="28"/>
        <v>119.31512714841404</v>
      </c>
      <c r="Y34" s="25">
        <f t="shared" si="4"/>
        <v>4.1304637329679103E-3</v>
      </c>
      <c r="Z34" s="24">
        <f t="shared" si="29"/>
        <v>119.52854655730223</v>
      </c>
      <c r="AA34" s="25">
        <f t="shared" si="5"/>
        <v>2.3491482129709921E-3</v>
      </c>
      <c r="AB34" s="24">
        <f t="shared" si="30"/>
        <v>119.63201260427269</v>
      </c>
      <c r="AC34" s="25">
        <f t="shared" si="6"/>
        <v>1.4855637985012301E-3</v>
      </c>
      <c r="AF34" s="21">
        <f t="shared" si="31"/>
        <v>7.8131794057632792E-2</v>
      </c>
      <c r="AG34" s="20">
        <f t="shared" si="7"/>
        <v>38.94420658239352</v>
      </c>
      <c r="AH34" s="21">
        <f t="shared" si="8"/>
        <v>4.681673914482111E-2</v>
      </c>
      <c r="AI34" s="21">
        <f t="shared" si="32"/>
        <v>0.1877241509829411</v>
      </c>
      <c r="AJ34" s="20">
        <f t="shared" si="9"/>
        <v>39.053798939318831</v>
      </c>
      <c r="AK34" s="21">
        <f t="shared" si="10"/>
        <v>4.4134399220450954E-2</v>
      </c>
      <c r="AL34" s="21">
        <f t="shared" si="33"/>
        <v>0.43797524869930621</v>
      </c>
      <c r="AM34" s="20">
        <f t="shared" si="11"/>
        <v>39.304050037035189</v>
      </c>
      <c r="AN34" s="21">
        <f t="shared" si="12"/>
        <v>3.8009350637186023E-2</v>
      </c>
      <c r="AO34" s="21">
        <f t="shared" si="34"/>
        <v>0.9339064898232895</v>
      </c>
      <c r="AP34" s="20">
        <f t="shared" si="13"/>
        <v>39.799981278159173</v>
      </c>
      <c r="AQ34" s="21">
        <f t="shared" si="14"/>
        <v>2.5871130371370517E-2</v>
      </c>
      <c r="AS34" s="25">
        <f t="shared" si="35"/>
        <v>0.35138348417177756</v>
      </c>
      <c r="AT34" s="24">
        <f t="shared" si="15"/>
        <v>119.87993004147401</v>
      </c>
      <c r="AU34" s="25">
        <f t="shared" si="16"/>
        <v>5.8369119974460357E-4</v>
      </c>
      <c r="AV34" s="25">
        <f t="shared" si="36"/>
        <v>0.30426908632463462</v>
      </c>
      <c r="AW34" s="24">
        <f t="shared" si="17"/>
        <v>119.83281564362687</v>
      </c>
      <c r="AX34" s="25">
        <f t="shared" si="18"/>
        <v>1.9044857697835584E-4</v>
      </c>
      <c r="AY34" s="25">
        <f t="shared" si="37"/>
        <v>0.11132715972482513</v>
      </c>
      <c r="AZ34" s="24">
        <f t="shared" si="19"/>
        <v>119.63987371702706</v>
      </c>
      <c r="BA34" s="25">
        <f t="shared" si="20"/>
        <v>1.4199506369488068E-3</v>
      </c>
      <c r="BB34" s="25">
        <f t="shared" si="38"/>
        <v>0.38347072359197393</v>
      </c>
      <c r="BC34" s="24">
        <f t="shared" si="21"/>
        <v>119.9120172808942</v>
      </c>
      <c r="BD34" s="25">
        <f t="shared" si="22"/>
        <v>8.5150891075226717E-4</v>
      </c>
    </row>
    <row r="35" spans="1:56">
      <c r="A35" s="54" t="s">
        <v>34</v>
      </c>
      <c r="B35" s="54"/>
      <c r="C35" s="54"/>
      <c r="D35" s="54"/>
      <c r="E35" s="54"/>
      <c r="H35" s="31">
        <v>42751</v>
      </c>
      <c r="I35" s="32">
        <v>33</v>
      </c>
      <c r="J35" s="33">
        <v>40.416499999999999</v>
      </c>
      <c r="K35" s="33">
        <v>118.91999800000001</v>
      </c>
      <c r="M35" s="20">
        <f t="shared" si="23"/>
        <v>38.842715573363137</v>
      </c>
      <c r="N35" s="21">
        <f t="shared" si="24"/>
        <v>3.8939156696815969E-2</v>
      </c>
      <c r="O35" s="20">
        <f t="shared" si="25"/>
        <v>39.34973723484979</v>
      </c>
      <c r="P35" s="21">
        <f t="shared" si="0"/>
        <v>2.6394239113980894E-2</v>
      </c>
      <c r="Q35" s="20">
        <f t="shared" si="26"/>
        <v>39.961082554751144</v>
      </c>
      <c r="R35" s="21">
        <f t="shared" si="1"/>
        <v>1.126810696742309E-2</v>
      </c>
      <c r="S35" s="20">
        <f t="shared" si="27"/>
        <v>40.456612600979767</v>
      </c>
      <c r="T35" s="21">
        <f t="shared" si="2"/>
        <v>9.9248081797701122E-4</v>
      </c>
      <c r="V35" s="24">
        <f t="shared" si="39"/>
        <v>118.1226383995444</v>
      </c>
      <c r="W35" s="25">
        <f t="shared" si="3"/>
        <v>6.7050085256106975E-3</v>
      </c>
      <c r="X35" s="24">
        <f t="shared" si="28"/>
        <v>119.48833194646912</v>
      </c>
      <c r="Y35" s="25">
        <f t="shared" si="4"/>
        <v>4.7791284563350744E-3</v>
      </c>
      <c r="Z35" s="24">
        <f t="shared" si="29"/>
        <v>119.683344850786</v>
      </c>
      <c r="AA35" s="25">
        <f t="shared" si="5"/>
        <v>6.4189948168851549E-3</v>
      </c>
      <c r="AB35" s="24">
        <f t="shared" si="30"/>
        <v>119.76550165106816</v>
      </c>
      <c r="AC35" s="25">
        <f t="shared" si="6"/>
        <v>7.1098525503520155E-3</v>
      </c>
      <c r="AF35" s="21">
        <f t="shared" si="31"/>
        <v>0.23066318991127646</v>
      </c>
      <c r="AG35" s="20">
        <f t="shared" si="7"/>
        <v>40.19174574466242</v>
      </c>
      <c r="AH35" s="21">
        <f t="shared" si="8"/>
        <v>5.5609529607358243E-3</v>
      </c>
      <c r="AI35" s="21">
        <f t="shared" si="32"/>
        <v>0.41454505484102017</v>
      </c>
      <c r="AJ35" s="20">
        <f t="shared" si="9"/>
        <v>40.375627609592165</v>
      </c>
      <c r="AK35" s="21">
        <f t="shared" si="10"/>
        <v>1.0112798091827422E-3</v>
      </c>
      <c r="AL35" s="21">
        <f t="shared" si="33"/>
        <v>0.7336398816714842</v>
      </c>
      <c r="AM35" s="20">
        <f t="shared" si="11"/>
        <v>40.69472243642263</v>
      </c>
      <c r="AN35" s="21">
        <f t="shared" si="12"/>
        <v>6.8838824841990498E-3</v>
      </c>
      <c r="AO35" s="21">
        <f t="shared" si="34"/>
        <v>1.0708425749264621</v>
      </c>
      <c r="AP35" s="20">
        <f t="shared" si="13"/>
        <v>41.031925129677603</v>
      </c>
      <c r="AQ35" s="21">
        <f t="shared" si="14"/>
        <v>1.5227076309863643E-2</v>
      </c>
      <c r="AS35" s="25">
        <f t="shared" si="35"/>
        <v>0.32189570556857561</v>
      </c>
      <c r="AT35" s="24">
        <f t="shared" si="15"/>
        <v>120.00524055635458</v>
      </c>
      <c r="AU35" s="25">
        <f t="shared" si="16"/>
        <v>9.1258205062749176E-3</v>
      </c>
      <c r="AV35" s="25">
        <f t="shared" si="36"/>
        <v>0.26690138811441716</v>
      </c>
      <c r="AW35" s="24">
        <f t="shared" si="17"/>
        <v>119.95024623890042</v>
      </c>
      <c r="AX35" s="25">
        <f t="shared" si="18"/>
        <v>8.6633724876148469E-3</v>
      </c>
      <c r="AY35" s="25">
        <f t="shared" si="37"/>
        <v>0.13088916991634802</v>
      </c>
      <c r="AZ35" s="24">
        <f t="shared" si="19"/>
        <v>119.81423402070234</v>
      </c>
      <c r="BA35" s="25">
        <f t="shared" si="20"/>
        <v>7.5196437583385841E-3</v>
      </c>
      <c r="BB35" s="25">
        <f t="shared" si="38"/>
        <v>0.18909915799999619</v>
      </c>
      <c r="BC35" s="24">
        <f t="shared" si="21"/>
        <v>119.87244400878599</v>
      </c>
      <c r="BD35" s="25">
        <f t="shared" si="22"/>
        <v>8.0091323982866489E-3</v>
      </c>
    </row>
    <row r="36" spans="1:56" ht="16" customHeight="1">
      <c r="A36" s="54"/>
      <c r="B36" s="54"/>
      <c r="C36" s="54"/>
      <c r="D36" s="54"/>
      <c r="E36" s="54"/>
      <c r="F36" s="5"/>
      <c r="H36" s="31">
        <v>42758</v>
      </c>
      <c r="I36" s="32">
        <v>34</v>
      </c>
      <c r="J36" s="33">
        <v>41.788502000000001</v>
      </c>
      <c r="K36" s="33">
        <v>116.69000200000001</v>
      </c>
      <c r="M36" s="20">
        <f t="shared" si="23"/>
        <v>39.078783237358664</v>
      </c>
      <c r="N36" s="21">
        <f t="shared" si="24"/>
        <v>6.4843644374745407E-2</v>
      </c>
      <c r="O36" s="20">
        <f t="shared" si="25"/>
        <v>39.723104202652365</v>
      </c>
      <c r="P36" s="21">
        <f t="shared" si="0"/>
        <v>4.9425025987953237E-2</v>
      </c>
      <c r="Q36" s="20">
        <f t="shared" si="26"/>
        <v>40.211562149638013</v>
      </c>
      <c r="R36" s="21">
        <f t="shared" si="1"/>
        <v>3.7736213907882801E-2</v>
      </c>
      <c r="S36" s="20">
        <f t="shared" si="27"/>
        <v>40.426528150244941</v>
      </c>
      <c r="T36" s="21">
        <f t="shared" si="2"/>
        <v>3.2592071612307615E-2</v>
      </c>
      <c r="V36" s="24">
        <f t="shared" si="39"/>
        <v>118.24224233961273</v>
      </c>
      <c r="W36" s="25">
        <f t="shared" si="3"/>
        <v>1.3302256517338332E-2</v>
      </c>
      <c r="X36" s="24">
        <f t="shared" si="28"/>
        <v>119.28941506520492</v>
      </c>
      <c r="Y36" s="25">
        <f t="shared" si="4"/>
        <v>2.2276227788606204E-2</v>
      </c>
      <c r="Z36" s="24">
        <f t="shared" si="29"/>
        <v>119.2635040828537</v>
      </c>
      <c r="AA36" s="25">
        <f t="shared" si="5"/>
        <v>2.2054178067917877E-2</v>
      </c>
      <c r="AB36" s="24">
        <f t="shared" si="30"/>
        <v>119.13137391276705</v>
      </c>
      <c r="AC36" s="25">
        <f t="shared" si="6"/>
        <v>2.0921860235866983E-2</v>
      </c>
      <c r="AF36" s="21">
        <f t="shared" si="31"/>
        <v>0.23363565065761532</v>
      </c>
      <c r="AG36" s="20">
        <f t="shared" si="7"/>
        <v>40.445197800295631</v>
      </c>
      <c r="AH36" s="21">
        <f t="shared" si="8"/>
        <v>3.2145306374092332E-2</v>
      </c>
      <c r="AI36" s="21">
        <f t="shared" si="32"/>
        <v>0.37352868985248239</v>
      </c>
      <c r="AJ36" s="20">
        <f t="shared" si="9"/>
        <v>40.585090839490498</v>
      </c>
      <c r="AK36" s="21">
        <f t="shared" si="10"/>
        <v>2.8797662105942527E-2</v>
      </c>
      <c r="AL36" s="21">
        <f t="shared" si="33"/>
        <v>0.51621775261840741</v>
      </c>
      <c r="AM36" s="20">
        <f t="shared" si="11"/>
        <v>40.727779902256422</v>
      </c>
      <c r="AN36" s="21">
        <f t="shared" si="12"/>
        <v>2.53831089169834E-2</v>
      </c>
      <c r="AO36" s="21">
        <f t="shared" si="34"/>
        <v>0.37353404189280798</v>
      </c>
      <c r="AP36" s="20">
        <f t="shared" si="13"/>
        <v>40.585096191530823</v>
      </c>
      <c r="AQ36" s="21">
        <f t="shared" si="14"/>
        <v>2.8797534031470614E-2</v>
      </c>
      <c r="AS36" s="25">
        <f t="shared" si="35"/>
        <v>0.21063523454344429</v>
      </c>
      <c r="AT36" s="24">
        <f t="shared" si="15"/>
        <v>119.47413931739715</v>
      </c>
      <c r="AU36" s="25">
        <f t="shared" si="16"/>
        <v>2.3859261887724869E-2</v>
      </c>
      <c r="AV36" s="25">
        <f t="shared" si="36"/>
        <v>9.5215849102737948E-2</v>
      </c>
      <c r="AW36" s="24">
        <f t="shared" si="17"/>
        <v>119.35871993195644</v>
      </c>
      <c r="AX36" s="25">
        <f t="shared" si="18"/>
        <v>2.2870150708853672E-2</v>
      </c>
      <c r="AY36" s="25">
        <f t="shared" si="37"/>
        <v>-0.11693930211554347</v>
      </c>
      <c r="AZ36" s="24">
        <f t="shared" si="19"/>
        <v>119.14656478073816</v>
      </c>
      <c r="BA36" s="25">
        <f t="shared" si="20"/>
        <v>2.1052041637107461E-2</v>
      </c>
      <c r="BB36" s="25">
        <f t="shared" si="38"/>
        <v>-0.32849977904245531</v>
      </c>
      <c r="BC36" s="24">
        <f t="shared" si="21"/>
        <v>118.93500430381124</v>
      </c>
      <c r="BD36" s="25">
        <f t="shared" si="22"/>
        <v>1.9239028754247801E-2</v>
      </c>
    </row>
    <row r="37" spans="1:56">
      <c r="A37" s="54"/>
      <c r="B37" s="54"/>
      <c r="C37" s="54"/>
      <c r="D37" s="54"/>
      <c r="E37" s="54"/>
      <c r="F37" s="5"/>
      <c r="H37" s="31">
        <v>42765</v>
      </c>
      <c r="I37" s="32">
        <v>35</v>
      </c>
      <c r="J37" s="33">
        <v>40.509998000000003</v>
      </c>
      <c r="K37" s="33">
        <v>115.120003</v>
      </c>
      <c r="M37" s="20">
        <f t="shared" si="23"/>
        <v>39.485241051754862</v>
      </c>
      <c r="N37" s="21">
        <f t="shared" si="24"/>
        <v>2.5296395922930953E-2</v>
      </c>
      <c r="O37" s="20">
        <f t="shared" si="25"/>
        <v>40.445993431724041</v>
      </c>
      <c r="P37" s="21">
        <f t="shared" si="0"/>
        <v>1.5799696725722378E-3</v>
      </c>
      <c r="Q37" s="20">
        <f t="shared" si="26"/>
        <v>41.078879067337112</v>
      </c>
      <c r="R37" s="21">
        <f t="shared" si="1"/>
        <v>1.404297939824903E-2</v>
      </c>
      <c r="S37" s="20">
        <f t="shared" si="27"/>
        <v>41.448008537561236</v>
      </c>
      <c r="T37" s="21">
        <f t="shared" si="2"/>
        <v>2.3155037864016507E-2</v>
      </c>
      <c r="V37" s="24">
        <f t="shared" si="39"/>
        <v>118.00940628867082</v>
      </c>
      <c r="W37" s="25">
        <f t="shared" si="3"/>
        <v>2.5099055015407015E-2</v>
      </c>
      <c r="X37" s="24">
        <f t="shared" si="28"/>
        <v>118.3796204923832</v>
      </c>
      <c r="Y37" s="25">
        <f t="shared" si="4"/>
        <v>2.831495315703909E-2</v>
      </c>
      <c r="Z37" s="24">
        <f t="shared" si="29"/>
        <v>117.84807793728416</v>
      </c>
      <c r="AA37" s="25">
        <f t="shared" si="5"/>
        <v>2.3697662145510567E-2</v>
      </c>
      <c r="AB37" s="24">
        <f t="shared" si="30"/>
        <v>117.30034497819177</v>
      </c>
      <c r="AC37" s="25">
        <f t="shared" si="6"/>
        <v>1.8939731770088442E-2</v>
      </c>
      <c r="AF37" s="21">
        <f t="shared" si="31"/>
        <v>0.32868784071383794</v>
      </c>
      <c r="AG37" s="20">
        <f t="shared" si="7"/>
        <v>41.407566908050953</v>
      </c>
      <c r="AH37" s="21">
        <f t="shared" si="8"/>
        <v>2.2156725558242427E-2</v>
      </c>
      <c r="AI37" s="21">
        <f t="shared" si="32"/>
        <v>0.4969757468141367</v>
      </c>
      <c r="AJ37" s="20">
        <f t="shared" si="9"/>
        <v>41.575854814151249</v>
      </c>
      <c r="AK37" s="21">
        <f t="shared" si="10"/>
        <v>2.6310956967987163E-2</v>
      </c>
      <c r="AL37" s="21">
        <f t="shared" si="33"/>
        <v>0.67421237690471891</v>
      </c>
      <c r="AM37" s="20">
        <f t="shared" si="11"/>
        <v>41.753091444241832</v>
      </c>
      <c r="AN37" s="21">
        <f t="shared" si="12"/>
        <v>3.0686089992940237E-2</v>
      </c>
      <c r="AO37" s="21">
        <f t="shared" si="34"/>
        <v>0.79324948632815584</v>
      </c>
      <c r="AP37" s="20">
        <f t="shared" si="13"/>
        <v>41.87212855366527</v>
      </c>
      <c r="AQ37" s="21">
        <f t="shared" si="14"/>
        <v>3.3624552478755169E-2</v>
      </c>
      <c r="AS37" s="25">
        <f t="shared" si="35"/>
        <v>-3.3273972473503416E-2</v>
      </c>
      <c r="AT37" s="24">
        <f t="shared" si="15"/>
        <v>117.81480396481065</v>
      </c>
      <c r="AU37" s="25">
        <f t="shared" si="16"/>
        <v>2.3408624866094328E-2</v>
      </c>
      <c r="AV37" s="25">
        <f t="shared" si="36"/>
        <v>-0.28244464956533166</v>
      </c>
      <c r="AW37" s="24">
        <f t="shared" si="17"/>
        <v>117.56563328771882</v>
      </c>
      <c r="AX37" s="25">
        <f t="shared" si="18"/>
        <v>2.1244181931777989E-2</v>
      </c>
      <c r="AY37" s="25">
        <f t="shared" si="37"/>
        <v>-0.70125838166984211</v>
      </c>
      <c r="AZ37" s="24">
        <f t="shared" si="19"/>
        <v>117.14681955561431</v>
      </c>
      <c r="BA37" s="25">
        <f t="shared" si="20"/>
        <v>1.7606119725468713E-2</v>
      </c>
      <c r="BB37" s="25">
        <f t="shared" si="38"/>
        <v>-1.2523871905904778</v>
      </c>
      <c r="BC37" s="24">
        <f t="shared" si="21"/>
        <v>116.59569074669368</v>
      </c>
      <c r="BD37" s="25">
        <f t="shared" si="22"/>
        <v>1.2818691002758922E-2</v>
      </c>
    </row>
    <row r="38" spans="1:56">
      <c r="A38" s="54"/>
      <c r="B38" s="54"/>
      <c r="C38" s="54"/>
      <c r="D38" s="54"/>
      <c r="E38" s="54"/>
      <c r="F38" s="5"/>
      <c r="H38" s="31">
        <v>42772</v>
      </c>
      <c r="I38" s="32">
        <v>36</v>
      </c>
      <c r="J38" s="33">
        <v>41.373001000000002</v>
      </c>
      <c r="K38" s="33">
        <v>112.889999</v>
      </c>
      <c r="M38" s="20">
        <f t="shared" si="23"/>
        <v>39.638954593991635</v>
      </c>
      <c r="N38" s="21">
        <f t="shared" si="24"/>
        <v>4.1912512123748712E-2</v>
      </c>
      <c r="O38" s="20">
        <f t="shared" si="25"/>
        <v>40.468395030620627</v>
      </c>
      <c r="P38" s="21">
        <f t="shared" si="0"/>
        <v>2.186464475659803E-2</v>
      </c>
      <c r="Q38" s="20">
        <f t="shared" si="26"/>
        <v>40.7659944803017</v>
      </c>
      <c r="R38" s="21">
        <f t="shared" si="1"/>
        <v>1.4671561284575472E-2</v>
      </c>
      <c r="S38" s="20">
        <f t="shared" si="27"/>
        <v>40.744500634390313</v>
      </c>
      <c r="T38" s="21">
        <f t="shared" si="2"/>
        <v>1.5191075107403714E-2</v>
      </c>
      <c r="V38" s="24">
        <f t="shared" si="39"/>
        <v>117.57599579537019</v>
      </c>
      <c r="W38" s="25">
        <f t="shared" si="3"/>
        <v>4.1509405942772547E-2</v>
      </c>
      <c r="X38" s="24">
        <f t="shared" si="28"/>
        <v>117.23875437004908</v>
      </c>
      <c r="Y38" s="25">
        <f t="shared" si="4"/>
        <v>3.8522060488715891E-2</v>
      </c>
      <c r="Z38" s="24">
        <f t="shared" si="29"/>
        <v>116.34763672177786</v>
      </c>
      <c r="AA38" s="25">
        <f t="shared" si="5"/>
        <v>3.0628379417186966E-2</v>
      </c>
      <c r="AB38" s="24">
        <f t="shared" si="30"/>
        <v>115.66508849454794</v>
      </c>
      <c r="AC38" s="25">
        <f t="shared" si="6"/>
        <v>2.4582243946586816E-2</v>
      </c>
      <c r="AF38" s="21">
        <f t="shared" si="31"/>
        <v>0.23245197655145036</v>
      </c>
      <c r="AG38" s="20">
        <f t="shared" si="7"/>
        <v>40.998446456853152</v>
      </c>
      <c r="AH38" s="21">
        <f t="shared" si="8"/>
        <v>9.0531151739959587E-3</v>
      </c>
      <c r="AI38" s="21">
        <f t="shared" si="32"/>
        <v>0.29451066335174936</v>
      </c>
      <c r="AJ38" s="20">
        <f t="shared" si="9"/>
        <v>41.060505143653451</v>
      </c>
      <c r="AK38" s="21">
        <f t="shared" si="10"/>
        <v>7.5531348655745612E-3</v>
      </c>
      <c r="AL38" s="21">
        <f t="shared" si="33"/>
        <v>0.23001874313165971</v>
      </c>
      <c r="AM38" s="20">
        <f t="shared" si="11"/>
        <v>40.996013223433359</v>
      </c>
      <c r="AN38" s="21">
        <f t="shared" si="12"/>
        <v>9.1119272823995436E-3</v>
      </c>
      <c r="AO38" s="21">
        <f t="shared" si="34"/>
        <v>-0.14696447603087737</v>
      </c>
      <c r="AP38" s="20">
        <f t="shared" si="13"/>
        <v>40.619030004270826</v>
      </c>
      <c r="AQ38" s="21">
        <f t="shared" si="14"/>
        <v>1.8223744410737239E-2</v>
      </c>
      <c r="AS38" s="25">
        <f t="shared" si="35"/>
        <v>-0.2533490589284228</v>
      </c>
      <c r="AT38" s="24">
        <f t="shared" si="15"/>
        <v>116.09428766284944</v>
      </c>
      <c r="AU38" s="25">
        <f t="shared" si="16"/>
        <v>2.838416769628491E-2</v>
      </c>
      <c r="AV38" s="25">
        <f t="shared" si="36"/>
        <v>-0.58694379105057359</v>
      </c>
      <c r="AW38" s="24">
        <f t="shared" si="17"/>
        <v>115.76069293072729</v>
      </c>
      <c r="AX38" s="25">
        <f t="shared" si="18"/>
        <v>2.5429125309207282E-2</v>
      </c>
      <c r="AY38" s="25">
        <f t="shared" si="37"/>
        <v>-1.060890656896248</v>
      </c>
      <c r="AZ38" s="24">
        <f t="shared" si="19"/>
        <v>115.28674606488161</v>
      </c>
      <c r="BA38" s="25">
        <f t="shared" si="20"/>
        <v>2.1230818372862319E-2</v>
      </c>
      <c r="BB38" s="25">
        <f t="shared" si="38"/>
        <v>-1.4632331117689261</v>
      </c>
      <c r="BC38" s="24">
        <f t="shared" si="21"/>
        <v>114.88440361000893</v>
      </c>
      <c r="BD38" s="25">
        <f t="shared" si="22"/>
        <v>1.7666796241258963E-2</v>
      </c>
    </row>
    <row r="39" spans="1:56">
      <c r="H39" s="31">
        <v>42779</v>
      </c>
      <c r="I39" s="32">
        <v>37</v>
      </c>
      <c r="J39" s="33">
        <v>42.253501999999997</v>
      </c>
      <c r="K39" s="33">
        <v>113.699997</v>
      </c>
      <c r="M39" s="20">
        <f t="shared" si="23"/>
        <v>39.899061554892889</v>
      </c>
      <c r="N39" s="21">
        <f t="shared" si="24"/>
        <v>5.5721782424261755E-2</v>
      </c>
      <c r="O39" s="20">
        <f t="shared" si="25"/>
        <v>40.785007119903405</v>
      </c>
      <c r="P39" s="21">
        <f t="shared" si="0"/>
        <v>3.4754394561108633E-2</v>
      </c>
      <c r="Q39" s="20">
        <f t="shared" si="26"/>
        <v>41.099848066135763</v>
      </c>
      <c r="R39" s="21">
        <f t="shared" si="1"/>
        <v>2.7303155460681915E-2</v>
      </c>
      <c r="S39" s="20">
        <f t="shared" si="27"/>
        <v>41.215875908597582</v>
      </c>
      <c r="T39" s="21">
        <f t="shared" si="2"/>
        <v>2.4557161946065817E-2</v>
      </c>
      <c r="V39" s="24">
        <f t="shared" si="39"/>
        <v>116.87309627606466</v>
      </c>
      <c r="W39" s="25">
        <f t="shared" si="3"/>
        <v>2.7907646084323657E-2</v>
      </c>
      <c r="X39" s="24">
        <f t="shared" si="28"/>
        <v>115.7166899905319</v>
      </c>
      <c r="Y39" s="25">
        <f t="shared" si="4"/>
        <v>1.7736966083929696E-2</v>
      </c>
      <c r="Z39" s="24">
        <f t="shared" si="29"/>
        <v>114.44593597480004</v>
      </c>
      <c r="AA39" s="25">
        <f t="shared" si="5"/>
        <v>6.5605892214758849E-3</v>
      </c>
      <c r="AB39" s="24">
        <f t="shared" si="30"/>
        <v>113.58377137363699</v>
      </c>
      <c r="AC39" s="25">
        <f t="shared" si="6"/>
        <v>1.0222130996450612E-3</v>
      </c>
      <c r="AF39" s="21">
        <f t="shared" si="31"/>
        <v>0.2476622179438423</v>
      </c>
      <c r="AG39" s="20">
        <f t="shared" si="7"/>
        <v>41.347510284079604</v>
      </c>
      <c r="AH39" s="21">
        <f t="shared" si="8"/>
        <v>2.1441813649443624E-2</v>
      </c>
      <c r="AI39" s="21">
        <f t="shared" si="32"/>
        <v>0.30434639397232788</v>
      </c>
      <c r="AJ39" s="20">
        <f t="shared" si="9"/>
        <v>41.404194460108094</v>
      </c>
      <c r="AK39" s="21">
        <f t="shared" si="10"/>
        <v>2.0100287542838539E-2</v>
      </c>
      <c r="AL39" s="21">
        <f t="shared" si="33"/>
        <v>0.27674442234774138</v>
      </c>
      <c r="AM39" s="20">
        <f t="shared" si="11"/>
        <v>41.376592488483503</v>
      </c>
      <c r="AN39" s="21">
        <f t="shared" si="12"/>
        <v>2.0753534500323655E-2</v>
      </c>
      <c r="AO39" s="21">
        <f t="shared" si="34"/>
        <v>0.26173087655432231</v>
      </c>
      <c r="AP39" s="20">
        <f t="shared" si="13"/>
        <v>41.361578942690088</v>
      </c>
      <c r="AQ39" s="21">
        <f t="shared" si="14"/>
        <v>2.110885524494301E-2</v>
      </c>
      <c r="AS39" s="25">
        <f t="shared" si="35"/>
        <v>-0.50060181213583288</v>
      </c>
      <c r="AT39" s="24">
        <f t="shared" si="15"/>
        <v>113.94533416266421</v>
      </c>
      <c r="AU39" s="25">
        <f t="shared" si="16"/>
        <v>2.1577587435135446E-3</v>
      </c>
      <c r="AV39" s="25">
        <f t="shared" si="36"/>
        <v>-0.91563303003238605</v>
      </c>
      <c r="AW39" s="24">
        <f t="shared" si="17"/>
        <v>113.53030294476766</v>
      </c>
      <c r="AX39" s="25">
        <f t="shared" si="18"/>
        <v>1.4924719411588125E-3</v>
      </c>
      <c r="AY39" s="25">
        <f t="shared" si="37"/>
        <v>-1.439255197432957</v>
      </c>
      <c r="AZ39" s="24">
        <f t="shared" si="19"/>
        <v>113.00668077736708</v>
      </c>
      <c r="BA39" s="25">
        <f t="shared" si="20"/>
        <v>6.0977681699755535E-3</v>
      </c>
      <c r="BB39" s="25">
        <f t="shared" si="38"/>
        <v>-1.8359306016964889</v>
      </c>
      <c r="BC39" s="24">
        <f t="shared" si="21"/>
        <v>112.61000537310355</v>
      </c>
      <c r="BD39" s="25">
        <f t="shared" si="22"/>
        <v>9.5865580972394303E-3</v>
      </c>
    </row>
    <row r="40" spans="1:56">
      <c r="H40" s="31">
        <v>42786</v>
      </c>
      <c r="I40" s="32">
        <v>38</v>
      </c>
      <c r="J40" s="33">
        <v>42.262000999999998</v>
      </c>
      <c r="K40" s="33">
        <v>113.769997</v>
      </c>
      <c r="M40" s="20">
        <f t="shared" si="23"/>
        <v>40.252227621658953</v>
      </c>
      <c r="N40" s="21">
        <f t="shared" si="24"/>
        <v>4.7555092773317688E-2</v>
      </c>
      <c r="O40" s="20">
        <f t="shared" si="25"/>
        <v>41.298980327937215</v>
      </c>
      <c r="P40" s="21">
        <f t="shared" si="0"/>
        <v>2.2786916125026417E-2</v>
      </c>
      <c r="Q40" s="20">
        <f t="shared" si="26"/>
        <v>41.734357729761086</v>
      </c>
      <c r="R40" s="21">
        <f t="shared" si="1"/>
        <v>1.2485051766453547E-2</v>
      </c>
      <c r="S40" s="20">
        <f t="shared" si="27"/>
        <v>41.994095477149394</v>
      </c>
      <c r="T40" s="21">
        <f t="shared" si="2"/>
        <v>6.3391584996319609E-3</v>
      </c>
      <c r="V40" s="24">
        <f t="shared" si="39"/>
        <v>116.39713138465495</v>
      </c>
      <c r="W40" s="25">
        <f t="shared" si="3"/>
        <v>2.3091627440712258E-2</v>
      </c>
      <c r="X40" s="24">
        <f t="shared" si="28"/>
        <v>115.01084744384573</v>
      </c>
      <c r="Y40" s="25">
        <f t="shared" si="4"/>
        <v>1.0906657964012514E-2</v>
      </c>
      <c r="Z40" s="24">
        <f t="shared" si="29"/>
        <v>114.03566953866002</v>
      </c>
      <c r="AA40" s="25">
        <f t="shared" si="5"/>
        <v>2.3351722393032404E-3</v>
      </c>
      <c r="AB40" s="24">
        <f t="shared" si="30"/>
        <v>113.67094059340924</v>
      </c>
      <c r="AC40" s="25">
        <f t="shared" si="6"/>
        <v>8.7067249013605909E-4</v>
      </c>
      <c r="AF40" s="21">
        <f t="shared" si="31"/>
        <v>0.30568933479606442</v>
      </c>
      <c r="AG40" s="20">
        <f t="shared" si="7"/>
        <v>42.04004706455715</v>
      </c>
      <c r="AH40" s="21">
        <f t="shared" si="8"/>
        <v>5.2518558087878446E-3</v>
      </c>
      <c r="AI40" s="21">
        <f t="shared" si="32"/>
        <v>0.38688721138557669</v>
      </c>
      <c r="AJ40" s="20">
        <f t="shared" si="9"/>
        <v>42.121244941146664</v>
      </c>
      <c r="AK40" s="21">
        <f t="shared" si="10"/>
        <v>3.3305583153370876E-3</v>
      </c>
      <c r="AL40" s="21">
        <f t="shared" si="33"/>
        <v>0.43773878092265317</v>
      </c>
      <c r="AM40" s="20">
        <f t="shared" si="11"/>
        <v>42.172096510683737</v>
      </c>
      <c r="AN40" s="21">
        <f t="shared" si="12"/>
        <v>2.1273126494001328E-3</v>
      </c>
      <c r="AO40" s="21">
        <f t="shared" si="34"/>
        <v>0.57859284556467305</v>
      </c>
      <c r="AP40" s="20">
        <f t="shared" si="13"/>
        <v>42.312950575325758</v>
      </c>
      <c r="AQ40" s="21">
        <f t="shared" si="14"/>
        <v>1.2055646708673262E-3</v>
      </c>
      <c r="AS40" s="25">
        <f t="shared" si="35"/>
        <v>-0.48705150573646094</v>
      </c>
      <c r="AT40" s="24">
        <f t="shared" si="15"/>
        <v>113.54861803292356</v>
      </c>
      <c r="AU40" s="25">
        <f t="shared" si="16"/>
        <v>1.9458466459874038E-3</v>
      </c>
      <c r="AV40" s="25">
        <f t="shared" si="36"/>
        <v>-0.78929138155929457</v>
      </c>
      <c r="AW40" s="24">
        <f t="shared" si="17"/>
        <v>113.24637815710072</v>
      </c>
      <c r="AX40" s="25">
        <f t="shared" si="18"/>
        <v>4.6024334772486793E-3</v>
      </c>
      <c r="AY40" s="25">
        <f t="shared" si="37"/>
        <v>-0.97621025485113555</v>
      </c>
      <c r="AZ40" s="24">
        <f t="shared" si="19"/>
        <v>113.05945928380888</v>
      </c>
      <c r="BA40" s="25">
        <f t="shared" si="20"/>
        <v>6.2453874916699381E-3</v>
      </c>
      <c r="BB40" s="25">
        <f t="shared" si="38"/>
        <v>-0.62411606097349048</v>
      </c>
      <c r="BC40" s="24">
        <f t="shared" si="21"/>
        <v>113.41155347768652</v>
      </c>
      <c r="BD40" s="25">
        <f t="shared" si="22"/>
        <v>3.1505979763142558E-3</v>
      </c>
    </row>
    <row r="41" spans="1:56">
      <c r="H41" s="31">
        <v>42793</v>
      </c>
      <c r="I41" s="32">
        <v>39</v>
      </c>
      <c r="J41" s="33">
        <v>42.493999000000002</v>
      </c>
      <c r="K41" s="33">
        <v>113.339996</v>
      </c>
      <c r="M41" s="20">
        <f t="shared" si="23"/>
        <v>40.553693628410109</v>
      </c>
      <c r="N41" s="21">
        <f t="shared" si="24"/>
        <v>4.5660691327024633E-2</v>
      </c>
      <c r="O41" s="20">
        <f t="shared" si="25"/>
        <v>41.636037563159185</v>
      </c>
      <c r="P41" s="21">
        <f t="shared" si="0"/>
        <v>2.019017877890987E-2</v>
      </c>
      <c r="Q41" s="20">
        <f t="shared" si="26"/>
        <v>42.024561528392489</v>
      </c>
      <c r="R41" s="21">
        <f t="shared" si="1"/>
        <v>1.1047147424451936E-2</v>
      </c>
      <c r="S41" s="20">
        <f t="shared" si="27"/>
        <v>42.195024619287345</v>
      </c>
      <c r="T41" s="21">
        <f t="shared" si="2"/>
        <v>7.0356847495726925E-3</v>
      </c>
      <c r="V41" s="24">
        <f t="shared" si="39"/>
        <v>116.0030612269567</v>
      </c>
      <c r="W41" s="25">
        <f t="shared" si="3"/>
        <v>2.3496253052247361E-2</v>
      </c>
      <c r="X41" s="24">
        <f t="shared" si="28"/>
        <v>114.57654978849972</v>
      </c>
      <c r="Y41" s="25">
        <f t="shared" si="4"/>
        <v>1.0910127334923494E-2</v>
      </c>
      <c r="Z41" s="24">
        <f t="shared" si="29"/>
        <v>113.88954964239701</v>
      </c>
      <c r="AA41" s="25">
        <f t="shared" si="5"/>
        <v>4.84871767947667E-3</v>
      </c>
      <c r="AB41" s="24">
        <f t="shared" si="30"/>
        <v>113.74523289835231</v>
      </c>
      <c r="AC41" s="25">
        <f t="shared" si="6"/>
        <v>3.5754094993290259E-3</v>
      </c>
      <c r="AF41" s="21">
        <f t="shared" si="31"/>
        <v>0.3033665043713652</v>
      </c>
      <c r="AG41" s="20">
        <f t="shared" si="7"/>
        <v>42.327928032763857</v>
      </c>
      <c r="AH41" s="21">
        <f t="shared" si="8"/>
        <v>3.9081039945462626E-3</v>
      </c>
      <c r="AI41" s="21">
        <f t="shared" si="32"/>
        <v>0.36271635819703318</v>
      </c>
      <c r="AJ41" s="20">
        <f t="shared" si="9"/>
        <v>42.387277886589523</v>
      </c>
      <c r="AK41" s="21">
        <f t="shared" si="10"/>
        <v>2.5114396366997492E-3</v>
      </c>
      <c r="AL41" s="21">
        <f t="shared" si="33"/>
        <v>0.37134803889159052</v>
      </c>
      <c r="AM41" s="20">
        <f t="shared" si="11"/>
        <v>42.395909567284079</v>
      </c>
      <c r="AN41" s="21">
        <f t="shared" si="12"/>
        <v>2.3083125858765E-3</v>
      </c>
      <c r="AO41" s="21">
        <f t="shared" si="34"/>
        <v>0.33346215567139331</v>
      </c>
      <c r="AP41" s="20">
        <f t="shared" si="13"/>
        <v>42.35802368406388</v>
      </c>
      <c r="AQ41" s="21">
        <f t="shared" si="14"/>
        <v>3.1998710202850496E-3</v>
      </c>
      <c r="AS41" s="25">
        <f t="shared" si="35"/>
        <v>-0.4359117643154421</v>
      </c>
      <c r="AT41" s="24">
        <f t="shared" si="15"/>
        <v>113.45363787808157</v>
      </c>
      <c r="AU41" s="25">
        <f t="shared" si="16"/>
        <v>1.0026635088425978E-3</v>
      </c>
      <c r="AV41" s="25">
        <f t="shared" si="36"/>
        <v>-0.62849851023522141</v>
      </c>
      <c r="AW41" s="24">
        <f t="shared" si="17"/>
        <v>113.2610511321618</v>
      </c>
      <c r="AX41" s="25">
        <f t="shared" si="18"/>
        <v>6.965314154255218E-4</v>
      </c>
      <c r="AY41" s="25">
        <f t="shared" si="37"/>
        <v>-0.60266959348647553</v>
      </c>
      <c r="AZ41" s="24">
        <f t="shared" si="19"/>
        <v>113.28688004891053</v>
      </c>
      <c r="BA41" s="25">
        <f t="shared" si="20"/>
        <v>4.6864260599997515E-4</v>
      </c>
      <c r="BB41" s="25">
        <f t="shared" si="38"/>
        <v>-0.2178193209695754</v>
      </c>
      <c r="BC41" s="24">
        <f t="shared" si="21"/>
        <v>113.67173032142743</v>
      </c>
      <c r="BD41" s="25">
        <f t="shared" si="22"/>
        <v>2.9268954749868976E-3</v>
      </c>
    </row>
    <row r="42" spans="1:56">
      <c r="H42" s="31">
        <v>42800</v>
      </c>
      <c r="I42" s="32">
        <v>40</v>
      </c>
      <c r="J42" s="33">
        <v>42.623001000000002</v>
      </c>
      <c r="K42" s="33">
        <v>112.660004</v>
      </c>
      <c r="M42" s="20">
        <f t="shared" si="23"/>
        <v>40.844739434148593</v>
      </c>
      <c r="N42" s="21">
        <f t="shared" si="24"/>
        <v>4.1720703003793866E-2</v>
      </c>
      <c r="O42" s="20">
        <f t="shared" si="25"/>
        <v>41.936324066053473</v>
      </c>
      <c r="P42" s="21">
        <f t="shared" si="0"/>
        <v>1.6110478329447737E-2</v>
      </c>
      <c r="Q42" s="20">
        <f t="shared" si="26"/>
        <v>42.282752137776626</v>
      </c>
      <c r="R42" s="21">
        <f t="shared" si="1"/>
        <v>7.9827523693926702E-3</v>
      </c>
      <c r="S42" s="20">
        <f t="shared" si="27"/>
        <v>42.41925540482184</v>
      </c>
      <c r="T42" s="21">
        <f t="shared" si="2"/>
        <v>4.7801794898994178E-3</v>
      </c>
      <c r="V42" s="24">
        <f t="shared" si="39"/>
        <v>115.60360144291319</v>
      </c>
      <c r="W42" s="25">
        <f t="shared" si="3"/>
        <v>2.6128149639628874E-2</v>
      </c>
      <c r="X42" s="24">
        <f t="shared" si="28"/>
        <v>114.14375596252482</v>
      </c>
      <c r="Y42" s="25">
        <f t="shared" si="4"/>
        <v>1.3170174949796918E-2</v>
      </c>
      <c r="Z42" s="24">
        <f t="shared" si="29"/>
        <v>113.58729513907866</v>
      </c>
      <c r="AA42" s="25">
        <f t="shared" si="5"/>
        <v>8.2308814677359843E-3</v>
      </c>
      <c r="AB42" s="24">
        <f t="shared" si="30"/>
        <v>113.44130522458808</v>
      </c>
      <c r="AC42" s="25">
        <f t="shared" si="6"/>
        <v>6.9350363647073636E-3</v>
      </c>
      <c r="AF42" s="21">
        <f t="shared" si="31"/>
        <v>0.29659012012328095</v>
      </c>
      <c r="AG42" s="20">
        <f t="shared" si="7"/>
        <v>42.57934225789991</v>
      </c>
      <c r="AH42" s="21">
        <f t="shared" si="8"/>
        <v>1.0243000510473733E-3</v>
      </c>
      <c r="AI42" s="21">
        <f t="shared" si="32"/>
        <v>0.3365849209938091</v>
      </c>
      <c r="AJ42" s="20">
        <f t="shared" si="9"/>
        <v>42.619337058770434</v>
      </c>
      <c r="AK42" s="21">
        <f t="shared" si="10"/>
        <v>8.5961596875088145E-5</v>
      </c>
      <c r="AL42" s="21">
        <f t="shared" si="33"/>
        <v>0.3204271956132364</v>
      </c>
      <c r="AM42" s="20">
        <f t="shared" si="11"/>
        <v>42.603179333389861</v>
      </c>
      <c r="AN42" s="21">
        <f t="shared" si="12"/>
        <v>4.6504624604310754E-4</v>
      </c>
      <c r="AO42" s="21">
        <f t="shared" si="34"/>
        <v>0.26948134132722534</v>
      </c>
      <c r="AP42" s="20">
        <f t="shared" si="13"/>
        <v>42.552233479103855</v>
      </c>
      <c r="AQ42" s="21">
        <f t="shared" si="14"/>
        <v>1.6603129586334751E-3</v>
      </c>
      <c r="AS42" s="25">
        <f t="shared" si="35"/>
        <v>-0.41586317516587856</v>
      </c>
      <c r="AT42" s="24">
        <f t="shared" si="15"/>
        <v>113.17143196391278</v>
      </c>
      <c r="AU42" s="25">
        <f t="shared" si="16"/>
        <v>4.5395699072829799E-3</v>
      </c>
      <c r="AV42" s="25">
        <f t="shared" si="36"/>
        <v>-0.54693750850600398</v>
      </c>
      <c r="AW42" s="24">
        <f t="shared" si="17"/>
        <v>113.04035763057266</v>
      </c>
      <c r="AX42" s="25">
        <f t="shared" si="18"/>
        <v>3.3761194485014993E-3</v>
      </c>
      <c r="AY42" s="25">
        <f t="shared" si="37"/>
        <v>-0.46748280291081989</v>
      </c>
      <c r="AZ42" s="24">
        <f t="shared" si="19"/>
        <v>113.11981233616784</v>
      </c>
      <c r="BA42" s="25">
        <f t="shared" si="20"/>
        <v>4.0813804353125984E-3</v>
      </c>
      <c r="BB42" s="25">
        <f t="shared" si="38"/>
        <v>-0.28958922596603542</v>
      </c>
      <c r="BC42" s="24">
        <f t="shared" si="21"/>
        <v>113.29770591311262</v>
      </c>
      <c r="BD42" s="25">
        <f t="shared" si="22"/>
        <v>5.6604108864812559E-3</v>
      </c>
    </row>
    <row r="43" spans="1:56">
      <c r="H43" s="31">
        <v>42807</v>
      </c>
      <c r="I43" s="32">
        <v>41</v>
      </c>
      <c r="J43" s="33">
        <v>42.615501000000002</v>
      </c>
      <c r="K43" s="33">
        <v>112.209999</v>
      </c>
      <c r="M43" s="20">
        <f t="shared" si="23"/>
        <v>41.111478669026305</v>
      </c>
      <c r="N43" s="21">
        <f t="shared" si="24"/>
        <v>3.5292846398161486E-2</v>
      </c>
      <c r="O43" s="20">
        <f t="shared" si="25"/>
        <v>42.176660992934757</v>
      </c>
      <c r="P43" s="21">
        <f t="shared" si="0"/>
        <v>1.0297661573079831E-2</v>
      </c>
      <c r="Q43" s="20">
        <f t="shared" si="26"/>
        <v>42.469889011999484</v>
      </c>
      <c r="R43" s="21">
        <f t="shared" si="1"/>
        <v>3.4168784734108265E-3</v>
      </c>
      <c r="S43" s="20">
        <f t="shared" si="27"/>
        <v>42.572064601205462</v>
      </c>
      <c r="T43" s="21">
        <f t="shared" si="2"/>
        <v>1.0192628920293653E-3</v>
      </c>
      <c r="V43" s="24">
        <f t="shared" si="39"/>
        <v>115.16206182647622</v>
      </c>
      <c r="W43" s="25">
        <f t="shared" si="3"/>
        <v>2.6308375838023333E-2</v>
      </c>
      <c r="X43" s="24">
        <f t="shared" si="28"/>
        <v>113.62444277564114</v>
      </c>
      <c r="Y43" s="25">
        <f t="shared" si="4"/>
        <v>1.260532740617123E-2</v>
      </c>
      <c r="Z43" s="24">
        <f t="shared" si="29"/>
        <v>113.07728501258541</v>
      </c>
      <c r="AA43" s="25">
        <f t="shared" si="5"/>
        <v>7.729133056898165E-3</v>
      </c>
      <c r="AB43" s="24">
        <f t="shared" si="30"/>
        <v>112.85532930614701</v>
      </c>
      <c r="AC43" s="25">
        <f t="shared" si="6"/>
        <v>5.7510944826495956E-3</v>
      </c>
      <c r="AF43" s="21">
        <f t="shared" si="31"/>
        <v>0.28017213323821755</v>
      </c>
      <c r="AG43" s="20">
        <f t="shared" si="7"/>
        <v>42.750061145237702</v>
      </c>
      <c r="AH43" s="21">
        <f t="shared" si="8"/>
        <v>3.1575399110689711E-3</v>
      </c>
      <c r="AI43" s="21">
        <f t="shared" si="32"/>
        <v>0.29922290930107143</v>
      </c>
      <c r="AJ43" s="20">
        <f t="shared" si="9"/>
        <v>42.769111921300556</v>
      </c>
      <c r="AK43" s="21">
        <f t="shared" si="10"/>
        <v>3.6045785616964712E-3</v>
      </c>
      <c r="AL43" s="21">
        <f t="shared" si="33"/>
        <v>0.26044655098756625</v>
      </c>
      <c r="AM43" s="20">
        <f t="shared" si="11"/>
        <v>42.730335562987051</v>
      </c>
      <c r="AN43" s="21">
        <f t="shared" si="12"/>
        <v>2.6946665014462479E-3</v>
      </c>
      <c r="AO43" s="21">
        <f t="shared" si="34"/>
        <v>0.19948854428851337</v>
      </c>
      <c r="AP43" s="20">
        <f t="shared" si="13"/>
        <v>42.669377556287998</v>
      </c>
      <c r="AQ43" s="21">
        <f t="shared" si="14"/>
        <v>1.2642478681171886E-3</v>
      </c>
      <c r="AS43" s="25">
        <f t="shared" si="35"/>
        <v>-0.42998521786498523</v>
      </c>
      <c r="AT43" s="24">
        <f t="shared" si="15"/>
        <v>112.64729979472042</v>
      </c>
      <c r="AU43" s="25">
        <f t="shared" si="16"/>
        <v>3.8971642332910868E-3</v>
      </c>
      <c r="AV43" s="25">
        <f t="shared" si="36"/>
        <v>-0.53770566300281697</v>
      </c>
      <c r="AW43" s="24">
        <f t="shared" si="17"/>
        <v>112.5395793495826</v>
      </c>
      <c r="AX43" s="25">
        <f t="shared" si="18"/>
        <v>2.9371745167077251E-3</v>
      </c>
      <c r="AY43" s="25">
        <f t="shared" si="37"/>
        <v>-0.48662009852291621</v>
      </c>
      <c r="AZ43" s="24">
        <f t="shared" si="19"/>
        <v>112.59066491406249</v>
      </c>
      <c r="BA43" s="25">
        <f t="shared" si="20"/>
        <v>3.392442005658428E-3</v>
      </c>
      <c r="BB43" s="25">
        <f t="shared" si="38"/>
        <v>-0.47694699141417307</v>
      </c>
      <c r="BC43" s="24">
        <f t="shared" si="21"/>
        <v>112.60033802117124</v>
      </c>
      <c r="BD43" s="25">
        <f t="shared" si="22"/>
        <v>3.4786473990721933E-3</v>
      </c>
    </row>
    <row r="44" spans="1:56">
      <c r="H44" s="31">
        <v>42814</v>
      </c>
      <c r="I44" s="32">
        <v>42</v>
      </c>
      <c r="J44" s="33">
        <v>42.280498999999999</v>
      </c>
      <c r="K44" s="33">
        <v>111.360001</v>
      </c>
      <c r="M44" s="20">
        <f t="shared" si="23"/>
        <v>41.337082018672355</v>
      </c>
      <c r="N44" s="21">
        <f t="shared" si="24"/>
        <v>2.2313288717988974E-2</v>
      </c>
      <c r="O44" s="20">
        <f t="shared" si="25"/>
        <v>42.330254995407593</v>
      </c>
      <c r="P44" s="21">
        <f t="shared" si="0"/>
        <v>1.1768071944371777E-3</v>
      </c>
      <c r="Q44" s="20">
        <f t="shared" si="26"/>
        <v>42.549975605399766</v>
      </c>
      <c r="R44" s="21">
        <f t="shared" si="1"/>
        <v>6.3735436376890159E-3</v>
      </c>
      <c r="S44" s="20">
        <f t="shared" si="27"/>
        <v>42.604641900301367</v>
      </c>
      <c r="T44" s="21">
        <f t="shared" si="2"/>
        <v>7.6664871032238249E-3</v>
      </c>
      <c r="V44" s="24">
        <f t="shared" si="39"/>
        <v>114.71925240250478</v>
      </c>
      <c r="W44" s="25">
        <f t="shared" si="3"/>
        <v>3.0165691202757642E-2</v>
      </c>
      <c r="X44" s="24">
        <f t="shared" si="28"/>
        <v>113.12938745416673</v>
      </c>
      <c r="Y44" s="25">
        <f t="shared" si="4"/>
        <v>1.5888886837983552E-2</v>
      </c>
      <c r="Z44" s="24">
        <f t="shared" si="29"/>
        <v>112.60027770566343</v>
      </c>
      <c r="AA44" s="25">
        <f t="shared" si="5"/>
        <v>1.1137542156302901E-2</v>
      </c>
      <c r="AB44" s="24">
        <f t="shared" si="30"/>
        <v>112.37133157653676</v>
      </c>
      <c r="AC44" s="25">
        <f t="shared" si="6"/>
        <v>9.0816322508542741E-3</v>
      </c>
      <c r="AF44" s="21">
        <f t="shared" si="31"/>
        <v>0.25015930226252714</v>
      </c>
      <c r="AG44" s="20">
        <f t="shared" si="7"/>
        <v>42.80013490766229</v>
      </c>
      <c r="AH44" s="21">
        <f t="shared" si="8"/>
        <v>1.2290202811047504E-2</v>
      </c>
      <c r="AI44" s="21">
        <f t="shared" si="32"/>
        <v>0.24443883032587393</v>
      </c>
      <c r="AJ44" s="20">
        <f t="shared" si="9"/>
        <v>42.794414435725642</v>
      </c>
      <c r="AK44" s="21">
        <f t="shared" si="10"/>
        <v>1.2154904693193027E-2</v>
      </c>
      <c r="AL44" s="21">
        <f t="shared" si="33"/>
        <v>0.1792845700732881</v>
      </c>
      <c r="AM44" s="20">
        <f t="shared" si="11"/>
        <v>42.729260175473051</v>
      </c>
      <c r="AN44" s="21">
        <f t="shared" si="12"/>
        <v>1.0613904426081922E-2</v>
      </c>
      <c r="AO44" s="21">
        <f t="shared" si="34"/>
        <v>9.7996886033516251E-2</v>
      </c>
      <c r="AP44" s="20">
        <f t="shared" si="13"/>
        <v>42.647972491433279</v>
      </c>
      <c r="AQ44" s="21">
        <f t="shared" si="14"/>
        <v>8.6913234262746102E-3</v>
      </c>
      <c r="AS44" s="25">
        <f t="shared" si="35"/>
        <v>-0.43703853122353387</v>
      </c>
      <c r="AT44" s="24">
        <f t="shared" si="15"/>
        <v>112.16323917443989</v>
      </c>
      <c r="AU44" s="25">
        <f t="shared" si="16"/>
        <v>7.2129864154715437E-3</v>
      </c>
      <c r="AV44" s="25">
        <f t="shared" si="36"/>
        <v>-0.52253107398260679</v>
      </c>
      <c r="AW44" s="24">
        <f t="shared" si="17"/>
        <v>112.07774663168082</v>
      </c>
      <c r="AX44" s="25">
        <f t="shared" si="18"/>
        <v>6.4452732151181243E-3</v>
      </c>
      <c r="AY44" s="25">
        <f t="shared" si="37"/>
        <v>-0.48229434230249324</v>
      </c>
      <c r="AZ44" s="24">
        <f t="shared" si="19"/>
        <v>112.11798336336093</v>
      </c>
      <c r="BA44" s="25">
        <f t="shared" si="20"/>
        <v>6.8065944374492053E-3</v>
      </c>
      <c r="BB44" s="25">
        <f t="shared" si="38"/>
        <v>-0.47699825959580577</v>
      </c>
      <c r="BC44" s="24">
        <f t="shared" si="21"/>
        <v>112.12327944606763</v>
      </c>
      <c r="BD44" s="25">
        <f t="shared" si="22"/>
        <v>6.8541526509830987E-3</v>
      </c>
    </row>
    <row r="45" spans="1:56">
      <c r="H45" s="31">
        <v>42821</v>
      </c>
      <c r="I45" s="32">
        <v>43</v>
      </c>
      <c r="J45" s="33">
        <v>44.326999999999998</v>
      </c>
      <c r="K45" s="33">
        <v>108.620003</v>
      </c>
      <c r="M45" s="20">
        <f t="shared" si="23"/>
        <v>41.478594565871504</v>
      </c>
      <c r="N45" s="21">
        <f t="shared" si="24"/>
        <v>6.4258926481117487E-2</v>
      </c>
      <c r="O45" s="20">
        <f t="shared" si="25"/>
        <v>42.312840397014938</v>
      </c>
      <c r="P45" s="21">
        <f t="shared" si="0"/>
        <v>4.5438662733436969E-2</v>
      </c>
      <c r="Q45" s="20">
        <f t="shared" si="26"/>
        <v>42.401763472429892</v>
      </c>
      <c r="R45" s="21">
        <f t="shared" si="1"/>
        <v>4.3432592495998075E-2</v>
      </c>
      <c r="S45" s="20">
        <f t="shared" si="27"/>
        <v>42.361534725075344</v>
      </c>
      <c r="T45" s="21">
        <f t="shared" si="2"/>
        <v>4.4340137499146205E-2</v>
      </c>
      <c r="V45" s="24">
        <f t="shared" si="39"/>
        <v>114.21536469212906</v>
      </c>
      <c r="W45" s="25">
        <f t="shared" si="3"/>
        <v>5.1513179318629372E-2</v>
      </c>
      <c r="X45" s="24">
        <f t="shared" si="28"/>
        <v>112.51010219520839</v>
      </c>
      <c r="Y45" s="25">
        <f t="shared" si="4"/>
        <v>3.5813838038730242E-2</v>
      </c>
      <c r="Z45" s="24">
        <f t="shared" si="29"/>
        <v>111.91812551754853</v>
      </c>
      <c r="AA45" s="25">
        <f t="shared" si="5"/>
        <v>3.0363859569664486E-2</v>
      </c>
      <c r="AB45" s="24">
        <f t="shared" si="30"/>
        <v>111.61283364413418</v>
      </c>
      <c r="AC45" s="25">
        <f t="shared" si="6"/>
        <v>2.7553218205436686E-2</v>
      </c>
      <c r="AF45" s="21">
        <f t="shared" si="31"/>
        <v>0.19040358697766693</v>
      </c>
      <c r="AG45" s="20">
        <f t="shared" si="7"/>
        <v>42.592167059407558</v>
      </c>
      <c r="AH45" s="21">
        <f t="shared" si="8"/>
        <v>3.9137161111567224E-2</v>
      </c>
      <c r="AI45" s="21">
        <f t="shared" si="32"/>
        <v>0.14627608950193688</v>
      </c>
      <c r="AJ45" s="20">
        <f t="shared" si="9"/>
        <v>42.54803956193183</v>
      </c>
      <c r="AK45" s="21">
        <f t="shared" si="10"/>
        <v>4.0132660411671628E-2</v>
      </c>
      <c r="AL45" s="21">
        <f t="shared" si="33"/>
        <v>3.1911053703865044E-2</v>
      </c>
      <c r="AM45" s="20">
        <f t="shared" si="11"/>
        <v>42.433674526133757</v>
      </c>
      <c r="AN45" s="21">
        <f t="shared" si="12"/>
        <v>4.2712691449144795E-2</v>
      </c>
      <c r="AO45" s="21">
        <f t="shared" si="34"/>
        <v>-0.11128078011936564</v>
      </c>
      <c r="AP45" s="20">
        <f t="shared" si="13"/>
        <v>42.290482692310526</v>
      </c>
      <c r="AQ45" s="21">
        <f t="shared" si="14"/>
        <v>4.5943043916562641E-2</v>
      </c>
      <c r="AS45" s="25">
        <f t="shared" si="35"/>
        <v>-0.47380557975723847</v>
      </c>
      <c r="AT45" s="24">
        <f t="shared" si="15"/>
        <v>111.44431993779129</v>
      </c>
      <c r="AU45" s="25">
        <f t="shared" si="16"/>
        <v>2.6001812371440416E-2</v>
      </c>
      <c r="AV45" s="25">
        <f t="shared" si="36"/>
        <v>-0.56243635251567969</v>
      </c>
      <c r="AW45" s="24">
        <f t="shared" si="17"/>
        <v>111.35568916503286</v>
      </c>
      <c r="AX45" s="25">
        <f t="shared" si="18"/>
        <v>2.5185841368765748E-2</v>
      </c>
      <c r="AY45" s="25">
        <f t="shared" si="37"/>
        <v>-0.57223037291807555</v>
      </c>
      <c r="AZ45" s="24">
        <f t="shared" si="19"/>
        <v>111.34589514463046</v>
      </c>
      <c r="BA45" s="25">
        <f t="shared" si="20"/>
        <v>2.5095673626803934E-2</v>
      </c>
      <c r="BB45" s="25">
        <f t="shared" si="38"/>
        <v>-0.65137909883703438</v>
      </c>
      <c r="BC45" s="24">
        <f t="shared" si="21"/>
        <v>111.26674641871149</v>
      </c>
      <c r="BD45" s="25">
        <f t="shared" si="22"/>
        <v>2.436699821037102E-2</v>
      </c>
    </row>
    <row r="46" spans="1:56">
      <c r="H46" s="31">
        <v>42828</v>
      </c>
      <c r="I46" s="32">
        <v>44</v>
      </c>
      <c r="J46" s="33">
        <v>44.743999000000002</v>
      </c>
      <c r="K46" s="33">
        <v>105.910004</v>
      </c>
      <c r="M46" s="20">
        <f t="shared" si="23"/>
        <v>41.905855380990779</v>
      </c>
      <c r="N46" s="21">
        <f t="shared" si="24"/>
        <v>6.3430709870372179E-2</v>
      </c>
      <c r="O46" s="20">
        <f t="shared" si="25"/>
        <v>43.017796258059711</v>
      </c>
      <c r="P46" s="21">
        <f t="shared" si="0"/>
        <v>3.8579536485781954E-2</v>
      </c>
      <c r="Q46" s="20">
        <f t="shared" si="26"/>
        <v>43.460643562593447</v>
      </c>
      <c r="R46" s="21">
        <f t="shared" si="1"/>
        <v>2.8682180093168596E-2</v>
      </c>
      <c r="S46" s="20">
        <f t="shared" si="27"/>
        <v>43.835633681268831</v>
      </c>
      <c r="T46" s="21">
        <f t="shared" si="2"/>
        <v>2.0301388767936704E-2</v>
      </c>
      <c r="V46" s="24">
        <f t="shared" si="39"/>
        <v>113.37606043830969</v>
      </c>
      <c r="W46" s="25">
        <f t="shared" si="3"/>
        <v>7.0494345730642144E-2</v>
      </c>
      <c r="X46" s="24">
        <f t="shared" si="28"/>
        <v>111.14856747688546</v>
      </c>
      <c r="Y46" s="25">
        <f t="shared" si="4"/>
        <v>4.9462404674118041E-2</v>
      </c>
      <c r="Z46" s="24">
        <f t="shared" si="29"/>
        <v>110.10415813289683</v>
      </c>
      <c r="AA46" s="25">
        <f t="shared" si="5"/>
        <v>3.9601113912684081E-2</v>
      </c>
      <c r="AB46" s="24">
        <f t="shared" si="30"/>
        <v>109.36821066103354</v>
      </c>
      <c r="AC46" s="25">
        <f t="shared" si="6"/>
        <v>3.2652313572130005E-2</v>
      </c>
      <c r="AF46" s="21">
        <f t="shared" si="31"/>
        <v>0.32067506245555016</v>
      </c>
      <c r="AG46" s="20">
        <f t="shared" si="7"/>
        <v>43.781318625048996</v>
      </c>
      <c r="AH46" s="21">
        <f t="shared" si="8"/>
        <v>2.151529582662037E-2</v>
      </c>
      <c r="AI46" s="21">
        <f t="shared" si="32"/>
        <v>0.37442708966734145</v>
      </c>
      <c r="AJ46" s="20">
        <f t="shared" si="9"/>
        <v>43.835070652260789</v>
      </c>
      <c r="AK46" s="21">
        <f t="shared" si="10"/>
        <v>2.0313972109180786E-2</v>
      </c>
      <c r="AL46" s="21">
        <f t="shared" si="33"/>
        <v>0.49404712011072555</v>
      </c>
      <c r="AM46" s="20">
        <f t="shared" si="11"/>
        <v>43.954690682704175</v>
      </c>
      <c r="AN46" s="21">
        <f t="shared" si="12"/>
        <v>1.7640540294483448E-2</v>
      </c>
      <c r="AO46" s="21">
        <f t="shared" si="34"/>
        <v>0.88335595962111702</v>
      </c>
      <c r="AP46" s="20">
        <f t="shared" si="13"/>
        <v>44.343999522214567</v>
      </c>
      <c r="AQ46" s="21">
        <f t="shared" si="14"/>
        <v>8.9397346398437799E-3</v>
      </c>
      <c r="AS46" s="25">
        <f t="shared" si="35"/>
        <v>-0.67482985049140831</v>
      </c>
      <c r="AT46" s="24">
        <f t="shared" si="15"/>
        <v>109.42932828240542</v>
      </c>
      <c r="AU46" s="25">
        <f t="shared" si="16"/>
        <v>3.3229384850230206E-2</v>
      </c>
      <c r="AV46" s="25">
        <f t="shared" si="36"/>
        <v>-0.87531911054968581</v>
      </c>
      <c r="AW46" s="24">
        <f t="shared" si="17"/>
        <v>109.22883902234715</v>
      </c>
      <c r="AX46" s="25">
        <f t="shared" si="18"/>
        <v>3.1336369530749378E-2</v>
      </c>
      <c r="AY46" s="25">
        <f t="shared" si="37"/>
        <v>-1.1310120281982083</v>
      </c>
      <c r="AZ46" s="24">
        <f t="shared" si="19"/>
        <v>108.97314610469861</v>
      </c>
      <c r="BA46" s="25">
        <f t="shared" si="20"/>
        <v>2.892212245312174E-2</v>
      </c>
      <c r="BB46" s="25">
        <f t="shared" si="38"/>
        <v>-1.6395791417795038</v>
      </c>
      <c r="BC46" s="24">
        <f t="shared" si="21"/>
        <v>108.46457899111732</v>
      </c>
      <c r="BD46" s="25">
        <f t="shared" si="22"/>
        <v>2.4120242608217827E-2</v>
      </c>
    </row>
    <row r="47" spans="1:56">
      <c r="H47" s="31">
        <v>42835</v>
      </c>
      <c r="I47" s="32">
        <v>45</v>
      </c>
      <c r="J47" s="33">
        <v>44.233500999999997</v>
      </c>
      <c r="K47" s="33">
        <v>104.18</v>
      </c>
      <c r="M47" s="20">
        <f t="shared" si="23"/>
        <v>42.331576923842164</v>
      </c>
      <c r="N47" s="21">
        <f t="shared" si="24"/>
        <v>4.2997366999230589E-2</v>
      </c>
      <c r="O47" s="20">
        <f t="shared" si="25"/>
        <v>43.621967217738813</v>
      </c>
      <c r="P47" s="21">
        <f t="shared" si="0"/>
        <v>1.3825127300260125E-2</v>
      </c>
      <c r="Q47" s="20">
        <f t="shared" si="26"/>
        <v>44.166489053167055</v>
      </c>
      <c r="R47" s="21">
        <f t="shared" si="1"/>
        <v>1.5149591444941644E-3</v>
      </c>
      <c r="S47" s="20">
        <f t="shared" si="27"/>
        <v>44.51690767031721</v>
      </c>
      <c r="T47" s="21">
        <f t="shared" si="2"/>
        <v>6.4070594438638872E-3</v>
      </c>
      <c r="V47" s="24">
        <f t="shared" si="39"/>
        <v>112.25615197256325</v>
      </c>
      <c r="W47" s="25">
        <f t="shared" si="3"/>
        <v>7.7521136231169491E-2</v>
      </c>
      <c r="X47" s="24">
        <f t="shared" si="28"/>
        <v>109.31507025997556</v>
      </c>
      <c r="Y47" s="25">
        <f t="shared" si="4"/>
        <v>4.9290365329003161E-2</v>
      </c>
      <c r="Z47" s="24">
        <f t="shared" si="29"/>
        <v>107.79737335980357</v>
      </c>
      <c r="AA47" s="25">
        <f t="shared" si="5"/>
        <v>3.4722339794620513E-2</v>
      </c>
      <c r="AB47" s="24">
        <f t="shared" si="30"/>
        <v>106.77455566525839</v>
      </c>
      <c r="AC47" s="25">
        <f t="shared" si="6"/>
        <v>2.4904546604515101E-2</v>
      </c>
      <c r="AF47" s="21">
        <f t="shared" si="31"/>
        <v>0.37845062667325891</v>
      </c>
      <c r="AG47" s="20">
        <f t="shared" si="7"/>
        <v>44.544939679840311</v>
      </c>
      <c r="AH47" s="21">
        <f t="shared" si="8"/>
        <v>7.0407874755451672E-3</v>
      </c>
      <c r="AI47" s="21">
        <f t="shared" si="32"/>
        <v>0.45728168989390822</v>
      </c>
      <c r="AJ47" s="20">
        <f t="shared" si="9"/>
        <v>44.623770743060966</v>
      </c>
      <c r="AK47" s="21">
        <f t="shared" si="10"/>
        <v>8.8229449226948867E-3</v>
      </c>
      <c r="AL47" s="21">
        <f t="shared" si="33"/>
        <v>0.58935638681902291</v>
      </c>
      <c r="AM47" s="20">
        <f t="shared" si="11"/>
        <v>44.755845439986075</v>
      </c>
      <c r="AN47" s="21">
        <f t="shared" si="12"/>
        <v>1.1808797137402219E-2</v>
      </c>
      <c r="AO47" s="21">
        <f t="shared" si="34"/>
        <v>0.73247206093073469</v>
      </c>
      <c r="AP47" s="20">
        <f t="shared" si="13"/>
        <v>44.898961114097787</v>
      </c>
      <c r="AQ47" s="21">
        <f t="shared" si="14"/>
        <v>1.5044256028881601E-2</v>
      </c>
      <c r="AS47" s="25">
        <f t="shared" si="35"/>
        <v>-0.91962308888168542</v>
      </c>
      <c r="AT47" s="24">
        <f t="shared" si="15"/>
        <v>106.87775027092189</v>
      </c>
      <c r="AU47" s="25">
        <f t="shared" si="16"/>
        <v>2.5895088029582326E-2</v>
      </c>
      <c r="AV47" s="25">
        <f t="shared" si="36"/>
        <v>-1.2331855261855782</v>
      </c>
      <c r="AW47" s="24">
        <f t="shared" si="17"/>
        <v>106.56418783361799</v>
      </c>
      <c r="AX47" s="25">
        <f t="shared" si="18"/>
        <v>2.2885273887675042E-2</v>
      </c>
      <c r="AY47" s="25">
        <f t="shared" si="37"/>
        <v>-1.6601097634009796</v>
      </c>
      <c r="AZ47" s="24">
        <f t="shared" si="19"/>
        <v>106.13726359640259</v>
      </c>
      <c r="BA47" s="25">
        <f t="shared" si="20"/>
        <v>1.8787325747769087E-2</v>
      </c>
      <c r="BB47" s="25">
        <f t="shared" si="38"/>
        <v>-2.2067039283961929</v>
      </c>
      <c r="BC47" s="24">
        <f t="shared" si="21"/>
        <v>105.59066943140738</v>
      </c>
      <c r="BD47" s="25">
        <f t="shared" si="22"/>
        <v>1.3540693332764163E-2</v>
      </c>
    </row>
    <row r="48" spans="1:56">
      <c r="H48" s="31">
        <v>42842</v>
      </c>
      <c r="I48" s="32">
        <v>46</v>
      </c>
      <c r="J48" s="33">
        <v>44.926498000000002</v>
      </c>
      <c r="K48" s="33">
        <v>106.58000199999999</v>
      </c>
      <c r="M48" s="20">
        <f t="shared" si="23"/>
        <v>42.616865535265838</v>
      </c>
      <c r="N48" s="21">
        <f t="shared" si="24"/>
        <v>5.1409136423991128E-2</v>
      </c>
      <c r="O48" s="20">
        <f t="shared" si="25"/>
        <v>43.836004041530231</v>
      </c>
      <c r="P48" s="21">
        <f t="shared" si="0"/>
        <v>2.4272845804045786E-2</v>
      </c>
      <c r="Q48" s="20">
        <f t="shared" si="26"/>
        <v>44.203345623925173</v>
      </c>
      <c r="R48" s="21">
        <f t="shared" si="1"/>
        <v>1.6096344212603191E-2</v>
      </c>
      <c r="S48" s="20">
        <f t="shared" si="27"/>
        <v>44.304352667579302</v>
      </c>
      <c r="T48" s="21">
        <f t="shared" si="2"/>
        <v>1.3848070962947089E-2</v>
      </c>
      <c r="V48" s="24">
        <f t="shared" si="39"/>
        <v>111.04472917667876</v>
      </c>
      <c r="W48" s="25">
        <f t="shared" si="3"/>
        <v>4.1890852813821156E-2</v>
      </c>
      <c r="X48" s="24">
        <f t="shared" si="28"/>
        <v>107.51779566898412</v>
      </c>
      <c r="Y48" s="25">
        <f t="shared" si="4"/>
        <v>8.7989646405160302E-3</v>
      </c>
      <c r="Z48" s="24">
        <f t="shared" si="29"/>
        <v>105.80781801191161</v>
      </c>
      <c r="AA48" s="25">
        <f t="shared" si="5"/>
        <v>7.2451114054997512E-3</v>
      </c>
      <c r="AB48" s="24">
        <f t="shared" si="30"/>
        <v>104.8286389163146</v>
      </c>
      <c r="AC48" s="25">
        <f t="shared" si="6"/>
        <v>1.6432379910120389E-2</v>
      </c>
      <c r="AF48" s="21">
        <f t="shared" si="31"/>
        <v>0.32721151828598782</v>
      </c>
      <c r="AG48" s="20">
        <f t="shared" si="7"/>
        <v>44.530557142211158</v>
      </c>
      <c r="AH48" s="21">
        <f t="shared" si="8"/>
        <v>8.8130808190044971E-3</v>
      </c>
      <c r="AI48" s="21">
        <f t="shared" si="32"/>
        <v>0.35217541010996073</v>
      </c>
      <c r="AJ48" s="20">
        <f t="shared" si="9"/>
        <v>44.555521034035131</v>
      </c>
      <c r="AK48" s="21">
        <f t="shared" si="10"/>
        <v>8.2574200634305261E-3</v>
      </c>
      <c r="AL48" s="21">
        <f t="shared" si="33"/>
        <v>0.34073146959161588</v>
      </c>
      <c r="AM48" s="20">
        <f t="shared" si="11"/>
        <v>44.54407709351679</v>
      </c>
      <c r="AN48" s="21">
        <f t="shared" si="12"/>
        <v>8.5121459162744405E-3</v>
      </c>
      <c r="AO48" s="21">
        <f t="shared" si="34"/>
        <v>0.14119889428401081</v>
      </c>
      <c r="AP48" s="20">
        <f t="shared" si="13"/>
        <v>44.344544518209183</v>
      </c>
      <c r="AQ48" s="21">
        <f t="shared" si="14"/>
        <v>1.2953457484952849E-2</v>
      </c>
      <c r="AS48" s="25">
        <f t="shared" si="35"/>
        <v>-1.0801129277332273</v>
      </c>
      <c r="AT48" s="24">
        <f t="shared" si="15"/>
        <v>104.72770508417838</v>
      </c>
      <c r="AU48" s="25">
        <f t="shared" si="16"/>
        <v>1.7379404025734693E-2</v>
      </c>
      <c r="AV48" s="25">
        <f t="shared" si="36"/>
        <v>-1.4222779816121749</v>
      </c>
      <c r="AW48" s="24">
        <f t="shared" si="17"/>
        <v>104.38554003029944</v>
      </c>
      <c r="AX48" s="25">
        <f t="shared" si="18"/>
        <v>2.0589809800346554E-2</v>
      </c>
      <c r="AY48" s="25">
        <f t="shared" si="37"/>
        <v>-1.8083602764219231</v>
      </c>
      <c r="AZ48" s="24">
        <f t="shared" si="19"/>
        <v>103.99945773548968</v>
      </c>
      <c r="BA48" s="25">
        <f t="shared" si="20"/>
        <v>2.4212274498834299E-2</v>
      </c>
      <c r="BB48" s="25">
        <f t="shared" si="38"/>
        <v>-2.0221276349675992</v>
      </c>
      <c r="BC48" s="24">
        <f t="shared" si="21"/>
        <v>103.785690376944</v>
      </c>
      <c r="BD48" s="25">
        <f t="shared" si="22"/>
        <v>2.6217973077688531E-2</v>
      </c>
    </row>
    <row r="49" spans="8:56">
      <c r="H49" s="31">
        <v>42849</v>
      </c>
      <c r="I49" s="32">
        <v>47</v>
      </c>
      <c r="J49" s="33">
        <v>46.249499999999998</v>
      </c>
      <c r="K49" s="33">
        <v>108.139999</v>
      </c>
      <c r="M49" s="20">
        <f t="shared" si="23"/>
        <v>42.963310404975964</v>
      </c>
      <c r="N49" s="21">
        <f t="shared" si="24"/>
        <v>7.1053516146640155E-2</v>
      </c>
      <c r="O49" s="20">
        <f t="shared" si="25"/>
        <v>44.217676926994649</v>
      </c>
      <c r="P49" s="21">
        <f t="shared" si="0"/>
        <v>4.3931784624814292E-2</v>
      </c>
      <c r="Q49" s="20">
        <f t="shared" si="26"/>
        <v>44.601079430766333</v>
      </c>
      <c r="R49" s="21">
        <f t="shared" si="1"/>
        <v>3.5641911139226684E-2</v>
      </c>
      <c r="S49" s="20">
        <f t="shared" si="27"/>
        <v>44.770961666894827</v>
      </c>
      <c r="T49" s="21">
        <f t="shared" si="2"/>
        <v>3.1968741999484761E-2</v>
      </c>
      <c r="V49" s="24">
        <f t="shared" si="39"/>
        <v>110.37502010017693</v>
      </c>
      <c r="W49" s="25">
        <f t="shared" si="3"/>
        <v>2.0667848352550127E-2</v>
      </c>
      <c r="X49" s="24">
        <f t="shared" si="28"/>
        <v>107.18956788483968</v>
      </c>
      <c r="Y49" s="25">
        <f t="shared" si="4"/>
        <v>8.7888951724544358E-3</v>
      </c>
      <c r="Z49" s="24">
        <f t="shared" si="29"/>
        <v>106.23251920536022</v>
      </c>
      <c r="AA49" s="25">
        <f t="shared" si="5"/>
        <v>1.76389847630735E-2</v>
      </c>
      <c r="AB49" s="24">
        <f t="shared" si="30"/>
        <v>106.14216122907865</v>
      </c>
      <c r="AC49" s="25">
        <f t="shared" si="6"/>
        <v>1.8474549559791935E-2</v>
      </c>
      <c r="AF49" s="21">
        <f t="shared" si="31"/>
        <v>0.33778986156926361</v>
      </c>
      <c r="AG49" s="20">
        <f t="shared" si="7"/>
        <v>44.938869292335596</v>
      </c>
      <c r="AH49" s="21">
        <f t="shared" si="8"/>
        <v>2.833826760644767E-2</v>
      </c>
      <c r="AI49" s="21">
        <f t="shared" si="32"/>
        <v>0.36356500929276048</v>
      </c>
      <c r="AJ49" s="20">
        <f t="shared" si="9"/>
        <v>44.964644440059097</v>
      </c>
      <c r="AK49" s="21">
        <f t="shared" si="10"/>
        <v>2.7780961090193432E-2</v>
      </c>
      <c r="AL49" s="21">
        <f t="shared" si="33"/>
        <v>0.3663825213539107</v>
      </c>
      <c r="AM49" s="20">
        <f t="shared" si="11"/>
        <v>44.967461952120246</v>
      </c>
      <c r="AN49" s="21">
        <f t="shared" si="12"/>
        <v>2.7720041251900061E-2</v>
      </c>
      <c r="AO49" s="21">
        <f t="shared" si="34"/>
        <v>0.35925356995758739</v>
      </c>
      <c r="AP49" s="20">
        <f t="shared" si="13"/>
        <v>44.960333000723921</v>
      </c>
      <c r="AQ49" s="21">
        <f t="shared" si="14"/>
        <v>2.7874182407941206E-2</v>
      </c>
      <c r="AS49" s="25">
        <f t="shared" si="35"/>
        <v>-0.85439080955595126</v>
      </c>
      <c r="AT49" s="24">
        <f t="shared" si="15"/>
        <v>105.37812839580427</v>
      </c>
      <c r="AU49" s="25">
        <f t="shared" si="16"/>
        <v>2.553976909317093E-2</v>
      </c>
      <c r="AV49" s="25">
        <f t="shared" si="36"/>
        <v>-0.96053318784697805</v>
      </c>
      <c r="AW49" s="24">
        <f t="shared" si="17"/>
        <v>105.27198601751324</v>
      </c>
      <c r="AX49" s="25">
        <f t="shared" si="18"/>
        <v>2.6521296550842028E-2</v>
      </c>
      <c r="AY49" s="25">
        <f t="shared" si="37"/>
        <v>-0.80348261498018214</v>
      </c>
      <c r="AZ49" s="24">
        <f t="shared" si="19"/>
        <v>105.42903659038004</v>
      </c>
      <c r="BA49" s="25">
        <f t="shared" si="20"/>
        <v>2.5069007163759698E-2</v>
      </c>
      <c r="BB49" s="25">
        <f t="shared" si="38"/>
        <v>5.7676869186180646E-2</v>
      </c>
      <c r="BC49" s="24">
        <f t="shared" si="21"/>
        <v>106.2901960745464</v>
      </c>
      <c r="BD49" s="25">
        <f t="shared" si="22"/>
        <v>1.710563105751094E-2</v>
      </c>
    </row>
    <row r="50" spans="8:56">
      <c r="H50" s="31">
        <v>42856</v>
      </c>
      <c r="I50" s="32">
        <v>48</v>
      </c>
      <c r="J50" s="33">
        <v>46.707500000000003</v>
      </c>
      <c r="K50" s="33">
        <v>109.910004</v>
      </c>
      <c r="M50" s="20">
        <f t="shared" si="23"/>
        <v>43.456238844229567</v>
      </c>
      <c r="N50" s="21">
        <f t="shared" si="24"/>
        <v>6.960897405706655E-2</v>
      </c>
      <c r="O50" s="20">
        <f t="shared" si="25"/>
        <v>44.928815002546521</v>
      </c>
      <c r="P50" s="21">
        <f t="shared" si="0"/>
        <v>3.808135732919727E-2</v>
      </c>
      <c r="Q50" s="20">
        <f t="shared" si="26"/>
        <v>45.507710743844854</v>
      </c>
      <c r="R50" s="21">
        <f t="shared" si="1"/>
        <v>2.5687293393034296E-2</v>
      </c>
      <c r="S50" s="20">
        <f t="shared" si="27"/>
        <v>45.879865416723703</v>
      </c>
      <c r="T50" s="21">
        <f t="shared" si="2"/>
        <v>1.7719522202564897E-2</v>
      </c>
      <c r="V50" s="24">
        <f t="shared" si="39"/>
        <v>110.03976693515038</v>
      </c>
      <c r="W50" s="25">
        <f t="shared" si="3"/>
        <v>1.1806289730494552E-3</v>
      </c>
      <c r="X50" s="24">
        <f t="shared" si="28"/>
        <v>107.52221877514579</v>
      </c>
      <c r="Y50" s="25">
        <f t="shared" si="4"/>
        <v>2.1724912546215652E-2</v>
      </c>
      <c r="Z50" s="24">
        <f t="shared" si="29"/>
        <v>107.28163309241211</v>
      </c>
      <c r="AA50" s="25">
        <f t="shared" si="5"/>
        <v>2.3913845982463006E-2</v>
      </c>
      <c r="AB50" s="24">
        <f t="shared" si="30"/>
        <v>107.64053955726968</v>
      </c>
      <c r="AC50" s="25">
        <f t="shared" si="6"/>
        <v>2.0648388318958887E-2</v>
      </c>
      <c r="AF50" s="21">
        <f t="shared" si="31"/>
        <v>0.42311607929565209</v>
      </c>
      <c r="AG50" s="20">
        <f t="shared" si="7"/>
        <v>45.930826823140507</v>
      </c>
      <c r="AH50" s="21">
        <f t="shared" si="8"/>
        <v>1.6628446756077643E-2</v>
      </c>
      <c r="AI50" s="21">
        <f t="shared" si="32"/>
        <v>0.49933158523920046</v>
      </c>
      <c r="AJ50" s="20">
        <f t="shared" si="9"/>
        <v>46.007042329084051</v>
      </c>
      <c r="AK50" s="21">
        <f t="shared" si="10"/>
        <v>1.4996685134420644E-2</v>
      </c>
      <c r="AL50" s="21">
        <f t="shared" si="33"/>
        <v>0.6094944776299851</v>
      </c>
      <c r="AM50" s="20">
        <f t="shared" si="11"/>
        <v>46.11720522147484</v>
      </c>
      <c r="AN50" s="21">
        <f t="shared" si="12"/>
        <v>1.2638115474499013E-2</v>
      </c>
      <c r="AO50" s="21">
        <f t="shared" si="34"/>
        <v>0.82452465161038035</v>
      </c>
      <c r="AP50" s="20">
        <f t="shared" si="13"/>
        <v>46.332235395455236</v>
      </c>
      <c r="AQ50" s="21">
        <f t="shared" si="14"/>
        <v>8.0343543230694762E-3</v>
      </c>
      <c r="AS50" s="25">
        <f t="shared" si="35"/>
        <v>-0.56886510506477528</v>
      </c>
      <c r="AT50" s="24">
        <f t="shared" si="15"/>
        <v>106.71276798734733</v>
      </c>
      <c r="AU50" s="25">
        <f t="shared" si="16"/>
        <v>2.9089581442037493E-2</v>
      </c>
      <c r="AV50" s="25">
        <f t="shared" si="36"/>
        <v>-0.45812141912226156</v>
      </c>
      <c r="AW50" s="24">
        <f t="shared" si="17"/>
        <v>106.82351167328984</v>
      </c>
      <c r="AX50" s="25">
        <f t="shared" si="18"/>
        <v>2.8081996309545738E-2</v>
      </c>
      <c r="AY50" s="25">
        <f t="shared" si="37"/>
        <v>3.0185810934249435E-2</v>
      </c>
      <c r="AZ50" s="24">
        <f t="shared" si="19"/>
        <v>107.31181890334636</v>
      </c>
      <c r="BA50" s="25">
        <f t="shared" si="20"/>
        <v>2.3639204823008075E-2</v>
      </c>
      <c r="BB50" s="25">
        <f t="shared" si="38"/>
        <v>0.90039833437203198</v>
      </c>
      <c r="BC50" s="24">
        <f t="shared" si="21"/>
        <v>108.18203142678414</v>
      </c>
      <c r="BD50" s="25">
        <f t="shared" si="22"/>
        <v>1.5721704215531328E-2</v>
      </c>
    </row>
    <row r="51" spans="8:56">
      <c r="H51" s="31">
        <v>42863</v>
      </c>
      <c r="I51" s="32">
        <v>49</v>
      </c>
      <c r="J51" s="33">
        <v>48.067501</v>
      </c>
      <c r="K51" s="33">
        <v>106.459999</v>
      </c>
      <c r="M51" s="20">
        <f t="shared" si="23"/>
        <v>43.943928017595127</v>
      </c>
      <c r="N51" s="21">
        <f t="shared" si="24"/>
        <v>8.5787130527232386E-2</v>
      </c>
      <c r="O51" s="20">
        <f t="shared" si="25"/>
        <v>45.551354751655239</v>
      </c>
      <c r="P51" s="21">
        <f t="shared" si="0"/>
        <v>5.2346100712511778E-2</v>
      </c>
      <c r="Q51" s="20">
        <f t="shared" si="26"/>
        <v>46.167594834730181</v>
      </c>
      <c r="R51" s="21">
        <f t="shared" si="1"/>
        <v>3.9525794471192061E-2</v>
      </c>
      <c r="S51" s="20">
        <f t="shared" si="27"/>
        <v>46.500591354180926</v>
      </c>
      <c r="T51" s="21">
        <f t="shared" si="2"/>
        <v>3.25981091843962E-2</v>
      </c>
      <c r="V51" s="24">
        <f t="shared" si="39"/>
        <v>110.02030249487782</v>
      </c>
      <c r="W51" s="25">
        <f t="shared" si="3"/>
        <v>3.3442640694349705E-2</v>
      </c>
      <c r="X51" s="24">
        <f t="shared" si="28"/>
        <v>108.35794360384477</v>
      </c>
      <c r="Y51" s="25">
        <f t="shared" si="4"/>
        <v>1.7827772136695001E-2</v>
      </c>
      <c r="Z51" s="24">
        <f t="shared" si="29"/>
        <v>108.72723709158544</v>
      </c>
      <c r="AA51" s="25">
        <f t="shared" si="5"/>
        <v>2.129661950856716E-2</v>
      </c>
      <c r="AB51" s="24">
        <f t="shared" si="30"/>
        <v>109.34263788931742</v>
      </c>
      <c r="AC51" s="25">
        <f t="shared" si="6"/>
        <v>2.7077201919919424E-2</v>
      </c>
      <c r="AF51" s="21">
        <f t="shared" si="31"/>
        <v>0.45863128103410339</v>
      </c>
      <c r="AG51" s="20">
        <f t="shared" si="7"/>
        <v>46.626226115764283</v>
      </c>
      <c r="AH51" s="21">
        <f t="shared" si="8"/>
        <v>2.9984393909633818E-2</v>
      </c>
      <c r="AI51" s="21">
        <f t="shared" si="32"/>
        <v>0.53946971165073232</v>
      </c>
      <c r="AJ51" s="20">
        <f t="shared" si="9"/>
        <v>46.707064546380913</v>
      </c>
      <c r="AK51" s="21">
        <f t="shared" si="10"/>
        <v>2.8302624961074784E-2</v>
      </c>
      <c r="AL51" s="21">
        <f t="shared" si="33"/>
        <v>0.63216980359488928</v>
      </c>
      <c r="AM51" s="20">
        <f t="shared" si="11"/>
        <v>46.799764638325072</v>
      </c>
      <c r="AN51" s="21">
        <f t="shared" si="12"/>
        <v>2.637408509493613E-2</v>
      </c>
      <c r="AO51" s="21">
        <f t="shared" si="34"/>
        <v>0.68458017499408552</v>
      </c>
      <c r="AP51" s="20">
        <f t="shared" si="13"/>
        <v>46.85217500972427</v>
      </c>
      <c r="AQ51" s="21">
        <f t="shared" si="14"/>
        <v>2.5283735684027548E-2</v>
      </c>
      <c r="AS51" s="25">
        <f t="shared" si="35"/>
        <v>-0.26669473942905964</v>
      </c>
      <c r="AT51" s="24">
        <f t="shared" si="15"/>
        <v>108.46054235215638</v>
      </c>
      <c r="AU51" s="25">
        <f t="shared" si="16"/>
        <v>1.8791502638999504E-2</v>
      </c>
      <c r="AV51" s="25">
        <f t="shared" si="36"/>
        <v>1.7809935451636116E-2</v>
      </c>
      <c r="AW51" s="24">
        <f t="shared" si="17"/>
        <v>108.74504702703707</v>
      </c>
      <c r="AX51" s="25">
        <f t="shared" si="18"/>
        <v>2.146391178377785E-2</v>
      </c>
      <c r="AY51" s="25">
        <f t="shared" si="37"/>
        <v>0.66712399564183533</v>
      </c>
      <c r="AZ51" s="24">
        <f t="shared" si="19"/>
        <v>109.39436108722727</v>
      </c>
      <c r="BA51" s="25">
        <f t="shared" si="20"/>
        <v>2.7563048232108953E-2</v>
      </c>
      <c r="BB51" s="25">
        <f t="shared" si="38"/>
        <v>1.3638231494531345</v>
      </c>
      <c r="BC51" s="24">
        <f t="shared" si="21"/>
        <v>110.09106024103858</v>
      </c>
      <c r="BD51" s="25">
        <f t="shared" si="22"/>
        <v>3.4107282313975792E-2</v>
      </c>
    </row>
    <row r="52" spans="8:56">
      <c r="H52" s="31">
        <v>42870</v>
      </c>
      <c r="I52" s="32">
        <v>50</v>
      </c>
      <c r="J52" s="33">
        <v>47.992001000000002</v>
      </c>
      <c r="K52" s="33">
        <v>107.55999799999999</v>
      </c>
      <c r="M52" s="20">
        <f t="shared" si="23"/>
        <v>44.562463964955853</v>
      </c>
      <c r="N52" s="21">
        <f t="shared" si="24"/>
        <v>7.1460596840797461E-2</v>
      </c>
      <c r="O52" s="20">
        <f t="shared" si="25"/>
        <v>46.432005938575905</v>
      </c>
      <c r="P52" s="21">
        <f t="shared" si="0"/>
        <v>3.2505313988139328E-2</v>
      </c>
      <c r="Q52" s="20">
        <f t="shared" si="26"/>
        <v>47.212543225628579</v>
      </c>
      <c r="R52" s="21">
        <f t="shared" si="1"/>
        <v>1.6241410196074609E-2</v>
      </c>
      <c r="S52" s="20">
        <f t="shared" si="27"/>
        <v>47.675773588545233</v>
      </c>
      <c r="T52" s="21">
        <f t="shared" si="2"/>
        <v>6.5891691295549126E-3</v>
      </c>
      <c r="V52" s="24">
        <f t="shared" si="39"/>
        <v>109.48625697064615</v>
      </c>
      <c r="W52" s="25">
        <f t="shared" si="3"/>
        <v>1.7908692882703102E-2</v>
      </c>
      <c r="X52" s="24">
        <f t="shared" si="28"/>
        <v>107.6936629924991</v>
      </c>
      <c r="Y52" s="25">
        <f t="shared" si="4"/>
        <v>1.2427017012319624E-3</v>
      </c>
      <c r="Z52" s="24">
        <f t="shared" si="29"/>
        <v>107.48025614121345</v>
      </c>
      <c r="AA52" s="25">
        <f t="shared" si="5"/>
        <v>7.4137095824925489E-4</v>
      </c>
      <c r="AB52" s="24">
        <f t="shared" si="30"/>
        <v>107.18065872232935</v>
      </c>
      <c r="AC52" s="25">
        <f t="shared" si="6"/>
        <v>3.5267691030511023E-3</v>
      </c>
      <c r="AF52" s="21">
        <f t="shared" si="31"/>
        <v>0.54657884751374752</v>
      </c>
      <c r="AG52" s="20">
        <f t="shared" si="7"/>
        <v>47.759122073142329</v>
      </c>
      <c r="AH52" s="21">
        <f t="shared" si="8"/>
        <v>4.8524529506005125E-3</v>
      </c>
      <c r="AI52" s="21">
        <f t="shared" si="32"/>
        <v>0.66583938146264865</v>
      </c>
      <c r="AJ52" s="20">
        <f t="shared" si="9"/>
        <v>47.878382607091226</v>
      </c>
      <c r="AK52" s="21">
        <f t="shared" si="10"/>
        <v>2.3674443770072516E-3</v>
      </c>
      <c r="AL52" s="21">
        <f t="shared" si="33"/>
        <v>0.81792016788146815</v>
      </c>
      <c r="AM52" s="20">
        <f t="shared" si="11"/>
        <v>48.030463393510047</v>
      </c>
      <c r="AN52" s="21">
        <f t="shared" si="12"/>
        <v>8.0143342033279651E-4</v>
      </c>
      <c r="AO52" s="21">
        <f t="shared" si="34"/>
        <v>0.99089315851275106</v>
      </c>
      <c r="AP52" s="20">
        <f t="shared" si="13"/>
        <v>48.203436384141327</v>
      </c>
      <c r="AQ52" s="21">
        <f t="shared" si="14"/>
        <v>4.4056380174963905E-3</v>
      </c>
      <c r="AS52" s="25">
        <f t="shared" si="35"/>
        <v>-0.41373767107049941</v>
      </c>
      <c r="AT52" s="24">
        <f t="shared" si="15"/>
        <v>107.06651847014295</v>
      </c>
      <c r="AU52" s="25">
        <f t="shared" si="16"/>
        <v>4.5879466254456483E-3</v>
      </c>
      <c r="AV52" s="25">
        <f t="shared" si="36"/>
        <v>-0.29838778600427079</v>
      </c>
      <c r="AW52" s="24">
        <f t="shared" si="17"/>
        <v>107.18186835520918</v>
      </c>
      <c r="AX52" s="25">
        <f t="shared" si="18"/>
        <v>3.5155229808652246E-3</v>
      </c>
      <c r="AY52" s="25">
        <f t="shared" si="37"/>
        <v>-0.19422323006438669</v>
      </c>
      <c r="AZ52" s="24">
        <f t="shared" si="19"/>
        <v>107.28603291114906</v>
      </c>
      <c r="BA52" s="25">
        <f t="shared" si="20"/>
        <v>2.5470908697016606E-3</v>
      </c>
      <c r="BB52" s="25">
        <f t="shared" si="38"/>
        <v>-0.85536033539822265</v>
      </c>
      <c r="BC52" s="24">
        <f t="shared" si="21"/>
        <v>106.62489580581523</v>
      </c>
      <c r="BD52" s="25">
        <f t="shared" si="22"/>
        <v>8.6937728855737331E-3</v>
      </c>
    </row>
    <row r="53" spans="8:56">
      <c r="H53" s="31">
        <v>42877</v>
      </c>
      <c r="I53" s="32">
        <v>51</v>
      </c>
      <c r="J53" s="33">
        <v>49.789000999999999</v>
      </c>
      <c r="K53" s="33">
        <v>107.099998</v>
      </c>
      <c r="M53" s="20">
        <f t="shared" si="23"/>
        <v>45.076894520212477</v>
      </c>
      <c r="N53" s="21">
        <f t="shared" si="24"/>
        <v>9.4641514895780335E-2</v>
      </c>
      <c r="O53" s="20">
        <f t="shared" si="25"/>
        <v>46.978004210074339</v>
      </c>
      <c r="P53" s="21">
        <f t="shared" si="0"/>
        <v>5.6458188223653262E-2</v>
      </c>
      <c r="Q53" s="20">
        <f t="shared" si="26"/>
        <v>47.641245001532866</v>
      </c>
      <c r="R53" s="21">
        <f t="shared" si="1"/>
        <v>4.313715791299233E-2</v>
      </c>
      <c r="S53" s="20">
        <f t="shared" si="27"/>
        <v>47.912944147136308</v>
      </c>
      <c r="T53" s="21">
        <f t="shared" si="2"/>
        <v>3.7680146521993703E-2</v>
      </c>
      <c r="V53" s="24">
        <f t="shared" si="39"/>
        <v>109.19731812504924</v>
      </c>
      <c r="W53" s="25">
        <f t="shared" si="3"/>
        <v>1.958282132787002E-2</v>
      </c>
      <c r="X53" s="24">
        <f t="shared" si="28"/>
        <v>107.64688024512441</v>
      </c>
      <c r="Y53" s="25">
        <f t="shared" si="4"/>
        <v>5.1062768939025378E-3</v>
      </c>
      <c r="Z53" s="24">
        <f t="shared" si="29"/>
        <v>107.52411416354605</v>
      </c>
      <c r="AA53" s="25">
        <f t="shared" si="5"/>
        <v>3.9600016009901868E-3</v>
      </c>
      <c r="AB53" s="24">
        <f t="shared" si="30"/>
        <v>107.46516318058232</v>
      </c>
      <c r="AC53" s="25">
        <f t="shared" si="6"/>
        <v>3.4095722446448925E-3</v>
      </c>
      <c r="AF53" s="21">
        <f t="shared" si="31"/>
        <v>0.52889728677232839</v>
      </c>
      <c r="AG53" s="20">
        <f t="shared" si="7"/>
        <v>48.170142288305193</v>
      </c>
      <c r="AH53" s="21">
        <f t="shared" si="8"/>
        <v>3.251438428529236E-2</v>
      </c>
      <c r="AI53" s="21">
        <f t="shared" si="32"/>
        <v>0.60655498007305819</v>
      </c>
      <c r="AJ53" s="20">
        <f t="shared" si="9"/>
        <v>48.247799981605922</v>
      </c>
      <c r="AK53" s="21">
        <f t="shared" si="10"/>
        <v>3.0954648364888392E-2</v>
      </c>
      <c r="AL53" s="21">
        <f t="shared" si="33"/>
        <v>0.64277189149173664</v>
      </c>
      <c r="AM53" s="20">
        <f t="shared" si="11"/>
        <v>48.284016893024599</v>
      </c>
      <c r="AN53" s="21">
        <f t="shared" si="12"/>
        <v>3.0227240489830266E-2</v>
      </c>
      <c r="AO53" s="21">
        <f t="shared" si="34"/>
        <v>0.51303048329555645</v>
      </c>
      <c r="AP53" s="20">
        <f t="shared" si="13"/>
        <v>48.154275484828425</v>
      </c>
      <c r="AQ53" s="21">
        <f t="shared" si="14"/>
        <v>3.283306518183754E-2</v>
      </c>
      <c r="AS53" s="25">
        <f t="shared" si="35"/>
        <v>-0.34509831706003452</v>
      </c>
      <c r="AT53" s="24">
        <f t="shared" si="15"/>
        <v>107.17901584648601</v>
      </c>
      <c r="AU53" s="25">
        <f t="shared" si="16"/>
        <v>7.3779503232120059E-4</v>
      </c>
      <c r="AV53" s="25">
        <f t="shared" si="36"/>
        <v>-0.21282633392005312</v>
      </c>
      <c r="AW53" s="24">
        <f t="shared" si="17"/>
        <v>107.311287829626</v>
      </c>
      <c r="AX53" s="25">
        <f t="shared" si="18"/>
        <v>1.9728275776998341E-3</v>
      </c>
      <c r="AY53" s="25">
        <f t="shared" si="37"/>
        <v>-8.7086666485742703E-2</v>
      </c>
      <c r="AZ53" s="24">
        <f t="shared" si="19"/>
        <v>107.4370274970603</v>
      </c>
      <c r="BA53" s="25">
        <f t="shared" si="20"/>
        <v>3.1468674449489703E-3</v>
      </c>
      <c r="BB53" s="25">
        <f t="shared" si="38"/>
        <v>-9.1024731327023461E-2</v>
      </c>
      <c r="BC53" s="24">
        <f t="shared" si="21"/>
        <v>107.43308943221902</v>
      </c>
      <c r="BD53" s="25">
        <f t="shared" si="22"/>
        <v>3.1100974644184499E-3</v>
      </c>
    </row>
    <row r="54" spans="8:56">
      <c r="H54" s="31">
        <v>42884</v>
      </c>
      <c r="I54" s="32">
        <v>52</v>
      </c>
      <c r="J54" s="33">
        <v>50.336497999999999</v>
      </c>
      <c r="K54" s="33">
        <v>109.370003</v>
      </c>
      <c r="M54" s="20">
        <f t="shared" si="23"/>
        <v>45.783710492180603</v>
      </c>
      <c r="N54" s="21">
        <f t="shared" si="24"/>
        <v>9.0447045160340633E-2</v>
      </c>
      <c r="O54" s="20">
        <f t="shared" si="25"/>
        <v>47.961853086548317</v>
      </c>
      <c r="P54" s="21">
        <f t="shared" si="0"/>
        <v>4.7175409649111509E-2</v>
      </c>
      <c r="Q54" s="20">
        <f t="shared" si="26"/>
        <v>48.822510800689784</v>
      </c>
      <c r="R54" s="21">
        <f t="shared" si="1"/>
        <v>3.0077324793437454E-2</v>
      </c>
      <c r="S54" s="20">
        <f t="shared" si="27"/>
        <v>49.319986786784078</v>
      </c>
      <c r="T54" s="21">
        <f t="shared" si="2"/>
        <v>2.0194317316550723E-2</v>
      </c>
      <c r="V54" s="24">
        <f t="shared" si="39"/>
        <v>108.88272010629186</v>
      </c>
      <c r="W54" s="25">
        <f t="shared" si="3"/>
        <v>4.4553614367930563E-3</v>
      </c>
      <c r="X54" s="24">
        <f t="shared" si="28"/>
        <v>107.45547145933087</v>
      </c>
      <c r="Y54" s="25">
        <f t="shared" si="4"/>
        <v>1.7505088124292464E-2</v>
      </c>
      <c r="Z54" s="24">
        <f t="shared" si="29"/>
        <v>107.29085027359571</v>
      </c>
      <c r="AA54" s="25">
        <f t="shared" si="5"/>
        <v>1.901026487495194E-2</v>
      </c>
      <c r="AB54" s="24">
        <f t="shared" si="30"/>
        <v>107.19128929514557</v>
      </c>
      <c r="AC54" s="25">
        <f t="shared" si="6"/>
        <v>1.9920578267282583E-2</v>
      </c>
      <c r="AF54" s="21">
        <f t="shared" si="31"/>
        <v>0.62675256363001686</v>
      </c>
      <c r="AG54" s="20">
        <f t="shared" si="7"/>
        <v>49.449263364319798</v>
      </c>
      <c r="AH54" s="21">
        <f t="shared" si="8"/>
        <v>1.7626069967763773E-2</v>
      </c>
      <c r="AI54" s="21">
        <f t="shared" si="32"/>
        <v>0.75023268484402317</v>
      </c>
      <c r="AJ54" s="20">
        <f t="shared" si="9"/>
        <v>49.572743485533806</v>
      </c>
      <c r="AK54" s="21">
        <f t="shared" si="10"/>
        <v>1.5172976762630424E-2</v>
      </c>
      <c r="AL54" s="21">
        <f t="shared" si="33"/>
        <v>0.88509414994106828</v>
      </c>
      <c r="AM54" s="20">
        <f t="shared" si="11"/>
        <v>49.707604950630852</v>
      </c>
      <c r="AN54" s="21">
        <f t="shared" si="12"/>
        <v>1.2493778358779482E-2</v>
      </c>
      <c r="AO54" s="21">
        <f t="shared" si="34"/>
        <v>1.081030501777714</v>
      </c>
      <c r="AP54" s="20">
        <f t="shared" si="13"/>
        <v>49.903541302467495</v>
      </c>
      <c r="AQ54" s="21">
        <f t="shared" si="14"/>
        <v>8.6012478963575032E-3</v>
      </c>
      <c r="AS54" s="25">
        <f t="shared" si="35"/>
        <v>-0.32832315299357984</v>
      </c>
      <c r="AT54" s="24">
        <f t="shared" si="15"/>
        <v>106.96252712060213</v>
      </c>
      <c r="AU54" s="25">
        <f t="shared" si="16"/>
        <v>2.2012213709072172E-2</v>
      </c>
      <c r="AV54" s="25">
        <f t="shared" si="36"/>
        <v>-0.21793572292762398</v>
      </c>
      <c r="AW54" s="24">
        <f t="shared" si="17"/>
        <v>107.07291455066809</v>
      </c>
      <c r="AX54" s="25">
        <f t="shared" si="18"/>
        <v>2.1002911093747606E-2</v>
      </c>
      <c r="AY54" s="25">
        <f t="shared" si="37"/>
        <v>-0.15286641704480994</v>
      </c>
      <c r="AZ54" s="24">
        <f t="shared" si="19"/>
        <v>107.1379838565509</v>
      </c>
      <c r="BA54" s="25">
        <f t="shared" si="20"/>
        <v>2.0407964544438148E-2</v>
      </c>
      <c r="BB54" s="25">
        <f t="shared" si="38"/>
        <v>-0.21192801615683957</v>
      </c>
      <c r="BC54" s="24">
        <f t="shared" si="21"/>
        <v>107.07892225743888</v>
      </c>
      <c r="BD54" s="25">
        <f t="shared" si="22"/>
        <v>2.0947980979401828E-2</v>
      </c>
    </row>
    <row r="55" spans="8:56">
      <c r="H55" s="31">
        <v>42891</v>
      </c>
      <c r="I55" s="32">
        <v>53</v>
      </c>
      <c r="J55" s="33">
        <v>48.915500999999999</v>
      </c>
      <c r="K55" s="33">
        <v>105.739998</v>
      </c>
      <c r="M55" s="20">
        <f t="shared" si="23"/>
        <v>46.466628618353511</v>
      </c>
      <c r="N55" s="21">
        <f t="shared" si="24"/>
        <v>5.0063320043404816E-2</v>
      </c>
      <c r="O55" s="20">
        <f t="shared" si="25"/>
        <v>48.7929788062564</v>
      </c>
      <c r="P55" s="21">
        <f t="shared" si="0"/>
        <v>2.5047723367608759E-3</v>
      </c>
      <c r="Q55" s="20">
        <f t="shared" si="26"/>
        <v>49.6552037603104</v>
      </c>
      <c r="R55" s="21">
        <f t="shared" si="1"/>
        <v>1.5122052216339372E-2</v>
      </c>
      <c r="S55" s="20">
        <f t="shared" si="27"/>
        <v>50.082370196696019</v>
      </c>
      <c r="T55" s="21">
        <f t="shared" si="2"/>
        <v>2.3854793937325095E-2</v>
      </c>
      <c r="V55" s="24">
        <f t="shared" si="39"/>
        <v>108.95581254034806</v>
      </c>
      <c r="W55" s="25">
        <f t="shared" si="3"/>
        <v>3.0412470221042213E-2</v>
      </c>
      <c r="X55" s="24">
        <f t="shared" si="28"/>
        <v>108.12555749856506</v>
      </c>
      <c r="Y55" s="25">
        <f t="shared" si="4"/>
        <v>2.2560616074203618E-2</v>
      </c>
      <c r="Z55" s="24">
        <f t="shared" si="29"/>
        <v>108.43438427311807</v>
      </c>
      <c r="AA55" s="25">
        <f t="shared" si="5"/>
        <v>2.5481240061287595E-2</v>
      </c>
      <c r="AB55" s="24">
        <f t="shared" si="30"/>
        <v>108.82532457378639</v>
      </c>
      <c r="AC55" s="25">
        <f t="shared" si="6"/>
        <v>2.9178424741282759E-2</v>
      </c>
      <c r="AF55" s="21">
        <f t="shared" si="31"/>
        <v>0.65764362302860668</v>
      </c>
      <c r="AG55" s="20">
        <f t="shared" si="7"/>
        <v>50.312847383339005</v>
      </c>
      <c r="AH55" s="21">
        <f t="shared" si="8"/>
        <v>2.856653524491154E-2</v>
      </c>
      <c r="AI55" s="21">
        <f t="shared" si="32"/>
        <v>0.77084775353817125</v>
      </c>
      <c r="AJ55" s="20">
        <f t="shared" si="9"/>
        <v>50.42605151384857</v>
      </c>
      <c r="AK55" s="21">
        <f t="shared" si="10"/>
        <v>3.0880814526433473E-2</v>
      </c>
      <c r="AL55" s="21">
        <f t="shared" si="33"/>
        <v>0.86151361429686468</v>
      </c>
      <c r="AM55" s="20">
        <f t="shared" si="11"/>
        <v>50.516717374607268</v>
      </c>
      <c r="AN55" s="21">
        <f t="shared" si="12"/>
        <v>3.27343345539335E-2</v>
      </c>
      <c r="AO55" s="21">
        <f t="shared" si="34"/>
        <v>0.86994359094418039</v>
      </c>
      <c r="AP55" s="20">
        <f t="shared" si="13"/>
        <v>50.525147351254581</v>
      </c>
      <c r="AQ55" s="21">
        <f t="shared" si="14"/>
        <v>3.2906672084470373E-2</v>
      </c>
      <c r="AS55" s="25">
        <f t="shared" si="35"/>
        <v>-0.10754458011618862</v>
      </c>
      <c r="AT55" s="24">
        <f t="shared" si="15"/>
        <v>108.32683969300189</v>
      </c>
      <c r="AU55" s="25">
        <f t="shared" si="16"/>
        <v>2.4464173840838231E-2</v>
      </c>
      <c r="AV55" s="25">
        <f t="shared" si="36"/>
        <v>0.12243170768487238</v>
      </c>
      <c r="AW55" s="24">
        <f t="shared" si="17"/>
        <v>108.55681598080294</v>
      </c>
      <c r="AX55" s="25">
        <f t="shared" si="18"/>
        <v>2.6639096217903634E-2</v>
      </c>
      <c r="AY55" s="25">
        <f t="shared" si="37"/>
        <v>0.43051377041041716</v>
      </c>
      <c r="AZ55" s="24">
        <f t="shared" si="19"/>
        <v>108.86489804352848</v>
      </c>
      <c r="BA55" s="25">
        <f t="shared" si="20"/>
        <v>2.9552677346641184E-2</v>
      </c>
      <c r="BB55" s="25">
        <f t="shared" si="38"/>
        <v>0.94021469717048134</v>
      </c>
      <c r="BC55" s="24">
        <f t="shared" si="21"/>
        <v>109.37459897028855</v>
      </c>
      <c r="BD55" s="25">
        <f t="shared" si="22"/>
        <v>3.4373000180012728E-2</v>
      </c>
    </row>
    <row r="56" spans="8:56">
      <c r="H56" s="31">
        <v>42898</v>
      </c>
      <c r="I56" s="32">
        <v>54</v>
      </c>
      <c r="J56" s="33">
        <v>49.385502000000002</v>
      </c>
      <c r="K56" s="33">
        <v>104.900002</v>
      </c>
      <c r="M56" s="20">
        <f t="shared" si="23"/>
        <v>46.83395947560048</v>
      </c>
      <c r="N56" s="21">
        <f t="shared" si="24"/>
        <v>5.166582136594506E-2</v>
      </c>
      <c r="O56" s="20">
        <f t="shared" si="25"/>
        <v>48.835861574066655</v>
      </c>
      <c r="P56" s="21">
        <f t="shared" si="0"/>
        <v>1.1129590743723682E-2</v>
      </c>
      <c r="Q56" s="20">
        <f t="shared" si="26"/>
        <v>49.248367242139679</v>
      </c>
      <c r="R56" s="21">
        <f t="shared" si="1"/>
        <v>2.776822190859242E-3</v>
      </c>
      <c r="S56" s="20">
        <f t="shared" si="27"/>
        <v>49.207218299174002</v>
      </c>
      <c r="T56" s="21">
        <f t="shared" si="2"/>
        <v>3.6100412794427056E-3</v>
      </c>
      <c r="V56" s="24">
        <f t="shared" si="39"/>
        <v>108.47344035929585</v>
      </c>
      <c r="W56" s="25">
        <f t="shared" si="3"/>
        <v>3.4065188666973042E-2</v>
      </c>
      <c r="X56" s="24">
        <f t="shared" si="28"/>
        <v>107.29061167406729</v>
      </c>
      <c r="Y56" s="25">
        <f t="shared" si="4"/>
        <v>2.278941495222557E-2</v>
      </c>
      <c r="Z56" s="24">
        <f t="shared" si="29"/>
        <v>106.95247182290314</v>
      </c>
      <c r="AA56" s="25">
        <f t="shared" si="5"/>
        <v>1.9565965526894217E-2</v>
      </c>
      <c r="AB56" s="24">
        <f t="shared" si="30"/>
        <v>106.5113296434466</v>
      </c>
      <c r="AC56" s="25">
        <f t="shared" si="6"/>
        <v>1.5360606413016085E-2</v>
      </c>
      <c r="AF56" s="21">
        <f t="shared" si="31"/>
        <v>0.49797160184870753</v>
      </c>
      <c r="AG56" s="20">
        <f t="shared" si="7"/>
        <v>49.74633884398839</v>
      </c>
      <c r="AH56" s="21">
        <f t="shared" si="8"/>
        <v>7.3065338890022325E-3</v>
      </c>
      <c r="AI56" s="21">
        <f t="shared" si="32"/>
        <v>0.47642668561094825</v>
      </c>
      <c r="AJ56" s="20">
        <f t="shared" si="9"/>
        <v>49.724793927750625</v>
      </c>
      <c r="AK56" s="21">
        <f t="shared" si="10"/>
        <v>6.8702739470102442E-3</v>
      </c>
      <c r="AL56" s="21">
        <f t="shared" si="33"/>
        <v>0.29075605468645127</v>
      </c>
      <c r="AM56" s="20">
        <f t="shared" si="11"/>
        <v>49.539123296826133</v>
      </c>
      <c r="AN56" s="21">
        <f t="shared" si="12"/>
        <v>3.1106557715284743E-3</v>
      </c>
      <c r="AO56" s="21">
        <f t="shared" si="34"/>
        <v>-0.21531950180348555</v>
      </c>
      <c r="AP56" s="20">
        <f t="shared" si="13"/>
        <v>49.033047740336194</v>
      </c>
      <c r="AQ56" s="21">
        <f t="shared" si="14"/>
        <v>7.1367961322699215E-3</v>
      </c>
      <c r="AS56" s="25">
        <f t="shared" si="35"/>
        <v>-0.31369976063100058</v>
      </c>
      <c r="AT56" s="24">
        <f t="shared" si="15"/>
        <v>106.63877206227214</v>
      </c>
      <c r="AU56" s="25">
        <f t="shared" si="16"/>
        <v>1.6575500754252973E-2</v>
      </c>
      <c r="AV56" s="25">
        <f t="shared" si="36"/>
        <v>-0.27865433179007948</v>
      </c>
      <c r="AW56" s="24">
        <f t="shared" si="17"/>
        <v>106.67381749111306</v>
      </c>
      <c r="AX56" s="25">
        <f t="shared" si="18"/>
        <v>1.6909584912239133E-2</v>
      </c>
      <c r="AY56" s="25">
        <f t="shared" si="37"/>
        <v>-0.43007802887099134</v>
      </c>
      <c r="AZ56" s="24">
        <f t="shared" si="19"/>
        <v>106.52239379403214</v>
      </c>
      <c r="BA56" s="25">
        <f t="shared" si="20"/>
        <v>1.5466079724499338E-2</v>
      </c>
      <c r="BB56" s="25">
        <f t="shared" si="38"/>
        <v>-1.1185933781071224</v>
      </c>
      <c r="BC56" s="24">
        <f t="shared" si="21"/>
        <v>105.83387844479601</v>
      </c>
      <c r="BD56" s="25">
        <f t="shared" si="22"/>
        <v>8.9025398187886889E-3</v>
      </c>
    </row>
    <row r="57" spans="8:56">
      <c r="H57" s="31">
        <v>42905</v>
      </c>
      <c r="I57" s="32">
        <v>55</v>
      </c>
      <c r="J57" s="33">
        <v>50.186999999999998</v>
      </c>
      <c r="K57" s="33">
        <v>105.239998</v>
      </c>
      <c r="M57" s="20">
        <f t="shared" si="23"/>
        <v>47.216690854260406</v>
      </c>
      <c r="N57" s="21">
        <f t="shared" si="24"/>
        <v>5.9184831644441618E-2</v>
      </c>
      <c r="O57" s="20">
        <f t="shared" si="25"/>
        <v>49.028235723143325</v>
      </c>
      <c r="P57" s="21">
        <f t="shared" si="0"/>
        <v>2.3088932927982794E-2</v>
      </c>
      <c r="Q57" s="20">
        <f t="shared" si="26"/>
        <v>49.32379135896285</v>
      </c>
      <c r="R57" s="21">
        <f t="shared" si="1"/>
        <v>1.7199845398950867E-2</v>
      </c>
      <c r="S57" s="20">
        <f t="shared" si="27"/>
        <v>49.340931074793502</v>
      </c>
      <c r="T57" s="21">
        <f t="shared" si="2"/>
        <v>1.6858328356078173E-2</v>
      </c>
      <c r="V57" s="24">
        <f t="shared" si="39"/>
        <v>107.93742460540146</v>
      </c>
      <c r="W57" s="25">
        <f t="shared" si="3"/>
        <v>2.5631192100568651E-2</v>
      </c>
      <c r="X57" s="24">
        <f t="shared" si="28"/>
        <v>106.45389828814373</v>
      </c>
      <c r="Y57" s="25">
        <f t="shared" si="4"/>
        <v>1.1534590566447308E-2</v>
      </c>
      <c r="Z57" s="24">
        <f t="shared" si="29"/>
        <v>105.82361342030642</v>
      </c>
      <c r="AA57" s="25">
        <f t="shared" si="5"/>
        <v>5.5455666229337576E-3</v>
      </c>
      <c r="AB57" s="24">
        <f t="shared" si="30"/>
        <v>105.30283391086166</v>
      </c>
      <c r="AC57" s="25">
        <f t="shared" si="6"/>
        <v>5.9707252048470159E-4</v>
      </c>
      <c r="AF57" s="21">
        <f t="shared" si="31"/>
        <v>0.43458947909487711</v>
      </c>
      <c r="AG57" s="20">
        <f t="shared" si="7"/>
        <v>49.758380838057725</v>
      </c>
      <c r="AH57" s="21">
        <f t="shared" si="8"/>
        <v>8.5404419858184869E-3</v>
      </c>
      <c r="AI57" s="21">
        <f t="shared" si="32"/>
        <v>0.37617604341400407</v>
      </c>
      <c r="AJ57" s="20">
        <f t="shared" si="9"/>
        <v>49.699967402376856</v>
      </c>
      <c r="AK57" s="21">
        <f t="shared" si="10"/>
        <v>9.7043576548337483E-3</v>
      </c>
      <c r="AL57" s="21">
        <f t="shared" si="33"/>
        <v>0.1938566826479754</v>
      </c>
      <c r="AM57" s="20">
        <f t="shared" si="11"/>
        <v>49.517648041610826</v>
      </c>
      <c r="AN57" s="21">
        <f t="shared" si="12"/>
        <v>1.3337158196129902E-2</v>
      </c>
      <c r="AO57" s="21">
        <f t="shared" si="34"/>
        <v>3.1812574029172945E-2</v>
      </c>
      <c r="AP57" s="20">
        <f t="shared" si="13"/>
        <v>49.355603932992025</v>
      </c>
      <c r="AQ57" s="21">
        <f t="shared" si="14"/>
        <v>1.6565964632434142E-2</v>
      </c>
      <c r="AS57" s="25">
        <f t="shared" si="35"/>
        <v>-0.43597355692585843</v>
      </c>
      <c r="AT57" s="24">
        <f t="shared" si="15"/>
        <v>105.38763986338056</v>
      </c>
      <c r="AU57" s="25">
        <f t="shared" si="16"/>
        <v>1.4029063681715056E-3</v>
      </c>
      <c r="AV57" s="25">
        <f t="shared" si="36"/>
        <v>-0.49120534949173955</v>
      </c>
      <c r="AW57" s="24">
        <f t="shared" si="17"/>
        <v>105.33240807081468</v>
      </c>
      <c r="AX57" s="25">
        <f t="shared" si="18"/>
        <v>8.7808886897431868E-4</v>
      </c>
      <c r="AY57" s="25">
        <f t="shared" si="37"/>
        <v>-0.74452919704756915</v>
      </c>
      <c r="AZ57" s="24">
        <f t="shared" si="19"/>
        <v>105.07908422325885</v>
      </c>
      <c r="BA57" s="25">
        <f t="shared" si="20"/>
        <v>1.529017291896508E-3</v>
      </c>
      <c r="BB57" s="25">
        <f t="shared" si="38"/>
        <v>-1.12731864892328</v>
      </c>
      <c r="BC57" s="24">
        <f t="shared" si="21"/>
        <v>104.69629477138314</v>
      </c>
      <c r="BD57" s="25">
        <f t="shared" si="22"/>
        <v>5.1663173598393937E-3</v>
      </c>
    </row>
    <row r="58" spans="8:56">
      <c r="H58" s="31">
        <v>42912</v>
      </c>
      <c r="I58" s="32">
        <v>56</v>
      </c>
      <c r="J58" s="33">
        <v>48.400002000000001</v>
      </c>
      <c r="K58" s="33">
        <v>105.019997</v>
      </c>
      <c r="M58" s="20">
        <f t="shared" si="23"/>
        <v>47.662237226121341</v>
      </c>
      <c r="N58" s="21">
        <f t="shared" si="24"/>
        <v>1.5243073210589108E-2</v>
      </c>
      <c r="O58" s="20">
        <f t="shared" si="25"/>
        <v>49.43380322004316</v>
      </c>
      <c r="P58" s="21">
        <f t="shared" si="0"/>
        <v>2.1359528457109551E-2</v>
      </c>
      <c r="Q58" s="20">
        <f t="shared" si="26"/>
        <v>49.79855611153328</v>
      </c>
      <c r="R58" s="21">
        <f t="shared" si="1"/>
        <v>2.8895744912020443E-2</v>
      </c>
      <c r="S58" s="20">
        <f t="shared" si="27"/>
        <v>49.97548276869837</v>
      </c>
      <c r="T58" s="21">
        <f t="shared" si="2"/>
        <v>3.2551254206526055E-2</v>
      </c>
      <c r="V58" s="24">
        <f t="shared" si="39"/>
        <v>107.53281061459124</v>
      </c>
      <c r="W58" s="25">
        <f t="shared" si="3"/>
        <v>2.3927001393755875E-2</v>
      </c>
      <c r="X58" s="24">
        <f t="shared" si="28"/>
        <v>106.02903318729344</v>
      </c>
      <c r="Y58" s="25">
        <f t="shared" si="4"/>
        <v>9.6080386223342997E-3</v>
      </c>
      <c r="Z58" s="24">
        <f t="shared" si="29"/>
        <v>105.50262493913789</v>
      </c>
      <c r="AA58" s="25">
        <f t="shared" si="5"/>
        <v>4.5955813456925228E-3</v>
      </c>
      <c r="AB58" s="24">
        <f t="shared" si="30"/>
        <v>105.25570697771542</v>
      </c>
      <c r="AC58" s="25">
        <f t="shared" si="6"/>
        <v>2.2444294843715919E-3</v>
      </c>
      <c r="AF58" s="21">
        <f t="shared" si="31"/>
        <v>0.44061577011620995</v>
      </c>
      <c r="AG58" s="20">
        <f t="shared" si="7"/>
        <v>50.23917188164949</v>
      </c>
      <c r="AH58" s="21">
        <f t="shared" si="8"/>
        <v>3.7999376149808618E-2</v>
      </c>
      <c r="AI58" s="21">
        <f t="shared" si="32"/>
        <v>0.40082322070311044</v>
      </c>
      <c r="AJ58" s="20">
        <f t="shared" si="9"/>
        <v>50.19937933223639</v>
      </c>
      <c r="AK58" s="21">
        <f t="shared" si="10"/>
        <v>3.7177216071941264E-2</v>
      </c>
      <c r="AL58" s="21">
        <f t="shared" si="33"/>
        <v>0.32026531411307974</v>
      </c>
      <c r="AM58" s="20">
        <f t="shared" si="11"/>
        <v>50.11882142564636</v>
      </c>
      <c r="AN58" s="21">
        <f t="shared" si="12"/>
        <v>3.5512796583073672E-2</v>
      </c>
      <c r="AO58" s="21">
        <f t="shared" si="34"/>
        <v>0.40832192578924104</v>
      </c>
      <c r="AP58" s="20">
        <f t="shared" si="13"/>
        <v>50.206878037322518</v>
      </c>
      <c r="AQ58" s="21">
        <f t="shared" si="14"/>
        <v>3.7332147988806227E-2</v>
      </c>
      <c r="AS58" s="25">
        <f t="shared" si="35"/>
        <v>-0.4187257955622587</v>
      </c>
      <c r="AT58" s="24">
        <f t="shared" si="15"/>
        <v>105.08389914357564</v>
      </c>
      <c r="AU58" s="25">
        <f t="shared" si="16"/>
        <v>6.0847596077946904E-4</v>
      </c>
      <c r="AV58" s="25">
        <f t="shared" si="36"/>
        <v>-0.44865113241093646</v>
      </c>
      <c r="AW58" s="24">
        <f t="shared" si="17"/>
        <v>105.05397380672696</v>
      </c>
      <c r="AX58" s="25">
        <f t="shared" si="18"/>
        <v>3.235270205440453E-4</v>
      </c>
      <c r="AY58" s="25">
        <f t="shared" si="37"/>
        <v>-0.55393587490200025</v>
      </c>
      <c r="AZ58" s="24">
        <f t="shared" si="19"/>
        <v>104.94868906423589</v>
      </c>
      <c r="BA58" s="25">
        <f t="shared" si="20"/>
        <v>6.7899388498469156E-4</v>
      </c>
      <c r="BB58" s="25">
        <f t="shared" si="38"/>
        <v>-0.44193800633174007</v>
      </c>
      <c r="BC58" s="24">
        <f t="shared" si="21"/>
        <v>105.06068693280615</v>
      </c>
      <c r="BD58" s="25">
        <f t="shared" si="22"/>
        <v>3.8744938077027018E-4</v>
      </c>
    </row>
    <row r="59" spans="8:56">
      <c r="H59" s="31">
        <v>42919</v>
      </c>
      <c r="I59" s="32">
        <v>57</v>
      </c>
      <c r="J59" s="33">
        <v>48.938000000000002</v>
      </c>
      <c r="K59" s="33">
        <v>108.470001</v>
      </c>
      <c r="M59" s="20">
        <f t="shared" si="23"/>
        <v>47.772901942203141</v>
      </c>
      <c r="N59" s="21">
        <f t="shared" si="24"/>
        <v>2.3807635330353936E-2</v>
      </c>
      <c r="O59" s="20">
        <f t="shared" si="25"/>
        <v>49.071972793028053</v>
      </c>
      <c r="P59" s="21">
        <f t="shared" si="0"/>
        <v>2.737602538478285E-3</v>
      </c>
      <c r="Q59" s="20">
        <f t="shared" si="26"/>
        <v>49.029351350189977</v>
      </c>
      <c r="R59" s="21">
        <f t="shared" si="1"/>
        <v>1.8666751847230027E-3</v>
      </c>
      <c r="S59" s="20">
        <f t="shared" si="27"/>
        <v>48.793872192174589</v>
      </c>
      <c r="T59" s="21">
        <f t="shared" si="2"/>
        <v>2.945110299264639E-3</v>
      </c>
      <c r="V59" s="24">
        <f t="shared" si="39"/>
        <v>107.15588857240255</v>
      </c>
      <c r="W59" s="25">
        <f t="shared" si="3"/>
        <v>1.2114984931155762E-2</v>
      </c>
      <c r="X59" s="24">
        <f t="shared" si="28"/>
        <v>105.67587052174073</v>
      </c>
      <c r="Y59" s="25">
        <f t="shared" si="4"/>
        <v>2.5759476836911457E-2</v>
      </c>
      <c r="Z59" s="24">
        <f t="shared" si="29"/>
        <v>105.23717957261206</v>
      </c>
      <c r="AA59" s="25">
        <f t="shared" si="5"/>
        <v>2.9803829608040039E-2</v>
      </c>
      <c r="AB59" s="24">
        <f t="shared" si="30"/>
        <v>105.07892449442886</v>
      </c>
      <c r="AC59" s="25">
        <f t="shared" si="6"/>
        <v>3.1262805147122062E-2</v>
      </c>
      <c r="AF59" s="21">
        <f t="shared" si="31"/>
        <v>0.25914269039728294</v>
      </c>
      <c r="AG59" s="20">
        <f t="shared" si="7"/>
        <v>49.28849404058726</v>
      </c>
      <c r="AH59" s="21">
        <f t="shared" si="8"/>
        <v>7.1620017284575871E-3</v>
      </c>
      <c r="AI59" s="21">
        <f t="shared" si="32"/>
        <v>0.10831622519150702</v>
      </c>
      <c r="AJ59" s="20">
        <f t="shared" si="9"/>
        <v>49.137667575381485</v>
      </c>
      <c r="AK59" s="21">
        <f t="shared" si="10"/>
        <v>4.0800109399951514E-3</v>
      </c>
      <c r="AL59" s="21">
        <f t="shared" si="33"/>
        <v>-0.16999621984229263</v>
      </c>
      <c r="AM59" s="20">
        <f t="shared" si="11"/>
        <v>48.859355130347687</v>
      </c>
      <c r="AN59" s="21">
        <f t="shared" si="12"/>
        <v>1.6070307256593078E-3</v>
      </c>
      <c r="AO59" s="21">
        <f t="shared" si="34"/>
        <v>-0.59257575827342157</v>
      </c>
      <c r="AP59" s="20">
        <f t="shared" si="13"/>
        <v>48.436775591916557</v>
      </c>
      <c r="AQ59" s="21">
        <f t="shared" si="14"/>
        <v>1.0242028854539313E-2</v>
      </c>
      <c r="AS59" s="25">
        <f t="shared" si="35"/>
        <v>-0.39573373120679356</v>
      </c>
      <c r="AT59" s="24">
        <f t="shared" si="15"/>
        <v>104.84144584140527</v>
      </c>
      <c r="AU59" s="25">
        <f t="shared" si="16"/>
        <v>3.3452153822647442E-2</v>
      </c>
      <c r="AV59" s="25">
        <f t="shared" si="36"/>
        <v>-0.4028496909396585</v>
      </c>
      <c r="AW59" s="24">
        <f t="shared" si="17"/>
        <v>104.8343298816724</v>
      </c>
      <c r="AX59" s="25">
        <f t="shared" si="18"/>
        <v>3.3517756843457515E-2</v>
      </c>
      <c r="AY59" s="25">
        <f t="shared" si="37"/>
        <v>-0.42411514613272117</v>
      </c>
      <c r="AZ59" s="24">
        <f t="shared" si="19"/>
        <v>104.81306442647934</v>
      </c>
      <c r="BA59" s="25">
        <f t="shared" si="20"/>
        <v>3.371380602753616E-2</v>
      </c>
      <c r="BB59" s="25">
        <f t="shared" si="38"/>
        <v>-0.29191926249671185</v>
      </c>
      <c r="BC59" s="24">
        <f t="shared" si="21"/>
        <v>104.94526031011536</v>
      </c>
      <c r="BD59" s="25">
        <f t="shared" si="22"/>
        <v>3.2495073821236876E-2</v>
      </c>
    </row>
    <row r="60" spans="8:56">
      <c r="H60" s="31">
        <v>42926</v>
      </c>
      <c r="I60" s="32">
        <v>58</v>
      </c>
      <c r="J60" s="33">
        <v>50.090499999999999</v>
      </c>
      <c r="K60" s="33">
        <v>110.199997</v>
      </c>
      <c r="M60" s="20">
        <f t="shared" si="23"/>
        <v>47.947666650872669</v>
      </c>
      <c r="N60" s="21">
        <f t="shared" si="24"/>
        <v>4.2779236564365088E-2</v>
      </c>
      <c r="O60" s="20">
        <f t="shared" si="25"/>
        <v>49.025082315468239</v>
      </c>
      <c r="P60" s="21">
        <f t="shared" si="0"/>
        <v>2.126985525262793E-2</v>
      </c>
      <c r="Q60" s="20">
        <f t="shared" si="26"/>
        <v>48.979108107585489</v>
      </c>
      <c r="R60" s="21">
        <f t="shared" si="1"/>
        <v>2.2187678150837178E-2</v>
      </c>
      <c r="S60" s="20">
        <f t="shared" si="27"/>
        <v>48.901968048043656</v>
      </c>
      <c r="T60" s="21">
        <f t="shared" si="2"/>
        <v>2.3727691916757519E-2</v>
      </c>
      <c r="V60" s="24">
        <f t="shared" si="39"/>
        <v>107.35300543654216</v>
      </c>
      <c r="W60" s="25">
        <f t="shared" si="3"/>
        <v>2.5834769881689146E-2</v>
      </c>
      <c r="X60" s="24">
        <f t="shared" si="28"/>
        <v>106.65381618913148</v>
      </c>
      <c r="Y60" s="25">
        <f t="shared" si="4"/>
        <v>3.2179500067214345E-2</v>
      </c>
      <c r="Z60" s="24">
        <f t="shared" si="29"/>
        <v>107.01523135767542</v>
      </c>
      <c r="AA60" s="25">
        <f t="shared" si="5"/>
        <v>2.8899870499312065E-2</v>
      </c>
      <c r="AB60" s="24">
        <f t="shared" si="30"/>
        <v>107.62223187360721</v>
      </c>
      <c r="AC60" s="25">
        <f t="shared" si="6"/>
        <v>2.3391698698438174E-2</v>
      </c>
      <c r="AF60" s="21">
        <f t="shared" si="31"/>
        <v>0.21273480044701734</v>
      </c>
      <c r="AG60" s="20">
        <f t="shared" si="7"/>
        <v>49.191842908032505</v>
      </c>
      <c r="AH60" s="21">
        <f t="shared" si="8"/>
        <v>1.7940669228047098E-2</v>
      </c>
      <c r="AI60" s="21">
        <f t="shared" si="32"/>
        <v>6.8676358242508354E-2</v>
      </c>
      <c r="AJ60" s="20">
        <f t="shared" si="9"/>
        <v>49.047784465827995</v>
      </c>
      <c r="AK60" s="21">
        <f t="shared" si="10"/>
        <v>2.0816632578473042E-2</v>
      </c>
      <c r="AL60" s="21">
        <f t="shared" si="33"/>
        <v>-0.11610738008528039</v>
      </c>
      <c r="AM60" s="20">
        <f t="shared" si="11"/>
        <v>48.863000727500207</v>
      </c>
      <c r="AN60" s="21">
        <f t="shared" si="12"/>
        <v>2.450563025922663E-2</v>
      </c>
      <c r="AO60" s="21">
        <f t="shared" si="34"/>
        <v>-0.13159311995482775</v>
      </c>
      <c r="AP60" s="20">
        <f t="shared" si="13"/>
        <v>48.84751498763066</v>
      </c>
      <c r="AQ60" s="21">
        <f t="shared" si="14"/>
        <v>2.4814785485657728E-2</v>
      </c>
      <c r="AS60" s="25">
        <f t="shared" si="35"/>
        <v>-6.9665903766271353E-2</v>
      </c>
      <c r="AT60" s="24">
        <f t="shared" si="15"/>
        <v>106.94556545390914</v>
      </c>
      <c r="AU60" s="25">
        <f t="shared" si="16"/>
        <v>2.9532047501696905E-2</v>
      </c>
      <c r="AV60" s="25">
        <f t="shared" si="36"/>
        <v>0.14237567806109475</v>
      </c>
      <c r="AW60" s="24">
        <f t="shared" si="17"/>
        <v>107.15760703573652</v>
      </c>
      <c r="AX60" s="25">
        <f t="shared" si="18"/>
        <v>2.7607895164130342E-2</v>
      </c>
      <c r="AY60" s="25">
        <f t="shared" si="37"/>
        <v>0.56685997290551282</v>
      </c>
      <c r="AZ60" s="24">
        <f t="shared" si="19"/>
        <v>107.58209133058094</v>
      </c>
      <c r="BA60" s="25">
        <f t="shared" si="20"/>
        <v>2.3755950459953816E-2</v>
      </c>
      <c r="BB60" s="25">
        <f t="shared" si="38"/>
        <v>1.4675561279293445</v>
      </c>
      <c r="BC60" s="24">
        <f t="shared" si="21"/>
        <v>108.48278748560476</v>
      </c>
      <c r="BD60" s="25">
        <f t="shared" si="22"/>
        <v>1.5582663894221669E-2</v>
      </c>
    </row>
    <row r="61" spans="8:56">
      <c r="H61" s="31">
        <v>42933</v>
      </c>
      <c r="I61" s="32">
        <v>59</v>
      </c>
      <c r="J61" s="33">
        <v>51.283501000000001</v>
      </c>
      <c r="K61" s="33">
        <v>109.30999799999999</v>
      </c>
      <c r="M61" s="20">
        <f t="shared" si="23"/>
        <v>48.269091653241773</v>
      </c>
      <c r="N61" s="21">
        <f t="shared" si="24"/>
        <v>5.8779320599781748E-2</v>
      </c>
      <c r="O61" s="20">
        <f t="shared" si="25"/>
        <v>49.397978505054354</v>
      </c>
      <c r="P61" s="21">
        <f t="shared" si="0"/>
        <v>3.676664927664839E-2</v>
      </c>
      <c r="Q61" s="20">
        <f t="shared" si="26"/>
        <v>49.590373648413468</v>
      </c>
      <c r="R61" s="21">
        <f t="shared" si="1"/>
        <v>3.3015050036980367E-2</v>
      </c>
      <c r="S61" s="20">
        <f t="shared" si="27"/>
        <v>49.793367012010918</v>
      </c>
      <c r="T61" s="21">
        <f t="shared" si="2"/>
        <v>2.9056791344824189E-2</v>
      </c>
      <c r="V61" s="24">
        <f t="shared" si="39"/>
        <v>107.78005417106084</v>
      </c>
      <c r="W61" s="25">
        <f t="shared" si="3"/>
        <v>1.3996375966809122E-2</v>
      </c>
      <c r="X61" s="24">
        <f t="shared" si="28"/>
        <v>107.89497947293546</v>
      </c>
      <c r="Y61" s="25">
        <f t="shared" si="4"/>
        <v>1.2945005516005338E-2</v>
      </c>
      <c r="Z61" s="24">
        <f t="shared" si="29"/>
        <v>108.76685246095394</v>
      </c>
      <c r="AA61" s="25">
        <f t="shared" si="5"/>
        <v>4.9688550817286754E-3</v>
      </c>
      <c r="AB61" s="24">
        <f t="shared" si="30"/>
        <v>109.55555571840179</v>
      </c>
      <c r="AC61" s="25">
        <f t="shared" si="6"/>
        <v>2.24643420450706E-3</v>
      </c>
      <c r="AF61" s="21">
        <f t="shared" si="31"/>
        <v>0.27251441150416161</v>
      </c>
      <c r="AG61" s="20">
        <f t="shared" si="7"/>
        <v>49.86288805991763</v>
      </c>
      <c r="AH61" s="21">
        <f t="shared" si="8"/>
        <v>2.7701169233402597E-2</v>
      </c>
      <c r="AI61" s="21">
        <f t="shared" si="32"/>
        <v>0.20432365388887608</v>
      </c>
      <c r="AJ61" s="20">
        <f t="shared" si="9"/>
        <v>49.794697302302346</v>
      </c>
      <c r="AK61" s="21">
        <f t="shared" si="10"/>
        <v>2.9030851417450126E-2</v>
      </c>
      <c r="AL61" s="21">
        <f t="shared" si="33"/>
        <v>0.21121043432568645</v>
      </c>
      <c r="AM61" s="20">
        <f t="shared" si="11"/>
        <v>49.801584082739154</v>
      </c>
      <c r="AN61" s="21">
        <f t="shared" si="12"/>
        <v>2.889656299519892E-2</v>
      </c>
      <c r="AO61" s="21">
        <f t="shared" si="34"/>
        <v>0.49983674171055814</v>
      </c>
      <c r="AP61" s="20">
        <f t="shared" si="13"/>
        <v>50.090210390124028</v>
      </c>
      <c r="AQ61" s="21">
        <f t="shared" si="14"/>
        <v>2.3268509103463373E-2</v>
      </c>
      <c r="AS61" s="25">
        <f t="shared" si="35"/>
        <v>0.20352714729044785</v>
      </c>
      <c r="AT61" s="24">
        <f t="shared" si="15"/>
        <v>108.97037960824439</v>
      </c>
      <c r="AU61" s="25">
        <f t="shared" si="16"/>
        <v>3.1069288991809082E-3</v>
      </c>
      <c r="AV61" s="25">
        <f t="shared" si="36"/>
        <v>0.54468703436545196</v>
      </c>
      <c r="AW61" s="24">
        <f t="shared" si="17"/>
        <v>109.31153949531939</v>
      </c>
      <c r="AX61" s="25">
        <f t="shared" si="18"/>
        <v>1.4102052397815113E-5</v>
      </c>
      <c r="AY61" s="25">
        <f t="shared" si="37"/>
        <v>1.1000024815733678</v>
      </c>
      <c r="AZ61" s="24">
        <f t="shared" si="19"/>
        <v>109.86685494252731</v>
      </c>
      <c r="BA61" s="25">
        <f t="shared" si="20"/>
        <v>5.0942910320730065E-3</v>
      </c>
      <c r="BB61" s="25">
        <f t="shared" si="38"/>
        <v>1.7090113569761467</v>
      </c>
      <c r="BC61" s="24">
        <f t="shared" si="21"/>
        <v>110.47586381793009</v>
      </c>
      <c r="BD61" s="25">
        <f t="shared" si="22"/>
        <v>1.0665683279310802E-2</v>
      </c>
    </row>
    <row r="62" spans="8:56">
      <c r="H62" s="31">
        <v>42940</v>
      </c>
      <c r="I62" s="32">
        <v>60</v>
      </c>
      <c r="J62" s="33">
        <v>51.001998999999998</v>
      </c>
      <c r="K62" s="33">
        <v>112.260002</v>
      </c>
      <c r="M62" s="20">
        <f t="shared" si="23"/>
        <v>48.721253055255509</v>
      </c>
      <c r="N62" s="21">
        <f t="shared" si="24"/>
        <v>4.4718755920615749E-2</v>
      </c>
      <c r="O62" s="20">
        <f t="shared" si="25"/>
        <v>50.057911378285333</v>
      </c>
      <c r="P62" s="21">
        <f t="shared" si="0"/>
        <v>1.8510796443775963E-2</v>
      </c>
      <c r="Q62" s="20">
        <f t="shared" si="26"/>
        <v>50.521593691786066</v>
      </c>
      <c r="R62" s="21">
        <f t="shared" si="1"/>
        <v>9.419342724467171E-3</v>
      </c>
      <c r="S62" s="20">
        <f t="shared" si="27"/>
        <v>50.91096750300273</v>
      </c>
      <c r="T62" s="21">
        <f t="shared" si="2"/>
        <v>1.7848613541062857E-3</v>
      </c>
      <c r="V62" s="24">
        <f t="shared" si="39"/>
        <v>108.00954574540171</v>
      </c>
      <c r="W62" s="25">
        <f t="shared" si="3"/>
        <v>3.7862606261117746E-2</v>
      </c>
      <c r="X62" s="24">
        <f t="shared" si="28"/>
        <v>108.39023595740805</v>
      </c>
      <c r="Y62" s="25">
        <f t="shared" si="4"/>
        <v>3.4471458878042316E-2</v>
      </c>
      <c r="Z62" s="24">
        <f t="shared" si="29"/>
        <v>109.06558250742927</v>
      </c>
      <c r="AA62" s="25">
        <f t="shared" si="5"/>
        <v>2.8455544589877441E-2</v>
      </c>
      <c r="AB62" s="24">
        <f t="shared" si="30"/>
        <v>109.37138742960045</v>
      </c>
      <c r="AC62" s="25">
        <f t="shared" si="6"/>
        <v>2.5731467298562436E-2</v>
      </c>
      <c r="AF62" s="21">
        <f t="shared" si="31"/>
        <v>0.371320256284427</v>
      </c>
      <c r="AG62" s="20">
        <f t="shared" si="7"/>
        <v>50.892913948070493</v>
      </c>
      <c r="AH62" s="21">
        <f t="shared" si="8"/>
        <v>2.1388387527615255E-3</v>
      </c>
      <c r="AI62" s="21">
        <f t="shared" si="32"/>
        <v>0.3860477512598065</v>
      </c>
      <c r="AJ62" s="20">
        <f t="shared" si="9"/>
        <v>50.907641443045875</v>
      </c>
      <c r="AK62" s="21">
        <f t="shared" si="10"/>
        <v>1.8500756598603598E-3</v>
      </c>
      <c r="AL62" s="21">
        <f t="shared" si="33"/>
        <v>0.53521475839679655</v>
      </c>
      <c r="AM62" s="20">
        <f t="shared" si="11"/>
        <v>51.056808450182864</v>
      </c>
      <c r="AN62" s="21">
        <f t="shared" si="12"/>
        <v>1.0746529794423501E-3</v>
      </c>
      <c r="AO62" s="21">
        <f t="shared" si="34"/>
        <v>0.8665125481232917</v>
      </c>
      <c r="AP62" s="20">
        <f t="shared" si="13"/>
        <v>51.388106239909355</v>
      </c>
      <c r="AQ62" s="21">
        <f t="shared" si="14"/>
        <v>7.5704334629973476E-3</v>
      </c>
      <c r="AS62" s="25">
        <f t="shared" si="35"/>
        <v>0.2178075821681798</v>
      </c>
      <c r="AT62" s="24">
        <f t="shared" si="15"/>
        <v>109.28339008959745</v>
      </c>
      <c r="AU62" s="25">
        <f t="shared" si="16"/>
        <v>2.6515338120184192E-2</v>
      </c>
      <c r="AV62" s="25">
        <f t="shared" si="36"/>
        <v>0.48319778739292085</v>
      </c>
      <c r="AW62" s="24">
        <f t="shared" si="17"/>
        <v>109.54878029482219</v>
      </c>
      <c r="AX62" s="25">
        <f t="shared" si="18"/>
        <v>2.4151270772093929E-2</v>
      </c>
      <c r="AY62" s="25">
        <f t="shared" si="37"/>
        <v>0.73942988577924962</v>
      </c>
      <c r="AZ62" s="24">
        <f t="shared" si="19"/>
        <v>109.80501239320851</v>
      </c>
      <c r="BA62" s="25">
        <f t="shared" si="20"/>
        <v>2.1868782852787459E-2</v>
      </c>
      <c r="BB62" s="25">
        <f t="shared" si="38"/>
        <v>0.51027224305045049</v>
      </c>
      <c r="BC62" s="24">
        <f t="shared" si="21"/>
        <v>109.57585475047972</v>
      </c>
      <c r="BD62" s="25">
        <f t="shared" si="22"/>
        <v>2.3910094438803587E-2</v>
      </c>
    </row>
    <row r="63" spans="8:56">
      <c r="H63" s="31">
        <v>42947</v>
      </c>
      <c r="I63" s="32">
        <v>61</v>
      </c>
      <c r="J63" s="33">
        <v>49.379002</v>
      </c>
      <c r="K63" s="33">
        <v>113.639999</v>
      </c>
      <c r="M63" s="20">
        <f t="shared" si="23"/>
        <v>49.063364946967184</v>
      </c>
      <c r="N63" s="21">
        <f t="shared" si="24"/>
        <v>6.3921310728964524E-3</v>
      </c>
      <c r="O63" s="20">
        <f t="shared" si="25"/>
        <v>50.388342045885466</v>
      </c>
      <c r="P63" s="21">
        <f t="shared" si="0"/>
        <v>2.0440673261996386E-2</v>
      </c>
      <c r="Q63" s="20">
        <f t="shared" si="26"/>
        <v>50.78581661130373</v>
      </c>
      <c r="R63" s="21">
        <f t="shared" si="1"/>
        <v>2.8490138607980171E-2</v>
      </c>
      <c r="S63" s="20">
        <f t="shared" si="27"/>
        <v>50.979241125750676</v>
      </c>
      <c r="T63" s="21">
        <f t="shared" si="2"/>
        <v>3.2407279631748651E-2</v>
      </c>
      <c r="V63" s="24">
        <f t="shared" si="39"/>
        <v>108.64711418359144</v>
      </c>
      <c r="W63" s="25">
        <f t="shared" si="3"/>
        <v>4.3935980819645747E-2</v>
      </c>
      <c r="X63" s="24">
        <f t="shared" si="28"/>
        <v>109.74465407231523</v>
      </c>
      <c r="Y63" s="25">
        <f t="shared" si="4"/>
        <v>3.4277938771231198E-2</v>
      </c>
      <c r="Z63" s="24">
        <f t="shared" si="29"/>
        <v>110.82251322834318</v>
      </c>
      <c r="AA63" s="25">
        <f t="shared" si="5"/>
        <v>2.4793081630146967E-2</v>
      </c>
      <c r="AB63" s="24">
        <f t="shared" si="30"/>
        <v>111.53784835740012</v>
      </c>
      <c r="AC63" s="25">
        <f t="shared" si="6"/>
        <v>1.8498333870980418E-2</v>
      </c>
      <c r="AF63" s="21">
        <f t="shared" si="31"/>
        <v>0.35525565576941254</v>
      </c>
      <c r="AG63" s="20">
        <f t="shared" si="7"/>
        <v>51.141072267073142</v>
      </c>
      <c r="AH63" s="21">
        <f t="shared" si="8"/>
        <v>3.5684606729660957E-2</v>
      </c>
      <c r="AI63" s="21">
        <f t="shared" si="32"/>
        <v>0.3555915433242709</v>
      </c>
      <c r="AJ63" s="20">
        <f t="shared" si="9"/>
        <v>51.141408154628003</v>
      </c>
      <c r="AK63" s="21">
        <f t="shared" si="10"/>
        <v>3.5691408964239564E-2</v>
      </c>
      <c r="AL63" s="21">
        <f t="shared" si="33"/>
        <v>0.41326843090118692</v>
      </c>
      <c r="AM63" s="20">
        <f t="shared" si="11"/>
        <v>51.199085042204914</v>
      </c>
      <c r="AN63" s="21">
        <f t="shared" si="12"/>
        <v>3.6859453785739002E-2</v>
      </c>
      <c r="AO63" s="21">
        <f t="shared" si="34"/>
        <v>0.35456636380850814</v>
      </c>
      <c r="AP63" s="20">
        <f t="shared" si="13"/>
        <v>51.140382975112239</v>
      </c>
      <c r="AQ63" s="21">
        <f t="shared" si="14"/>
        <v>3.5670647517587313E-2</v>
      </c>
      <c r="AS63" s="25">
        <f t="shared" si="35"/>
        <v>0.44867605298003993</v>
      </c>
      <c r="AT63" s="24">
        <f t="shared" si="15"/>
        <v>111.27118928132322</v>
      </c>
      <c r="AU63" s="25">
        <f t="shared" si="16"/>
        <v>2.084485867231296E-2</v>
      </c>
      <c r="AV63" s="25">
        <f t="shared" si="36"/>
        <v>0.80163102077316917</v>
      </c>
      <c r="AW63" s="24">
        <f t="shared" si="17"/>
        <v>111.62414424911636</v>
      </c>
      <c r="AX63" s="25">
        <f t="shared" si="18"/>
        <v>1.7738954317340742E-2</v>
      </c>
      <c r="AY63" s="25">
        <f t="shared" si="37"/>
        <v>1.1973052615898485</v>
      </c>
      <c r="AZ63" s="24">
        <f t="shared" si="19"/>
        <v>112.01981848993303</v>
      </c>
      <c r="BA63" s="25">
        <f t="shared" si="20"/>
        <v>1.4257132385815781E-2</v>
      </c>
      <c r="BB63" s="25">
        <f t="shared" si="38"/>
        <v>1.5699319492343944</v>
      </c>
      <c r="BC63" s="24">
        <f t="shared" si="21"/>
        <v>112.39244517757757</v>
      </c>
      <c r="BD63" s="25">
        <f t="shared" si="22"/>
        <v>1.0978122434006993E-2</v>
      </c>
    </row>
    <row r="64" spans="8:56">
      <c r="H64" s="31">
        <v>42954</v>
      </c>
      <c r="I64" s="32">
        <v>62</v>
      </c>
      <c r="J64" s="33">
        <v>48.399501999999998</v>
      </c>
      <c r="K64" s="33">
        <v>112.120003</v>
      </c>
      <c r="M64" s="20">
        <f t="shared" si="23"/>
        <v>49.11071050492211</v>
      </c>
      <c r="N64" s="21">
        <f t="shared" si="24"/>
        <v>1.4694541793469532E-2</v>
      </c>
      <c r="O64" s="20">
        <f t="shared" si="25"/>
        <v>50.035073029825554</v>
      </c>
      <c r="P64" s="21">
        <f t="shared" si="0"/>
        <v>3.3793137578679133E-2</v>
      </c>
      <c r="Q64" s="20">
        <f t="shared" si="26"/>
        <v>50.012068575086673</v>
      </c>
      <c r="R64" s="21">
        <f t="shared" si="1"/>
        <v>3.3317834036529437E-2</v>
      </c>
      <c r="S64" s="20">
        <f t="shared" si="27"/>
        <v>49.779061781437662</v>
      </c>
      <c r="T64" s="21">
        <f t="shared" si="2"/>
        <v>2.8503594550160112E-2</v>
      </c>
      <c r="V64" s="24">
        <f t="shared" si="39"/>
        <v>109.39604690605272</v>
      </c>
      <c r="W64" s="25">
        <f t="shared" si="3"/>
        <v>2.429500553926385E-2</v>
      </c>
      <c r="X64" s="24">
        <f t="shared" si="28"/>
        <v>111.1080247970049</v>
      </c>
      <c r="Y64" s="25">
        <f t="shared" si="4"/>
        <v>9.0258488754686832E-3</v>
      </c>
      <c r="Z64" s="24">
        <f t="shared" si="29"/>
        <v>112.37213040275444</v>
      </c>
      <c r="AA64" s="25">
        <f t="shared" si="5"/>
        <v>2.2487281128099803E-3</v>
      </c>
      <c r="AB64" s="24">
        <f t="shared" si="30"/>
        <v>113.11446133935004</v>
      </c>
      <c r="AC64" s="25">
        <f t="shared" si="6"/>
        <v>8.8695889470324623E-3</v>
      </c>
      <c r="AF64" s="21">
        <f t="shared" si="31"/>
        <v>0.18590510197144205</v>
      </c>
      <c r="AG64" s="20">
        <f t="shared" si="7"/>
        <v>50.197973677058116</v>
      </c>
      <c r="AH64" s="21">
        <f t="shared" si="8"/>
        <v>3.715888806166058E-2</v>
      </c>
      <c r="AI64" s="21">
        <f t="shared" si="32"/>
        <v>7.3256648438938865E-2</v>
      </c>
      <c r="AJ64" s="20">
        <f t="shared" si="9"/>
        <v>50.085325223525615</v>
      </c>
      <c r="AK64" s="21">
        <f t="shared" si="10"/>
        <v>3.4831416726676584E-2</v>
      </c>
      <c r="AL64" s="21">
        <f t="shared" si="33"/>
        <v>-0.12088897930202294</v>
      </c>
      <c r="AM64" s="20">
        <f t="shared" si="11"/>
        <v>49.891179595784649</v>
      </c>
      <c r="AN64" s="21">
        <f t="shared" si="12"/>
        <v>3.0820102152800066E-2</v>
      </c>
      <c r="AO64" s="21">
        <f t="shared" si="34"/>
        <v>-0.60450087621322235</v>
      </c>
      <c r="AP64" s="20">
        <f t="shared" si="13"/>
        <v>49.40756769887345</v>
      </c>
      <c r="AQ64" s="21">
        <f t="shared" si="14"/>
        <v>2.0828018000545786E-2</v>
      </c>
      <c r="AS64" s="25">
        <f t="shared" si="35"/>
        <v>0.61381722119472193</v>
      </c>
      <c r="AT64" s="24">
        <f t="shared" si="15"/>
        <v>112.98594762394916</v>
      </c>
      <c r="AU64" s="25">
        <f t="shared" si="16"/>
        <v>7.7233731785501429E-3</v>
      </c>
      <c r="AV64" s="25">
        <f t="shared" si="36"/>
        <v>0.98862755918269007</v>
      </c>
      <c r="AW64" s="24">
        <f t="shared" si="17"/>
        <v>113.36075796193713</v>
      </c>
      <c r="AX64" s="25">
        <f t="shared" si="18"/>
        <v>1.1066312243472988E-2</v>
      </c>
      <c r="AY64" s="25">
        <f t="shared" si="37"/>
        <v>1.3558456223594806</v>
      </c>
      <c r="AZ64" s="24">
        <f t="shared" si="19"/>
        <v>113.72797602511392</v>
      </c>
      <c r="BA64" s="25">
        <f t="shared" si="20"/>
        <v>1.4341535694695987E-2</v>
      </c>
      <c r="BB64" s="25">
        <f t="shared" si="38"/>
        <v>1.5526643906347242</v>
      </c>
      <c r="BC64" s="24">
        <f t="shared" si="21"/>
        <v>113.92479479338915</v>
      </c>
      <c r="BD64" s="25">
        <f t="shared" si="22"/>
        <v>1.609696526131164E-2</v>
      </c>
    </row>
    <row r="65" spans="8:56">
      <c r="H65" s="31">
        <v>42961</v>
      </c>
      <c r="I65" s="32">
        <v>63</v>
      </c>
      <c r="J65" s="33">
        <v>47.923499999999997</v>
      </c>
      <c r="K65" s="33">
        <v>111.730003</v>
      </c>
      <c r="M65" s="20">
        <f t="shared" si="23"/>
        <v>49.004029229183793</v>
      </c>
      <c r="N65" s="21">
        <f t="shared" si="24"/>
        <v>2.2546959825217188E-2</v>
      </c>
      <c r="O65" s="20">
        <f t="shared" si="25"/>
        <v>49.462623169386603</v>
      </c>
      <c r="P65" s="21">
        <f t="shared" si="0"/>
        <v>3.2116251304404021E-2</v>
      </c>
      <c r="Q65" s="20">
        <f t="shared" si="26"/>
        <v>49.125156958789006</v>
      </c>
      <c r="R65" s="21">
        <f t="shared" si="1"/>
        <v>2.5074482431145659E-2</v>
      </c>
      <c r="S65" s="20">
        <f t="shared" si="27"/>
        <v>48.744391945359418</v>
      </c>
      <c r="T65" s="21">
        <f t="shared" si="2"/>
        <v>1.7129215215070281E-2</v>
      </c>
      <c r="V65" s="24">
        <f t="shared" si="39"/>
        <v>109.80464032014481</v>
      </c>
      <c r="W65" s="25">
        <f t="shared" si="3"/>
        <v>1.7232279854634779E-2</v>
      </c>
      <c r="X65" s="24">
        <f t="shared" si="28"/>
        <v>111.46221716805319</v>
      </c>
      <c r="Y65" s="25">
        <f t="shared" si="4"/>
        <v>2.3967226774961247E-3</v>
      </c>
      <c r="Z65" s="24">
        <f t="shared" si="29"/>
        <v>112.2334603312395</v>
      </c>
      <c r="AA65" s="25">
        <f t="shared" si="5"/>
        <v>4.5060173428931403E-3</v>
      </c>
      <c r="AB65" s="24">
        <f t="shared" si="30"/>
        <v>112.36861758483751</v>
      </c>
      <c r="AC65" s="25">
        <f t="shared" si="6"/>
        <v>5.7156946897917137E-3</v>
      </c>
      <c r="AF65" s="21">
        <f t="shared" si="31"/>
        <v>2.4982594231075739E-2</v>
      </c>
      <c r="AG65" s="20">
        <f t="shared" si="7"/>
        <v>49.150139553020082</v>
      </c>
      <c r="AH65" s="21">
        <f t="shared" si="8"/>
        <v>2.5595783968618432E-2</v>
      </c>
      <c r="AI65" s="21">
        <f t="shared" si="32"/>
        <v>-0.16678541774521252</v>
      </c>
      <c r="AJ65" s="20">
        <f t="shared" si="9"/>
        <v>48.958371541043796</v>
      </c>
      <c r="AK65" s="21">
        <f t="shared" si="10"/>
        <v>2.1594239591094119E-2</v>
      </c>
      <c r="AL65" s="21">
        <f t="shared" si="33"/>
        <v>-0.46559916595006262</v>
      </c>
      <c r="AM65" s="20">
        <f t="shared" si="11"/>
        <v>48.659557792838946</v>
      </c>
      <c r="AN65" s="21">
        <f t="shared" si="12"/>
        <v>1.535901578221434E-2</v>
      </c>
      <c r="AO65" s="21">
        <f t="shared" si="34"/>
        <v>-0.84455000528500002</v>
      </c>
      <c r="AP65" s="20">
        <f t="shared" si="13"/>
        <v>48.280606953504005</v>
      </c>
      <c r="AQ65" s="21">
        <f t="shared" si="14"/>
        <v>7.4516041921814588E-3</v>
      </c>
      <c r="AS65" s="25">
        <f t="shared" si="35"/>
        <v>0.50094412728827298</v>
      </c>
      <c r="AT65" s="24">
        <f t="shared" si="15"/>
        <v>112.73440445852778</v>
      </c>
      <c r="AU65" s="25">
        <f t="shared" si="16"/>
        <v>8.9895411398832666E-3</v>
      </c>
      <c r="AV65" s="25">
        <f t="shared" si="36"/>
        <v>0.70680315150828321</v>
      </c>
      <c r="AW65" s="24">
        <f t="shared" si="17"/>
        <v>112.94026348274778</v>
      </c>
      <c r="AX65" s="25">
        <f t="shared" si="18"/>
        <v>1.0832009757914218E-2</v>
      </c>
      <c r="AY65" s="25">
        <f t="shared" si="37"/>
        <v>0.68331356011599254</v>
      </c>
      <c r="AZ65" s="24">
        <f t="shared" si="19"/>
        <v>112.91677389135549</v>
      </c>
      <c r="BA65" s="25">
        <f t="shared" si="20"/>
        <v>1.0621774451715476E-2</v>
      </c>
      <c r="BB65" s="25">
        <f t="shared" si="38"/>
        <v>0.1150300978075119</v>
      </c>
      <c r="BC65" s="24">
        <f t="shared" si="21"/>
        <v>112.348490429047</v>
      </c>
      <c r="BD65" s="25">
        <f t="shared" si="22"/>
        <v>5.5355536779767896E-3</v>
      </c>
    </row>
    <row r="66" spans="8:56">
      <c r="H66" s="31">
        <v>42968</v>
      </c>
      <c r="I66" s="32">
        <v>64</v>
      </c>
      <c r="J66" s="33">
        <v>47.262999999999998</v>
      </c>
      <c r="K66" s="33">
        <v>112.839996</v>
      </c>
      <c r="M66" s="20">
        <f t="shared" si="23"/>
        <v>48.841949844806223</v>
      </c>
      <c r="N66" s="21">
        <f t="shared" si="24"/>
        <v>3.3407736385888002E-2</v>
      </c>
      <c r="O66" s="20">
        <f t="shared" si="25"/>
        <v>48.923930060101291</v>
      </c>
      <c r="P66" s="21">
        <f t="shared" si="0"/>
        <v>3.5142290165696068E-2</v>
      </c>
      <c r="Q66" s="20">
        <f t="shared" si="26"/>
        <v>48.464245631455057</v>
      </c>
      <c r="R66" s="21">
        <f t="shared" si="1"/>
        <v>2.5416195151705543E-2</v>
      </c>
      <c r="S66" s="20">
        <f t="shared" si="27"/>
        <v>48.128722986339852</v>
      </c>
      <c r="T66" s="21">
        <f t="shared" si="2"/>
        <v>1.8317139968682779E-2</v>
      </c>
      <c r="V66" s="24">
        <f t="shared" si="39"/>
        <v>110.09344472212308</v>
      </c>
      <c r="W66" s="25">
        <f t="shared" si="3"/>
        <v>2.4340228422880465E-2</v>
      </c>
      <c r="X66" s="24">
        <f t="shared" si="28"/>
        <v>111.55594220923456</v>
      </c>
      <c r="Y66" s="25">
        <f t="shared" si="4"/>
        <v>1.1379420739836261E-2</v>
      </c>
      <c r="Z66" s="24">
        <f t="shared" si="29"/>
        <v>111.95655879905777</v>
      </c>
      <c r="AA66" s="25">
        <f t="shared" si="5"/>
        <v>7.8291140753162149E-3</v>
      </c>
      <c r="AB66" s="24">
        <f t="shared" si="30"/>
        <v>111.88965664620937</v>
      </c>
      <c r="AC66" s="25">
        <f t="shared" si="6"/>
        <v>8.4220080421717209E-3</v>
      </c>
      <c r="AF66" s="21">
        <f t="shared" si="31"/>
        <v>-7.7901494003677962E-2</v>
      </c>
      <c r="AG66" s="20">
        <f t="shared" si="7"/>
        <v>48.386344137451381</v>
      </c>
      <c r="AH66" s="21">
        <f t="shared" si="8"/>
        <v>2.3767939772155453E-2</v>
      </c>
      <c r="AI66" s="21">
        <f t="shared" si="32"/>
        <v>-0.29031689514239661</v>
      </c>
      <c r="AJ66" s="20">
        <f t="shared" si="9"/>
        <v>48.173928736312661</v>
      </c>
      <c r="AK66" s="21">
        <f t="shared" si="10"/>
        <v>1.9273612261444736E-2</v>
      </c>
      <c r="AL66" s="21">
        <f t="shared" si="33"/>
        <v>-0.55348963857281142</v>
      </c>
      <c r="AM66" s="20">
        <f t="shared" si="11"/>
        <v>47.910755992882244</v>
      </c>
      <c r="AN66" s="21">
        <f t="shared" si="12"/>
        <v>1.3705350758145819E-2</v>
      </c>
      <c r="AO66" s="21">
        <f t="shared" si="34"/>
        <v>-0.6884571290266065</v>
      </c>
      <c r="AP66" s="20">
        <f t="shared" si="13"/>
        <v>47.775788502428448</v>
      </c>
      <c r="AQ66" s="21">
        <f t="shared" si="14"/>
        <v>1.0849681620473723E-2</v>
      </c>
      <c r="AS66" s="25">
        <f t="shared" si="35"/>
        <v>0.38426727836777325</v>
      </c>
      <c r="AT66" s="24">
        <f t="shared" si="15"/>
        <v>112.34082607742555</v>
      </c>
      <c r="AU66" s="25">
        <f t="shared" si="16"/>
        <v>4.4236967411311551E-3</v>
      </c>
      <c r="AV66" s="25">
        <f t="shared" si="36"/>
        <v>0.46087698058578119</v>
      </c>
      <c r="AW66" s="24">
        <f t="shared" si="17"/>
        <v>112.41743577964355</v>
      </c>
      <c r="AX66" s="25">
        <f t="shared" si="18"/>
        <v>3.7447734432429873E-3</v>
      </c>
      <c r="AY66" s="25">
        <f t="shared" si="37"/>
        <v>0.25121676858201969</v>
      </c>
      <c r="AZ66" s="24">
        <f t="shared" si="19"/>
        <v>112.2077755676398</v>
      </c>
      <c r="BA66" s="25">
        <f t="shared" si="20"/>
        <v>5.602804455613411E-3</v>
      </c>
      <c r="BB66" s="25">
        <f t="shared" si="38"/>
        <v>-0.21811178768333944</v>
      </c>
      <c r="BC66" s="24">
        <f t="shared" si="21"/>
        <v>111.73844701137443</v>
      </c>
      <c r="BD66" s="25">
        <f t="shared" si="22"/>
        <v>9.7620438468073549E-3</v>
      </c>
    </row>
    <row r="67" spans="8:56">
      <c r="H67" s="31">
        <v>42975</v>
      </c>
      <c r="I67" s="32">
        <v>65</v>
      </c>
      <c r="J67" s="33">
        <v>48.912497999999999</v>
      </c>
      <c r="K67" s="33">
        <v>113.029999</v>
      </c>
      <c r="M67" s="20">
        <f t="shared" si="23"/>
        <v>48.605107368085285</v>
      </c>
      <c r="N67" s="21">
        <f t="shared" si="24"/>
        <v>6.2845007816757625E-3</v>
      </c>
      <c r="O67" s="20">
        <f t="shared" si="25"/>
        <v>48.342604539065839</v>
      </c>
      <c r="P67" s="21">
        <f t="shared" si="0"/>
        <v>1.1651285136452458E-2</v>
      </c>
      <c r="Q67" s="20">
        <f t="shared" si="26"/>
        <v>47.803560534154769</v>
      </c>
      <c r="R67" s="21">
        <f t="shared" si="1"/>
        <v>2.2671863249454773E-2</v>
      </c>
      <c r="S67" s="20">
        <f t="shared" si="27"/>
        <v>47.47943074658496</v>
      </c>
      <c r="T67" s="21">
        <f t="shared" si="2"/>
        <v>2.9298590585478571E-2</v>
      </c>
      <c r="V67" s="24">
        <f t="shared" si="39"/>
        <v>110.50542741380461</v>
      </c>
      <c r="W67" s="25">
        <f t="shared" si="3"/>
        <v>2.2335411913039054E-2</v>
      </c>
      <c r="X67" s="24">
        <f t="shared" si="28"/>
        <v>112.00536103600247</v>
      </c>
      <c r="Y67" s="25">
        <f t="shared" si="4"/>
        <v>9.0651859954235196E-3</v>
      </c>
      <c r="Z67" s="24">
        <f t="shared" si="29"/>
        <v>112.44244925957599</v>
      </c>
      <c r="AA67" s="25">
        <f t="shared" si="5"/>
        <v>5.1981752244730116E-3</v>
      </c>
      <c r="AB67" s="24">
        <f t="shared" si="30"/>
        <v>112.60241116155234</v>
      </c>
      <c r="AC67" s="25">
        <f t="shared" si="6"/>
        <v>3.7829588802143059E-3</v>
      </c>
      <c r="AF67" s="21">
        <f t="shared" si="31"/>
        <v>-0.16531903449816943</v>
      </c>
      <c r="AG67" s="20">
        <f t="shared" si="7"/>
        <v>47.638241499656601</v>
      </c>
      <c r="AH67" s="21">
        <f t="shared" si="8"/>
        <v>2.6051756758434175E-2</v>
      </c>
      <c r="AI67" s="21">
        <f t="shared" si="32"/>
        <v>-0.38290894568186939</v>
      </c>
      <c r="AJ67" s="20">
        <f t="shared" si="9"/>
        <v>47.4206515884729</v>
      </c>
      <c r="AK67" s="21">
        <f t="shared" si="10"/>
        <v>3.0500311219580307E-2</v>
      </c>
      <c r="AL67" s="21">
        <f t="shared" si="33"/>
        <v>-0.60172759500017581</v>
      </c>
      <c r="AM67" s="20">
        <f t="shared" si="11"/>
        <v>47.201832939154592</v>
      </c>
      <c r="AN67" s="21">
        <f t="shared" si="12"/>
        <v>3.4973986829407229E-2</v>
      </c>
      <c r="AO67" s="21">
        <f t="shared" si="34"/>
        <v>-0.66485090205923558</v>
      </c>
      <c r="AP67" s="20">
        <f t="shared" si="13"/>
        <v>47.138709632095534</v>
      </c>
      <c r="AQ67" s="21">
        <f t="shared" si="14"/>
        <v>3.6264522165775824E-2</v>
      </c>
      <c r="AS67" s="25">
        <f t="shared" si="35"/>
        <v>0.39951075569034034</v>
      </c>
      <c r="AT67" s="24">
        <f t="shared" si="15"/>
        <v>112.84196001526634</v>
      </c>
      <c r="AU67" s="25">
        <f t="shared" si="16"/>
        <v>1.6636201574563038E-3</v>
      </c>
      <c r="AV67" s="25">
        <f t="shared" si="36"/>
        <v>0.46713035056889096</v>
      </c>
      <c r="AW67" s="24">
        <f t="shared" si="17"/>
        <v>112.90957961014489</v>
      </c>
      <c r="AX67" s="25">
        <f t="shared" si="18"/>
        <v>1.0653754836812425E-3</v>
      </c>
      <c r="AY67" s="25">
        <f t="shared" si="37"/>
        <v>0.35681992995331002</v>
      </c>
      <c r="AZ67" s="24">
        <f t="shared" si="19"/>
        <v>112.7992691895293</v>
      </c>
      <c r="BA67" s="25">
        <f t="shared" si="20"/>
        <v>2.041314805910118E-3</v>
      </c>
      <c r="BB67" s="25">
        <f t="shared" si="38"/>
        <v>0.38029012328798639</v>
      </c>
      <c r="BC67" s="24">
        <f t="shared" si="21"/>
        <v>112.82273938286399</v>
      </c>
      <c r="BD67" s="25">
        <f t="shared" si="22"/>
        <v>1.8336691052790108E-3</v>
      </c>
    </row>
    <row r="68" spans="8:56">
      <c r="H68" s="31">
        <v>42982</v>
      </c>
      <c r="I68" s="32">
        <v>66</v>
      </c>
      <c r="J68" s="33">
        <v>48.294998</v>
      </c>
      <c r="K68" s="33">
        <v>114.970001</v>
      </c>
      <c r="M68" s="20">
        <f t="shared" si="23"/>
        <v>48.651215962872485</v>
      </c>
      <c r="N68" s="21">
        <f t="shared" ref="N68:N131" si="40">ABS(J68-M68)/J68</f>
        <v>7.375876956708537E-3</v>
      </c>
      <c r="O68" s="20">
        <f t="shared" si="25"/>
        <v>48.54206725039279</v>
      </c>
      <c r="P68" s="21">
        <f t="shared" ref="P68:P131" si="41">ABS(J68-O68)/J68</f>
        <v>5.1158351925553597E-3</v>
      </c>
      <c r="Q68" s="20">
        <f t="shared" si="26"/>
        <v>48.413476140369646</v>
      </c>
      <c r="R68" s="21">
        <f t="shared" ref="R68:R131" si="42">ABS(J68-Q68)/J68</f>
        <v>2.4532176265882901E-3</v>
      </c>
      <c r="S68" s="20">
        <f t="shared" si="27"/>
        <v>48.554231186646241</v>
      </c>
      <c r="T68" s="21">
        <f t="shared" ref="T68:T131" si="43">ABS(J68-S68)/J68</f>
        <v>5.3677026065151014E-3</v>
      </c>
      <c r="V68" s="24">
        <f t="shared" si="39"/>
        <v>110.88411315173393</v>
      </c>
      <c r="W68" s="25">
        <f t="shared" ref="W68:W131" si="44">ABS(K68-V68)/K68</f>
        <v>3.553873021420665E-2</v>
      </c>
      <c r="X68" s="24">
        <f t="shared" si="28"/>
        <v>112.36398432340161</v>
      </c>
      <c r="Y68" s="25">
        <f t="shared" ref="Y68:Y131" si="45">ABS(K68-X68)/K68</f>
        <v>2.2666927493532739E-2</v>
      </c>
      <c r="Z68" s="24">
        <f t="shared" si="29"/>
        <v>112.76560161680919</v>
      </c>
      <c r="AA68" s="25">
        <f t="shared" ref="AA68:AA131" si="46">ABS(K68-Z68)/K68</f>
        <v>1.9173691954571734E-2</v>
      </c>
      <c r="AB68" s="24">
        <f t="shared" si="30"/>
        <v>112.9231020403881</v>
      </c>
      <c r="AC68" s="25">
        <f t="shared" ref="AC68:AC131" si="47">ABS(K68-AB68)/K68</f>
        <v>1.780376569372992E-2</v>
      </c>
      <c r="AF68" s="21">
        <f t="shared" si="31"/>
        <v>-4.9033838391212545E-2</v>
      </c>
      <c r="AG68" s="20">
        <f t="shared" ref="AG68:AG131" si="48">Q68+AF68</f>
        <v>48.364442301978436</v>
      </c>
      <c r="AH68" s="21">
        <f t="shared" ref="AH68:AH131" si="49">ABS(J68-AG68)/J68</f>
        <v>1.437919139750992E-3</v>
      </c>
      <c r="AI68" s="21">
        <f t="shared" si="32"/>
        <v>-0.13470280770768295</v>
      </c>
      <c r="AJ68" s="20">
        <f t="shared" ref="AJ68:AJ131" si="50">Q68+AI68</f>
        <v>48.278773332661963</v>
      </c>
      <c r="AK68" s="21">
        <f t="shared" ref="AK68:AK131" si="51">ABS(J68-AJ68)/J68</f>
        <v>3.3594922890433965E-4</v>
      </c>
      <c r="AL68" s="21">
        <f t="shared" si="33"/>
        <v>-5.6488154453402273E-2</v>
      </c>
      <c r="AM68" s="20">
        <f t="shared" ref="AM68:AM131" si="52">Q68+AL68</f>
        <v>48.356987985916241</v>
      </c>
      <c r="AN68" s="21">
        <f t="shared" ref="AN68:AN131" si="53">ABS(J68-AM68)/J68</f>
        <v>1.2835694892510733E-3</v>
      </c>
      <c r="AO68" s="21">
        <f t="shared" si="34"/>
        <v>0.41870062997375962</v>
      </c>
      <c r="AP68" s="20">
        <f t="shared" ref="AP68:AP131" si="54">Q68+AO68</f>
        <v>48.832176770343402</v>
      </c>
      <c r="AQ68" s="21">
        <f t="shared" ref="AQ68:AQ131" si="55">ABS(J68-AP68)/J68</f>
        <v>1.1122865567639166E-2</v>
      </c>
      <c r="AS68" s="25">
        <f t="shared" si="35"/>
        <v>0.38805699592176901</v>
      </c>
      <c r="AT68" s="24">
        <f t="shared" ref="AT68:AT131" si="56">Z68+AS68</f>
        <v>113.15365861273096</v>
      </c>
      <c r="AU68" s="25">
        <f t="shared" ref="AU68:AU131" si="57">ABS(K68-AT68)/K68</f>
        <v>1.5798402813522041E-2</v>
      </c>
      <c r="AV68" s="25">
        <f t="shared" si="36"/>
        <v>0.43113585223496775</v>
      </c>
      <c r="AW68" s="24">
        <f t="shared" ref="AW68:AW131" si="58">Z68+AV68</f>
        <v>113.19673746904417</v>
      </c>
      <c r="AX68" s="25">
        <f t="shared" ref="AX68:AX131" si="59">ABS(K68-AW68)/K68</f>
        <v>1.5423706319319164E-2</v>
      </c>
      <c r="AY68" s="25">
        <f t="shared" si="37"/>
        <v>0.34166952222925961</v>
      </c>
      <c r="AZ68" s="24">
        <f t="shared" ref="AZ68:AZ131" si="60">Z68+AY68</f>
        <v>113.10727113903845</v>
      </c>
      <c r="BA68" s="25">
        <f t="shared" ref="BA68:BA131" si="61">ABS(K68-AZ68)/K68</f>
        <v>1.6201877400710388E-2</v>
      </c>
      <c r="BB68" s="25">
        <f t="shared" si="38"/>
        <v>0.33172302214141625</v>
      </c>
      <c r="BC68" s="24">
        <f t="shared" ref="BC68:BC131" si="62">Z68+BB68</f>
        <v>113.09732463895061</v>
      </c>
      <c r="BD68" s="25">
        <f t="shared" ref="BD68:BD131" si="63">ABS(K68-BC68)/K68</f>
        <v>1.6288391273906192E-2</v>
      </c>
    </row>
    <row r="69" spans="8:56">
      <c r="H69" s="31">
        <v>42989</v>
      </c>
      <c r="I69" s="32">
        <v>67</v>
      </c>
      <c r="J69" s="33">
        <v>49.339500000000001</v>
      </c>
      <c r="K69" s="33">
        <v>117.69000200000001</v>
      </c>
      <c r="M69" s="20">
        <f t="shared" ref="M69:M132" si="64">$F$3*J68+ (1-$F$3)*M68</f>
        <v>48.59778326844161</v>
      </c>
      <c r="N69" s="21">
        <f t="shared" si="40"/>
        <v>1.5032919497732871E-2</v>
      </c>
      <c r="O69" s="20">
        <f t="shared" ref="O69:O132" si="65">$F$4*J68+ (1-$F$4)*O68</f>
        <v>48.455593012755315</v>
      </c>
      <c r="P69" s="21">
        <f t="shared" si="41"/>
        <v>1.7914794175958121E-2</v>
      </c>
      <c r="Q69" s="20">
        <f t="shared" ref="Q69:Q132" si="66">$F$5*J68+ (1-$F$5)*Q68</f>
        <v>48.348313163166338</v>
      </c>
      <c r="R69" s="21">
        <f t="shared" si="42"/>
        <v>2.0089113931711158E-2</v>
      </c>
      <c r="S69" s="20">
        <f t="shared" ref="S69:S132" si="67">$F$6*J68+ (1-$F$6)*S68</f>
        <v>48.35980629666156</v>
      </c>
      <c r="T69" s="21">
        <f t="shared" si="43"/>
        <v>1.9856174126986308E-2</v>
      </c>
      <c r="V69" s="24">
        <f t="shared" ref="V69:V132" si="68">$F$3*K68+ (1-$F$3)*V68</f>
        <v>111.49699632897384</v>
      </c>
      <c r="W69" s="25">
        <f t="shared" si="44"/>
        <v>5.2621340519869907E-2</v>
      </c>
      <c r="X69" s="24">
        <f t="shared" ref="X69:X132" si="69">$F$4*K68+ (1-$F$4)*X68</f>
        <v>113.27609016021106</v>
      </c>
      <c r="Y69" s="25">
        <f t="shared" si="45"/>
        <v>3.7504560835923441E-2</v>
      </c>
      <c r="Z69" s="24">
        <f t="shared" ref="Z69:Z132" si="70">$F$5*K68+ (1-$F$5)*Z68</f>
        <v>113.97802127756412</v>
      </c>
      <c r="AA69" s="25">
        <f t="shared" si="46"/>
        <v>3.1540323386483431E-2</v>
      </c>
      <c r="AB69" s="24">
        <f t="shared" ref="AB69:AB132" si="71">$F$6*K68+ (1-$F$6)*AB68</f>
        <v>114.45827626009702</v>
      </c>
      <c r="AC69" s="25">
        <f t="shared" si="47"/>
        <v>2.7459645551735006E-2</v>
      </c>
      <c r="AF69" s="21">
        <f t="shared" ref="AF69:AF132" si="72">$AE$3*(Q69-Q68)+(1-$AE$3)*AF68</f>
        <v>-5.145320921302679E-2</v>
      </c>
      <c r="AG69" s="20">
        <f t="shared" si="48"/>
        <v>48.296859953953309</v>
      </c>
      <c r="AH69" s="21">
        <f t="shared" si="49"/>
        <v>2.1131954033719275E-2</v>
      </c>
      <c r="AI69" s="21">
        <f t="shared" ref="AI69:AI132" si="73">$AE$4*(Q69-Q68)+(1-$AE$4)*AI68</f>
        <v>-0.1173178500815891</v>
      </c>
      <c r="AJ69" s="20">
        <f t="shared" si="50"/>
        <v>48.230995313084748</v>
      </c>
      <c r="AK69" s="21">
        <f t="shared" si="51"/>
        <v>2.246688123947858E-2</v>
      </c>
      <c r="AL69" s="21">
        <f t="shared" ref="AL69:AL132" si="74">$AE$5*(Q69-Q68)+(1-$AE$5)*AL68</f>
        <v>-6.0391824690859651E-2</v>
      </c>
      <c r="AM69" s="20">
        <f t="shared" si="52"/>
        <v>48.287921338475478</v>
      </c>
      <c r="AN69" s="21">
        <f t="shared" si="53"/>
        <v>2.1313119539608696E-2</v>
      </c>
      <c r="AO69" s="21">
        <f t="shared" ref="AO69:AO132" si="75">$AE$6*(Q69-Q68)+(1-$AE$6)*AO68</f>
        <v>7.4165638732525338E-3</v>
      </c>
      <c r="AP69" s="20">
        <f t="shared" si="54"/>
        <v>48.355729727039588</v>
      </c>
      <c r="AQ69" s="21">
        <f t="shared" si="55"/>
        <v>1.9938796967144238E-2</v>
      </c>
      <c r="AS69" s="25">
        <f t="shared" ref="AS69:AS132" si="76">$AE$3*(Z69-Z68)+(1-$AE$3)*AS68</f>
        <v>0.51171139564674351</v>
      </c>
      <c r="AT69" s="24">
        <f t="shared" si="56"/>
        <v>114.48973267321087</v>
      </c>
      <c r="AU69" s="25">
        <f t="shared" si="57"/>
        <v>2.7192363602722515E-2</v>
      </c>
      <c r="AV69" s="25">
        <f t="shared" ref="AV69:AV132" si="77">$AE$4*(Z69-Z68)+(1-$AE$4)*AV68</f>
        <v>0.62645680436495887</v>
      </c>
      <c r="AW69" s="24">
        <f t="shared" si="58"/>
        <v>114.60447808192909</v>
      </c>
      <c r="AX69" s="25">
        <f t="shared" si="59"/>
        <v>2.6217383512925074E-2</v>
      </c>
      <c r="AY69" s="25">
        <f t="shared" ref="AY69:AY132" si="78">$AE$5*(Z69-Z68)+(1-$AE$5)*AY68</f>
        <v>0.73350708456581237</v>
      </c>
      <c r="AZ69" s="24">
        <f t="shared" si="60"/>
        <v>114.71152836212994</v>
      </c>
      <c r="BA69" s="25">
        <f t="shared" si="61"/>
        <v>2.5307788148988791E-2</v>
      </c>
      <c r="BB69" s="25">
        <f t="shared" ref="BB69:BB132" si="79">$AE$6*(Z69-Z68)+(1-$AE$6)*BB68</f>
        <v>1.0803151649629048</v>
      </c>
      <c r="BC69" s="24">
        <f t="shared" si="62"/>
        <v>115.05833644252704</v>
      </c>
      <c r="BD69" s="25">
        <f t="shared" si="63"/>
        <v>2.2360995095173596E-2</v>
      </c>
    </row>
    <row r="70" spans="8:56">
      <c r="H70" s="31">
        <v>42996</v>
      </c>
      <c r="I70" s="32">
        <v>68</v>
      </c>
      <c r="J70" s="33">
        <v>47.755001</v>
      </c>
      <c r="K70" s="33">
        <v>120.629997</v>
      </c>
      <c r="M70" s="20">
        <f t="shared" si="64"/>
        <v>48.709040778175371</v>
      </c>
      <c r="N70" s="21">
        <f t="shared" si="40"/>
        <v>1.9977798307979747E-2</v>
      </c>
      <c r="O70" s="20">
        <f t="shared" si="65"/>
        <v>48.764960458290957</v>
      </c>
      <c r="P70" s="21">
        <f t="shared" si="41"/>
        <v>2.1148768446072431E-2</v>
      </c>
      <c r="Q70" s="20">
        <f t="shared" si="66"/>
        <v>48.893465923424856</v>
      </c>
      <c r="R70" s="21">
        <f t="shared" si="42"/>
        <v>2.3839700546228772E-2</v>
      </c>
      <c r="S70" s="20">
        <f t="shared" si="67"/>
        <v>49.094576574165394</v>
      </c>
      <c r="T70" s="21">
        <f t="shared" si="43"/>
        <v>2.8051000860944267E-2</v>
      </c>
      <c r="V70" s="24">
        <f t="shared" si="68"/>
        <v>112.42594717962777</v>
      </c>
      <c r="W70" s="25">
        <f t="shared" si="44"/>
        <v>6.8010030874594424E-2</v>
      </c>
      <c r="X70" s="24">
        <f t="shared" si="69"/>
        <v>114.82095930413718</v>
      </c>
      <c r="Y70" s="25">
        <f t="shared" si="45"/>
        <v>4.8155830558984654E-2</v>
      </c>
      <c r="Z70" s="24">
        <f t="shared" si="70"/>
        <v>116.01961067490386</v>
      </c>
      <c r="AA70" s="25">
        <f t="shared" si="46"/>
        <v>3.8219236008902029E-2</v>
      </c>
      <c r="AB70" s="24">
        <f t="shared" si="71"/>
        <v>116.88207056502426</v>
      </c>
      <c r="AC70" s="25">
        <f t="shared" si="47"/>
        <v>3.106960563860197E-2</v>
      </c>
      <c r="AF70" s="21">
        <f t="shared" si="72"/>
        <v>3.8037686207704827E-2</v>
      </c>
      <c r="AG70" s="20">
        <f t="shared" si="48"/>
        <v>48.931503609632557</v>
      </c>
      <c r="AH70" s="21">
        <f t="shared" si="49"/>
        <v>2.4636217882867534E-2</v>
      </c>
      <c r="AI70" s="21">
        <f t="shared" si="73"/>
        <v>4.8299802503437517E-2</v>
      </c>
      <c r="AJ70" s="20">
        <f t="shared" si="50"/>
        <v>48.941765725928292</v>
      </c>
      <c r="AK70" s="21">
        <f t="shared" si="51"/>
        <v>2.4851108806976926E-2</v>
      </c>
      <c r="AL70" s="21">
        <f t="shared" si="74"/>
        <v>0.21210323853635998</v>
      </c>
      <c r="AM70" s="20">
        <f t="shared" si="52"/>
        <v>49.105569161961213</v>
      </c>
      <c r="AN70" s="21">
        <f t="shared" si="53"/>
        <v>2.8281188015496291E-2</v>
      </c>
      <c r="AO70" s="21">
        <f t="shared" si="75"/>
        <v>0.4644923308007276</v>
      </c>
      <c r="AP70" s="20">
        <f t="shared" si="54"/>
        <v>49.357958254225586</v>
      </c>
      <c r="AQ70" s="21">
        <f t="shared" si="55"/>
        <v>3.3566269933186399E-2</v>
      </c>
      <c r="AS70" s="25">
        <f t="shared" si="76"/>
        <v>0.74119309590069204</v>
      </c>
      <c r="AT70" s="24">
        <f t="shared" si="56"/>
        <v>116.76080377080456</v>
      </c>
      <c r="AU70" s="25">
        <f t="shared" si="57"/>
        <v>3.2074884567852936E-2</v>
      </c>
      <c r="AV70" s="25">
        <f t="shared" si="77"/>
        <v>0.98023995260865282</v>
      </c>
      <c r="AW70" s="24">
        <f t="shared" si="58"/>
        <v>116.99985062751252</v>
      </c>
      <c r="AX70" s="25">
        <f t="shared" si="59"/>
        <v>3.0093231059994868E-2</v>
      </c>
      <c r="AY70" s="25">
        <f t="shared" si="78"/>
        <v>1.3221441253140775</v>
      </c>
      <c r="AZ70" s="24">
        <f t="shared" si="60"/>
        <v>117.34175480021794</v>
      </c>
      <c r="BA70" s="25">
        <f t="shared" si="61"/>
        <v>2.7258909736871346E-2</v>
      </c>
      <c r="BB70" s="25">
        <f t="shared" si="79"/>
        <v>1.89739826248321</v>
      </c>
      <c r="BC70" s="24">
        <f t="shared" si="62"/>
        <v>117.91700893738707</v>
      </c>
      <c r="BD70" s="25">
        <f t="shared" si="63"/>
        <v>2.249016107173522E-2</v>
      </c>
    </row>
    <row r="71" spans="8:56">
      <c r="H71" s="31">
        <v>43003</v>
      </c>
      <c r="I71" s="32">
        <v>69</v>
      </c>
      <c r="J71" s="33">
        <v>48.067501</v>
      </c>
      <c r="K71" s="33">
        <v>119.16999800000001</v>
      </c>
      <c r="M71" s="20">
        <f t="shared" si="64"/>
        <v>48.565934811449068</v>
      </c>
      <c r="N71" s="21">
        <f t="shared" si="40"/>
        <v>1.036945547572919E-2</v>
      </c>
      <c r="O71" s="20">
        <f t="shared" si="65"/>
        <v>48.411474647889122</v>
      </c>
      <c r="P71" s="21">
        <f t="shared" si="41"/>
        <v>7.1560543138933308E-3</v>
      </c>
      <c r="Q71" s="20">
        <f t="shared" si="66"/>
        <v>48.267310215541187</v>
      </c>
      <c r="R71" s="21">
        <f t="shared" si="42"/>
        <v>4.1568463386766619E-3</v>
      </c>
      <c r="S71" s="20">
        <f t="shared" si="67"/>
        <v>48.089894893541349</v>
      </c>
      <c r="T71" s="21">
        <f t="shared" si="43"/>
        <v>4.6588428929035807E-4</v>
      </c>
      <c r="V71" s="24">
        <f t="shared" si="68"/>
        <v>113.6565546526836</v>
      </c>
      <c r="W71" s="25">
        <f t="shared" si="44"/>
        <v>4.6265364100420731E-2</v>
      </c>
      <c r="X71" s="24">
        <f t="shared" si="69"/>
        <v>116.85412249768916</v>
      </c>
      <c r="Y71" s="25">
        <f t="shared" si="45"/>
        <v>1.9433377034300574E-2</v>
      </c>
      <c r="Z71" s="24">
        <f t="shared" si="70"/>
        <v>118.55532315370674</v>
      </c>
      <c r="AA71" s="25">
        <f t="shared" si="46"/>
        <v>5.1579664060518752E-3</v>
      </c>
      <c r="AB71" s="24">
        <f t="shared" si="71"/>
        <v>119.69301539125607</v>
      </c>
      <c r="AC71" s="25">
        <f t="shared" si="47"/>
        <v>4.3888344384805777E-3</v>
      </c>
      <c r="AF71" s="21">
        <f t="shared" si="72"/>
        <v>-6.1591322906001222E-2</v>
      </c>
      <c r="AG71" s="20">
        <f t="shared" si="48"/>
        <v>48.205718892635183</v>
      </c>
      <c r="AH71" s="21">
        <f t="shared" si="49"/>
        <v>2.8754957041595046E-3</v>
      </c>
      <c r="AI71" s="21">
        <f t="shared" si="73"/>
        <v>-0.12031407509333907</v>
      </c>
      <c r="AJ71" s="20">
        <f t="shared" si="50"/>
        <v>48.146996140447847</v>
      </c>
      <c r="AK71" s="21">
        <f t="shared" si="51"/>
        <v>1.6538230362307951E-3</v>
      </c>
      <c r="AL71" s="21">
        <f t="shared" si="74"/>
        <v>-0.16511328735265296</v>
      </c>
      <c r="AM71" s="20">
        <f t="shared" si="52"/>
        <v>48.102196928188533</v>
      </c>
      <c r="AN71" s="21">
        <f t="shared" si="53"/>
        <v>7.218167673941129E-4</v>
      </c>
      <c r="AO71" s="21">
        <f t="shared" si="75"/>
        <v>-0.46255850208100935</v>
      </c>
      <c r="AP71" s="20">
        <f t="shared" si="54"/>
        <v>47.804751713460178</v>
      </c>
      <c r="AQ71" s="21">
        <f t="shared" si="55"/>
        <v>5.4662564325909605E-3</v>
      </c>
      <c r="AS71" s="25">
        <f t="shared" si="76"/>
        <v>1.01037100333602</v>
      </c>
      <c r="AT71" s="24">
        <f t="shared" si="56"/>
        <v>119.56569415704276</v>
      </c>
      <c r="AU71" s="25">
        <f t="shared" si="57"/>
        <v>3.3204343684116659E-3</v>
      </c>
      <c r="AV71" s="25">
        <f t="shared" si="77"/>
        <v>1.3691080841572092</v>
      </c>
      <c r="AW71" s="24">
        <f t="shared" si="58"/>
        <v>119.92443123786394</v>
      </c>
      <c r="AX71" s="25">
        <f t="shared" si="59"/>
        <v>6.3307313126239649E-3</v>
      </c>
      <c r="AY71" s="25">
        <f t="shared" si="78"/>
        <v>1.8682498843840381</v>
      </c>
      <c r="AZ71" s="24">
        <f t="shared" si="60"/>
        <v>120.42357303809078</v>
      </c>
      <c r="BA71" s="25">
        <f t="shared" si="61"/>
        <v>1.0519216741874686E-2</v>
      </c>
      <c r="BB71" s="25">
        <f t="shared" si="79"/>
        <v>2.4399653463549282</v>
      </c>
      <c r="BC71" s="24">
        <f t="shared" si="62"/>
        <v>120.99528850006166</v>
      </c>
      <c r="BD71" s="25">
        <f t="shared" si="63"/>
        <v>1.5316694895485816E-2</v>
      </c>
    </row>
    <row r="72" spans="8:56">
      <c r="H72" s="31">
        <v>43010</v>
      </c>
      <c r="I72" s="32">
        <v>70</v>
      </c>
      <c r="J72" s="33">
        <v>49.478999999999999</v>
      </c>
      <c r="K72" s="33">
        <v>121.870003</v>
      </c>
      <c r="M72" s="20">
        <f t="shared" si="64"/>
        <v>48.491169739731703</v>
      </c>
      <c r="N72" s="21">
        <f t="shared" si="40"/>
        <v>1.9964636719988205E-2</v>
      </c>
      <c r="O72" s="20">
        <f t="shared" si="65"/>
        <v>48.291083871127931</v>
      </c>
      <c r="P72" s="21">
        <f t="shared" si="41"/>
        <v>2.4008491054226401E-2</v>
      </c>
      <c r="Q72" s="20">
        <f t="shared" si="66"/>
        <v>48.157415146993529</v>
      </c>
      <c r="R72" s="21">
        <f t="shared" si="42"/>
        <v>2.6710015420814293E-2</v>
      </c>
      <c r="S72" s="20">
        <f t="shared" si="67"/>
        <v>48.073099473385341</v>
      </c>
      <c r="T72" s="21">
        <f t="shared" si="43"/>
        <v>2.8414085301130956E-2</v>
      </c>
      <c r="V72" s="24">
        <f t="shared" si="68"/>
        <v>114.48357115478106</v>
      </c>
      <c r="W72" s="25">
        <f t="shared" si="44"/>
        <v>6.0609105303943721E-2</v>
      </c>
      <c r="X72" s="24">
        <f t="shared" si="69"/>
        <v>117.66467892349795</v>
      </c>
      <c r="Y72" s="25">
        <f t="shared" si="45"/>
        <v>3.4506637999361107E-2</v>
      </c>
      <c r="Z72" s="24">
        <f t="shared" si="70"/>
        <v>118.89339431916804</v>
      </c>
      <c r="AA72" s="25">
        <f t="shared" si="46"/>
        <v>2.442445727052258E-2</v>
      </c>
      <c r="AB72" s="24">
        <f t="shared" si="71"/>
        <v>119.30075234781401</v>
      </c>
      <c r="AC72" s="25">
        <f t="shared" si="47"/>
        <v>2.1081895371627961E-2</v>
      </c>
      <c r="AF72" s="21">
        <f t="shared" si="72"/>
        <v>-6.883688475224975E-2</v>
      </c>
      <c r="AG72" s="20">
        <f t="shared" si="48"/>
        <v>48.088578262241278</v>
      </c>
      <c r="AH72" s="21">
        <f t="shared" si="49"/>
        <v>2.810124977785973E-2</v>
      </c>
      <c r="AI72" s="21">
        <f t="shared" si="73"/>
        <v>-0.11770932345691881</v>
      </c>
      <c r="AJ72" s="20">
        <f t="shared" si="50"/>
        <v>48.039705823536607</v>
      </c>
      <c r="AK72" s="21">
        <f t="shared" si="51"/>
        <v>2.9088990813544973E-2</v>
      </c>
      <c r="AL72" s="21">
        <f t="shared" si="74"/>
        <v>-0.14026508889040526</v>
      </c>
      <c r="AM72" s="20">
        <f t="shared" si="52"/>
        <v>48.017150058103127</v>
      </c>
      <c r="AN72" s="21">
        <f t="shared" si="53"/>
        <v>2.9544856239957808E-2</v>
      </c>
      <c r="AO72" s="21">
        <f t="shared" si="75"/>
        <v>-0.16279458357766077</v>
      </c>
      <c r="AP72" s="20">
        <f t="shared" si="54"/>
        <v>47.994620563415864</v>
      </c>
      <c r="AQ72" s="21">
        <f t="shared" si="55"/>
        <v>3.0000190718974407E-2</v>
      </c>
      <c r="AS72" s="25">
        <f t="shared" si="76"/>
        <v>0.90952602765481216</v>
      </c>
      <c r="AT72" s="24">
        <f t="shared" si="56"/>
        <v>119.80292034682284</v>
      </c>
      <c r="AU72" s="25">
        <f t="shared" si="57"/>
        <v>1.6961373613629538E-2</v>
      </c>
      <c r="AV72" s="25">
        <f t="shared" si="77"/>
        <v>1.1113488544832322</v>
      </c>
      <c r="AW72" s="24">
        <f t="shared" si="58"/>
        <v>120.00474317365126</v>
      </c>
      <c r="AX72" s="25">
        <f t="shared" si="59"/>
        <v>1.5305323545029646E-2</v>
      </c>
      <c r="AY72" s="25">
        <f t="shared" si="78"/>
        <v>1.1796694608688065</v>
      </c>
      <c r="AZ72" s="24">
        <f t="shared" si="60"/>
        <v>120.07306378003685</v>
      </c>
      <c r="BA72" s="25">
        <f t="shared" si="61"/>
        <v>1.4744721225313747E-2</v>
      </c>
      <c r="BB72" s="25">
        <f t="shared" si="79"/>
        <v>0.65335529259534497</v>
      </c>
      <c r="BC72" s="24">
        <f t="shared" si="62"/>
        <v>119.54674961176339</v>
      </c>
      <c r="BD72" s="25">
        <f t="shared" si="63"/>
        <v>1.9063373521346419E-2</v>
      </c>
    </row>
    <row r="73" spans="8:56">
      <c r="H73" s="31">
        <v>43017</v>
      </c>
      <c r="I73" s="32">
        <v>71</v>
      </c>
      <c r="J73" s="33">
        <v>50.146999000000001</v>
      </c>
      <c r="K73" s="33">
        <v>123.379997</v>
      </c>
      <c r="M73" s="20">
        <f t="shared" si="64"/>
        <v>48.639344278771944</v>
      </c>
      <c r="N73" s="21">
        <f t="shared" si="40"/>
        <v>3.0064704793761582E-2</v>
      </c>
      <c r="O73" s="20">
        <f t="shared" si="65"/>
        <v>48.70685451623315</v>
      </c>
      <c r="P73" s="21">
        <f t="shared" si="41"/>
        <v>2.8718457983235461E-2</v>
      </c>
      <c r="Q73" s="20">
        <f t="shared" si="66"/>
        <v>48.884286816147089</v>
      </c>
      <c r="R73" s="21">
        <f t="shared" si="42"/>
        <v>2.518021435047214E-2</v>
      </c>
      <c r="S73" s="20">
        <f t="shared" si="67"/>
        <v>49.127524868346342</v>
      </c>
      <c r="T73" s="21">
        <f t="shared" si="43"/>
        <v>2.0329713681444015E-2</v>
      </c>
      <c r="V73" s="24">
        <f t="shared" si="68"/>
        <v>115.5915359315639</v>
      </c>
      <c r="W73" s="25">
        <f t="shared" si="44"/>
        <v>6.3125800436160701E-2</v>
      </c>
      <c r="X73" s="24">
        <f t="shared" si="69"/>
        <v>119.13654235027366</v>
      </c>
      <c r="Y73" s="25">
        <f t="shared" si="45"/>
        <v>3.4393376178525482E-2</v>
      </c>
      <c r="Z73" s="24">
        <f t="shared" si="70"/>
        <v>120.53052909362563</v>
      </c>
      <c r="AA73" s="25">
        <f t="shared" si="46"/>
        <v>2.3095055727504771E-2</v>
      </c>
      <c r="AB73" s="24">
        <f t="shared" si="71"/>
        <v>121.2276903369535</v>
      </c>
      <c r="AC73" s="25">
        <f t="shared" si="47"/>
        <v>1.7444534895283734E-2</v>
      </c>
      <c r="AF73" s="21">
        <f t="shared" si="72"/>
        <v>5.0519398333621728E-2</v>
      </c>
      <c r="AG73" s="20">
        <f t="shared" si="48"/>
        <v>48.934806214480709</v>
      </c>
      <c r="AH73" s="21">
        <f t="shared" si="49"/>
        <v>2.4172788196543768E-2</v>
      </c>
      <c r="AI73" s="21">
        <f t="shared" si="73"/>
        <v>9.3435924695700931E-2</v>
      </c>
      <c r="AJ73" s="20">
        <f t="shared" si="50"/>
        <v>48.977722740842793</v>
      </c>
      <c r="AK73" s="21">
        <f t="shared" si="51"/>
        <v>2.3316973746668423E-2</v>
      </c>
      <c r="AL73" s="21">
        <f t="shared" si="74"/>
        <v>0.24994645222937917</v>
      </c>
      <c r="AM73" s="20">
        <f t="shared" si="52"/>
        <v>49.13423326837647</v>
      </c>
      <c r="AN73" s="21">
        <f t="shared" si="53"/>
        <v>2.0195938975800555E-2</v>
      </c>
      <c r="AO73" s="21">
        <f t="shared" si="75"/>
        <v>0.59342173124387709</v>
      </c>
      <c r="AP73" s="20">
        <f t="shared" si="54"/>
        <v>49.477708547390968</v>
      </c>
      <c r="AQ73" s="21">
        <f t="shared" si="55"/>
        <v>1.3346570402129807E-2</v>
      </c>
      <c r="AS73" s="25">
        <f t="shared" si="76"/>
        <v>1.0186673396752293</v>
      </c>
      <c r="AT73" s="24">
        <f t="shared" si="56"/>
        <v>121.54919643330086</v>
      </c>
      <c r="AU73" s="25">
        <f t="shared" si="57"/>
        <v>1.4838714631344488E-2</v>
      </c>
      <c r="AV73" s="25">
        <f t="shared" si="77"/>
        <v>1.2427953344768223</v>
      </c>
      <c r="AW73" s="24">
        <f t="shared" si="58"/>
        <v>121.77332442810246</v>
      </c>
      <c r="AX73" s="25">
        <f t="shared" si="59"/>
        <v>1.3022147924817566E-2</v>
      </c>
      <c r="AY73" s="25">
        <f t="shared" si="78"/>
        <v>1.3855288519837605</v>
      </c>
      <c r="AZ73" s="24">
        <f t="shared" si="60"/>
        <v>121.9160579456094</v>
      </c>
      <c r="BA73" s="25">
        <f t="shared" si="61"/>
        <v>1.1865286837303193E-2</v>
      </c>
      <c r="BB73" s="25">
        <f t="shared" si="79"/>
        <v>1.4895678521782556</v>
      </c>
      <c r="BC73" s="24">
        <f t="shared" si="62"/>
        <v>122.02009694580389</v>
      </c>
      <c r="BD73" s="25">
        <f t="shared" si="63"/>
        <v>1.1022046419697331E-2</v>
      </c>
    </row>
    <row r="74" spans="8:56">
      <c r="H74" s="31">
        <v>43024</v>
      </c>
      <c r="I74" s="32">
        <v>72</v>
      </c>
      <c r="J74" s="33">
        <v>49.145499999999998</v>
      </c>
      <c r="K74" s="33">
        <v>123.709999</v>
      </c>
      <c r="M74" s="20">
        <f t="shared" si="64"/>
        <v>48.86549248695615</v>
      </c>
      <c r="N74" s="21">
        <f t="shared" si="40"/>
        <v>5.6975208929372712E-3</v>
      </c>
      <c r="O74" s="20">
        <f t="shared" si="65"/>
        <v>49.210905085551545</v>
      </c>
      <c r="P74" s="21">
        <f t="shared" si="41"/>
        <v>1.3308458668961848E-3</v>
      </c>
      <c r="Q74" s="20">
        <f t="shared" si="66"/>
        <v>49.578778517266187</v>
      </c>
      <c r="R74" s="21">
        <f t="shared" si="42"/>
        <v>8.8162398849576992E-3</v>
      </c>
      <c r="S74" s="20">
        <f t="shared" si="67"/>
        <v>49.892130467086588</v>
      </c>
      <c r="T74" s="21">
        <f t="shared" si="43"/>
        <v>1.5192244805457052E-2</v>
      </c>
      <c r="V74" s="24">
        <f t="shared" si="68"/>
        <v>116.75980509182931</v>
      </c>
      <c r="W74" s="25">
        <f t="shared" si="44"/>
        <v>5.6181343176396677E-2</v>
      </c>
      <c r="X74" s="24">
        <f t="shared" si="69"/>
        <v>120.62175147767788</v>
      </c>
      <c r="Y74" s="25">
        <f t="shared" si="45"/>
        <v>2.4963604779611393E-2</v>
      </c>
      <c r="Z74" s="24">
        <f t="shared" si="70"/>
        <v>122.09773644213153</v>
      </c>
      <c r="AA74" s="25">
        <f t="shared" si="46"/>
        <v>1.3032596967917379E-2</v>
      </c>
      <c r="AB74" s="24">
        <f t="shared" si="71"/>
        <v>122.84192033423838</v>
      </c>
      <c r="AC74" s="25">
        <f t="shared" si="47"/>
        <v>7.0170452896181441E-3</v>
      </c>
      <c r="AF74" s="21">
        <f t="shared" si="72"/>
        <v>0.14711524375144319</v>
      </c>
      <c r="AG74" s="20">
        <f t="shared" si="48"/>
        <v>49.72589376101763</v>
      </c>
      <c r="AH74" s="21">
        <f t="shared" si="49"/>
        <v>1.18097030453985E-2</v>
      </c>
      <c r="AI74" s="21">
        <f t="shared" si="73"/>
        <v>0.2436998688015502</v>
      </c>
      <c r="AJ74" s="20">
        <f t="shared" si="50"/>
        <v>49.822478386067736</v>
      </c>
      <c r="AK74" s="21">
        <f t="shared" si="51"/>
        <v>1.3774982166581637E-2</v>
      </c>
      <c r="AL74" s="21">
        <f t="shared" si="74"/>
        <v>0.44999181422975271</v>
      </c>
      <c r="AM74" s="20">
        <f t="shared" si="52"/>
        <v>50.028770331495942</v>
      </c>
      <c r="AN74" s="21">
        <f t="shared" si="53"/>
        <v>1.7972557639986227E-2</v>
      </c>
      <c r="AO74" s="21">
        <f t="shared" si="75"/>
        <v>0.67933120563781491</v>
      </c>
      <c r="AP74" s="20">
        <f t="shared" si="54"/>
        <v>50.258109722904003</v>
      </c>
      <c r="AQ74" s="21">
        <f t="shared" si="55"/>
        <v>2.2639096619303991E-2</v>
      </c>
      <c r="AS74" s="25">
        <f t="shared" si="76"/>
        <v>1.1009483409998304</v>
      </c>
      <c r="AT74" s="24">
        <f t="shared" si="56"/>
        <v>123.19868478313137</v>
      </c>
      <c r="AU74" s="25">
        <f t="shared" si="57"/>
        <v>4.133168062418517E-3</v>
      </c>
      <c r="AV74" s="25">
        <f t="shared" si="77"/>
        <v>1.3238983379840925</v>
      </c>
      <c r="AW74" s="24">
        <f t="shared" si="58"/>
        <v>123.42163478011562</v>
      </c>
      <c r="AX74" s="25">
        <f t="shared" si="59"/>
        <v>2.3309693817423092E-3</v>
      </c>
      <c r="AY74" s="25">
        <f t="shared" si="78"/>
        <v>1.4672841754187247</v>
      </c>
      <c r="AZ74" s="24">
        <f t="shared" si="60"/>
        <v>123.56502061755026</v>
      </c>
      <c r="BA74" s="25">
        <f t="shared" si="61"/>
        <v>1.1719212967557775E-3</v>
      </c>
      <c r="BB74" s="25">
        <f t="shared" si="79"/>
        <v>1.5555614240567559</v>
      </c>
      <c r="BC74" s="24">
        <f t="shared" si="62"/>
        <v>123.6532978661883</v>
      </c>
      <c r="BD74" s="25">
        <f t="shared" si="63"/>
        <v>4.5833913402343356E-4</v>
      </c>
    </row>
    <row r="75" spans="8:56">
      <c r="H75" s="31">
        <v>43031</v>
      </c>
      <c r="I75" s="32">
        <v>73</v>
      </c>
      <c r="J75" s="33">
        <v>55.047500999999997</v>
      </c>
      <c r="K75" s="33">
        <v>124.230003</v>
      </c>
      <c r="M75" s="20">
        <f t="shared" si="64"/>
        <v>48.907493613912727</v>
      </c>
      <c r="N75" s="21">
        <f t="shared" si="40"/>
        <v>0.11154016575770206</v>
      </c>
      <c r="O75" s="20">
        <f t="shared" si="65"/>
        <v>49.188013305608507</v>
      </c>
      <c r="P75" s="21">
        <f t="shared" si="41"/>
        <v>0.10644420887319644</v>
      </c>
      <c r="Q75" s="20">
        <f t="shared" si="66"/>
        <v>49.340475332769785</v>
      </c>
      <c r="R75" s="21">
        <f t="shared" si="42"/>
        <v>0.10367456403207499</v>
      </c>
      <c r="S75" s="20">
        <f t="shared" si="67"/>
        <v>49.332157616771646</v>
      </c>
      <c r="T75" s="21">
        <f t="shared" si="43"/>
        <v>0.10382566473323378</v>
      </c>
      <c r="V75" s="24">
        <f t="shared" si="68"/>
        <v>117.80233417805491</v>
      </c>
      <c r="W75" s="25">
        <f t="shared" si="44"/>
        <v>5.1740068153625418E-2</v>
      </c>
      <c r="X75" s="24">
        <f t="shared" si="69"/>
        <v>121.70263811049062</v>
      </c>
      <c r="Y75" s="25">
        <f t="shared" si="45"/>
        <v>2.0344239140921309E-2</v>
      </c>
      <c r="Z75" s="24">
        <f t="shared" si="70"/>
        <v>122.98448084895918</v>
      </c>
      <c r="AA75" s="25">
        <f t="shared" si="46"/>
        <v>1.0025936738010194E-2</v>
      </c>
      <c r="AB75" s="24">
        <f t="shared" si="71"/>
        <v>123.49297933355959</v>
      </c>
      <c r="AC75" s="25">
        <f t="shared" si="47"/>
        <v>5.9327348357256946E-3</v>
      </c>
      <c r="AF75" s="21">
        <f t="shared" si="72"/>
        <v>8.930247951426637E-2</v>
      </c>
      <c r="AG75" s="20">
        <f t="shared" si="48"/>
        <v>49.429777812284051</v>
      </c>
      <c r="AH75" s="21">
        <f t="shared" si="49"/>
        <v>0.10205228367616445</v>
      </c>
      <c r="AI75" s="21">
        <f t="shared" si="73"/>
        <v>0.12319910547706209</v>
      </c>
      <c r="AJ75" s="20">
        <f t="shared" si="50"/>
        <v>49.463674438246848</v>
      </c>
      <c r="AK75" s="21">
        <f t="shared" si="51"/>
        <v>0.10143651319890343</v>
      </c>
      <c r="AL75" s="21">
        <f t="shared" si="74"/>
        <v>0.14025906480298297</v>
      </c>
      <c r="AM75" s="20">
        <f t="shared" si="52"/>
        <v>49.480734397572768</v>
      </c>
      <c r="AN75" s="21">
        <f t="shared" si="53"/>
        <v>0.10112659977838466</v>
      </c>
      <c r="AO75" s="21">
        <f t="shared" si="75"/>
        <v>-0.10065802597626972</v>
      </c>
      <c r="AP75" s="20">
        <f t="shared" si="54"/>
        <v>49.239817306793512</v>
      </c>
      <c r="AQ75" s="21">
        <f t="shared" si="55"/>
        <v>0.10550313070899414</v>
      </c>
      <c r="AS75" s="25">
        <f t="shared" si="76"/>
        <v>1.0688177508740027</v>
      </c>
      <c r="AT75" s="24">
        <f t="shared" si="56"/>
        <v>124.05329859983318</v>
      </c>
      <c r="AU75" s="25">
        <f t="shared" si="57"/>
        <v>1.422397133539573E-3</v>
      </c>
      <c r="AV75" s="25">
        <f t="shared" si="77"/>
        <v>1.2146098551949809</v>
      </c>
      <c r="AW75" s="24">
        <f t="shared" si="58"/>
        <v>124.19909070415416</v>
      </c>
      <c r="AX75" s="25">
        <f t="shared" si="59"/>
        <v>2.4883116074494045E-4</v>
      </c>
      <c r="AY75" s="25">
        <f t="shared" si="78"/>
        <v>1.2060412795527391</v>
      </c>
      <c r="AZ75" s="24">
        <f t="shared" si="60"/>
        <v>124.19052212851192</v>
      </c>
      <c r="BA75" s="25">
        <f t="shared" si="61"/>
        <v>3.1780464086506537E-4</v>
      </c>
      <c r="BB75" s="25">
        <f t="shared" si="79"/>
        <v>0.98706695941201206</v>
      </c>
      <c r="BC75" s="24">
        <f t="shared" si="62"/>
        <v>123.9715478083712</v>
      </c>
      <c r="BD75" s="25">
        <f t="shared" si="63"/>
        <v>2.0804570988281939E-3</v>
      </c>
    </row>
    <row r="76" spans="8:56">
      <c r="H76" s="31">
        <v>43038</v>
      </c>
      <c r="I76" s="32">
        <v>74</v>
      </c>
      <c r="J76" s="33">
        <v>55.580002</v>
      </c>
      <c r="K76" s="33">
        <v>125.620003</v>
      </c>
      <c r="M76" s="20">
        <f t="shared" si="64"/>
        <v>49.82849472182582</v>
      </c>
      <c r="N76" s="21">
        <f t="shared" si="40"/>
        <v>0.10348159537983069</v>
      </c>
      <c r="O76" s="20">
        <f t="shared" si="65"/>
        <v>51.238833998645532</v>
      </c>
      <c r="P76" s="21">
        <f t="shared" si="41"/>
        <v>7.810665428465563E-2</v>
      </c>
      <c r="Q76" s="20">
        <f t="shared" si="66"/>
        <v>52.479339449746405</v>
      </c>
      <c r="R76" s="21">
        <f t="shared" si="42"/>
        <v>5.5787377450141069E-2</v>
      </c>
      <c r="S76" s="20">
        <f t="shared" si="67"/>
        <v>53.618665154192904</v>
      </c>
      <c r="T76" s="21">
        <f t="shared" si="43"/>
        <v>3.5288534998741031E-2</v>
      </c>
      <c r="V76" s="24">
        <f t="shared" si="68"/>
        <v>118.76648450134667</v>
      </c>
      <c r="W76" s="25">
        <f t="shared" si="44"/>
        <v>5.4557541275121045E-2</v>
      </c>
      <c r="X76" s="24">
        <f t="shared" si="69"/>
        <v>122.58721582181892</v>
      </c>
      <c r="Y76" s="25">
        <f t="shared" si="45"/>
        <v>2.4142549799024297E-2</v>
      </c>
      <c r="Z76" s="24">
        <f t="shared" si="70"/>
        <v>123.66951803203162</v>
      </c>
      <c r="AA76" s="25">
        <f t="shared" si="46"/>
        <v>1.5526866115170995E-2</v>
      </c>
      <c r="AB76" s="24">
        <f t="shared" si="71"/>
        <v>124.0457470833899</v>
      </c>
      <c r="AC76" s="25">
        <f t="shared" si="47"/>
        <v>1.2531888863353227E-2</v>
      </c>
      <c r="AF76" s="21">
        <f t="shared" si="72"/>
        <v>0.54673672513361937</v>
      </c>
      <c r="AG76" s="20">
        <f t="shared" si="48"/>
        <v>53.026076174880025</v>
      </c>
      <c r="AH76" s="21">
        <f t="shared" si="49"/>
        <v>4.5950445002142598E-2</v>
      </c>
      <c r="AI76" s="21">
        <f t="shared" si="73"/>
        <v>0.87711535835195165</v>
      </c>
      <c r="AJ76" s="20">
        <f t="shared" si="50"/>
        <v>53.356454808098356</v>
      </c>
      <c r="AK76" s="21">
        <f t="shared" si="51"/>
        <v>4.0006245266087696E-2</v>
      </c>
      <c r="AL76" s="21">
        <f t="shared" si="74"/>
        <v>1.4896313382811199</v>
      </c>
      <c r="AM76" s="20">
        <f t="shared" si="52"/>
        <v>53.968970788027526</v>
      </c>
      <c r="AN76" s="21">
        <f t="shared" si="53"/>
        <v>2.8985807016928031E-2</v>
      </c>
      <c r="AO76" s="21">
        <f t="shared" si="75"/>
        <v>2.6529357955336867</v>
      </c>
      <c r="AP76" s="20">
        <f t="shared" si="54"/>
        <v>55.132275245280091</v>
      </c>
      <c r="AQ76" s="21">
        <f t="shared" si="55"/>
        <v>8.0555368587411896E-3</v>
      </c>
      <c r="AS76" s="25">
        <f t="shared" si="76"/>
        <v>1.0112506657037681</v>
      </c>
      <c r="AT76" s="24">
        <f t="shared" si="56"/>
        <v>124.68076869773539</v>
      </c>
      <c r="AU76" s="25">
        <f t="shared" si="57"/>
        <v>7.4767893634313069E-3</v>
      </c>
      <c r="AV76" s="25">
        <f t="shared" si="77"/>
        <v>1.0822166871643453</v>
      </c>
      <c r="AW76" s="24">
        <f t="shared" si="58"/>
        <v>124.75173471919597</v>
      </c>
      <c r="AX76" s="25">
        <f t="shared" si="59"/>
        <v>6.9118632388826739E-3</v>
      </c>
      <c r="AY76" s="25">
        <f t="shared" si="78"/>
        <v>0.97158943613660398</v>
      </c>
      <c r="AZ76" s="24">
        <f t="shared" si="60"/>
        <v>124.64110746816823</v>
      </c>
      <c r="BA76" s="25">
        <f t="shared" si="61"/>
        <v>7.7925132021511544E-3</v>
      </c>
      <c r="BB76" s="25">
        <f t="shared" si="79"/>
        <v>0.73034164952337444</v>
      </c>
      <c r="BC76" s="24">
        <f t="shared" si="62"/>
        <v>124.39985968155499</v>
      </c>
      <c r="BD76" s="25">
        <f t="shared" si="63"/>
        <v>9.7129699833314841E-3</v>
      </c>
    </row>
    <row r="77" spans="8:56">
      <c r="H77" s="31">
        <v>43045</v>
      </c>
      <c r="I77" s="32">
        <v>75</v>
      </c>
      <c r="J77" s="33">
        <v>56.267502</v>
      </c>
      <c r="K77" s="33">
        <v>124.489998</v>
      </c>
      <c r="M77" s="20">
        <f t="shared" si="64"/>
        <v>50.691220813551944</v>
      </c>
      <c r="N77" s="21">
        <f t="shared" si="40"/>
        <v>9.9103052174735903E-2</v>
      </c>
      <c r="O77" s="20">
        <f t="shared" si="65"/>
        <v>52.7582427991196</v>
      </c>
      <c r="P77" s="21">
        <f t="shared" si="41"/>
        <v>6.2367424821531979E-2</v>
      </c>
      <c r="Q77" s="20">
        <f t="shared" si="66"/>
        <v>54.18470385238588</v>
      </c>
      <c r="R77" s="21">
        <f t="shared" si="42"/>
        <v>3.7016005217614251E-2</v>
      </c>
      <c r="S77" s="20">
        <f t="shared" si="67"/>
        <v>55.089667788548226</v>
      </c>
      <c r="T77" s="21">
        <f t="shared" si="43"/>
        <v>2.0932761711223189E-2</v>
      </c>
      <c r="V77" s="24">
        <f t="shared" si="68"/>
        <v>119.79451227614467</v>
      </c>
      <c r="W77" s="25">
        <f t="shared" si="44"/>
        <v>3.7717774915984235E-2</v>
      </c>
      <c r="X77" s="24">
        <f t="shared" si="69"/>
        <v>123.64869133418229</v>
      </c>
      <c r="Y77" s="25">
        <f t="shared" si="45"/>
        <v>6.7580261814905928E-3</v>
      </c>
      <c r="Z77" s="24">
        <f t="shared" si="70"/>
        <v>124.74228476441422</v>
      </c>
      <c r="AA77" s="25">
        <f t="shared" si="46"/>
        <v>2.0265625228319335E-3</v>
      </c>
      <c r="AB77" s="24">
        <f t="shared" si="71"/>
        <v>125.22643902084747</v>
      </c>
      <c r="AC77" s="25">
        <f t="shared" si="47"/>
        <v>5.9156641712490446E-3</v>
      </c>
      <c r="AF77" s="21">
        <f t="shared" si="72"/>
        <v>0.72053087675949778</v>
      </c>
      <c r="AG77" s="20">
        <f t="shared" si="48"/>
        <v>54.905234729145377</v>
      </c>
      <c r="AH77" s="21">
        <f t="shared" si="49"/>
        <v>2.4210551782707951E-2</v>
      </c>
      <c r="AI77" s="21">
        <f t="shared" si="73"/>
        <v>1.0841776194238326</v>
      </c>
      <c r="AJ77" s="20">
        <f t="shared" si="50"/>
        <v>55.268881471809713</v>
      </c>
      <c r="AK77" s="21">
        <f t="shared" si="51"/>
        <v>1.7747731686938703E-2</v>
      </c>
      <c r="AL77" s="21">
        <f t="shared" si="74"/>
        <v>1.5867112172423798</v>
      </c>
      <c r="AM77" s="20">
        <f t="shared" si="52"/>
        <v>55.771415069628262</v>
      </c>
      <c r="AN77" s="21">
        <f t="shared" si="53"/>
        <v>8.8165799571436245E-3</v>
      </c>
      <c r="AO77" s="21">
        <f t="shared" si="75"/>
        <v>1.8475001115736069</v>
      </c>
      <c r="AP77" s="20">
        <f t="shared" si="54"/>
        <v>56.032203963959489</v>
      </c>
      <c r="AQ77" s="21">
        <f t="shared" si="55"/>
        <v>4.1817750509079155E-3</v>
      </c>
      <c r="AS77" s="25">
        <f t="shared" si="76"/>
        <v>1.0204780757055936</v>
      </c>
      <c r="AT77" s="24">
        <f t="shared" si="56"/>
        <v>125.76276284011982</v>
      </c>
      <c r="AU77" s="25">
        <f t="shared" si="57"/>
        <v>1.0223832119587788E-2</v>
      </c>
      <c r="AV77" s="25">
        <f t="shared" si="77"/>
        <v>1.0798541984689098</v>
      </c>
      <c r="AW77" s="24">
        <f t="shared" si="58"/>
        <v>125.82213896288313</v>
      </c>
      <c r="AX77" s="25">
        <f t="shared" si="59"/>
        <v>1.0700787085586831E-2</v>
      </c>
      <c r="AY77" s="25">
        <f t="shared" si="78"/>
        <v>1.017119219447304</v>
      </c>
      <c r="AZ77" s="24">
        <f t="shared" si="60"/>
        <v>125.75940398386153</v>
      </c>
      <c r="BA77" s="25">
        <f t="shared" si="61"/>
        <v>1.019685118688436E-2</v>
      </c>
      <c r="BB77" s="25">
        <f t="shared" si="79"/>
        <v>1.0214029699537195</v>
      </c>
      <c r="BC77" s="24">
        <f t="shared" si="62"/>
        <v>125.76368773436795</v>
      </c>
      <c r="BD77" s="25">
        <f t="shared" si="63"/>
        <v>1.0231261585914305E-2</v>
      </c>
    </row>
    <row r="78" spans="8:56">
      <c r="H78" s="31">
        <v>43052</v>
      </c>
      <c r="I78" s="32">
        <v>76</v>
      </c>
      <c r="J78" s="33">
        <v>56.493999000000002</v>
      </c>
      <c r="K78" s="33">
        <v>123.290001</v>
      </c>
      <c r="M78" s="20">
        <f t="shared" si="64"/>
        <v>51.527662991519151</v>
      </c>
      <c r="N78" s="21">
        <f t="shared" si="40"/>
        <v>8.7909089396926057E-2</v>
      </c>
      <c r="O78" s="20">
        <f t="shared" si="65"/>
        <v>53.986483519427736</v>
      </c>
      <c r="P78" s="21">
        <f t="shared" si="41"/>
        <v>4.4385519257935095E-2</v>
      </c>
      <c r="Q78" s="20">
        <f t="shared" si="66"/>
        <v>55.330242833573649</v>
      </c>
      <c r="R78" s="21">
        <f t="shared" si="42"/>
        <v>2.0599642210252331E-2</v>
      </c>
      <c r="S78" s="20">
        <f t="shared" si="67"/>
        <v>55.973043447137059</v>
      </c>
      <c r="T78" s="21">
        <f t="shared" si="43"/>
        <v>9.2214316933546103E-3</v>
      </c>
      <c r="V78" s="24">
        <f t="shared" si="68"/>
        <v>120.49883513472298</v>
      </c>
      <c r="W78" s="25">
        <f t="shared" si="44"/>
        <v>2.2639028653078059E-2</v>
      </c>
      <c r="X78" s="24">
        <f t="shared" si="69"/>
        <v>123.94314866721849</v>
      </c>
      <c r="Y78" s="25">
        <f t="shared" si="45"/>
        <v>5.2976531910198521E-3</v>
      </c>
      <c r="Z78" s="24">
        <f t="shared" si="70"/>
        <v>124.60352704398639</v>
      </c>
      <c r="AA78" s="25">
        <f t="shared" si="46"/>
        <v>1.065395436233621E-2</v>
      </c>
      <c r="AB78" s="24">
        <f t="shared" si="71"/>
        <v>124.67410825521186</v>
      </c>
      <c r="AC78" s="25">
        <f t="shared" si="47"/>
        <v>1.1226435590765053E-2</v>
      </c>
      <c r="AF78" s="21">
        <f t="shared" si="72"/>
        <v>0.78428209242373859</v>
      </c>
      <c r="AG78" s="20">
        <f t="shared" si="48"/>
        <v>56.114524925997387</v>
      </c>
      <c r="AH78" s="21">
        <f t="shared" si="49"/>
        <v>6.7170687280009274E-3</v>
      </c>
      <c r="AI78" s="21">
        <f t="shared" si="73"/>
        <v>1.0995179598648168</v>
      </c>
      <c r="AJ78" s="20">
        <f t="shared" si="50"/>
        <v>56.429760793438469</v>
      </c>
      <c r="AK78" s="21">
        <f t="shared" si="51"/>
        <v>1.1370801801715907E-3</v>
      </c>
      <c r="AL78" s="21">
        <f t="shared" si="74"/>
        <v>1.3881837110178052</v>
      </c>
      <c r="AM78" s="20">
        <f t="shared" si="52"/>
        <v>56.718426544591452</v>
      </c>
      <c r="AN78" s="21">
        <f t="shared" si="53"/>
        <v>3.9725908691903653E-3</v>
      </c>
      <c r="AO78" s="21">
        <f t="shared" si="75"/>
        <v>1.2508331507456449</v>
      </c>
      <c r="AP78" s="20">
        <f t="shared" si="54"/>
        <v>56.581075984319291</v>
      </c>
      <c r="AQ78" s="21">
        <f t="shared" si="55"/>
        <v>1.5413492735624698E-3</v>
      </c>
      <c r="AS78" s="25">
        <f t="shared" si="76"/>
        <v>0.84659270628557959</v>
      </c>
      <c r="AT78" s="24">
        <f t="shared" si="56"/>
        <v>125.45011975027197</v>
      </c>
      <c r="AU78" s="25">
        <f t="shared" si="57"/>
        <v>1.7520632109265393E-2</v>
      </c>
      <c r="AV78" s="25">
        <f t="shared" si="77"/>
        <v>0.77520121874472414</v>
      </c>
      <c r="AW78" s="24">
        <f t="shared" si="58"/>
        <v>125.37872826273112</v>
      </c>
      <c r="AX78" s="25">
        <f t="shared" si="59"/>
        <v>1.6941578763805119E-2</v>
      </c>
      <c r="AY78" s="25">
        <f t="shared" si="78"/>
        <v>0.49697459650349241</v>
      </c>
      <c r="AZ78" s="24">
        <f t="shared" si="60"/>
        <v>125.10050164048988</v>
      </c>
      <c r="BA78" s="25">
        <f t="shared" si="61"/>
        <v>1.4684894361302481E-2</v>
      </c>
      <c r="BB78" s="25">
        <f t="shared" si="79"/>
        <v>3.5266383129399934E-2</v>
      </c>
      <c r="BC78" s="24">
        <f t="shared" si="62"/>
        <v>124.63879342711579</v>
      </c>
      <c r="BD78" s="25">
        <f t="shared" si="63"/>
        <v>1.093999850900952E-2</v>
      </c>
    </row>
    <row r="79" spans="8:56">
      <c r="H79" s="31">
        <v>43059</v>
      </c>
      <c r="I79" s="32">
        <v>77</v>
      </c>
      <c r="J79" s="33">
        <v>59.299999</v>
      </c>
      <c r="K79" s="33">
        <v>126.050003</v>
      </c>
      <c r="M79" s="20">
        <f t="shared" si="64"/>
        <v>52.272613392791278</v>
      </c>
      <c r="N79" s="21">
        <f t="shared" si="40"/>
        <v>0.11850566147916329</v>
      </c>
      <c r="O79" s="20">
        <f t="shared" si="65"/>
        <v>54.864113937628026</v>
      </c>
      <c r="P79" s="21">
        <f t="shared" si="41"/>
        <v>7.4804133847826429E-2</v>
      </c>
      <c r="Q79" s="20">
        <f t="shared" si="66"/>
        <v>55.97030872510814</v>
      </c>
      <c r="R79" s="21">
        <f t="shared" si="42"/>
        <v>5.6149921265460048E-2</v>
      </c>
      <c r="S79" s="20">
        <f t="shared" si="67"/>
        <v>56.363760111784266</v>
      </c>
      <c r="T79" s="21">
        <f t="shared" si="43"/>
        <v>4.9514990518224687E-2</v>
      </c>
      <c r="V79" s="24">
        <f t="shared" si="68"/>
        <v>120.91751001451453</v>
      </c>
      <c r="W79" s="25">
        <f t="shared" si="44"/>
        <v>4.0717912442139889E-2</v>
      </c>
      <c r="X79" s="24">
        <f t="shared" si="69"/>
        <v>123.71454698369203</v>
      </c>
      <c r="Y79" s="25">
        <f t="shared" si="45"/>
        <v>1.8528012381784493E-2</v>
      </c>
      <c r="Z79" s="24">
        <f t="shared" si="70"/>
        <v>123.88108771979388</v>
      </c>
      <c r="AA79" s="25">
        <f t="shared" si="46"/>
        <v>1.7206784836063204E-2</v>
      </c>
      <c r="AB79" s="24">
        <f t="shared" si="71"/>
        <v>123.63602781380297</v>
      </c>
      <c r="AC79" s="25">
        <f t="shared" si="47"/>
        <v>1.9150933191148242E-2</v>
      </c>
      <c r="AF79" s="21">
        <f t="shared" si="72"/>
        <v>0.76264966229035136</v>
      </c>
      <c r="AG79" s="20">
        <f t="shared" si="48"/>
        <v>56.73295838739849</v>
      </c>
      <c r="AH79" s="21">
        <f t="shared" si="49"/>
        <v>4.3289049846383799E-2</v>
      </c>
      <c r="AI79" s="21">
        <f t="shared" si="73"/>
        <v>0.98465494278223531</v>
      </c>
      <c r="AJ79" s="20">
        <f t="shared" si="50"/>
        <v>56.954963667890375</v>
      </c>
      <c r="AK79" s="21">
        <f t="shared" si="51"/>
        <v>3.954528451357351E-2</v>
      </c>
      <c r="AL79" s="21">
        <f t="shared" si="74"/>
        <v>1.0515306922503138</v>
      </c>
      <c r="AM79" s="20">
        <f t="shared" si="52"/>
        <v>57.021839417358457</v>
      </c>
      <c r="AN79" s="21">
        <f t="shared" si="53"/>
        <v>3.8417531552429579E-2</v>
      </c>
      <c r="AO79" s="21">
        <f t="shared" si="75"/>
        <v>0.7316809804161637</v>
      </c>
      <c r="AP79" s="20">
        <f t="shared" si="54"/>
        <v>56.701989705524305</v>
      </c>
      <c r="AQ79" s="21">
        <f t="shared" si="55"/>
        <v>4.3811287323557879E-2</v>
      </c>
      <c r="AS79" s="25">
        <f t="shared" si="76"/>
        <v>0.6112379017138666</v>
      </c>
      <c r="AT79" s="24">
        <f t="shared" si="56"/>
        <v>124.49232562150775</v>
      </c>
      <c r="AU79" s="25">
        <f t="shared" si="57"/>
        <v>1.2357614767309906E-2</v>
      </c>
      <c r="AV79" s="25">
        <f t="shared" si="77"/>
        <v>0.40079108301041633</v>
      </c>
      <c r="AW79" s="24">
        <f t="shared" si="58"/>
        <v>124.2818788028043</v>
      </c>
      <c r="AX79" s="25">
        <f t="shared" si="59"/>
        <v>1.4027165054456234E-2</v>
      </c>
      <c r="AY79" s="25">
        <f t="shared" si="78"/>
        <v>-5.1761667809707368E-2</v>
      </c>
      <c r="AZ79" s="24">
        <f t="shared" si="60"/>
        <v>123.82932605198417</v>
      </c>
      <c r="BA79" s="25">
        <f t="shared" si="61"/>
        <v>1.7617428759726692E-2</v>
      </c>
      <c r="BB79" s="25">
        <f t="shared" si="79"/>
        <v>-0.60878346809422101</v>
      </c>
      <c r="BC79" s="24">
        <f t="shared" si="62"/>
        <v>123.27230425169967</v>
      </c>
      <c r="BD79" s="25">
        <f t="shared" si="63"/>
        <v>2.2036483000324389E-2</v>
      </c>
    </row>
    <row r="80" spans="8:56">
      <c r="H80" s="31">
        <v>43066</v>
      </c>
      <c r="I80" s="32">
        <v>78</v>
      </c>
      <c r="J80" s="33">
        <v>58.1175</v>
      </c>
      <c r="K80" s="33">
        <v>124.360001</v>
      </c>
      <c r="M80" s="20">
        <f t="shared" si="64"/>
        <v>53.326721233872583</v>
      </c>
      <c r="N80" s="21">
        <f t="shared" si="40"/>
        <v>8.2432636746718579E-2</v>
      </c>
      <c r="O80" s="20">
        <f t="shared" si="65"/>
        <v>56.416673709458223</v>
      </c>
      <c r="P80" s="21">
        <f t="shared" si="41"/>
        <v>2.9265303747438836E-2</v>
      </c>
      <c r="Q80" s="20">
        <f t="shared" si="66"/>
        <v>57.801638376298655</v>
      </c>
      <c r="R80" s="21">
        <f t="shared" si="42"/>
        <v>5.4348797470872758E-3</v>
      </c>
      <c r="S80" s="20">
        <f t="shared" si="67"/>
        <v>58.565939277946065</v>
      </c>
      <c r="T80" s="21">
        <f t="shared" si="43"/>
        <v>7.7160799749828339E-3</v>
      </c>
      <c r="V80" s="24">
        <f t="shared" si="68"/>
        <v>121.68738396233735</v>
      </c>
      <c r="W80" s="25">
        <f t="shared" si="44"/>
        <v>2.1490969895237032E-2</v>
      </c>
      <c r="X80" s="24">
        <f t="shared" si="69"/>
        <v>124.53195658939983</v>
      </c>
      <c r="Y80" s="25">
        <f t="shared" si="45"/>
        <v>1.3827242523086584E-3</v>
      </c>
      <c r="Z80" s="24">
        <f t="shared" si="70"/>
        <v>125.07399112390723</v>
      </c>
      <c r="AA80" s="25">
        <f t="shared" si="46"/>
        <v>5.7413164857343258E-3</v>
      </c>
      <c r="AB80" s="24">
        <f t="shared" si="71"/>
        <v>125.44650920345074</v>
      </c>
      <c r="AC80" s="25">
        <f t="shared" si="47"/>
        <v>8.7367979632836136E-3</v>
      </c>
      <c r="AF80" s="21">
        <f t="shared" si="72"/>
        <v>0.92295166062537592</v>
      </c>
      <c r="AG80" s="20">
        <f t="shared" si="48"/>
        <v>58.724590036924027</v>
      </c>
      <c r="AH80" s="21">
        <f t="shared" si="49"/>
        <v>1.0445907634086597E-2</v>
      </c>
      <c r="AI80" s="21">
        <f t="shared" si="73"/>
        <v>1.1963236198843052</v>
      </c>
      <c r="AJ80" s="20">
        <f t="shared" si="50"/>
        <v>58.997961996182958</v>
      </c>
      <c r="AK80" s="21">
        <f t="shared" si="51"/>
        <v>1.5149688066123951E-2</v>
      </c>
      <c r="AL80" s="21">
        <f t="shared" si="74"/>
        <v>1.4024402237734046</v>
      </c>
      <c r="AM80" s="20">
        <f t="shared" si="52"/>
        <v>59.204078600072059</v>
      </c>
      <c r="AN80" s="21">
        <f t="shared" si="53"/>
        <v>1.8696237795363859E-2</v>
      </c>
      <c r="AO80" s="21">
        <f t="shared" si="75"/>
        <v>1.6663823505743622</v>
      </c>
      <c r="AP80" s="20">
        <f t="shared" si="54"/>
        <v>59.468020726873014</v>
      </c>
      <c r="AQ80" s="21">
        <f t="shared" si="55"/>
        <v>2.3237763614625796E-2</v>
      </c>
      <c r="AS80" s="25">
        <f t="shared" si="76"/>
        <v>0.69848772707378937</v>
      </c>
      <c r="AT80" s="24">
        <f t="shared" si="56"/>
        <v>125.77247885098102</v>
      </c>
      <c r="AU80" s="25">
        <f t="shared" si="57"/>
        <v>1.135797555180962E-2</v>
      </c>
      <c r="AV80" s="25">
        <f t="shared" si="77"/>
        <v>0.59881916328615026</v>
      </c>
      <c r="AW80" s="24">
        <f t="shared" si="58"/>
        <v>125.67281028719339</v>
      </c>
      <c r="AX80" s="25">
        <f t="shared" si="59"/>
        <v>1.0556523613998593E-2</v>
      </c>
      <c r="AY80" s="25">
        <f t="shared" si="78"/>
        <v>0.50833761455566928</v>
      </c>
      <c r="AZ80" s="24">
        <f t="shared" si="60"/>
        <v>125.58232873846291</v>
      </c>
      <c r="BA80" s="25">
        <f t="shared" si="61"/>
        <v>9.8289460327594287E-3</v>
      </c>
      <c r="BB80" s="25">
        <f t="shared" si="79"/>
        <v>0.922650373282216</v>
      </c>
      <c r="BC80" s="24">
        <f t="shared" si="62"/>
        <v>125.99664149718944</v>
      </c>
      <c r="BD80" s="25">
        <f t="shared" si="63"/>
        <v>1.3160505661216961E-2</v>
      </c>
    </row>
    <row r="81" spans="8:56">
      <c r="H81" s="31">
        <v>43073</v>
      </c>
      <c r="I81" s="32">
        <v>79</v>
      </c>
      <c r="J81" s="33">
        <v>58.099997999999999</v>
      </c>
      <c r="K81" s="33">
        <v>124.449997</v>
      </c>
      <c r="M81" s="20">
        <f t="shared" si="64"/>
        <v>54.045338048791692</v>
      </c>
      <c r="N81" s="21">
        <f t="shared" si="40"/>
        <v>6.9787609135688919E-2</v>
      </c>
      <c r="O81" s="20">
        <f t="shared" si="65"/>
        <v>57.011962911147847</v>
      </c>
      <c r="P81" s="21">
        <f t="shared" si="41"/>
        <v>1.8726938490637331E-2</v>
      </c>
      <c r="Q81" s="20">
        <f t="shared" si="66"/>
        <v>57.975362269334397</v>
      </c>
      <c r="R81" s="21">
        <f t="shared" si="42"/>
        <v>2.1451933727364724E-3</v>
      </c>
      <c r="S81" s="20">
        <f t="shared" si="67"/>
        <v>58.229609819486512</v>
      </c>
      <c r="T81" s="21">
        <f t="shared" si="43"/>
        <v>2.2308403433424044E-3</v>
      </c>
      <c r="V81" s="24">
        <f t="shared" si="68"/>
        <v>122.08827651798674</v>
      </c>
      <c r="W81" s="25">
        <f t="shared" si="44"/>
        <v>1.8977264274367595E-2</v>
      </c>
      <c r="X81" s="24">
        <f t="shared" si="69"/>
        <v>124.47177213310988</v>
      </c>
      <c r="Y81" s="25">
        <f t="shared" si="45"/>
        <v>1.7497094121974051E-4</v>
      </c>
      <c r="Z81" s="24">
        <f t="shared" si="70"/>
        <v>124.68129655575825</v>
      </c>
      <c r="AA81" s="25">
        <f t="shared" si="46"/>
        <v>1.8585742172276254E-3</v>
      </c>
      <c r="AB81" s="24">
        <f t="shared" si="71"/>
        <v>124.63162805086267</v>
      </c>
      <c r="AC81" s="25">
        <f t="shared" si="47"/>
        <v>1.459470110414523E-3</v>
      </c>
      <c r="AF81" s="21">
        <f t="shared" si="72"/>
        <v>0.81056749548693086</v>
      </c>
      <c r="AG81" s="20">
        <f t="shared" si="48"/>
        <v>58.785929764821326</v>
      </c>
      <c r="AH81" s="21">
        <f t="shared" si="49"/>
        <v>1.1806054878372394E-2</v>
      </c>
      <c r="AI81" s="21">
        <f t="shared" si="73"/>
        <v>0.94067368817216446</v>
      </c>
      <c r="AJ81" s="20">
        <f t="shared" si="50"/>
        <v>58.916035957506558</v>
      </c>
      <c r="AK81" s="21">
        <f t="shared" si="51"/>
        <v>1.4045404227149182E-2</v>
      </c>
      <c r="AL81" s="21">
        <f t="shared" si="74"/>
        <v>0.84951787494145659</v>
      </c>
      <c r="AM81" s="20">
        <f t="shared" si="52"/>
        <v>58.824880144275852</v>
      </c>
      <c r="AN81" s="21">
        <f t="shared" si="53"/>
        <v>1.2476457301699953E-2</v>
      </c>
      <c r="AO81" s="21">
        <f t="shared" si="75"/>
        <v>0.39762266166653515</v>
      </c>
      <c r="AP81" s="20">
        <f t="shared" si="54"/>
        <v>58.372984931000936</v>
      </c>
      <c r="AQ81" s="21">
        <f t="shared" si="55"/>
        <v>4.698570402720776E-3</v>
      </c>
      <c r="AS81" s="25">
        <f t="shared" si="76"/>
        <v>0.53481038279037352</v>
      </c>
      <c r="AT81" s="24">
        <f t="shared" si="56"/>
        <v>125.21610693854862</v>
      </c>
      <c r="AU81" s="25">
        <f t="shared" si="57"/>
        <v>6.1559659061190966E-3</v>
      </c>
      <c r="AV81" s="25">
        <f t="shared" si="77"/>
        <v>0.35094073042736706</v>
      </c>
      <c r="AW81" s="24">
        <f t="shared" si="58"/>
        <v>125.03223728618562</v>
      </c>
      <c r="AX81" s="25">
        <f t="shared" si="59"/>
        <v>4.6785078362486686E-3</v>
      </c>
      <c r="AY81" s="25">
        <f t="shared" si="78"/>
        <v>0.10287313233857592</v>
      </c>
      <c r="AZ81" s="24">
        <f t="shared" si="60"/>
        <v>124.78416968809682</v>
      </c>
      <c r="BA81" s="25">
        <f t="shared" si="61"/>
        <v>2.6851964335268576E-3</v>
      </c>
      <c r="BB81" s="25">
        <f t="shared" si="79"/>
        <v>-0.19539282693430279</v>
      </c>
      <c r="BC81" s="24">
        <f t="shared" si="62"/>
        <v>124.48590372882394</v>
      </c>
      <c r="BD81" s="25">
        <f t="shared" si="63"/>
        <v>2.8852334021306448E-4</v>
      </c>
    </row>
    <row r="82" spans="8:56">
      <c r="H82" s="31">
        <v>43080</v>
      </c>
      <c r="I82" s="32">
        <v>80</v>
      </c>
      <c r="J82" s="33">
        <v>58.957000999999998</v>
      </c>
      <c r="K82" s="33">
        <v>124.339996</v>
      </c>
      <c r="M82" s="20">
        <f t="shared" si="64"/>
        <v>54.653537041472937</v>
      </c>
      <c r="N82" s="21">
        <f t="shared" si="40"/>
        <v>7.2993264337293223E-2</v>
      </c>
      <c r="O82" s="20">
        <f t="shared" si="65"/>
        <v>57.392775192246098</v>
      </c>
      <c r="P82" s="21">
        <f t="shared" si="41"/>
        <v>2.6531637994169681E-2</v>
      </c>
      <c r="Q82" s="20">
        <f t="shared" si="66"/>
        <v>58.043911921200475</v>
      </c>
      <c r="R82" s="21">
        <f t="shared" si="42"/>
        <v>1.5487373226455714E-2</v>
      </c>
      <c r="S82" s="20">
        <f t="shared" si="67"/>
        <v>58.132400954871628</v>
      </c>
      <c r="T82" s="21">
        <f t="shared" si="43"/>
        <v>1.3986465239783323E-2</v>
      </c>
      <c r="V82" s="24">
        <f t="shared" si="68"/>
        <v>122.44253459028873</v>
      </c>
      <c r="W82" s="25">
        <f t="shared" si="44"/>
        <v>1.5260265970342071E-2</v>
      </c>
      <c r="X82" s="24">
        <f t="shared" si="69"/>
        <v>124.46415083652143</v>
      </c>
      <c r="Y82" s="25">
        <f t="shared" si="45"/>
        <v>9.9851086147233854E-4</v>
      </c>
      <c r="Z82" s="24">
        <f t="shared" si="70"/>
        <v>124.55408180009121</v>
      </c>
      <c r="AA82" s="25">
        <f t="shared" si="46"/>
        <v>1.7217774407135402E-3</v>
      </c>
      <c r="AB82" s="24">
        <f t="shared" si="71"/>
        <v>124.49540476271567</v>
      </c>
      <c r="AC82" s="25">
        <f t="shared" si="47"/>
        <v>1.2498694524299822E-3</v>
      </c>
      <c r="AF82" s="21">
        <f t="shared" si="72"/>
        <v>0.69926481894380288</v>
      </c>
      <c r="AG82" s="20">
        <f t="shared" si="48"/>
        <v>58.743176740144278</v>
      </c>
      <c r="AH82" s="21">
        <f t="shared" si="49"/>
        <v>3.6267831848455089E-3</v>
      </c>
      <c r="AI82" s="21">
        <f t="shared" si="73"/>
        <v>0.72264267909564295</v>
      </c>
      <c r="AJ82" s="20">
        <f t="shared" si="50"/>
        <v>58.766554600296118</v>
      </c>
      <c r="AK82" s="21">
        <f t="shared" si="51"/>
        <v>3.2302592817412871E-3</v>
      </c>
      <c r="AL82" s="21">
        <f t="shared" si="74"/>
        <v>0.49808217455753645</v>
      </c>
      <c r="AM82" s="20">
        <f t="shared" si="52"/>
        <v>58.541994095758014</v>
      </c>
      <c r="AN82" s="21">
        <f t="shared" si="53"/>
        <v>7.0391454314642698E-3</v>
      </c>
      <c r="AO82" s="21">
        <f t="shared" si="75"/>
        <v>0.11791060333614693</v>
      </c>
      <c r="AP82" s="20">
        <f t="shared" si="54"/>
        <v>58.161822524536625</v>
      </c>
      <c r="AQ82" s="21">
        <f t="shared" si="55"/>
        <v>1.3487430872940324E-2</v>
      </c>
      <c r="AS82" s="25">
        <f t="shared" si="76"/>
        <v>0.43550661202176144</v>
      </c>
      <c r="AT82" s="24">
        <f t="shared" si="56"/>
        <v>124.98958841211297</v>
      </c>
      <c r="AU82" s="25">
        <f t="shared" si="57"/>
        <v>5.2243238942437003E-3</v>
      </c>
      <c r="AV82" s="25">
        <f t="shared" si="77"/>
        <v>0.23140185890376519</v>
      </c>
      <c r="AW82" s="24">
        <f t="shared" si="58"/>
        <v>124.78548365899498</v>
      </c>
      <c r="AX82" s="25">
        <f t="shared" si="59"/>
        <v>3.5828186691833066E-3</v>
      </c>
      <c r="AY82" s="25">
        <f t="shared" si="78"/>
        <v>-6.6641726395143264E-4</v>
      </c>
      <c r="AZ82" s="24">
        <f t="shared" si="60"/>
        <v>124.55341538282725</v>
      </c>
      <c r="BA82" s="25">
        <f t="shared" si="61"/>
        <v>1.7164178035461283E-3</v>
      </c>
      <c r="BB82" s="25">
        <f t="shared" si="79"/>
        <v>-0.13744146635712978</v>
      </c>
      <c r="BC82" s="24">
        <f t="shared" si="62"/>
        <v>124.41664033373408</v>
      </c>
      <c r="BD82" s="25">
        <f t="shared" si="63"/>
        <v>6.1640933086470667E-4</v>
      </c>
    </row>
    <row r="83" spans="8:56">
      <c r="H83" s="31">
        <v>43087</v>
      </c>
      <c r="I83" s="32">
        <v>81</v>
      </c>
      <c r="J83" s="33">
        <v>58.417999000000002</v>
      </c>
      <c r="K83" s="33">
        <v>128.320007</v>
      </c>
      <c r="M83" s="20">
        <f t="shared" si="64"/>
        <v>55.299056635251993</v>
      </c>
      <c r="N83" s="21">
        <f t="shared" si="40"/>
        <v>5.3390092405390471E-2</v>
      </c>
      <c r="O83" s="20">
        <f t="shared" si="65"/>
        <v>57.940254224959965</v>
      </c>
      <c r="P83" s="21">
        <f t="shared" si="41"/>
        <v>8.1780407274825856E-3</v>
      </c>
      <c r="Q83" s="20">
        <f t="shared" si="66"/>
        <v>58.546110914540215</v>
      </c>
      <c r="R83" s="21">
        <f t="shared" si="42"/>
        <v>2.1930212731218843E-3</v>
      </c>
      <c r="S83" s="20">
        <f t="shared" si="67"/>
        <v>58.750850988717907</v>
      </c>
      <c r="T83" s="21">
        <f t="shared" si="43"/>
        <v>5.6977642920960974E-3</v>
      </c>
      <c r="V83" s="24">
        <f t="shared" si="68"/>
        <v>122.72715380174542</v>
      </c>
      <c r="W83" s="25">
        <f t="shared" si="44"/>
        <v>4.3585200227230253E-2</v>
      </c>
      <c r="X83" s="24">
        <f t="shared" si="69"/>
        <v>124.42069664373892</v>
      </c>
      <c r="Y83" s="25">
        <f t="shared" si="45"/>
        <v>3.038739201643811E-2</v>
      </c>
      <c r="Z83" s="24">
        <f t="shared" si="70"/>
        <v>124.43633461004104</v>
      </c>
      <c r="AA83" s="25">
        <f t="shared" si="46"/>
        <v>3.0265525078711691E-2</v>
      </c>
      <c r="AB83" s="24">
        <f t="shared" si="71"/>
        <v>124.37884819067892</v>
      </c>
      <c r="AC83" s="25">
        <f t="shared" si="47"/>
        <v>3.0713517723865779E-2</v>
      </c>
      <c r="AF83" s="21">
        <f t="shared" si="72"/>
        <v>0.66970494510319323</v>
      </c>
      <c r="AG83" s="20">
        <f t="shared" si="48"/>
        <v>59.215815859643406</v>
      </c>
      <c r="AH83" s="21">
        <f t="shared" si="49"/>
        <v>1.3657038469314988E-2</v>
      </c>
      <c r="AI83" s="21">
        <f t="shared" si="73"/>
        <v>0.66753175765666706</v>
      </c>
      <c r="AJ83" s="20">
        <f t="shared" si="50"/>
        <v>59.213642672196883</v>
      </c>
      <c r="AK83" s="21">
        <f t="shared" si="51"/>
        <v>1.3619837820820966E-2</v>
      </c>
      <c r="AL83" s="21">
        <f t="shared" si="74"/>
        <v>0.49993474300952778</v>
      </c>
      <c r="AM83" s="20">
        <f t="shared" si="52"/>
        <v>59.04604565754974</v>
      </c>
      <c r="AN83" s="21">
        <f t="shared" si="53"/>
        <v>1.0750910135585755E-2</v>
      </c>
      <c r="AO83" s="21">
        <f t="shared" si="75"/>
        <v>0.44455573483920041</v>
      </c>
      <c r="AP83" s="20">
        <f t="shared" si="54"/>
        <v>58.990666649379413</v>
      </c>
      <c r="AQ83" s="21">
        <f t="shared" si="55"/>
        <v>9.8029316166651243E-3</v>
      </c>
      <c r="AS83" s="25">
        <f t="shared" si="76"/>
        <v>0.35251854171097213</v>
      </c>
      <c r="AT83" s="24">
        <f t="shared" si="56"/>
        <v>124.78885315175202</v>
      </c>
      <c r="AU83" s="25">
        <f t="shared" si="57"/>
        <v>2.75183420793297E-2</v>
      </c>
      <c r="AV83" s="25">
        <f t="shared" si="77"/>
        <v>0.14411459666528209</v>
      </c>
      <c r="AW83" s="24">
        <f t="shared" si="58"/>
        <v>124.58044920670632</v>
      </c>
      <c r="AX83" s="25">
        <f t="shared" si="59"/>
        <v>2.9142437572448734E-2</v>
      </c>
      <c r="AY83" s="25">
        <f t="shared" si="78"/>
        <v>-5.3352765017748535E-2</v>
      </c>
      <c r="AZ83" s="24">
        <f t="shared" si="60"/>
        <v>124.38298184502329</v>
      </c>
      <c r="BA83" s="25">
        <f t="shared" si="61"/>
        <v>3.0681304085158824E-2</v>
      </c>
      <c r="BB83" s="25">
        <f t="shared" si="79"/>
        <v>-0.12070133149621159</v>
      </c>
      <c r="BC83" s="24">
        <f t="shared" si="62"/>
        <v>124.31563327854484</v>
      </c>
      <c r="BD83" s="25">
        <f t="shared" si="63"/>
        <v>3.1206152610755131E-2</v>
      </c>
    </row>
    <row r="84" spans="8:56">
      <c r="H84" s="31">
        <v>43094</v>
      </c>
      <c r="I84" s="32">
        <v>82</v>
      </c>
      <c r="J84" s="33">
        <v>58.473498999999997</v>
      </c>
      <c r="K84" s="33">
        <v>127.16999800000001</v>
      </c>
      <c r="M84" s="20">
        <f t="shared" si="64"/>
        <v>55.766897989964193</v>
      </c>
      <c r="N84" s="21">
        <f t="shared" si="40"/>
        <v>4.6287652634500361E-2</v>
      </c>
      <c r="O84" s="20">
        <f t="shared" si="65"/>
        <v>58.107464896223981</v>
      </c>
      <c r="P84" s="21">
        <f t="shared" si="41"/>
        <v>6.2598289829725465E-3</v>
      </c>
      <c r="Q84" s="20">
        <f t="shared" si="66"/>
        <v>58.475649361543098</v>
      </c>
      <c r="R84" s="21">
        <f t="shared" si="42"/>
        <v>3.6774976354699648E-5</v>
      </c>
      <c r="S84" s="20">
        <f t="shared" si="67"/>
        <v>58.501211997179475</v>
      </c>
      <c r="T84" s="21">
        <f t="shared" si="43"/>
        <v>4.739411469027677E-4</v>
      </c>
      <c r="V84" s="24">
        <f t="shared" si="68"/>
        <v>123.5660817814836</v>
      </c>
      <c r="W84" s="25">
        <f t="shared" si="44"/>
        <v>2.8339358930527019E-2</v>
      </c>
      <c r="X84" s="24">
        <f t="shared" si="69"/>
        <v>125.7854552684303</v>
      </c>
      <c r="Y84" s="25">
        <f t="shared" si="45"/>
        <v>1.0887337841821066E-2</v>
      </c>
      <c r="Z84" s="24">
        <f t="shared" si="70"/>
        <v>126.57235442451847</v>
      </c>
      <c r="AA84" s="25">
        <f t="shared" si="46"/>
        <v>4.69956424377345E-3</v>
      </c>
      <c r="AB84" s="24">
        <f t="shared" si="71"/>
        <v>127.33471729766973</v>
      </c>
      <c r="AC84" s="25">
        <f t="shared" si="47"/>
        <v>1.2952685402237705E-3</v>
      </c>
      <c r="AF84" s="21">
        <f t="shared" si="72"/>
        <v>0.55867997038814676</v>
      </c>
      <c r="AG84" s="20">
        <f t="shared" si="48"/>
        <v>59.034329331931247</v>
      </c>
      <c r="AH84" s="21">
        <f t="shared" si="49"/>
        <v>9.5911881710935374E-3</v>
      </c>
      <c r="AI84" s="21">
        <f t="shared" si="73"/>
        <v>0.48303342999322119</v>
      </c>
      <c r="AJ84" s="20">
        <f t="shared" si="50"/>
        <v>58.958682791536319</v>
      </c>
      <c r="AK84" s="21">
        <f t="shared" si="51"/>
        <v>8.2974988641661748E-3</v>
      </c>
      <c r="AL84" s="21">
        <f t="shared" si="74"/>
        <v>0.2432564098065379</v>
      </c>
      <c r="AM84" s="20">
        <f t="shared" si="52"/>
        <v>58.71890577134964</v>
      </c>
      <c r="AN84" s="21">
        <f t="shared" si="53"/>
        <v>4.1968887709224112E-3</v>
      </c>
      <c r="AO84" s="21">
        <f t="shared" si="75"/>
        <v>6.791040178331112E-3</v>
      </c>
      <c r="AP84" s="20">
        <f t="shared" si="54"/>
        <v>58.482440401721426</v>
      </c>
      <c r="AQ84" s="21">
        <f t="shared" si="55"/>
        <v>1.5291374510407771E-4</v>
      </c>
      <c r="AS84" s="25">
        <f t="shared" si="76"/>
        <v>0.62004373262593959</v>
      </c>
      <c r="AT84" s="24">
        <f t="shared" si="56"/>
        <v>127.19239815714441</v>
      </c>
      <c r="AU84" s="25">
        <f t="shared" si="57"/>
        <v>1.7614341036950763E-4</v>
      </c>
      <c r="AV84" s="25">
        <f t="shared" si="77"/>
        <v>0.64209090111831701</v>
      </c>
      <c r="AW84" s="24">
        <f t="shared" si="58"/>
        <v>127.21444532563679</v>
      </c>
      <c r="AX84" s="25">
        <f t="shared" si="59"/>
        <v>3.4951109802471995E-4</v>
      </c>
      <c r="AY84" s="25">
        <f t="shared" si="78"/>
        <v>0.93186489575507803</v>
      </c>
      <c r="AZ84" s="24">
        <f t="shared" si="60"/>
        <v>127.50421932027355</v>
      </c>
      <c r="BA84" s="25">
        <f t="shared" si="61"/>
        <v>2.6281459898547942E-3</v>
      </c>
      <c r="BB84" s="25">
        <f t="shared" si="79"/>
        <v>1.7975116425813766</v>
      </c>
      <c r="BC84" s="24">
        <f t="shared" si="62"/>
        <v>128.36986606709985</v>
      </c>
      <c r="BD84" s="25">
        <f t="shared" si="63"/>
        <v>9.4351504755063563E-3</v>
      </c>
    </row>
    <row r="85" spans="8:56">
      <c r="H85" s="31">
        <v>43101</v>
      </c>
      <c r="I85" s="32">
        <v>83</v>
      </c>
      <c r="J85" s="33">
        <v>61.457000999999998</v>
      </c>
      <c r="K85" s="33">
        <v>133.86000100000001</v>
      </c>
      <c r="M85" s="20">
        <f t="shared" si="64"/>
        <v>56.172888141469556</v>
      </c>
      <c r="N85" s="21">
        <f t="shared" si="40"/>
        <v>8.5980649438628515E-2</v>
      </c>
      <c r="O85" s="20">
        <f t="shared" si="65"/>
        <v>58.23557683254559</v>
      </c>
      <c r="P85" s="21">
        <f t="shared" si="41"/>
        <v>5.2417529574123031E-2</v>
      </c>
      <c r="Q85" s="20">
        <f t="shared" si="66"/>
        <v>58.474466662694397</v>
      </c>
      <c r="R85" s="21">
        <f t="shared" si="42"/>
        <v>4.853042434181911E-2</v>
      </c>
      <c r="S85" s="20">
        <f t="shared" si="67"/>
        <v>58.480427249294863</v>
      </c>
      <c r="T85" s="21">
        <f t="shared" si="43"/>
        <v>4.8433436423380563E-2</v>
      </c>
      <c r="V85" s="24">
        <f t="shared" si="68"/>
        <v>124.10666921426107</v>
      </c>
      <c r="W85" s="25">
        <f t="shared" si="44"/>
        <v>7.286218222677987E-2</v>
      </c>
      <c r="X85" s="24">
        <f t="shared" si="69"/>
        <v>126.2700452244797</v>
      </c>
      <c r="Y85" s="25">
        <f t="shared" si="45"/>
        <v>5.670070012565074E-2</v>
      </c>
      <c r="Z85" s="24">
        <f t="shared" si="70"/>
        <v>126.9010583910333</v>
      </c>
      <c r="AA85" s="25">
        <f t="shared" si="46"/>
        <v>5.1986721626923547E-2</v>
      </c>
      <c r="AB85" s="24">
        <f t="shared" si="71"/>
        <v>127.21117782441743</v>
      </c>
      <c r="AC85" s="25">
        <f t="shared" si="47"/>
        <v>4.9669977035056032E-2</v>
      </c>
      <c r="AF85" s="21">
        <f t="shared" si="72"/>
        <v>0.4747005700026195</v>
      </c>
      <c r="AG85" s="20">
        <f t="shared" si="48"/>
        <v>58.949167232697015</v>
      </c>
      <c r="AH85" s="21">
        <f t="shared" si="49"/>
        <v>4.0806315415602264E-2</v>
      </c>
      <c r="AI85" s="21">
        <f t="shared" si="73"/>
        <v>0.36197939778274046</v>
      </c>
      <c r="AJ85" s="20">
        <f t="shared" si="50"/>
        <v>58.836446060477137</v>
      </c>
      <c r="AK85" s="21">
        <f t="shared" si="51"/>
        <v>4.2640462386423016E-2</v>
      </c>
      <c r="AL85" s="21">
        <f t="shared" si="74"/>
        <v>0.13325881091168015</v>
      </c>
      <c r="AM85" s="20">
        <f t="shared" si="52"/>
        <v>58.607725473606074</v>
      </c>
      <c r="AN85" s="21">
        <f t="shared" si="53"/>
        <v>4.6362098378245377E-2</v>
      </c>
      <c r="AO85" s="21">
        <f t="shared" si="75"/>
        <v>1.3362005353314632E-5</v>
      </c>
      <c r="AP85" s="20">
        <f t="shared" si="54"/>
        <v>58.474480024699751</v>
      </c>
      <c r="AQ85" s="21">
        <f t="shared" si="55"/>
        <v>4.8530206921425387E-2</v>
      </c>
      <c r="AS85" s="25">
        <f t="shared" si="76"/>
        <v>0.57634276770927417</v>
      </c>
      <c r="AT85" s="24">
        <f t="shared" si="56"/>
        <v>127.47740115874258</v>
      </c>
      <c r="AU85" s="25">
        <f t="shared" si="57"/>
        <v>4.7681157878203137E-2</v>
      </c>
      <c r="AV85" s="25">
        <f t="shared" si="77"/>
        <v>0.56374416746744704</v>
      </c>
      <c r="AW85" s="24">
        <f t="shared" si="58"/>
        <v>127.46480255850075</v>
      </c>
      <c r="AX85" s="25">
        <f t="shared" si="59"/>
        <v>4.7775275614253584E-2</v>
      </c>
      <c r="AY85" s="25">
        <f t="shared" si="78"/>
        <v>0.66044247759696961</v>
      </c>
      <c r="AZ85" s="24">
        <f t="shared" si="60"/>
        <v>127.56150086863028</v>
      </c>
      <c r="BA85" s="25">
        <f t="shared" si="61"/>
        <v>4.7052891710121343E-2</v>
      </c>
      <c r="BB85" s="25">
        <f t="shared" si="79"/>
        <v>0.54902511792481801</v>
      </c>
      <c r="BC85" s="24">
        <f t="shared" si="62"/>
        <v>127.45008350895812</v>
      </c>
      <c r="BD85" s="25">
        <f t="shared" si="63"/>
        <v>4.7885234148787245E-2</v>
      </c>
    </row>
    <row r="86" spans="8:56">
      <c r="H86" s="31">
        <v>43108</v>
      </c>
      <c r="I86" s="32">
        <v>84</v>
      </c>
      <c r="J86" s="33">
        <v>65.260002</v>
      </c>
      <c r="K86" s="33">
        <v>137.199997</v>
      </c>
      <c r="M86" s="20">
        <f t="shared" si="64"/>
        <v>56.965505070249122</v>
      </c>
      <c r="N86" s="21">
        <f t="shared" si="40"/>
        <v>0.12709924418560203</v>
      </c>
      <c r="O86" s="20">
        <f t="shared" si="65"/>
        <v>59.36307529115463</v>
      </c>
      <c r="P86" s="21">
        <f t="shared" si="41"/>
        <v>9.0360504568255617E-2</v>
      </c>
      <c r="Q86" s="20">
        <f t="shared" si="66"/>
        <v>60.114860548212476</v>
      </c>
      <c r="R86" s="21">
        <f t="shared" si="42"/>
        <v>7.8840657280205464E-2</v>
      </c>
      <c r="S86" s="20">
        <f t="shared" si="67"/>
        <v>60.71285756232372</v>
      </c>
      <c r="T86" s="21">
        <f t="shared" si="43"/>
        <v>6.9677356701219231E-2</v>
      </c>
      <c r="V86" s="24">
        <f t="shared" si="68"/>
        <v>125.56966898212191</v>
      </c>
      <c r="W86" s="25">
        <f t="shared" si="44"/>
        <v>8.4769156502810167E-2</v>
      </c>
      <c r="X86" s="24">
        <f t="shared" si="69"/>
        <v>128.92652974591181</v>
      </c>
      <c r="Y86" s="25">
        <f t="shared" si="45"/>
        <v>6.0302240779846292E-2</v>
      </c>
      <c r="Z86" s="24">
        <f t="shared" si="70"/>
        <v>130.728476825965</v>
      </c>
      <c r="AA86" s="25">
        <f t="shared" si="46"/>
        <v>4.7168515419391682E-2</v>
      </c>
      <c r="AB86" s="24">
        <f t="shared" si="71"/>
        <v>132.19779520610436</v>
      </c>
      <c r="AC86" s="25">
        <f t="shared" si="47"/>
        <v>3.645919754572325E-2</v>
      </c>
      <c r="AF86" s="21">
        <f t="shared" si="72"/>
        <v>0.64955456732993855</v>
      </c>
      <c r="AG86" s="20">
        <f t="shared" si="48"/>
        <v>60.764415115542413</v>
      </c>
      <c r="AH86" s="21">
        <f t="shared" si="49"/>
        <v>6.8887323730967509E-2</v>
      </c>
      <c r="AI86" s="21">
        <f t="shared" si="73"/>
        <v>0.68158301971657531</v>
      </c>
      <c r="AJ86" s="20">
        <f t="shared" si="50"/>
        <v>60.796443567929053</v>
      </c>
      <c r="AK86" s="21">
        <f t="shared" si="51"/>
        <v>6.8396541453844065E-2</v>
      </c>
      <c r="AL86" s="21">
        <f t="shared" si="74"/>
        <v>0.81146959448456002</v>
      </c>
      <c r="AM86" s="20">
        <f t="shared" si="52"/>
        <v>60.92633014269704</v>
      </c>
      <c r="AN86" s="21">
        <f t="shared" si="53"/>
        <v>6.6406247693693909E-2</v>
      </c>
      <c r="AO86" s="21">
        <f t="shared" si="75"/>
        <v>1.3943368069911708</v>
      </c>
      <c r="AP86" s="20">
        <f t="shared" si="54"/>
        <v>61.509197355203646</v>
      </c>
      <c r="AQ86" s="21">
        <f t="shared" si="55"/>
        <v>5.7474785930842501E-2</v>
      </c>
      <c r="AS86" s="25">
        <f t="shared" si="76"/>
        <v>1.0640041177926383</v>
      </c>
      <c r="AT86" s="24">
        <f t="shared" si="56"/>
        <v>131.79248094375765</v>
      </c>
      <c r="AU86" s="25">
        <f t="shared" si="57"/>
        <v>3.9413383195936541E-2</v>
      </c>
      <c r="AV86" s="25">
        <f t="shared" si="77"/>
        <v>1.3796627343335106</v>
      </c>
      <c r="AW86" s="24">
        <f t="shared" si="58"/>
        <v>132.10813956029853</v>
      </c>
      <c r="AX86" s="25">
        <f t="shared" si="59"/>
        <v>3.7112664366176849E-2</v>
      </c>
      <c r="AY86" s="25">
        <f t="shared" si="78"/>
        <v>2.0855816583975986</v>
      </c>
      <c r="AZ86" s="24">
        <f t="shared" si="60"/>
        <v>132.81405848436259</v>
      </c>
      <c r="BA86" s="25">
        <f t="shared" si="61"/>
        <v>3.1967482591398352E-2</v>
      </c>
      <c r="BB86" s="25">
        <f t="shared" si="79"/>
        <v>3.3356594373806687</v>
      </c>
      <c r="BC86" s="24">
        <f t="shared" si="62"/>
        <v>134.06413626334566</v>
      </c>
      <c r="BD86" s="25">
        <f t="shared" si="63"/>
        <v>2.2856128317949868E-2</v>
      </c>
    </row>
    <row r="87" spans="8:56">
      <c r="H87" s="31">
        <v>43115</v>
      </c>
      <c r="I87" s="32">
        <v>85</v>
      </c>
      <c r="J87" s="33">
        <v>64.728995999999995</v>
      </c>
      <c r="K87" s="33">
        <v>139.85000600000001</v>
      </c>
      <c r="M87" s="20">
        <f t="shared" si="64"/>
        <v>58.209679609711749</v>
      </c>
      <c r="N87" s="21">
        <f t="shared" si="40"/>
        <v>0.10071709424147791</v>
      </c>
      <c r="O87" s="20">
        <f t="shared" si="65"/>
        <v>61.426999639250511</v>
      </c>
      <c r="P87" s="21">
        <f t="shared" si="41"/>
        <v>5.101263057980205E-2</v>
      </c>
      <c r="Q87" s="20">
        <f t="shared" si="66"/>
        <v>62.944688346695614</v>
      </c>
      <c r="R87" s="21">
        <f t="shared" si="42"/>
        <v>2.7565816922363224E-2</v>
      </c>
      <c r="S87" s="20">
        <f t="shared" si="67"/>
        <v>64.123215890580937</v>
      </c>
      <c r="T87" s="21">
        <f t="shared" si="43"/>
        <v>9.3587132020255346E-3</v>
      </c>
      <c r="V87" s="24">
        <f t="shared" si="68"/>
        <v>127.31421818480362</v>
      </c>
      <c r="W87" s="25">
        <f t="shared" si="44"/>
        <v>8.9637377743097019E-2</v>
      </c>
      <c r="X87" s="24">
        <f t="shared" si="69"/>
        <v>131.82224328484267</v>
      </c>
      <c r="Y87" s="25">
        <f t="shared" si="45"/>
        <v>5.740266264384241E-2</v>
      </c>
      <c r="Z87" s="24">
        <f t="shared" si="70"/>
        <v>134.28781292168424</v>
      </c>
      <c r="AA87" s="25">
        <f t="shared" si="46"/>
        <v>3.9772562314482646E-2</v>
      </c>
      <c r="AB87" s="24">
        <f t="shared" si="71"/>
        <v>135.94944655152608</v>
      </c>
      <c r="AC87" s="25">
        <f t="shared" si="47"/>
        <v>2.7891020959083315E-2</v>
      </c>
      <c r="AF87" s="21">
        <f t="shared" si="72"/>
        <v>0.97659555200291837</v>
      </c>
      <c r="AG87" s="20">
        <f t="shared" si="48"/>
        <v>63.921283898698533</v>
      </c>
      <c r="AH87" s="21">
        <f t="shared" si="49"/>
        <v>1.2478365975295861E-2</v>
      </c>
      <c r="AI87" s="21">
        <f t="shared" si="73"/>
        <v>1.2186442144082159</v>
      </c>
      <c r="AJ87" s="20">
        <f t="shared" si="50"/>
        <v>64.163332561103829</v>
      </c>
      <c r="AK87" s="21">
        <f t="shared" si="51"/>
        <v>8.7389496802355218E-3</v>
      </c>
      <c r="AL87" s="21">
        <f t="shared" si="74"/>
        <v>1.71973078628392</v>
      </c>
      <c r="AM87" s="20">
        <f t="shared" si="52"/>
        <v>64.664419132979532</v>
      </c>
      <c r="AN87" s="21">
        <f t="shared" si="53"/>
        <v>9.9764975530383898E-4</v>
      </c>
      <c r="AO87" s="21">
        <f t="shared" si="75"/>
        <v>2.614504149759342</v>
      </c>
      <c r="AP87" s="20">
        <f t="shared" si="54"/>
        <v>65.559192496454955</v>
      </c>
      <c r="AQ87" s="21">
        <f t="shared" si="55"/>
        <v>1.2825728000708674E-2</v>
      </c>
      <c r="AS87" s="25">
        <f t="shared" si="76"/>
        <v>1.4383039144816272</v>
      </c>
      <c r="AT87" s="24">
        <f t="shared" si="56"/>
        <v>135.72611683616586</v>
      </c>
      <c r="AU87" s="25">
        <f t="shared" si="57"/>
        <v>2.9487944132330961E-2</v>
      </c>
      <c r="AV87" s="25">
        <f t="shared" si="77"/>
        <v>1.9245810746799408</v>
      </c>
      <c r="AW87" s="24">
        <f t="shared" si="58"/>
        <v>136.21239399636417</v>
      </c>
      <c r="AX87" s="25">
        <f t="shared" si="59"/>
        <v>2.6010810493893272E-2</v>
      </c>
      <c r="AY87" s="25">
        <f t="shared" si="78"/>
        <v>2.7487711551923337</v>
      </c>
      <c r="AZ87" s="24">
        <f t="shared" si="60"/>
        <v>137.03658407687658</v>
      </c>
      <c r="BA87" s="25">
        <f t="shared" si="61"/>
        <v>2.0117424400564046E-2</v>
      </c>
      <c r="BB87" s="25">
        <f t="shared" si="79"/>
        <v>3.5257845969684469</v>
      </c>
      <c r="BC87" s="24">
        <f t="shared" si="62"/>
        <v>137.81359751865267</v>
      </c>
      <c r="BD87" s="25">
        <f t="shared" si="63"/>
        <v>1.45613757166899E-2</v>
      </c>
    </row>
    <row r="88" spans="8:56">
      <c r="H88" s="31">
        <v>43122</v>
      </c>
      <c r="I88" s="32">
        <v>86</v>
      </c>
      <c r="J88" s="33">
        <v>70.102501000000004</v>
      </c>
      <c r="K88" s="33">
        <v>139.55999800000001</v>
      </c>
      <c r="M88" s="20">
        <f t="shared" si="64"/>
        <v>59.187577068254988</v>
      </c>
      <c r="N88" s="21">
        <f t="shared" si="40"/>
        <v>0.15569949397019395</v>
      </c>
      <c r="O88" s="20">
        <f t="shared" si="65"/>
        <v>62.582698365512833</v>
      </c>
      <c r="P88" s="21">
        <f t="shared" si="41"/>
        <v>0.1072686783954708</v>
      </c>
      <c r="Q88" s="20">
        <f t="shared" si="66"/>
        <v>63.926057556013021</v>
      </c>
      <c r="R88" s="21">
        <f t="shared" si="42"/>
        <v>8.8105892883721545E-2</v>
      </c>
      <c r="S88" s="20">
        <f t="shared" si="67"/>
        <v>64.577550972645227</v>
      </c>
      <c r="T88" s="21">
        <f t="shared" si="43"/>
        <v>7.8812452459503218E-2</v>
      </c>
      <c r="V88" s="24">
        <f t="shared" si="68"/>
        <v>129.19458635708307</v>
      </c>
      <c r="W88" s="25">
        <f t="shared" si="44"/>
        <v>7.4272082197342382E-2</v>
      </c>
      <c r="X88" s="24">
        <f t="shared" si="69"/>
        <v>134.63196023514774</v>
      </c>
      <c r="Y88" s="25">
        <f t="shared" si="45"/>
        <v>3.53112484628458E-2</v>
      </c>
      <c r="Z88" s="24">
        <f t="shared" si="70"/>
        <v>137.3470191147579</v>
      </c>
      <c r="AA88" s="25">
        <f t="shared" si="46"/>
        <v>1.5856828009141333E-2</v>
      </c>
      <c r="AB88" s="24">
        <f t="shared" si="71"/>
        <v>138.87486613788153</v>
      </c>
      <c r="AC88" s="25">
        <f t="shared" si="47"/>
        <v>4.9092280878255791E-3</v>
      </c>
      <c r="AF88" s="21">
        <f t="shared" si="72"/>
        <v>0.9773116006000917</v>
      </c>
      <c r="AG88" s="20">
        <f t="shared" si="48"/>
        <v>64.90336915661311</v>
      </c>
      <c r="AH88" s="21">
        <f t="shared" si="49"/>
        <v>7.4164712659636686E-2</v>
      </c>
      <c r="AI88" s="21">
        <f t="shared" si="73"/>
        <v>1.1593254631355137</v>
      </c>
      <c r="AJ88" s="20">
        <f t="shared" si="50"/>
        <v>65.085383019148537</v>
      </c>
      <c r="AK88" s="21">
        <f t="shared" si="51"/>
        <v>7.1568316526274378E-2</v>
      </c>
      <c r="AL88" s="21">
        <f t="shared" si="74"/>
        <v>1.3874680766489891</v>
      </c>
      <c r="AM88" s="20">
        <f t="shared" si="52"/>
        <v>65.313525632662007</v>
      </c>
      <c r="AN88" s="21">
        <f t="shared" si="53"/>
        <v>6.8313901772748403E-2</v>
      </c>
      <c r="AO88" s="21">
        <f t="shared" si="75"/>
        <v>1.2263394503836973</v>
      </c>
      <c r="AP88" s="20">
        <f t="shared" si="54"/>
        <v>65.152397006396711</v>
      </c>
      <c r="AQ88" s="21">
        <f t="shared" si="55"/>
        <v>7.0612373638471074E-2</v>
      </c>
      <c r="AS88" s="25">
        <f t="shared" si="76"/>
        <v>1.6814392562704326</v>
      </c>
      <c r="AT88" s="24">
        <f t="shared" si="56"/>
        <v>139.02845837102834</v>
      </c>
      <c r="AU88" s="25">
        <f t="shared" si="57"/>
        <v>3.8086818328248442E-3</v>
      </c>
      <c r="AV88" s="25">
        <f t="shared" si="77"/>
        <v>2.2082373542783715</v>
      </c>
      <c r="AW88" s="24">
        <f t="shared" si="58"/>
        <v>139.55525646903627</v>
      </c>
      <c r="AX88" s="25">
        <f t="shared" si="59"/>
        <v>3.397485691954169E-5</v>
      </c>
      <c r="AY88" s="25">
        <f t="shared" si="78"/>
        <v>2.8884669222389325</v>
      </c>
      <c r="AZ88" s="24">
        <f t="shared" si="60"/>
        <v>140.23548603699683</v>
      </c>
      <c r="BA88" s="25">
        <f t="shared" si="61"/>
        <v>4.8401264450922731E-3</v>
      </c>
      <c r="BB88" s="25">
        <f t="shared" si="79"/>
        <v>3.1291929536578809</v>
      </c>
      <c r="BC88" s="24">
        <f t="shared" si="62"/>
        <v>140.47621206841578</v>
      </c>
      <c r="BD88" s="25">
        <f t="shared" si="63"/>
        <v>6.5650192142863821E-3</v>
      </c>
    </row>
    <row r="89" spans="8:56">
      <c r="H89" s="31">
        <v>43129</v>
      </c>
      <c r="I89" s="32">
        <v>87</v>
      </c>
      <c r="J89" s="33">
        <v>71.497497999999993</v>
      </c>
      <c r="K89" s="33">
        <v>136.61999499999999</v>
      </c>
      <c r="M89" s="20">
        <f t="shared" si="64"/>
        <v>60.824815658016746</v>
      </c>
      <c r="N89" s="21">
        <f t="shared" si="40"/>
        <v>0.14927350803217265</v>
      </c>
      <c r="O89" s="20">
        <f t="shared" si="65"/>
        <v>65.21462928758335</v>
      </c>
      <c r="P89" s="21">
        <f t="shared" si="41"/>
        <v>8.7875364707400594E-2</v>
      </c>
      <c r="Q89" s="20">
        <f t="shared" si="66"/>
        <v>67.323101450205854</v>
      </c>
      <c r="R89" s="21">
        <f t="shared" si="42"/>
        <v>5.8385211602707265E-2</v>
      </c>
      <c r="S89" s="20">
        <f t="shared" si="67"/>
        <v>68.721263493161302</v>
      </c>
      <c r="T89" s="21">
        <f t="shared" si="43"/>
        <v>3.882981341303287E-2</v>
      </c>
      <c r="V89" s="24">
        <f t="shared" si="68"/>
        <v>130.7493981035206</v>
      </c>
      <c r="W89" s="25">
        <f t="shared" si="44"/>
        <v>4.2970261391675389E-2</v>
      </c>
      <c r="X89" s="24">
        <f t="shared" si="69"/>
        <v>136.35677345284603</v>
      </c>
      <c r="Y89" s="25">
        <f t="shared" si="45"/>
        <v>1.9266692781972432E-3</v>
      </c>
      <c r="Z89" s="24">
        <f t="shared" si="70"/>
        <v>138.56415750164106</v>
      </c>
      <c r="AA89" s="25">
        <f t="shared" si="46"/>
        <v>1.4230438975210577E-2</v>
      </c>
      <c r="AB89" s="24">
        <f t="shared" si="71"/>
        <v>139.38871503447038</v>
      </c>
      <c r="AC89" s="25">
        <f t="shared" si="47"/>
        <v>2.0265847868537773E-2</v>
      </c>
      <c r="AF89" s="21">
        <f t="shared" si="72"/>
        <v>1.3402714446390029</v>
      </c>
      <c r="AG89" s="20">
        <f t="shared" si="48"/>
        <v>68.663372894844855</v>
      </c>
      <c r="AH89" s="21">
        <f t="shared" si="49"/>
        <v>3.9639500464130069E-2</v>
      </c>
      <c r="AI89" s="21">
        <f t="shared" si="73"/>
        <v>1.7187550708998436</v>
      </c>
      <c r="AJ89" s="20">
        <f t="shared" si="50"/>
        <v>69.0418565211057</v>
      </c>
      <c r="AK89" s="21">
        <f t="shared" si="51"/>
        <v>3.4345837932598614E-2</v>
      </c>
      <c r="AL89" s="21">
        <f t="shared" si="74"/>
        <v>2.2917771945437191</v>
      </c>
      <c r="AM89" s="20">
        <f t="shared" si="52"/>
        <v>69.614878644749567</v>
      </c>
      <c r="AN89" s="21">
        <f t="shared" si="53"/>
        <v>2.6331262042909902E-2</v>
      </c>
      <c r="AO89" s="21">
        <f t="shared" si="75"/>
        <v>3.0714382276214631</v>
      </c>
      <c r="AP89" s="20">
        <f t="shared" si="54"/>
        <v>70.394539677827311</v>
      </c>
      <c r="AQ89" s="21">
        <f t="shared" si="55"/>
        <v>1.5426530340581744E-2</v>
      </c>
      <c r="AS89" s="25">
        <f t="shared" si="76"/>
        <v>1.6117941258623423</v>
      </c>
      <c r="AT89" s="24">
        <f t="shared" si="56"/>
        <v>140.17595162750339</v>
      </c>
      <c r="AU89" s="25">
        <f t="shared" si="57"/>
        <v>2.6028083425880713E-2</v>
      </c>
      <c r="AV89" s="25">
        <f t="shared" si="77"/>
        <v>1.9604626124295697</v>
      </c>
      <c r="AW89" s="24">
        <f t="shared" si="58"/>
        <v>140.52462011407064</v>
      </c>
      <c r="AX89" s="25">
        <f t="shared" si="59"/>
        <v>2.8580187798064659E-2</v>
      </c>
      <c r="AY89" s="25">
        <f t="shared" si="78"/>
        <v>2.1363690813288372</v>
      </c>
      <c r="AZ89" s="24">
        <f t="shared" si="60"/>
        <v>140.7005265829699</v>
      </c>
      <c r="BA89" s="25">
        <f t="shared" si="61"/>
        <v>2.9867748004015895E-2</v>
      </c>
      <c r="BB89" s="25">
        <f t="shared" si="79"/>
        <v>1.5039465718993714</v>
      </c>
      <c r="BC89" s="24">
        <f t="shared" si="62"/>
        <v>140.06810407354044</v>
      </c>
      <c r="BD89" s="25">
        <f t="shared" si="63"/>
        <v>2.5238685402824462E-2</v>
      </c>
    </row>
    <row r="90" spans="8:56">
      <c r="H90" s="31">
        <v>43136</v>
      </c>
      <c r="I90" s="32">
        <v>88</v>
      </c>
      <c r="J90" s="33">
        <v>66.980002999999996</v>
      </c>
      <c r="K90" s="33">
        <v>136.570007</v>
      </c>
      <c r="M90" s="20">
        <f t="shared" si="64"/>
        <v>62.425718009314231</v>
      </c>
      <c r="N90" s="21">
        <f t="shared" si="40"/>
        <v>6.7994696725913337E-2</v>
      </c>
      <c r="O90" s="20">
        <f t="shared" si="65"/>
        <v>67.413633336929166</v>
      </c>
      <c r="P90" s="21">
        <f t="shared" si="41"/>
        <v>6.4740268364749083E-3</v>
      </c>
      <c r="Q90" s="20">
        <f t="shared" si="66"/>
        <v>69.619019552592633</v>
      </c>
      <c r="R90" s="21">
        <f t="shared" si="42"/>
        <v>3.9400066204724367E-2</v>
      </c>
      <c r="S90" s="20">
        <f t="shared" si="67"/>
        <v>70.803439373290317</v>
      </c>
      <c r="T90" s="21">
        <f t="shared" si="43"/>
        <v>5.7083251747395723E-2</v>
      </c>
      <c r="V90" s="24">
        <f t="shared" si="68"/>
        <v>131.62998763799251</v>
      </c>
      <c r="W90" s="25">
        <f t="shared" si="44"/>
        <v>3.6172066404064035E-2</v>
      </c>
      <c r="X90" s="24">
        <f t="shared" si="69"/>
        <v>136.44890099434991</v>
      </c>
      <c r="Y90" s="25">
        <f t="shared" si="45"/>
        <v>8.8676868596844417E-4</v>
      </c>
      <c r="Z90" s="24">
        <f t="shared" si="70"/>
        <v>137.49486812573846</v>
      </c>
      <c r="AA90" s="25">
        <f t="shared" si="46"/>
        <v>6.772066180962117E-3</v>
      </c>
      <c r="AB90" s="24">
        <f t="shared" si="71"/>
        <v>137.31217500861757</v>
      </c>
      <c r="AC90" s="25">
        <f t="shared" si="47"/>
        <v>5.4343411479620728E-3</v>
      </c>
      <c r="AF90" s="21">
        <f t="shared" si="72"/>
        <v>1.4836184433011692</v>
      </c>
      <c r="AG90" s="20">
        <f t="shared" si="48"/>
        <v>71.102637995893801</v>
      </c>
      <c r="AH90" s="21">
        <f t="shared" si="49"/>
        <v>6.1550236059168359E-2</v>
      </c>
      <c r="AI90" s="21">
        <f t="shared" si="73"/>
        <v>1.8630458287715772</v>
      </c>
      <c r="AJ90" s="20">
        <f t="shared" si="50"/>
        <v>71.482065381364208</v>
      </c>
      <c r="AK90" s="21">
        <f t="shared" si="51"/>
        <v>6.7215022091954998E-2</v>
      </c>
      <c r="AL90" s="21">
        <f t="shared" si="74"/>
        <v>2.2936406030730963</v>
      </c>
      <c r="AM90" s="20">
        <f t="shared" si="52"/>
        <v>71.912660155665733</v>
      </c>
      <c r="AN90" s="21">
        <f t="shared" si="53"/>
        <v>7.3643728497081992E-2</v>
      </c>
      <c r="AO90" s="21">
        <f t="shared" si="75"/>
        <v>2.4122461211719815</v>
      </c>
      <c r="AP90" s="20">
        <f t="shared" si="54"/>
        <v>72.031265673764608</v>
      </c>
      <c r="AQ90" s="21">
        <f t="shared" si="55"/>
        <v>7.5414488616320483E-2</v>
      </c>
      <c r="AS90" s="25">
        <f t="shared" si="76"/>
        <v>1.2096316005976011</v>
      </c>
      <c r="AT90" s="24">
        <f t="shared" si="56"/>
        <v>138.70449972633605</v>
      </c>
      <c r="AU90" s="25">
        <f t="shared" si="57"/>
        <v>1.5629293526623667E-2</v>
      </c>
      <c r="AV90" s="25">
        <f t="shared" si="77"/>
        <v>1.2030246153465274</v>
      </c>
      <c r="AW90" s="24">
        <f t="shared" si="58"/>
        <v>138.69789274108498</v>
      </c>
      <c r="AX90" s="25">
        <f t="shared" si="59"/>
        <v>1.5580915515988667E-2</v>
      </c>
      <c r="AY90" s="25">
        <f t="shared" si="78"/>
        <v>0.69382277557469085</v>
      </c>
      <c r="AZ90" s="24">
        <f t="shared" si="60"/>
        <v>138.18869090131315</v>
      </c>
      <c r="BA90" s="25">
        <f t="shared" si="61"/>
        <v>1.1852411352026566E-2</v>
      </c>
      <c r="BB90" s="25">
        <f t="shared" si="79"/>
        <v>-0.68330398373230361</v>
      </c>
      <c r="BC90" s="24">
        <f t="shared" si="62"/>
        <v>136.81156414200615</v>
      </c>
      <c r="BD90" s="25">
        <f t="shared" si="63"/>
        <v>1.7687422539719424E-3</v>
      </c>
    </row>
    <row r="91" spans="8:56">
      <c r="H91" s="31">
        <v>43143</v>
      </c>
      <c r="I91" s="32">
        <v>89</v>
      </c>
      <c r="J91" s="33">
        <v>72.434501999999995</v>
      </c>
      <c r="K91" s="33">
        <v>136.199997</v>
      </c>
      <c r="M91" s="20">
        <f t="shared" si="64"/>
        <v>63.108860757917093</v>
      </c>
      <c r="N91" s="21">
        <f t="shared" si="40"/>
        <v>0.12874584603457206</v>
      </c>
      <c r="O91" s="20">
        <f t="shared" si="65"/>
        <v>67.261862719003958</v>
      </c>
      <c r="P91" s="21">
        <f t="shared" si="41"/>
        <v>7.1411263115967002E-2</v>
      </c>
      <c r="Q91" s="20">
        <f t="shared" si="66"/>
        <v>68.167560448666677</v>
      </c>
      <c r="R91" s="21">
        <f t="shared" si="42"/>
        <v>5.8907584555952602E-2</v>
      </c>
      <c r="S91" s="20">
        <f t="shared" si="67"/>
        <v>67.935862093322569</v>
      </c>
      <c r="T91" s="21">
        <f t="shared" si="43"/>
        <v>6.2106313738133051E-2</v>
      </c>
      <c r="V91" s="24">
        <f t="shared" si="68"/>
        <v>132.37099054229364</v>
      </c>
      <c r="W91" s="25">
        <f t="shared" si="44"/>
        <v>2.811311704879374E-2</v>
      </c>
      <c r="X91" s="24">
        <f t="shared" si="69"/>
        <v>136.49128809632745</v>
      </c>
      <c r="Y91" s="25">
        <f t="shared" si="45"/>
        <v>2.1387011948866309E-3</v>
      </c>
      <c r="Z91" s="24">
        <f t="shared" si="70"/>
        <v>136.98619450658231</v>
      </c>
      <c r="AA91" s="25">
        <f t="shared" si="46"/>
        <v>5.7723753590267091E-3</v>
      </c>
      <c r="AB91" s="24">
        <f t="shared" si="71"/>
        <v>136.7555490021544</v>
      </c>
      <c r="AC91" s="25">
        <f t="shared" si="47"/>
        <v>4.0789428369400029E-3</v>
      </c>
      <c r="AF91" s="21">
        <f t="shared" si="72"/>
        <v>1.0433568112171006</v>
      </c>
      <c r="AG91" s="20">
        <f t="shared" si="48"/>
        <v>69.210917259883772</v>
      </c>
      <c r="AH91" s="21">
        <f t="shared" si="49"/>
        <v>4.4503443125987439E-2</v>
      </c>
      <c r="AI91" s="21">
        <f t="shared" si="73"/>
        <v>1.034419595597194</v>
      </c>
      <c r="AJ91" s="20">
        <f t="shared" si="50"/>
        <v>69.201980044263877</v>
      </c>
      <c r="AK91" s="21">
        <f t="shared" si="51"/>
        <v>4.4626826532694577E-2</v>
      </c>
      <c r="AL91" s="21">
        <f t="shared" si="74"/>
        <v>0.60834573492352295</v>
      </c>
      <c r="AM91" s="20">
        <f t="shared" si="52"/>
        <v>68.775906183590195</v>
      </c>
      <c r="AN91" s="21">
        <f t="shared" si="53"/>
        <v>5.0509021466176446E-2</v>
      </c>
      <c r="AO91" s="21">
        <f t="shared" si="75"/>
        <v>-0.87190332016126515</v>
      </c>
      <c r="AP91" s="20">
        <f t="shared" si="54"/>
        <v>67.295657128505411</v>
      </c>
      <c r="AQ91" s="21">
        <f t="shared" si="55"/>
        <v>7.0944711837662447E-2</v>
      </c>
      <c r="AS91" s="25">
        <f t="shared" si="76"/>
        <v>0.95188581763453761</v>
      </c>
      <c r="AT91" s="24">
        <f t="shared" si="56"/>
        <v>137.93808032421686</v>
      </c>
      <c r="AU91" s="25">
        <f t="shared" si="57"/>
        <v>1.2761258168139748E-2</v>
      </c>
      <c r="AV91" s="25">
        <f t="shared" si="77"/>
        <v>0.77510005672085658</v>
      </c>
      <c r="AW91" s="24">
        <f t="shared" si="58"/>
        <v>137.76129456330315</v>
      </c>
      <c r="AX91" s="25">
        <f t="shared" si="59"/>
        <v>1.1463271642385989E-2</v>
      </c>
      <c r="AY91" s="25">
        <f t="shared" si="78"/>
        <v>0.15269939794580997</v>
      </c>
      <c r="AZ91" s="24">
        <f t="shared" si="60"/>
        <v>137.13889390452812</v>
      </c>
      <c r="BA91" s="25">
        <f t="shared" si="61"/>
        <v>6.8935163378022798E-3</v>
      </c>
      <c r="BB91" s="25">
        <f t="shared" si="79"/>
        <v>-0.53486817384257779</v>
      </c>
      <c r="BC91" s="24">
        <f t="shared" si="62"/>
        <v>136.45132633273974</v>
      </c>
      <c r="BD91" s="25">
        <f t="shared" si="63"/>
        <v>1.8452961694246106E-3</v>
      </c>
    </row>
    <row r="92" spans="8:56">
      <c r="H92" s="31">
        <v>43150</v>
      </c>
      <c r="I92" s="32">
        <v>90</v>
      </c>
      <c r="J92" s="33">
        <v>75</v>
      </c>
      <c r="K92" s="33">
        <v>137.029999</v>
      </c>
      <c r="M92" s="20">
        <f t="shared" si="64"/>
        <v>64.507706944229525</v>
      </c>
      <c r="N92" s="21">
        <f t="shared" si="40"/>
        <v>0.13989724074360632</v>
      </c>
      <c r="O92" s="20">
        <f t="shared" si="65"/>
        <v>69.072286467352569</v>
      </c>
      <c r="P92" s="21">
        <f t="shared" si="41"/>
        <v>7.9036180435299072E-2</v>
      </c>
      <c r="Q92" s="20">
        <f t="shared" si="66"/>
        <v>70.51437830190001</v>
      </c>
      <c r="R92" s="21">
        <f t="shared" si="42"/>
        <v>5.9808289307999869E-2</v>
      </c>
      <c r="S92" s="20">
        <f t="shared" si="67"/>
        <v>71.309842023330631</v>
      </c>
      <c r="T92" s="21">
        <f t="shared" si="43"/>
        <v>4.9202106355591579E-2</v>
      </c>
      <c r="V92" s="24">
        <f t="shared" si="68"/>
        <v>132.94534151094959</v>
      </c>
      <c r="W92" s="25">
        <f t="shared" si="44"/>
        <v>2.9808490979047694E-2</v>
      </c>
      <c r="X92" s="24">
        <f t="shared" si="69"/>
        <v>136.38933621261285</v>
      </c>
      <c r="Y92" s="25">
        <f t="shared" si="45"/>
        <v>4.6753469463803841E-3</v>
      </c>
      <c r="Z92" s="24">
        <f t="shared" si="70"/>
        <v>136.55378587796204</v>
      </c>
      <c r="AA92" s="25">
        <f t="shared" si="46"/>
        <v>3.4752472123856727E-3</v>
      </c>
      <c r="AB92" s="24">
        <f t="shared" si="71"/>
        <v>136.3388850005386</v>
      </c>
      <c r="AC92" s="25">
        <f t="shared" si="47"/>
        <v>5.0435233489376837E-3</v>
      </c>
      <c r="AF92" s="21">
        <f t="shared" si="72"/>
        <v>1.2388759675195353</v>
      </c>
      <c r="AG92" s="20">
        <f t="shared" si="48"/>
        <v>71.753254269419543</v>
      </c>
      <c r="AH92" s="21">
        <f t="shared" si="49"/>
        <v>4.3289943074406097E-2</v>
      </c>
      <c r="AI92" s="21">
        <f t="shared" si="73"/>
        <v>1.3625191600062285</v>
      </c>
      <c r="AJ92" s="20">
        <f t="shared" si="50"/>
        <v>71.876897461906239</v>
      </c>
      <c r="AK92" s="21">
        <f t="shared" si="51"/>
        <v>4.1641367174583478E-2</v>
      </c>
      <c r="AL92" s="21">
        <f t="shared" si="74"/>
        <v>1.3906581881629374</v>
      </c>
      <c r="AM92" s="20">
        <f t="shared" si="52"/>
        <v>71.90503649006294</v>
      </c>
      <c r="AN92" s="21">
        <f t="shared" si="53"/>
        <v>4.1266180132494126E-2</v>
      </c>
      <c r="AO92" s="21">
        <f t="shared" si="75"/>
        <v>1.8640096772241428</v>
      </c>
      <c r="AP92" s="20">
        <f t="shared" si="54"/>
        <v>72.378387979124156</v>
      </c>
      <c r="AQ92" s="21">
        <f t="shared" si="55"/>
        <v>3.4954826945011251E-2</v>
      </c>
      <c r="AS92" s="25">
        <f t="shared" si="76"/>
        <v>0.74424165069631709</v>
      </c>
      <c r="AT92" s="24">
        <f t="shared" si="56"/>
        <v>137.29802752865837</v>
      </c>
      <c r="AU92" s="25">
        <f t="shared" si="57"/>
        <v>1.9559843144884106E-3</v>
      </c>
      <c r="AV92" s="25">
        <f t="shared" si="77"/>
        <v>0.473222885385576</v>
      </c>
      <c r="AW92" s="24">
        <f t="shared" si="58"/>
        <v>137.02700876334762</v>
      </c>
      <c r="AX92" s="25">
        <f t="shared" si="59"/>
        <v>2.1821766578134199E-5</v>
      </c>
      <c r="AY92" s="25">
        <f t="shared" si="78"/>
        <v>-0.1105992140089241</v>
      </c>
      <c r="AZ92" s="24">
        <f t="shared" si="60"/>
        <v>136.44318666395313</v>
      </c>
      <c r="BA92" s="25">
        <f t="shared" si="61"/>
        <v>4.2823640102841697E-3</v>
      </c>
      <c r="BB92" s="25">
        <f t="shared" si="79"/>
        <v>-0.44777756040361255</v>
      </c>
      <c r="BC92" s="24">
        <f t="shared" si="62"/>
        <v>136.10600831755843</v>
      </c>
      <c r="BD92" s="25">
        <f t="shared" si="63"/>
        <v>6.7429810201018086E-3</v>
      </c>
    </row>
    <row r="93" spans="8:56">
      <c r="H93" s="31">
        <v>43157</v>
      </c>
      <c r="I93" s="32">
        <v>91</v>
      </c>
      <c r="J93" s="33">
        <v>75.012496999999996</v>
      </c>
      <c r="K93" s="33">
        <v>130.58999600000001</v>
      </c>
      <c r="M93" s="20">
        <f t="shared" si="64"/>
        <v>66.081550902595097</v>
      </c>
      <c r="N93" s="21">
        <f t="shared" si="40"/>
        <v>0.1190594428206396</v>
      </c>
      <c r="O93" s="20">
        <f t="shared" si="65"/>
        <v>71.146986203779164</v>
      </c>
      <c r="P93" s="21">
        <f t="shared" si="41"/>
        <v>5.15315574179704E-2</v>
      </c>
      <c r="Q93" s="20">
        <f t="shared" si="66"/>
        <v>72.981470235854999</v>
      </c>
      <c r="R93" s="21">
        <f t="shared" si="42"/>
        <v>2.7075845297417536E-2</v>
      </c>
      <c r="S93" s="20">
        <f t="shared" si="67"/>
        <v>74.077460505832661</v>
      </c>
      <c r="T93" s="21">
        <f t="shared" si="43"/>
        <v>1.2465076241460604E-2</v>
      </c>
      <c r="V93" s="24">
        <f t="shared" si="68"/>
        <v>133.55804013430713</v>
      </c>
      <c r="W93" s="25">
        <f t="shared" si="44"/>
        <v>2.2727959454927317E-2</v>
      </c>
      <c r="X93" s="24">
        <f t="shared" si="69"/>
        <v>136.61356818819834</v>
      </c>
      <c r="Y93" s="25">
        <f t="shared" si="45"/>
        <v>4.6125831784222804E-2</v>
      </c>
      <c r="Z93" s="24">
        <f t="shared" si="70"/>
        <v>136.81570309508291</v>
      </c>
      <c r="AA93" s="25">
        <f t="shared" si="46"/>
        <v>4.767369083220506E-2</v>
      </c>
      <c r="AB93" s="24">
        <f t="shared" si="71"/>
        <v>136.85722050013464</v>
      </c>
      <c r="AC93" s="25">
        <f t="shared" si="47"/>
        <v>4.799161262042332E-2</v>
      </c>
      <c r="AF93" s="21">
        <f t="shared" si="72"/>
        <v>1.4231083624848535</v>
      </c>
      <c r="AG93" s="20">
        <f t="shared" si="48"/>
        <v>74.404578598339853</v>
      </c>
      <c r="AH93" s="21">
        <f t="shared" si="49"/>
        <v>8.1042283082529993E-3</v>
      </c>
      <c r="AI93" s="21">
        <f t="shared" si="73"/>
        <v>1.6386623534934188</v>
      </c>
      <c r="AJ93" s="20">
        <f t="shared" si="50"/>
        <v>74.620132589348415</v>
      </c>
      <c r="AK93" s="21">
        <f t="shared" si="51"/>
        <v>5.2306539089290805E-3</v>
      </c>
      <c r="AL93" s="21">
        <f t="shared" si="74"/>
        <v>1.8750533737693611</v>
      </c>
      <c r="AM93" s="20">
        <f t="shared" si="52"/>
        <v>74.856523609624361</v>
      </c>
      <c r="AN93" s="21">
        <f t="shared" si="53"/>
        <v>2.0792987383906883E-3</v>
      </c>
      <c r="AO93" s="21">
        <f t="shared" si="75"/>
        <v>2.3766295954453627</v>
      </c>
      <c r="AP93" s="20">
        <f t="shared" si="54"/>
        <v>75.358099831300365</v>
      </c>
      <c r="AQ93" s="21">
        <f t="shared" si="55"/>
        <v>4.6072700566196128E-3</v>
      </c>
      <c r="AS93" s="25">
        <f t="shared" si="76"/>
        <v>0.67189298565999966</v>
      </c>
      <c r="AT93" s="24">
        <f t="shared" si="56"/>
        <v>137.48759608074292</v>
      </c>
      <c r="AU93" s="25">
        <f t="shared" si="57"/>
        <v>5.2818747928768631E-2</v>
      </c>
      <c r="AV93" s="25">
        <f t="shared" si="77"/>
        <v>0.42039646831939886</v>
      </c>
      <c r="AW93" s="24">
        <f t="shared" si="58"/>
        <v>137.23609956340232</v>
      </c>
      <c r="AX93" s="25">
        <f t="shared" si="59"/>
        <v>5.0892899662867787E-2</v>
      </c>
      <c r="AY93" s="25">
        <f t="shared" si="78"/>
        <v>5.7033179999482098E-2</v>
      </c>
      <c r="AZ93" s="24">
        <f t="shared" si="60"/>
        <v>136.87273627508239</v>
      </c>
      <c r="BA93" s="25">
        <f t="shared" si="61"/>
        <v>4.8110425511326112E-2</v>
      </c>
      <c r="BB93" s="25">
        <f t="shared" si="79"/>
        <v>0.15546300049219547</v>
      </c>
      <c r="BC93" s="24">
        <f t="shared" si="62"/>
        <v>136.97116609557511</v>
      </c>
      <c r="BD93" s="25">
        <f t="shared" si="63"/>
        <v>4.8864157217487776E-2</v>
      </c>
    </row>
    <row r="94" spans="8:56">
      <c r="H94" s="31">
        <v>43164</v>
      </c>
      <c r="I94" s="32">
        <v>92</v>
      </c>
      <c r="J94" s="33">
        <v>78.944503999999995</v>
      </c>
      <c r="K94" s="33">
        <v>129.699997</v>
      </c>
      <c r="M94" s="20">
        <f t="shared" si="64"/>
        <v>67.421192817205835</v>
      </c>
      <c r="N94" s="21">
        <f t="shared" si="40"/>
        <v>0.14596723772935682</v>
      </c>
      <c r="O94" s="20">
        <f t="shared" si="65"/>
        <v>72.49991498245646</v>
      </c>
      <c r="P94" s="21">
        <f t="shared" si="41"/>
        <v>8.1634422803435885E-2</v>
      </c>
      <c r="Q94" s="20">
        <f t="shared" si="66"/>
        <v>74.098534956134756</v>
      </c>
      <c r="R94" s="21">
        <f t="shared" si="42"/>
        <v>6.1384501749041823E-2</v>
      </c>
      <c r="S94" s="20">
        <f t="shared" si="67"/>
        <v>74.778737876458166</v>
      </c>
      <c r="T94" s="21">
        <f t="shared" si="43"/>
        <v>5.2768285472308864E-2</v>
      </c>
      <c r="V94" s="24">
        <f t="shared" si="68"/>
        <v>133.11283351416105</v>
      </c>
      <c r="W94" s="25">
        <f t="shared" si="44"/>
        <v>2.6313312205867339E-2</v>
      </c>
      <c r="X94" s="24">
        <f t="shared" si="69"/>
        <v>134.50531792232891</v>
      </c>
      <c r="Y94" s="25">
        <f t="shared" si="45"/>
        <v>3.7049506811699599E-2</v>
      </c>
      <c r="Z94" s="24">
        <f t="shared" si="70"/>
        <v>133.39156419278731</v>
      </c>
      <c r="AA94" s="25">
        <f t="shared" si="46"/>
        <v>2.8462353725322891E-2</v>
      </c>
      <c r="AB94" s="24">
        <f t="shared" si="71"/>
        <v>132.15680212503366</v>
      </c>
      <c r="AC94" s="25">
        <f t="shared" si="47"/>
        <v>1.8942214200927607E-2</v>
      </c>
      <c r="AF94" s="21">
        <f t="shared" si="72"/>
        <v>1.3772018161540889</v>
      </c>
      <c r="AG94" s="20">
        <f t="shared" si="48"/>
        <v>75.47573677228884</v>
      </c>
      <c r="AH94" s="21">
        <f t="shared" si="49"/>
        <v>4.3939312453101925E-2</v>
      </c>
      <c r="AI94" s="21">
        <f t="shared" si="73"/>
        <v>1.5082629451900034</v>
      </c>
      <c r="AJ94" s="20">
        <f t="shared" si="50"/>
        <v>75.606797901324754</v>
      </c>
      <c r="AK94" s="21">
        <f t="shared" si="51"/>
        <v>4.2279144583329591E-2</v>
      </c>
      <c r="AL94" s="21">
        <f t="shared" si="74"/>
        <v>1.5339584796990393</v>
      </c>
      <c r="AM94" s="20">
        <f t="shared" si="52"/>
        <v>75.632493435833794</v>
      </c>
      <c r="AN94" s="21">
        <f t="shared" si="53"/>
        <v>4.1953656003288091E-2</v>
      </c>
      <c r="AO94" s="21">
        <f t="shared" si="75"/>
        <v>1.3059994515545976</v>
      </c>
      <c r="AP94" s="20">
        <f t="shared" si="54"/>
        <v>75.404534407689354</v>
      </c>
      <c r="AQ94" s="21">
        <f t="shared" si="55"/>
        <v>4.4841241795763778E-2</v>
      </c>
      <c r="AS94" s="25">
        <f t="shared" si="76"/>
        <v>5.7488202466660421E-2</v>
      </c>
      <c r="AT94" s="24">
        <f t="shared" si="56"/>
        <v>133.44905239525397</v>
      </c>
      <c r="AU94" s="25">
        <f t="shared" si="57"/>
        <v>2.8905593538710535E-2</v>
      </c>
      <c r="AV94" s="25">
        <f t="shared" si="77"/>
        <v>-0.54073737433434976</v>
      </c>
      <c r="AW94" s="24">
        <f t="shared" si="58"/>
        <v>132.85082681845296</v>
      </c>
      <c r="AX94" s="25">
        <f t="shared" si="59"/>
        <v>2.4293214273959945E-2</v>
      </c>
      <c r="AY94" s="25">
        <f t="shared" si="78"/>
        <v>-1.509494257033303</v>
      </c>
      <c r="AZ94" s="24">
        <f t="shared" si="60"/>
        <v>131.882069935754</v>
      </c>
      <c r="BA94" s="25">
        <f t="shared" si="61"/>
        <v>1.6824001435821218E-2</v>
      </c>
      <c r="BB94" s="25">
        <f t="shared" si="79"/>
        <v>-2.8871986168774271</v>
      </c>
      <c r="BC94" s="24">
        <f t="shared" si="62"/>
        <v>130.5043655759099</v>
      </c>
      <c r="BD94" s="25">
        <f t="shared" si="63"/>
        <v>6.201762486624459E-3</v>
      </c>
    </row>
    <row r="95" spans="8:56">
      <c r="H95" s="31">
        <v>43171</v>
      </c>
      <c r="I95" s="32">
        <v>93</v>
      </c>
      <c r="J95" s="33">
        <v>78.584000000000003</v>
      </c>
      <c r="K95" s="33">
        <v>129.91000399999999</v>
      </c>
      <c r="M95" s="20">
        <f t="shared" si="64"/>
        <v>69.149689494624951</v>
      </c>
      <c r="N95" s="21">
        <f t="shared" si="40"/>
        <v>0.12005383418221333</v>
      </c>
      <c r="O95" s="20">
        <f t="shared" si="65"/>
        <v>74.755521138596691</v>
      </c>
      <c r="P95" s="21">
        <f t="shared" si="41"/>
        <v>4.8718299671731038E-2</v>
      </c>
      <c r="Q95" s="20">
        <f t="shared" si="66"/>
        <v>76.763817930260643</v>
      </c>
      <c r="R95" s="21">
        <f t="shared" si="42"/>
        <v>2.3162247655239741E-2</v>
      </c>
      <c r="S95" s="20">
        <f t="shared" si="67"/>
        <v>77.903062469114531</v>
      </c>
      <c r="T95" s="21">
        <f t="shared" si="43"/>
        <v>8.6650912512149115E-3</v>
      </c>
      <c r="V95" s="24">
        <f t="shared" si="68"/>
        <v>132.6009080370369</v>
      </c>
      <c r="W95" s="25">
        <f t="shared" si="44"/>
        <v>2.0713601371584255E-2</v>
      </c>
      <c r="X95" s="24">
        <f t="shared" si="69"/>
        <v>132.82345559951378</v>
      </c>
      <c r="Y95" s="25">
        <f t="shared" si="45"/>
        <v>2.2426691631183323E-2</v>
      </c>
      <c r="Z95" s="24">
        <f t="shared" si="70"/>
        <v>131.36120223675431</v>
      </c>
      <c r="AA95" s="25">
        <f t="shared" si="46"/>
        <v>1.1170796644377924E-2</v>
      </c>
      <c r="AB95" s="24">
        <f t="shared" si="71"/>
        <v>130.31419828125843</v>
      </c>
      <c r="AC95" s="25">
        <f t="shared" si="47"/>
        <v>3.1113406882694035E-3</v>
      </c>
      <c r="AF95" s="21">
        <f t="shared" si="72"/>
        <v>1.5704139898498586</v>
      </c>
      <c r="AG95" s="20">
        <f t="shared" si="48"/>
        <v>78.334231920110497</v>
      </c>
      <c r="AH95" s="21">
        <f t="shared" si="49"/>
        <v>3.1783579340515385E-3</v>
      </c>
      <c r="AI95" s="21">
        <f t="shared" si="73"/>
        <v>1.7975179524239744</v>
      </c>
      <c r="AJ95" s="20">
        <f t="shared" si="50"/>
        <v>78.561335882684617</v>
      </c>
      <c r="AK95" s="21">
        <f t="shared" si="51"/>
        <v>2.8840625719467745E-4</v>
      </c>
      <c r="AL95" s="21">
        <f t="shared" si="74"/>
        <v>2.0430545021911208</v>
      </c>
      <c r="AM95" s="20">
        <f t="shared" si="52"/>
        <v>78.806872432451769</v>
      </c>
      <c r="AN95" s="21">
        <f t="shared" si="53"/>
        <v>2.8361044544915719E-3</v>
      </c>
      <c r="AO95" s="21">
        <f t="shared" si="75"/>
        <v>2.4613904457401934</v>
      </c>
      <c r="AP95" s="20">
        <f t="shared" si="54"/>
        <v>79.225208376000836</v>
      </c>
      <c r="AQ95" s="21">
        <f t="shared" si="55"/>
        <v>8.1595283518379434E-3</v>
      </c>
      <c r="AS95" s="25">
        <f t="shared" si="76"/>
        <v>-0.25568932130828936</v>
      </c>
      <c r="AT95" s="24">
        <f t="shared" si="56"/>
        <v>131.10551291544601</v>
      </c>
      <c r="AU95" s="25">
        <f t="shared" si="57"/>
        <v>9.202593169391534E-3</v>
      </c>
      <c r="AV95" s="25">
        <f t="shared" si="77"/>
        <v>-0.91314351975901353</v>
      </c>
      <c r="AW95" s="24">
        <f t="shared" si="58"/>
        <v>130.44805871699529</v>
      </c>
      <c r="AX95" s="25">
        <f t="shared" si="59"/>
        <v>4.1417496761473795E-3</v>
      </c>
      <c r="AY95" s="25">
        <f t="shared" si="78"/>
        <v>-1.7438847215831688</v>
      </c>
      <c r="AZ95" s="24">
        <f t="shared" si="60"/>
        <v>129.61731751517115</v>
      </c>
      <c r="BA95" s="25">
        <f t="shared" si="61"/>
        <v>2.2529941945720719E-3</v>
      </c>
      <c r="BB95" s="25">
        <f t="shared" si="79"/>
        <v>-2.1588874551596682</v>
      </c>
      <c r="BC95" s="24">
        <f t="shared" si="62"/>
        <v>129.20231478159465</v>
      </c>
      <c r="BD95" s="25">
        <f t="shared" si="63"/>
        <v>5.4475344208698125E-3</v>
      </c>
    </row>
    <row r="96" spans="8:56">
      <c r="H96" s="31">
        <v>43178</v>
      </c>
      <c r="I96" s="32">
        <v>94</v>
      </c>
      <c r="J96" s="33">
        <v>74.778000000000006</v>
      </c>
      <c r="K96" s="33">
        <v>124.5</v>
      </c>
      <c r="M96" s="20">
        <f t="shared" si="64"/>
        <v>70.564836070431213</v>
      </c>
      <c r="N96" s="21">
        <f t="shared" si="40"/>
        <v>5.6342292245965299E-2</v>
      </c>
      <c r="O96" s="20">
        <f t="shared" si="65"/>
        <v>76.095488740087845</v>
      </c>
      <c r="P96" s="21">
        <f t="shared" si="41"/>
        <v>1.761866779116637E-2</v>
      </c>
      <c r="Q96" s="20">
        <f t="shared" si="66"/>
        <v>77.764918068617291</v>
      </c>
      <c r="R96" s="21">
        <f t="shared" si="42"/>
        <v>3.9943807919672697E-2</v>
      </c>
      <c r="S96" s="20">
        <f t="shared" si="67"/>
        <v>78.413765617278642</v>
      </c>
      <c r="T96" s="21">
        <f t="shared" si="43"/>
        <v>4.8620792442678813E-2</v>
      </c>
      <c r="V96" s="24">
        <f t="shared" si="68"/>
        <v>132.19727243148137</v>
      </c>
      <c r="W96" s="25">
        <f t="shared" si="44"/>
        <v>6.1825481377360367E-2</v>
      </c>
      <c r="X96" s="24">
        <f t="shared" si="69"/>
        <v>131.80374753968397</v>
      </c>
      <c r="Y96" s="25">
        <f t="shared" si="45"/>
        <v>5.8664638872963602E-2</v>
      </c>
      <c r="Z96" s="24">
        <f t="shared" si="70"/>
        <v>130.56304320653942</v>
      </c>
      <c r="AA96" s="25">
        <f t="shared" si="46"/>
        <v>4.8699142221200149E-2</v>
      </c>
      <c r="AB96" s="24">
        <f t="shared" si="71"/>
        <v>130.0110525703146</v>
      </c>
      <c r="AC96" s="25">
        <f t="shared" si="47"/>
        <v>4.4265482492486775E-2</v>
      </c>
      <c r="AF96" s="21">
        <f t="shared" si="72"/>
        <v>1.4850169121258769</v>
      </c>
      <c r="AG96" s="20">
        <f t="shared" si="48"/>
        <v>79.249934980743163</v>
      </c>
      <c r="AH96" s="21">
        <f t="shared" si="49"/>
        <v>5.980281607883544E-2</v>
      </c>
      <c r="AI96" s="21">
        <f t="shared" si="73"/>
        <v>1.5984134989071428</v>
      </c>
      <c r="AJ96" s="20">
        <f t="shared" si="50"/>
        <v>79.36333156752444</v>
      </c>
      <c r="AK96" s="21">
        <f t="shared" si="51"/>
        <v>6.1319259241012523E-2</v>
      </c>
      <c r="AL96" s="21">
        <f t="shared" si="74"/>
        <v>1.5741750384656084</v>
      </c>
      <c r="AM96" s="20">
        <f t="shared" si="52"/>
        <v>79.339093107082903</v>
      </c>
      <c r="AN96" s="21">
        <f t="shared" si="53"/>
        <v>6.0995120317244328E-2</v>
      </c>
      <c r="AO96" s="21">
        <f t="shared" si="75"/>
        <v>1.2201436844641798</v>
      </c>
      <c r="AP96" s="20">
        <f t="shared" si="54"/>
        <v>78.985061753081467</v>
      </c>
      <c r="AQ96" s="21">
        <f t="shared" si="55"/>
        <v>5.6260688345254772E-2</v>
      </c>
      <c r="AS96" s="25">
        <f t="shared" si="76"/>
        <v>-0.33705977764427947</v>
      </c>
      <c r="AT96" s="24">
        <f t="shared" si="56"/>
        <v>130.22598342889515</v>
      </c>
      <c r="AU96" s="25">
        <f t="shared" si="57"/>
        <v>4.599183477024215E-2</v>
      </c>
      <c r="AV96" s="25">
        <f t="shared" si="77"/>
        <v>-0.88439739737298273</v>
      </c>
      <c r="AW96" s="24">
        <f t="shared" si="58"/>
        <v>129.67864580916643</v>
      </c>
      <c r="AX96" s="25">
        <f t="shared" si="59"/>
        <v>4.1595548668003419E-2</v>
      </c>
      <c r="AY96" s="25">
        <f t="shared" si="78"/>
        <v>-1.3183081604674436</v>
      </c>
      <c r="AZ96" s="24">
        <f t="shared" si="60"/>
        <v>129.24473504607198</v>
      </c>
      <c r="BA96" s="25">
        <f t="shared" si="61"/>
        <v>3.8110321655196629E-2</v>
      </c>
      <c r="BB96" s="25">
        <f t="shared" si="79"/>
        <v>-1.002268293956607</v>
      </c>
      <c r="BC96" s="24">
        <f t="shared" si="62"/>
        <v>129.56077491258281</v>
      </c>
      <c r="BD96" s="25">
        <f t="shared" si="63"/>
        <v>4.0648794478576826E-2</v>
      </c>
    </row>
    <row r="97" spans="8:56">
      <c r="H97" s="31">
        <v>43185</v>
      </c>
      <c r="I97" s="32">
        <v>95</v>
      </c>
      <c r="J97" s="33">
        <v>72.366996999999998</v>
      </c>
      <c r="K97" s="33">
        <v>130.36999499999999</v>
      </c>
      <c r="M97" s="20">
        <f t="shared" si="64"/>
        <v>71.196810659866529</v>
      </c>
      <c r="N97" s="21">
        <f t="shared" si="40"/>
        <v>1.6170165802699664E-2</v>
      </c>
      <c r="O97" s="20">
        <f t="shared" si="65"/>
        <v>75.6343676810571</v>
      </c>
      <c r="P97" s="21">
        <f t="shared" si="41"/>
        <v>4.515001059194293E-2</v>
      </c>
      <c r="Q97" s="20">
        <f t="shared" si="66"/>
        <v>76.122113130877779</v>
      </c>
      <c r="R97" s="21">
        <f t="shared" si="42"/>
        <v>5.1889898524845254E-2</v>
      </c>
      <c r="S97" s="20">
        <f t="shared" si="67"/>
        <v>75.686941404319668</v>
      </c>
      <c r="T97" s="21">
        <f t="shared" si="43"/>
        <v>4.5876498154534047E-2</v>
      </c>
      <c r="V97" s="24">
        <f t="shared" si="68"/>
        <v>131.04268156675917</v>
      </c>
      <c r="W97" s="25">
        <f t="shared" si="44"/>
        <v>5.1598265901535278E-3</v>
      </c>
      <c r="X97" s="24">
        <f t="shared" si="69"/>
        <v>129.24743590079458</v>
      </c>
      <c r="Y97" s="25">
        <f t="shared" si="45"/>
        <v>8.6105633371037858E-3</v>
      </c>
      <c r="Z97" s="24">
        <f t="shared" si="70"/>
        <v>127.22836944294275</v>
      </c>
      <c r="AA97" s="25">
        <f t="shared" si="46"/>
        <v>2.4097765418010786E-2</v>
      </c>
      <c r="AB97" s="24">
        <f t="shared" si="71"/>
        <v>125.87776314257866</v>
      </c>
      <c r="AC97" s="25">
        <f t="shared" si="47"/>
        <v>3.4457559482312869E-2</v>
      </c>
      <c r="AF97" s="21">
        <f t="shared" si="72"/>
        <v>1.0158436346460684</v>
      </c>
      <c r="AG97" s="20">
        <f t="shared" si="48"/>
        <v>77.137956765523853</v>
      </c>
      <c r="AH97" s="21">
        <f t="shared" si="49"/>
        <v>6.5927286792401452E-2</v>
      </c>
      <c r="AI97" s="21">
        <f t="shared" si="73"/>
        <v>0.78810888974547888</v>
      </c>
      <c r="AJ97" s="20">
        <f t="shared" si="50"/>
        <v>76.910222020623252</v>
      </c>
      <c r="AK97" s="21">
        <f t="shared" si="51"/>
        <v>6.2780344756094467E-2</v>
      </c>
      <c r="AL97" s="21">
        <f t="shared" si="74"/>
        <v>0.12653404917330402</v>
      </c>
      <c r="AM97" s="20">
        <f t="shared" si="52"/>
        <v>76.24864718005108</v>
      </c>
      <c r="AN97" s="21">
        <f t="shared" si="53"/>
        <v>5.3638403429274291E-2</v>
      </c>
      <c r="AO97" s="21">
        <f t="shared" si="75"/>
        <v>-1.2133626444089587</v>
      </c>
      <c r="AP97" s="20">
        <f t="shared" si="54"/>
        <v>74.908750486468819</v>
      </c>
      <c r="AQ97" s="21">
        <f t="shared" si="55"/>
        <v>3.5123102959057718E-2</v>
      </c>
      <c r="AS97" s="25">
        <f t="shared" si="76"/>
        <v>-0.78670187553713777</v>
      </c>
      <c r="AT97" s="24">
        <f t="shared" si="56"/>
        <v>126.44166756740562</v>
      </c>
      <c r="AU97" s="25">
        <f t="shared" si="57"/>
        <v>3.0132143769694648E-2</v>
      </c>
      <c r="AV97" s="25">
        <f t="shared" si="77"/>
        <v>-1.4969664889289043</v>
      </c>
      <c r="AW97" s="24">
        <f t="shared" si="58"/>
        <v>125.73140295401384</v>
      </c>
      <c r="AX97" s="25">
        <f t="shared" si="59"/>
        <v>3.5580211888373119E-2</v>
      </c>
      <c r="AY97" s="25">
        <f t="shared" si="78"/>
        <v>-2.2256726818755954</v>
      </c>
      <c r="AZ97" s="24">
        <f t="shared" si="60"/>
        <v>125.00269676106716</v>
      </c>
      <c r="BA97" s="25">
        <f t="shared" si="61"/>
        <v>4.1169735712061915E-2</v>
      </c>
      <c r="BB97" s="25">
        <f t="shared" si="79"/>
        <v>-2.9848129431506596</v>
      </c>
      <c r="BC97" s="24">
        <f t="shared" si="62"/>
        <v>124.24355649979209</v>
      </c>
      <c r="BD97" s="25">
        <f t="shared" si="63"/>
        <v>4.6992703345642511E-2</v>
      </c>
    </row>
    <row r="98" spans="8:56">
      <c r="H98" s="31">
        <v>43192</v>
      </c>
      <c r="I98" s="32">
        <v>96</v>
      </c>
      <c r="J98" s="33">
        <v>70.261497000000006</v>
      </c>
      <c r="K98" s="33">
        <v>125.370003</v>
      </c>
      <c r="M98" s="20">
        <f t="shared" si="64"/>
        <v>71.372338610886544</v>
      </c>
      <c r="N98" s="21">
        <f t="shared" si="40"/>
        <v>1.581010451409167E-2</v>
      </c>
      <c r="O98" s="20">
        <f t="shared" si="65"/>
        <v>74.49078794268712</v>
      </c>
      <c r="P98" s="21">
        <f t="shared" si="41"/>
        <v>6.0193578606603196E-2</v>
      </c>
      <c r="Q98" s="20">
        <f t="shared" si="66"/>
        <v>74.056799258894998</v>
      </c>
      <c r="R98" s="21">
        <f t="shared" si="42"/>
        <v>5.401681462743374E-2</v>
      </c>
      <c r="S98" s="20">
        <f t="shared" si="67"/>
        <v>73.196983101079923</v>
      </c>
      <c r="T98" s="21">
        <f t="shared" si="43"/>
        <v>4.17794414639346E-2</v>
      </c>
      <c r="V98" s="24">
        <f t="shared" si="68"/>
        <v>130.94177858174527</v>
      </c>
      <c r="W98" s="25">
        <f t="shared" si="44"/>
        <v>4.4442653333471416E-2</v>
      </c>
      <c r="X98" s="24">
        <f t="shared" si="69"/>
        <v>129.64033158551646</v>
      </c>
      <c r="Y98" s="25">
        <f t="shared" si="45"/>
        <v>3.4061804924073159E-2</v>
      </c>
      <c r="Z98" s="24">
        <f t="shared" si="70"/>
        <v>128.95626349932422</v>
      </c>
      <c r="AA98" s="25">
        <f t="shared" si="46"/>
        <v>2.8605411290643631E-2</v>
      </c>
      <c r="AB98" s="24">
        <f t="shared" si="71"/>
        <v>129.24693703564463</v>
      </c>
      <c r="AC98" s="25">
        <f t="shared" si="47"/>
        <v>3.09239366903791E-2</v>
      </c>
      <c r="AF98" s="21">
        <f t="shared" si="72"/>
        <v>0.55367000865174099</v>
      </c>
      <c r="AG98" s="20">
        <f t="shared" si="48"/>
        <v>74.610469267546733</v>
      </c>
      <c r="AH98" s="21">
        <f t="shared" si="49"/>
        <v>6.1896948588310428E-2</v>
      </c>
      <c r="AI98" s="21">
        <f t="shared" si="73"/>
        <v>7.4753199313413954E-2</v>
      </c>
      <c r="AJ98" s="20">
        <f t="shared" si="50"/>
        <v>74.131552458208418</v>
      </c>
      <c r="AK98" s="21">
        <f t="shared" si="51"/>
        <v>5.5080742987989741E-2</v>
      </c>
      <c r="AL98" s="21">
        <f t="shared" si="74"/>
        <v>-0.85979751534693416</v>
      </c>
      <c r="AM98" s="20">
        <f t="shared" si="52"/>
        <v>73.197001743548057</v>
      </c>
      <c r="AN98" s="21">
        <f t="shared" si="53"/>
        <v>4.1779706793723045E-2</v>
      </c>
      <c r="AO98" s="21">
        <f t="shared" si="75"/>
        <v>-1.9375211878467076</v>
      </c>
      <c r="AP98" s="20">
        <f t="shared" si="54"/>
        <v>72.119278071048285</v>
      </c>
      <c r="AQ98" s="21">
        <f t="shared" si="55"/>
        <v>2.6440954866764073E-2</v>
      </c>
      <c r="AS98" s="25">
        <f t="shared" si="76"/>
        <v>-0.40951248574934623</v>
      </c>
      <c r="AT98" s="24">
        <f t="shared" si="56"/>
        <v>128.54675101357486</v>
      </c>
      <c r="AU98" s="25">
        <f t="shared" si="57"/>
        <v>2.5338980119310243E-2</v>
      </c>
      <c r="AV98" s="25">
        <f t="shared" si="77"/>
        <v>-0.69075135260131004</v>
      </c>
      <c r="AW98" s="24">
        <f t="shared" si="58"/>
        <v>128.26551214672293</v>
      </c>
      <c r="AX98" s="25">
        <f t="shared" si="59"/>
        <v>2.3095709319899509E-2</v>
      </c>
      <c r="AY98" s="25">
        <f t="shared" si="78"/>
        <v>-0.4465676496599148</v>
      </c>
      <c r="AZ98" s="24">
        <f t="shared" si="60"/>
        <v>128.5096958496643</v>
      </c>
      <c r="BA98" s="25">
        <f t="shared" si="61"/>
        <v>2.5043413691744908E-2</v>
      </c>
      <c r="BB98" s="25">
        <f t="shared" si="79"/>
        <v>1.0209880064516528</v>
      </c>
      <c r="BC98" s="24">
        <f t="shared" si="62"/>
        <v>129.97725150577588</v>
      </c>
      <c r="BD98" s="25">
        <f t="shared" si="63"/>
        <v>3.6749209504093938E-2</v>
      </c>
    </row>
    <row r="99" spans="8:56">
      <c r="H99" s="31">
        <v>43199</v>
      </c>
      <c r="I99" s="32">
        <v>97</v>
      </c>
      <c r="J99" s="33">
        <v>71.539496999999997</v>
      </c>
      <c r="K99" s="33">
        <v>128.529999</v>
      </c>
      <c r="M99" s="20">
        <f t="shared" si="64"/>
        <v>71.205712369253561</v>
      </c>
      <c r="N99" s="21">
        <f t="shared" si="40"/>
        <v>4.6657391335367662E-3</v>
      </c>
      <c r="O99" s="20">
        <f t="shared" si="65"/>
        <v>73.010536112746635</v>
      </c>
      <c r="P99" s="21">
        <f t="shared" si="41"/>
        <v>2.0562614701451397E-2</v>
      </c>
      <c r="Q99" s="20">
        <f t="shared" si="66"/>
        <v>71.969383016502746</v>
      </c>
      <c r="R99" s="21">
        <f t="shared" si="42"/>
        <v>6.0090723939916603E-3</v>
      </c>
      <c r="S99" s="20">
        <f t="shared" si="67"/>
        <v>70.995368525269981</v>
      </c>
      <c r="T99" s="21">
        <f t="shared" si="43"/>
        <v>7.605986868065566E-3</v>
      </c>
      <c r="V99" s="24">
        <f t="shared" si="68"/>
        <v>130.10601224448348</v>
      </c>
      <c r="W99" s="25">
        <f t="shared" si="44"/>
        <v>1.2261831920526791E-2</v>
      </c>
      <c r="X99" s="24">
        <f t="shared" si="69"/>
        <v>128.14571658058571</v>
      </c>
      <c r="Y99" s="25">
        <f t="shared" si="45"/>
        <v>2.9898266739602996E-3</v>
      </c>
      <c r="Z99" s="24">
        <f t="shared" si="70"/>
        <v>126.9838202246959</v>
      </c>
      <c r="AA99" s="25">
        <f t="shared" si="46"/>
        <v>1.2029711252888903E-2</v>
      </c>
      <c r="AB99" s="24">
        <f t="shared" si="71"/>
        <v>126.33923650891116</v>
      </c>
      <c r="AC99" s="25">
        <f t="shared" si="47"/>
        <v>1.7044756151354572E-2</v>
      </c>
      <c r="AF99" s="21">
        <f t="shared" si="72"/>
        <v>0.15750707099514216</v>
      </c>
      <c r="AG99" s="20">
        <f t="shared" si="48"/>
        <v>72.126890087497884</v>
      </c>
      <c r="AH99" s="21">
        <f t="shared" si="49"/>
        <v>8.2107522715443026E-3</v>
      </c>
      <c r="AI99" s="21">
        <f t="shared" si="73"/>
        <v>-0.46578916111300239</v>
      </c>
      <c r="AJ99" s="20">
        <f t="shared" si="50"/>
        <v>71.503593855389738</v>
      </c>
      <c r="AK99" s="21">
        <f t="shared" si="51"/>
        <v>5.0186464982077128E-4</v>
      </c>
      <c r="AL99" s="21">
        <f t="shared" si="74"/>
        <v>-1.4122259425173269</v>
      </c>
      <c r="AM99" s="20">
        <f t="shared" si="52"/>
        <v>70.557157073985422</v>
      </c>
      <c r="AN99" s="21">
        <f t="shared" si="53"/>
        <v>1.3731434622954853E-2</v>
      </c>
      <c r="AO99" s="21">
        <f t="shared" si="75"/>
        <v>-2.0649319842104199</v>
      </c>
      <c r="AP99" s="20">
        <f t="shared" si="54"/>
        <v>69.904451032292329</v>
      </c>
      <c r="AQ99" s="21">
        <f t="shared" si="55"/>
        <v>2.2855150459160603E-2</v>
      </c>
      <c r="AS99" s="25">
        <f t="shared" si="76"/>
        <v>-0.64395210408119197</v>
      </c>
      <c r="AT99" s="24">
        <f t="shared" si="56"/>
        <v>126.33986812061471</v>
      </c>
      <c r="AU99" s="25">
        <f t="shared" si="57"/>
        <v>1.7039842032405939E-2</v>
      </c>
      <c r="AV99" s="25">
        <f t="shared" si="77"/>
        <v>-1.011174333108062</v>
      </c>
      <c r="AW99" s="24">
        <f t="shared" si="58"/>
        <v>125.97264589158785</v>
      </c>
      <c r="AX99" s="25">
        <f t="shared" si="59"/>
        <v>1.989693556608647E-2</v>
      </c>
      <c r="AY99" s="25">
        <f t="shared" si="78"/>
        <v>-1.1332116808956965</v>
      </c>
      <c r="AZ99" s="24">
        <f t="shared" si="60"/>
        <v>125.85060854380021</v>
      </c>
      <c r="BA99" s="25">
        <f t="shared" si="61"/>
        <v>2.0846420890424169E-2</v>
      </c>
      <c r="BB99" s="25">
        <f t="shared" si="79"/>
        <v>-1.5234285824663227</v>
      </c>
      <c r="BC99" s="24">
        <f t="shared" si="62"/>
        <v>125.46039164222958</v>
      </c>
      <c r="BD99" s="25">
        <f t="shared" si="63"/>
        <v>2.3882419525813756E-2</v>
      </c>
    </row>
    <row r="100" spans="8:56">
      <c r="H100" s="31">
        <v>43206</v>
      </c>
      <c r="I100" s="32">
        <v>98</v>
      </c>
      <c r="J100" s="33">
        <v>76.374495999999994</v>
      </c>
      <c r="K100" s="33">
        <v>129.229996</v>
      </c>
      <c r="M100" s="20">
        <f t="shared" si="64"/>
        <v>71.255780063865529</v>
      </c>
      <c r="N100" s="21">
        <f t="shared" si="40"/>
        <v>6.7021272862271511E-2</v>
      </c>
      <c r="O100" s="20">
        <f t="shared" si="65"/>
        <v>72.495672423285313</v>
      </c>
      <c r="P100" s="21">
        <f t="shared" si="41"/>
        <v>5.0786895886222025E-2</v>
      </c>
      <c r="Q100" s="20">
        <f t="shared" si="66"/>
        <v>71.732945707426239</v>
      </c>
      <c r="R100" s="21">
        <f t="shared" si="42"/>
        <v>6.077356363273094E-2</v>
      </c>
      <c r="S100" s="20">
        <f t="shared" si="67"/>
        <v>71.40346488131749</v>
      </c>
      <c r="T100" s="21">
        <f t="shared" si="43"/>
        <v>6.5087580004226861E-2</v>
      </c>
      <c r="V100" s="24">
        <f t="shared" si="68"/>
        <v>129.86961025781096</v>
      </c>
      <c r="W100" s="25">
        <f t="shared" si="44"/>
        <v>4.9494256566483359E-3</v>
      </c>
      <c r="X100" s="24">
        <f t="shared" si="69"/>
        <v>128.28021542738071</v>
      </c>
      <c r="Y100" s="25">
        <f t="shared" si="45"/>
        <v>7.3495365009474227E-3</v>
      </c>
      <c r="Z100" s="24">
        <f t="shared" si="70"/>
        <v>127.83421855111317</v>
      </c>
      <c r="AA100" s="25">
        <f t="shared" si="46"/>
        <v>1.0800723455000589E-2</v>
      </c>
      <c r="AB100" s="24">
        <f t="shared" si="71"/>
        <v>127.9823083772278</v>
      </c>
      <c r="AC100" s="25">
        <f t="shared" si="47"/>
        <v>9.6547834201914269E-3</v>
      </c>
      <c r="AF100" s="21">
        <f t="shared" si="72"/>
        <v>9.8415413984394767E-2</v>
      </c>
      <c r="AG100" s="20">
        <f t="shared" si="48"/>
        <v>71.831361121410637</v>
      </c>
      <c r="AH100" s="21">
        <f t="shared" si="49"/>
        <v>5.9484973604138174E-2</v>
      </c>
      <c r="AI100" s="21">
        <f t="shared" si="73"/>
        <v>-0.40845119810387853</v>
      </c>
      <c r="AJ100" s="20">
        <f t="shared" si="50"/>
        <v>71.324494509322363</v>
      </c>
      <c r="AK100" s="21">
        <f t="shared" si="51"/>
        <v>6.612156878492044E-2</v>
      </c>
      <c r="AL100" s="21">
        <f t="shared" si="74"/>
        <v>-0.88312105746895808</v>
      </c>
      <c r="AM100" s="20">
        <f t="shared" si="52"/>
        <v>70.849824649957284</v>
      </c>
      <c r="AN100" s="21">
        <f t="shared" si="53"/>
        <v>7.2336599773342003E-2</v>
      </c>
      <c r="AO100" s="21">
        <f t="shared" si="75"/>
        <v>-0.51071151034659401</v>
      </c>
      <c r="AP100" s="20">
        <f t="shared" si="54"/>
        <v>71.222234197079644</v>
      </c>
      <c r="AQ100" s="21">
        <f t="shared" si="55"/>
        <v>6.7460501512446647E-2</v>
      </c>
      <c r="AS100" s="25">
        <f t="shared" si="76"/>
        <v>-0.41979953950642368</v>
      </c>
      <c r="AT100" s="24">
        <f t="shared" si="56"/>
        <v>127.41441901160674</v>
      </c>
      <c r="AU100" s="25">
        <f t="shared" si="57"/>
        <v>1.4049191709278245E-2</v>
      </c>
      <c r="AV100" s="25">
        <f t="shared" si="77"/>
        <v>-0.54578116822673073</v>
      </c>
      <c r="AW100" s="24">
        <f t="shared" si="58"/>
        <v>127.28843738288644</v>
      </c>
      <c r="AX100" s="25">
        <f t="shared" si="59"/>
        <v>1.5024055383500571E-2</v>
      </c>
      <c r="AY100" s="25">
        <f t="shared" si="78"/>
        <v>-0.2405871776048647</v>
      </c>
      <c r="AZ100" s="24">
        <f t="shared" si="60"/>
        <v>127.5936313735083</v>
      </c>
      <c r="BA100" s="25">
        <f t="shared" si="61"/>
        <v>1.2662421087529074E-2</v>
      </c>
      <c r="BB100" s="25">
        <f t="shared" si="79"/>
        <v>0.49432429008472528</v>
      </c>
      <c r="BC100" s="24">
        <f t="shared" si="62"/>
        <v>128.3285428411979</v>
      </c>
      <c r="BD100" s="25">
        <f t="shared" si="63"/>
        <v>6.9755721326656903E-3</v>
      </c>
    </row>
    <row r="101" spans="8:56">
      <c r="H101" s="31">
        <v>43213</v>
      </c>
      <c r="I101" s="32">
        <v>99</v>
      </c>
      <c r="J101" s="33">
        <v>78.630996999999994</v>
      </c>
      <c r="K101" s="33">
        <v>131.009995</v>
      </c>
      <c r="M101" s="20">
        <f t="shared" si="64"/>
        <v>72.023587454285703</v>
      </c>
      <c r="N101" s="21">
        <f t="shared" si="40"/>
        <v>8.4030596047437761E-2</v>
      </c>
      <c r="O101" s="20">
        <f t="shared" si="65"/>
        <v>73.853260675135459</v>
      </c>
      <c r="P101" s="21">
        <f t="shared" si="41"/>
        <v>6.0761487290623251E-2</v>
      </c>
      <c r="Q101" s="20">
        <f t="shared" si="66"/>
        <v>74.285798368341801</v>
      </c>
      <c r="R101" s="21">
        <f t="shared" si="42"/>
        <v>5.526063254238265E-2</v>
      </c>
      <c r="S101" s="20">
        <f t="shared" si="67"/>
        <v>75.131738220329368</v>
      </c>
      <c r="T101" s="21">
        <f t="shared" si="43"/>
        <v>4.4502281710489137E-2</v>
      </c>
      <c r="V101" s="24">
        <f t="shared" si="68"/>
        <v>129.77366811913933</v>
      </c>
      <c r="W101" s="25">
        <f t="shared" si="44"/>
        <v>9.4368897644845594E-3</v>
      </c>
      <c r="X101" s="24">
        <f t="shared" si="69"/>
        <v>128.61263862779745</v>
      </c>
      <c r="Y101" s="25">
        <f t="shared" si="45"/>
        <v>1.8299034147757593E-2</v>
      </c>
      <c r="Z101" s="24">
        <f t="shared" si="70"/>
        <v>128.60189614800095</v>
      </c>
      <c r="AA101" s="25">
        <f t="shared" si="46"/>
        <v>1.8381031554112012E-2</v>
      </c>
      <c r="AB101" s="24">
        <f t="shared" si="71"/>
        <v>128.91807409430695</v>
      </c>
      <c r="AC101" s="25">
        <f t="shared" si="47"/>
        <v>1.596764358088143E-2</v>
      </c>
      <c r="AF101" s="21">
        <f t="shared" si="72"/>
        <v>0.46658100102406985</v>
      </c>
      <c r="AG101" s="20">
        <f t="shared" si="48"/>
        <v>74.752379369365869</v>
      </c>
      <c r="AH101" s="21">
        <f t="shared" si="49"/>
        <v>4.9326827569465069E-2</v>
      </c>
      <c r="AI101" s="21">
        <f t="shared" si="73"/>
        <v>0.33187476665098159</v>
      </c>
      <c r="AJ101" s="20">
        <f t="shared" si="50"/>
        <v>74.617673134992785</v>
      </c>
      <c r="AK101" s="21">
        <f t="shared" si="51"/>
        <v>5.1039971743041861E-2</v>
      </c>
      <c r="AL101" s="21">
        <f t="shared" si="74"/>
        <v>0.66306711580407596</v>
      </c>
      <c r="AM101" s="20">
        <f t="shared" si="52"/>
        <v>74.948865484145884</v>
      </c>
      <c r="AN101" s="21">
        <f t="shared" si="53"/>
        <v>4.6827989677583635E-2</v>
      </c>
      <c r="AO101" s="21">
        <f t="shared" si="75"/>
        <v>2.0933180352262384</v>
      </c>
      <c r="AP101" s="20">
        <f t="shared" si="54"/>
        <v>76.379116403568034</v>
      </c>
      <c r="AQ101" s="21">
        <f t="shared" si="55"/>
        <v>2.8638586338056479E-2</v>
      </c>
      <c r="AS101" s="25">
        <f t="shared" si="76"/>
        <v>-0.24167796904729327</v>
      </c>
      <c r="AT101" s="24">
        <f t="shared" si="56"/>
        <v>128.36021817895366</v>
      </c>
      <c r="AU101" s="25">
        <f t="shared" si="57"/>
        <v>2.0225760798222647E-2</v>
      </c>
      <c r="AV101" s="25">
        <f t="shared" si="77"/>
        <v>-0.21741647694810329</v>
      </c>
      <c r="AW101" s="24">
        <f t="shared" si="58"/>
        <v>128.38447967105284</v>
      </c>
      <c r="AX101" s="25">
        <f t="shared" si="59"/>
        <v>2.0040572697885832E-2</v>
      </c>
      <c r="AY101" s="25">
        <f t="shared" si="78"/>
        <v>0.21313197091682501</v>
      </c>
      <c r="AZ101" s="24">
        <f t="shared" si="60"/>
        <v>128.81502811891778</v>
      </c>
      <c r="BA101" s="25">
        <f t="shared" si="61"/>
        <v>1.675419406803445E-2</v>
      </c>
      <c r="BB101" s="25">
        <f t="shared" si="79"/>
        <v>0.72667460086732105</v>
      </c>
      <c r="BC101" s="24">
        <f t="shared" si="62"/>
        <v>129.32857074886826</v>
      </c>
      <c r="BD101" s="25">
        <f t="shared" si="63"/>
        <v>1.283432039770511E-2</v>
      </c>
    </row>
    <row r="102" spans="8:56">
      <c r="H102" s="31">
        <v>43220</v>
      </c>
      <c r="I102" s="32">
        <v>100</v>
      </c>
      <c r="J102" s="33">
        <v>79.047500999999997</v>
      </c>
      <c r="K102" s="33">
        <v>131.320007</v>
      </c>
      <c r="M102" s="20">
        <f t="shared" si="64"/>
        <v>73.014698886142838</v>
      </c>
      <c r="N102" s="21">
        <f t="shared" si="40"/>
        <v>7.6318694930750039E-2</v>
      </c>
      <c r="O102" s="20">
        <f t="shared" si="65"/>
        <v>75.52546838883805</v>
      </c>
      <c r="P102" s="21">
        <f t="shared" si="41"/>
        <v>4.455590077619212E-2</v>
      </c>
      <c r="Q102" s="20">
        <f t="shared" si="66"/>
        <v>76.675657615753806</v>
      </c>
      <c r="R102" s="21">
        <f t="shared" si="42"/>
        <v>3.0005292441138535E-2</v>
      </c>
      <c r="S102" s="20">
        <f t="shared" si="67"/>
        <v>77.756182305082348</v>
      </c>
      <c r="T102" s="21">
        <f t="shared" si="43"/>
        <v>1.6335983789261717E-2</v>
      </c>
      <c r="V102" s="24">
        <f t="shared" si="68"/>
        <v>129.95911715126843</v>
      </c>
      <c r="W102" s="25">
        <f t="shared" si="44"/>
        <v>1.0363156992000268E-2</v>
      </c>
      <c r="X102" s="24">
        <f t="shared" si="69"/>
        <v>129.45171335806833</v>
      </c>
      <c r="Y102" s="25">
        <f t="shared" si="45"/>
        <v>1.4227029716284373E-2</v>
      </c>
      <c r="Z102" s="24">
        <f t="shared" si="70"/>
        <v>129.92635051660042</v>
      </c>
      <c r="AA102" s="25">
        <f t="shared" si="46"/>
        <v>1.0612674452565187E-2</v>
      </c>
      <c r="AB102" s="24">
        <f t="shared" si="71"/>
        <v>130.48701477357673</v>
      </c>
      <c r="AC102" s="25">
        <f t="shared" si="47"/>
        <v>6.3432240482843719E-3</v>
      </c>
      <c r="AF102" s="21">
        <f t="shared" si="72"/>
        <v>0.75507273798226016</v>
      </c>
      <c r="AG102" s="20">
        <f t="shared" si="48"/>
        <v>77.430730353736067</v>
      </c>
      <c r="AH102" s="21">
        <f t="shared" si="49"/>
        <v>2.0453153177656183E-2</v>
      </c>
      <c r="AI102" s="21">
        <f t="shared" si="73"/>
        <v>0.8463708868412374</v>
      </c>
      <c r="AJ102" s="20">
        <f t="shared" si="50"/>
        <v>77.522028502595049</v>
      </c>
      <c r="AK102" s="21">
        <f t="shared" si="51"/>
        <v>1.9298174870891215E-2</v>
      </c>
      <c r="AL102" s="21">
        <f t="shared" si="74"/>
        <v>1.440123575027644</v>
      </c>
      <c r="AM102" s="20">
        <f t="shared" si="52"/>
        <v>78.115781190781448</v>
      </c>
      <c r="AN102" s="21">
        <f t="shared" si="53"/>
        <v>1.1786834465754322E-2</v>
      </c>
      <c r="AO102" s="21">
        <f t="shared" si="75"/>
        <v>2.3453780655841401</v>
      </c>
      <c r="AP102" s="20">
        <f t="shared" si="54"/>
        <v>79.021035681337949</v>
      </c>
      <c r="AQ102" s="21">
        <f t="shared" si="55"/>
        <v>3.3480272402346812E-4</v>
      </c>
      <c r="AS102" s="25">
        <f t="shared" si="76"/>
        <v>-6.7581184002779293E-3</v>
      </c>
      <c r="AT102" s="24">
        <f t="shared" si="56"/>
        <v>129.91959239820014</v>
      </c>
      <c r="AU102" s="25">
        <f t="shared" si="57"/>
        <v>1.0664137428806765E-2</v>
      </c>
      <c r="AV102" s="25">
        <f t="shared" si="77"/>
        <v>0.16805123443879144</v>
      </c>
      <c r="AW102" s="24">
        <f t="shared" si="58"/>
        <v>130.09440175103921</v>
      </c>
      <c r="AX102" s="25">
        <f t="shared" si="59"/>
        <v>9.3329666740026105E-3</v>
      </c>
      <c r="AY102" s="25">
        <f t="shared" si="78"/>
        <v>0.71322704987401786</v>
      </c>
      <c r="AZ102" s="24">
        <f t="shared" si="60"/>
        <v>130.63957756647443</v>
      </c>
      <c r="BA102" s="25">
        <f t="shared" si="61"/>
        <v>5.1814605334705374E-3</v>
      </c>
      <c r="BB102" s="25">
        <f t="shared" si="79"/>
        <v>1.2347874034396524</v>
      </c>
      <c r="BC102" s="24">
        <f t="shared" si="62"/>
        <v>131.16113792004006</v>
      </c>
      <c r="BD102" s="25">
        <f t="shared" si="63"/>
        <v>1.2097858017928824E-3</v>
      </c>
    </row>
    <row r="103" spans="8:56">
      <c r="H103" s="31">
        <v>43227</v>
      </c>
      <c r="I103" s="32">
        <v>101</v>
      </c>
      <c r="J103" s="33">
        <v>80.145499999999998</v>
      </c>
      <c r="K103" s="33">
        <v>138.070007</v>
      </c>
      <c r="M103" s="20">
        <f t="shared" si="64"/>
        <v>73.919619203221416</v>
      </c>
      <c r="N103" s="21">
        <f t="shared" si="40"/>
        <v>7.7682225412263731E-2</v>
      </c>
      <c r="O103" s="20">
        <f t="shared" si="65"/>
        <v>76.758179802744735</v>
      </c>
      <c r="P103" s="21">
        <f t="shared" si="41"/>
        <v>4.2264633663215818E-2</v>
      </c>
      <c r="Q103" s="20">
        <f t="shared" si="66"/>
        <v>77.980171477089215</v>
      </c>
      <c r="R103" s="21">
        <f t="shared" si="42"/>
        <v>2.701746851552219E-2</v>
      </c>
      <c r="S103" s="20">
        <f t="shared" si="67"/>
        <v>78.724671326270581</v>
      </c>
      <c r="T103" s="21">
        <f t="shared" si="43"/>
        <v>1.7728115411712663E-2</v>
      </c>
      <c r="V103" s="24">
        <f t="shared" si="68"/>
        <v>130.16325062857817</v>
      </c>
      <c r="W103" s="25">
        <f t="shared" si="44"/>
        <v>5.7266285004402402E-2</v>
      </c>
      <c r="X103" s="24">
        <f t="shared" si="69"/>
        <v>130.10561613274442</v>
      </c>
      <c r="Y103" s="25">
        <f t="shared" si="45"/>
        <v>5.7683714517777838E-2</v>
      </c>
      <c r="Z103" s="24">
        <f t="shared" si="70"/>
        <v>130.69286158247019</v>
      </c>
      <c r="AA103" s="25">
        <f t="shared" si="46"/>
        <v>5.3430470366600452E-2</v>
      </c>
      <c r="AB103" s="24">
        <f t="shared" si="71"/>
        <v>131.11175894339419</v>
      </c>
      <c r="AC103" s="25">
        <f t="shared" si="47"/>
        <v>5.0396521357500987E-2</v>
      </c>
      <c r="AF103" s="21">
        <f t="shared" si="72"/>
        <v>0.83748890648523244</v>
      </c>
      <c r="AG103" s="20">
        <f t="shared" si="48"/>
        <v>78.817660383574449</v>
      </c>
      <c r="AH103" s="21">
        <f t="shared" si="49"/>
        <v>1.6567862405569244E-2</v>
      </c>
      <c r="AI103" s="21">
        <f t="shared" si="73"/>
        <v>0.9609066304647802</v>
      </c>
      <c r="AJ103" s="20">
        <f t="shared" si="50"/>
        <v>78.941078107553992</v>
      </c>
      <c r="AK103" s="21">
        <f t="shared" si="51"/>
        <v>1.5027941586814067E-2</v>
      </c>
      <c r="AL103" s="21">
        <f t="shared" si="74"/>
        <v>1.379099203866138</v>
      </c>
      <c r="AM103" s="20">
        <f t="shared" si="52"/>
        <v>79.359270680955348</v>
      </c>
      <c r="AN103" s="21">
        <f t="shared" si="53"/>
        <v>9.8100245059878702E-3</v>
      </c>
      <c r="AO103" s="21">
        <f t="shared" si="75"/>
        <v>1.4606434919727183</v>
      </c>
      <c r="AP103" s="20">
        <f t="shared" si="54"/>
        <v>79.440814969061933</v>
      </c>
      <c r="AQ103" s="21">
        <f t="shared" si="55"/>
        <v>8.7925713974966267E-3</v>
      </c>
      <c r="AS103" s="25">
        <f t="shared" si="76"/>
        <v>0.10923225924022839</v>
      </c>
      <c r="AT103" s="24">
        <f t="shared" si="56"/>
        <v>130.80209384171042</v>
      </c>
      <c r="AU103" s="25">
        <f t="shared" si="57"/>
        <v>5.2639333597553795E-2</v>
      </c>
      <c r="AV103" s="25">
        <f t="shared" si="77"/>
        <v>0.31766619229653464</v>
      </c>
      <c r="AW103" s="24">
        <f t="shared" si="58"/>
        <v>131.01052777476673</v>
      </c>
      <c r="AX103" s="25">
        <f t="shared" si="59"/>
        <v>5.1129708606687294E-2</v>
      </c>
      <c r="AY103" s="25">
        <f t="shared" si="78"/>
        <v>0.73720485707210381</v>
      </c>
      <c r="AZ103" s="24">
        <f t="shared" si="60"/>
        <v>131.43006643954229</v>
      </c>
      <c r="BA103" s="25">
        <f t="shared" si="61"/>
        <v>4.8091114824508674E-2</v>
      </c>
      <c r="BB103" s="25">
        <f t="shared" si="79"/>
        <v>0.8367525165052474</v>
      </c>
      <c r="BC103" s="24">
        <f t="shared" si="62"/>
        <v>131.52961409897543</v>
      </c>
      <c r="BD103" s="25">
        <f t="shared" si="63"/>
        <v>4.7370120731757295E-2</v>
      </c>
    </row>
    <row r="104" spans="8:56">
      <c r="H104" s="31">
        <v>43234</v>
      </c>
      <c r="I104" s="32">
        <v>102</v>
      </c>
      <c r="J104" s="33">
        <v>78.718497999999997</v>
      </c>
      <c r="K104" s="33">
        <v>136.03999300000001</v>
      </c>
      <c r="M104" s="20">
        <f t="shared" si="64"/>
        <v>74.853501322738197</v>
      </c>
      <c r="N104" s="21">
        <f t="shared" si="40"/>
        <v>4.9098963718309262E-2</v>
      </c>
      <c r="O104" s="20">
        <f t="shared" si="65"/>
        <v>77.94374187178407</v>
      </c>
      <c r="P104" s="21">
        <f t="shared" si="41"/>
        <v>9.8421101507288264E-3</v>
      </c>
      <c r="Q104" s="20">
        <f t="shared" si="66"/>
        <v>79.171102164690154</v>
      </c>
      <c r="R104" s="21">
        <f t="shared" si="42"/>
        <v>5.7496544800709681E-3</v>
      </c>
      <c r="S104" s="20">
        <f t="shared" si="67"/>
        <v>79.790292831567641</v>
      </c>
      <c r="T104" s="21">
        <f t="shared" si="43"/>
        <v>1.3615539660927522E-2</v>
      </c>
      <c r="V104" s="24">
        <f t="shared" si="68"/>
        <v>131.34926408429143</v>
      </c>
      <c r="W104" s="25">
        <f t="shared" si="44"/>
        <v>3.4480514238989818E-2</v>
      </c>
      <c r="X104" s="24">
        <f t="shared" si="69"/>
        <v>132.89315293628385</v>
      </c>
      <c r="Y104" s="25">
        <f t="shared" si="45"/>
        <v>2.3131727621569009E-2</v>
      </c>
      <c r="Z104" s="24">
        <f t="shared" si="70"/>
        <v>134.75029156211158</v>
      </c>
      <c r="AA104" s="25">
        <f t="shared" si="46"/>
        <v>9.480310969204658E-3</v>
      </c>
      <c r="AB104" s="24">
        <f t="shared" si="71"/>
        <v>136.33044498584854</v>
      </c>
      <c r="AC104" s="25">
        <f t="shared" si="47"/>
        <v>2.1350485209781977E-3</v>
      </c>
      <c r="AF104" s="21">
        <f t="shared" si="72"/>
        <v>0.89050517365258852</v>
      </c>
      <c r="AG104" s="20">
        <f t="shared" si="48"/>
        <v>80.061607338342739</v>
      </c>
      <c r="AH104" s="21">
        <f t="shared" si="49"/>
        <v>1.7062181983486809E-2</v>
      </c>
      <c r="AI104" s="21">
        <f t="shared" si="73"/>
        <v>1.01841264474882</v>
      </c>
      <c r="AJ104" s="20">
        <f t="shared" si="50"/>
        <v>80.189514809438975</v>
      </c>
      <c r="AK104" s="21">
        <f t="shared" si="51"/>
        <v>1.8687053828681775E-2</v>
      </c>
      <c r="AL104" s="21">
        <f t="shared" si="74"/>
        <v>1.2944233715467988</v>
      </c>
      <c r="AM104" s="20">
        <f t="shared" si="52"/>
        <v>80.465525536236953</v>
      </c>
      <c r="AN104" s="21">
        <f t="shared" si="53"/>
        <v>2.2193354556091203E-2</v>
      </c>
      <c r="AO104" s="21">
        <f t="shared" si="75"/>
        <v>1.2313876082567063</v>
      </c>
      <c r="AP104" s="20">
        <f t="shared" si="54"/>
        <v>80.402489772946865</v>
      </c>
      <c r="AQ104" s="21">
        <f t="shared" si="55"/>
        <v>2.1392580088950227E-2</v>
      </c>
      <c r="AS104" s="25">
        <f t="shared" si="76"/>
        <v>0.70146191730040386</v>
      </c>
      <c r="AT104" s="24">
        <f t="shared" si="56"/>
        <v>135.45175347941199</v>
      </c>
      <c r="AU104" s="25">
        <f t="shared" si="57"/>
        <v>4.3240190448114663E-3</v>
      </c>
      <c r="AV104" s="25">
        <f t="shared" si="77"/>
        <v>1.2526071391327505</v>
      </c>
      <c r="AW104" s="24">
        <f t="shared" si="58"/>
        <v>136.00289870124433</v>
      </c>
      <c r="AX104" s="25">
        <f t="shared" si="59"/>
        <v>2.7267201311658356E-4</v>
      </c>
      <c r="AY104" s="25">
        <f t="shared" si="78"/>
        <v>2.2313061622282864</v>
      </c>
      <c r="AZ104" s="24">
        <f t="shared" si="60"/>
        <v>136.98159772433988</v>
      </c>
      <c r="BA104" s="25">
        <f t="shared" si="61"/>
        <v>6.9215287620594621E-3</v>
      </c>
      <c r="BB104" s="25">
        <f t="shared" si="79"/>
        <v>3.5743283601709757</v>
      </c>
      <c r="BC104" s="24">
        <f t="shared" si="62"/>
        <v>138.32461992228255</v>
      </c>
      <c r="BD104" s="25">
        <f t="shared" si="63"/>
        <v>1.6793788884438866E-2</v>
      </c>
    </row>
    <row r="105" spans="8:56">
      <c r="H105" s="31">
        <v>43241</v>
      </c>
      <c r="I105" s="32">
        <v>103</v>
      </c>
      <c r="J105" s="33">
        <v>80.507499999999993</v>
      </c>
      <c r="K105" s="33">
        <v>129.96000699999999</v>
      </c>
      <c r="M105" s="20">
        <f t="shared" si="64"/>
        <v>75.433250824327459</v>
      </c>
      <c r="N105" s="21">
        <f t="shared" si="40"/>
        <v>6.302827905067894E-2</v>
      </c>
      <c r="O105" s="20">
        <f t="shared" si="65"/>
        <v>78.214906516659653</v>
      </c>
      <c r="P105" s="21">
        <f t="shared" si="41"/>
        <v>2.8476769038168377E-2</v>
      </c>
      <c r="Q105" s="20">
        <f t="shared" si="66"/>
        <v>78.922169874110566</v>
      </c>
      <c r="R105" s="21">
        <f t="shared" si="42"/>
        <v>1.9691707305399223E-2</v>
      </c>
      <c r="S105" s="20">
        <f t="shared" si="67"/>
        <v>78.986446707891901</v>
      </c>
      <c r="T105" s="21">
        <f t="shared" si="43"/>
        <v>1.8893311705221162E-2</v>
      </c>
      <c r="V105" s="24">
        <f t="shared" si="68"/>
        <v>132.05287342164772</v>
      </c>
      <c r="W105" s="25">
        <f t="shared" si="44"/>
        <v>1.610392666143614E-2</v>
      </c>
      <c r="X105" s="24">
        <f t="shared" si="69"/>
        <v>133.99454695858452</v>
      </c>
      <c r="Y105" s="25">
        <f t="shared" si="45"/>
        <v>3.1044473232327018E-2</v>
      </c>
      <c r="Z105" s="24">
        <f t="shared" si="70"/>
        <v>135.45962735295024</v>
      </c>
      <c r="AA105" s="25">
        <f t="shared" si="46"/>
        <v>4.2317790525744164E-2</v>
      </c>
      <c r="AB105" s="24">
        <f t="shared" si="71"/>
        <v>136.11260599646215</v>
      </c>
      <c r="AC105" s="25">
        <f t="shared" si="47"/>
        <v>4.7342248884783153E-2</v>
      </c>
      <c r="AF105" s="21">
        <f t="shared" si="72"/>
        <v>0.71958955401776192</v>
      </c>
      <c r="AG105" s="20">
        <f t="shared" si="48"/>
        <v>79.641759428128324</v>
      </c>
      <c r="AH105" s="21">
        <f t="shared" si="49"/>
        <v>1.0753539382935365E-2</v>
      </c>
      <c r="AI105" s="21">
        <f t="shared" si="73"/>
        <v>0.70157641091671774</v>
      </c>
      <c r="AJ105" s="20">
        <f t="shared" si="50"/>
        <v>79.623746285027281</v>
      </c>
      <c r="AK105" s="21">
        <f t="shared" si="51"/>
        <v>1.0977284289944572E-2</v>
      </c>
      <c r="AL105" s="21">
        <f t="shared" si="74"/>
        <v>0.59991332358992444</v>
      </c>
      <c r="AM105" s="20">
        <f t="shared" si="52"/>
        <v>79.522083197700496</v>
      </c>
      <c r="AN105" s="21">
        <f t="shared" si="53"/>
        <v>1.2240062134577486E-2</v>
      </c>
      <c r="AO105" s="21">
        <f t="shared" si="75"/>
        <v>-2.6884305754144466E-2</v>
      </c>
      <c r="AP105" s="20">
        <f t="shared" si="54"/>
        <v>78.895285568356428</v>
      </c>
      <c r="AQ105" s="21">
        <f t="shared" si="55"/>
        <v>2.0025642724510951E-2</v>
      </c>
      <c r="AS105" s="25">
        <f t="shared" si="76"/>
        <v>0.70264299833114086</v>
      </c>
      <c r="AT105" s="24">
        <f t="shared" si="56"/>
        <v>136.16227035128136</v>
      </c>
      <c r="AU105" s="25">
        <f t="shared" si="57"/>
        <v>4.7724399947757581E-2</v>
      </c>
      <c r="AV105" s="25">
        <f t="shared" si="77"/>
        <v>1.1167893020592254</v>
      </c>
      <c r="AW105" s="24">
        <f t="shared" si="58"/>
        <v>136.57641665500947</v>
      </c>
      <c r="AX105" s="25">
        <f t="shared" si="59"/>
        <v>5.0911121103659814E-2</v>
      </c>
      <c r="AY105" s="25">
        <f t="shared" si="78"/>
        <v>1.5464194951029506</v>
      </c>
      <c r="AZ105" s="24">
        <f t="shared" si="60"/>
        <v>137.00604684805319</v>
      </c>
      <c r="BA105" s="25">
        <f t="shared" si="61"/>
        <v>5.4216985753572623E-2</v>
      </c>
      <c r="BB105" s="25">
        <f t="shared" si="79"/>
        <v>1.1390846762384996</v>
      </c>
      <c r="BC105" s="24">
        <f t="shared" si="62"/>
        <v>136.59871202918873</v>
      </c>
      <c r="BD105" s="25">
        <f t="shared" si="63"/>
        <v>5.1082676759079758E-2</v>
      </c>
    </row>
    <row r="106" spans="8:56">
      <c r="H106" s="31">
        <v>43248</v>
      </c>
      <c r="I106" s="32">
        <v>104</v>
      </c>
      <c r="J106" s="33">
        <v>82.077003000000005</v>
      </c>
      <c r="K106" s="33">
        <v>131.30999800000001</v>
      </c>
      <c r="M106" s="20">
        <f t="shared" si="64"/>
        <v>76.194388200678347</v>
      </c>
      <c r="N106" s="21">
        <f t="shared" si="40"/>
        <v>7.1671900584889259E-2</v>
      </c>
      <c r="O106" s="20">
        <f t="shared" si="65"/>
        <v>79.017314235828778</v>
      </c>
      <c r="P106" s="21">
        <f t="shared" si="41"/>
        <v>3.7278271042270231E-2</v>
      </c>
      <c r="Q106" s="20">
        <f t="shared" si="66"/>
        <v>79.794101443349746</v>
      </c>
      <c r="R106" s="21">
        <f t="shared" si="42"/>
        <v>2.7814143709051595E-2</v>
      </c>
      <c r="S106" s="20">
        <f t="shared" si="67"/>
        <v>80.12723667697297</v>
      </c>
      <c r="T106" s="21">
        <f t="shared" si="43"/>
        <v>2.375533038197112E-2</v>
      </c>
      <c r="V106" s="24">
        <f t="shared" si="68"/>
        <v>131.73894345840057</v>
      </c>
      <c r="W106" s="25">
        <f t="shared" si="44"/>
        <v>3.2666625918352575E-3</v>
      </c>
      <c r="X106" s="24">
        <f t="shared" si="69"/>
        <v>132.58245797307993</v>
      </c>
      <c r="Y106" s="25">
        <f t="shared" si="45"/>
        <v>9.6905033315126416E-3</v>
      </c>
      <c r="Z106" s="24">
        <f t="shared" si="70"/>
        <v>132.43483615882761</v>
      </c>
      <c r="AA106" s="25">
        <f t="shared" si="46"/>
        <v>8.5662796128258296E-3</v>
      </c>
      <c r="AB106" s="24">
        <f t="shared" si="71"/>
        <v>131.49815674911554</v>
      </c>
      <c r="AC106" s="25">
        <f t="shared" si="47"/>
        <v>1.4329354350879672E-3</v>
      </c>
      <c r="AF106" s="21">
        <f t="shared" si="72"/>
        <v>0.74244085630097467</v>
      </c>
      <c r="AG106" s="20">
        <f t="shared" si="48"/>
        <v>80.536542299650719</v>
      </c>
      <c r="AH106" s="21">
        <f t="shared" si="49"/>
        <v>1.8768481353410107E-2</v>
      </c>
      <c r="AI106" s="21">
        <f t="shared" si="73"/>
        <v>0.74416520049733337</v>
      </c>
      <c r="AJ106" s="20">
        <f t="shared" si="50"/>
        <v>80.538266643847081</v>
      </c>
      <c r="AK106" s="21">
        <f t="shared" si="51"/>
        <v>1.8747472494249382E-2</v>
      </c>
      <c r="AL106" s="21">
        <f t="shared" si="74"/>
        <v>0.72232153413208955</v>
      </c>
      <c r="AM106" s="20">
        <f t="shared" si="52"/>
        <v>80.516422977481838</v>
      </c>
      <c r="AN106" s="21">
        <f t="shared" si="53"/>
        <v>1.9013608751262113E-2</v>
      </c>
      <c r="AO106" s="21">
        <f t="shared" si="75"/>
        <v>0.73710918799018155</v>
      </c>
      <c r="AP106" s="20">
        <f t="shared" si="54"/>
        <v>80.531210631339931</v>
      </c>
      <c r="AQ106" s="21">
        <f t="shared" si="55"/>
        <v>1.8833440697878231E-2</v>
      </c>
      <c r="AS106" s="25">
        <f t="shared" si="76"/>
        <v>0.14352786946307561</v>
      </c>
      <c r="AT106" s="24">
        <f t="shared" si="56"/>
        <v>132.57836402829068</v>
      </c>
      <c r="AU106" s="25">
        <f t="shared" si="57"/>
        <v>9.6593256234050913E-3</v>
      </c>
      <c r="AV106" s="25">
        <f t="shared" si="77"/>
        <v>8.1394178013762142E-2</v>
      </c>
      <c r="AW106" s="24">
        <f t="shared" si="58"/>
        <v>132.51623033684137</v>
      </c>
      <c r="AX106" s="25">
        <f t="shared" si="59"/>
        <v>9.1861423746375133E-3</v>
      </c>
      <c r="AY106" s="25">
        <f t="shared" si="78"/>
        <v>-0.51062531504855957</v>
      </c>
      <c r="AZ106" s="24">
        <f t="shared" si="60"/>
        <v>131.92421084377904</v>
      </c>
      <c r="BA106" s="25">
        <f t="shared" si="61"/>
        <v>4.6775786545897981E-3</v>
      </c>
      <c r="BB106" s="25">
        <f t="shared" si="79"/>
        <v>-2.4002098135684586</v>
      </c>
      <c r="BC106" s="24">
        <f t="shared" si="62"/>
        <v>130.03462634525914</v>
      </c>
      <c r="BD106" s="25">
        <f t="shared" si="63"/>
        <v>9.7126774363431624E-3</v>
      </c>
    </row>
    <row r="107" spans="8:56">
      <c r="H107" s="31">
        <v>43255</v>
      </c>
      <c r="I107" s="32">
        <v>105</v>
      </c>
      <c r="J107" s="33">
        <v>84.199500999999998</v>
      </c>
      <c r="K107" s="33">
        <v>136.21000699999999</v>
      </c>
      <c r="M107" s="20">
        <f t="shared" si="64"/>
        <v>77.076780420576597</v>
      </c>
      <c r="N107" s="21">
        <f t="shared" si="40"/>
        <v>8.4593382322104269E-2</v>
      </c>
      <c r="O107" s="20">
        <f t="shared" si="65"/>
        <v>80.088205303288703</v>
      </c>
      <c r="P107" s="21">
        <f t="shared" si="41"/>
        <v>4.8828029238692221E-2</v>
      </c>
      <c r="Q107" s="20">
        <f t="shared" si="66"/>
        <v>81.049697299507386</v>
      </c>
      <c r="R107" s="21">
        <f t="shared" si="42"/>
        <v>3.7408816716058828E-2</v>
      </c>
      <c r="S107" s="20">
        <f t="shared" si="67"/>
        <v>81.589561419243253</v>
      </c>
      <c r="T107" s="21">
        <f t="shared" si="43"/>
        <v>3.0997090834977096E-2</v>
      </c>
      <c r="V107" s="24">
        <f t="shared" si="68"/>
        <v>131.67460163964049</v>
      </c>
      <c r="W107" s="25">
        <f t="shared" si="44"/>
        <v>3.3297152391743912E-2</v>
      </c>
      <c r="X107" s="24">
        <f t="shared" si="69"/>
        <v>132.13709698250196</v>
      </c>
      <c r="Y107" s="25">
        <f t="shared" si="45"/>
        <v>2.9901694502504739E-2</v>
      </c>
      <c r="Z107" s="24">
        <f t="shared" si="70"/>
        <v>131.81617517147242</v>
      </c>
      <c r="AA107" s="25">
        <f t="shared" si="46"/>
        <v>3.2257775513715135E-2</v>
      </c>
      <c r="AB107" s="24">
        <f t="shared" si="71"/>
        <v>131.35703768727888</v>
      </c>
      <c r="AC107" s="25">
        <f t="shared" si="47"/>
        <v>3.5628581332655791E-2</v>
      </c>
      <c r="AF107" s="21">
        <f t="shared" si="72"/>
        <v>0.81941410627947442</v>
      </c>
      <c r="AG107" s="20">
        <f t="shared" si="48"/>
        <v>81.869111405786867</v>
      </c>
      <c r="AH107" s="21">
        <f t="shared" si="49"/>
        <v>2.7677000059811881E-2</v>
      </c>
      <c r="AI107" s="21">
        <f t="shared" si="73"/>
        <v>0.87202286441241017</v>
      </c>
      <c r="AJ107" s="20">
        <f t="shared" si="50"/>
        <v>81.921720163919801</v>
      </c>
      <c r="AK107" s="21">
        <f t="shared" si="51"/>
        <v>2.7052189253237938E-2</v>
      </c>
      <c r="AL107" s="21">
        <f t="shared" si="74"/>
        <v>0.96229497904358741</v>
      </c>
      <c r="AM107" s="20">
        <f t="shared" si="52"/>
        <v>82.011992278550977</v>
      </c>
      <c r="AN107" s="21">
        <f t="shared" si="53"/>
        <v>2.5980067523785216E-2</v>
      </c>
      <c r="AO107" s="21">
        <f t="shared" si="75"/>
        <v>1.1778228559325217</v>
      </c>
      <c r="AP107" s="20">
        <f t="shared" si="54"/>
        <v>82.227520155439905</v>
      </c>
      <c r="AQ107" s="21">
        <f t="shared" si="55"/>
        <v>2.3420338851652973E-2</v>
      </c>
      <c r="AS107" s="25">
        <f t="shared" si="76"/>
        <v>2.9199540940336582E-2</v>
      </c>
      <c r="AT107" s="24">
        <f t="shared" si="56"/>
        <v>131.84537471241276</v>
      </c>
      <c r="AU107" s="25">
        <f t="shared" si="57"/>
        <v>3.2043404032621681E-2</v>
      </c>
      <c r="AV107" s="25">
        <f t="shared" si="77"/>
        <v>-9.3619613328474516E-2</v>
      </c>
      <c r="AW107" s="24">
        <f t="shared" si="58"/>
        <v>131.72255555814394</v>
      </c>
      <c r="AX107" s="25">
        <f t="shared" si="59"/>
        <v>3.2945093687984706E-2</v>
      </c>
      <c r="AY107" s="25">
        <f t="shared" si="78"/>
        <v>-0.55924136758654086</v>
      </c>
      <c r="AZ107" s="24">
        <f t="shared" si="60"/>
        <v>131.25693380388589</v>
      </c>
      <c r="BA107" s="25">
        <f t="shared" si="61"/>
        <v>3.636350445319414E-2</v>
      </c>
      <c r="BB107" s="25">
        <f t="shared" si="79"/>
        <v>-0.88589331128717563</v>
      </c>
      <c r="BC107" s="24">
        <f t="shared" si="62"/>
        <v>130.93028186018526</v>
      </c>
      <c r="BD107" s="25">
        <f t="shared" si="63"/>
        <v>3.8761653832194064E-2</v>
      </c>
    </row>
    <row r="108" spans="8:56">
      <c r="H108" s="31">
        <v>43262</v>
      </c>
      <c r="I108" s="32">
        <v>106</v>
      </c>
      <c r="J108" s="33">
        <v>85.798500000000004</v>
      </c>
      <c r="K108" s="33">
        <v>135.80999800000001</v>
      </c>
      <c r="M108" s="20">
        <f t="shared" si="64"/>
        <v>78.145188507490104</v>
      </c>
      <c r="N108" s="21">
        <f t="shared" si="40"/>
        <v>8.9200994102576384E-2</v>
      </c>
      <c r="O108" s="20">
        <f t="shared" si="65"/>
        <v>81.527158797137659</v>
      </c>
      <c r="P108" s="21">
        <f t="shared" si="41"/>
        <v>4.9783401841085158E-2</v>
      </c>
      <c r="Q108" s="20">
        <f t="shared" si="66"/>
        <v>82.78208933477832</v>
      </c>
      <c r="R108" s="21">
        <f t="shared" si="42"/>
        <v>3.5156916090860378E-2</v>
      </c>
      <c r="S108" s="20">
        <f t="shared" si="67"/>
        <v>83.547016104810808</v>
      </c>
      <c r="T108" s="21">
        <f t="shared" si="43"/>
        <v>2.6241529807504747E-2</v>
      </c>
      <c r="V108" s="24">
        <f t="shared" si="68"/>
        <v>132.35491244369442</v>
      </c>
      <c r="W108" s="25">
        <f t="shared" si="44"/>
        <v>2.544058322057843E-2</v>
      </c>
      <c r="X108" s="24">
        <f t="shared" si="69"/>
        <v>133.56261548862628</v>
      </c>
      <c r="Y108" s="25">
        <f t="shared" si="45"/>
        <v>1.6547990166185918E-2</v>
      </c>
      <c r="Z108" s="24">
        <f t="shared" si="70"/>
        <v>134.23278267716259</v>
      </c>
      <c r="AA108" s="25">
        <f t="shared" si="46"/>
        <v>1.1613396259952951E-2</v>
      </c>
      <c r="AB108" s="24">
        <f t="shared" si="71"/>
        <v>134.9967646718197</v>
      </c>
      <c r="AC108" s="25">
        <f t="shared" si="47"/>
        <v>5.9880225326290242E-3</v>
      </c>
      <c r="AF108" s="21">
        <f t="shared" si="72"/>
        <v>0.95636079562819321</v>
      </c>
      <c r="AG108" s="20">
        <f t="shared" si="48"/>
        <v>83.73845013040652</v>
      </c>
      <c r="AH108" s="21">
        <f t="shared" si="49"/>
        <v>2.401032500094389E-2</v>
      </c>
      <c r="AI108" s="21">
        <f t="shared" si="73"/>
        <v>1.087115157127041</v>
      </c>
      <c r="AJ108" s="20">
        <f t="shared" si="50"/>
        <v>83.869204491905364</v>
      </c>
      <c r="AK108" s="21">
        <f t="shared" si="51"/>
        <v>2.2486354750894711E-2</v>
      </c>
      <c r="AL108" s="21">
        <f t="shared" si="74"/>
        <v>1.3088386543458932</v>
      </c>
      <c r="AM108" s="20">
        <f t="shared" si="52"/>
        <v>84.090927989124211</v>
      </c>
      <c r="AN108" s="21">
        <f t="shared" si="53"/>
        <v>1.9902119627683391E-2</v>
      </c>
      <c r="AO108" s="21">
        <f t="shared" si="75"/>
        <v>1.6492066583701719</v>
      </c>
      <c r="AP108" s="20">
        <f t="shared" si="54"/>
        <v>84.431295993148495</v>
      </c>
      <c r="AQ108" s="21">
        <f t="shared" si="55"/>
        <v>1.5935057219549395E-2</v>
      </c>
      <c r="AS108" s="25">
        <f t="shared" si="76"/>
        <v>0.38731073565281099</v>
      </c>
      <c r="AT108" s="24">
        <f t="shared" si="56"/>
        <v>134.62009341281541</v>
      </c>
      <c r="AU108" s="25">
        <f t="shared" si="57"/>
        <v>8.7615389493238913E-3</v>
      </c>
      <c r="AV108" s="25">
        <f t="shared" si="77"/>
        <v>0.53393716642618561</v>
      </c>
      <c r="AW108" s="24">
        <f t="shared" si="58"/>
        <v>134.76671984358879</v>
      </c>
      <c r="AX108" s="25">
        <f t="shared" si="59"/>
        <v>7.6818950870702384E-3</v>
      </c>
      <c r="AY108" s="25">
        <f t="shared" si="78"/>
        <v>0.77989062538797715</v>
      </c>
      <c r="AZ108" s="24">
        <f t="shared" si="60"/>
        <v>135.01267330255055</v>
      </c>
      <c r="BA108" s="25">
        <f t="shared" si="61"/>
        <v>5.8708836550417616E-3</v>
      </c>
      <c r="BB108" s="25">
        <f t="shared" si="79"/>
        <v>1.9212323831435649</v>
      </c>
      <c r="BC108" s="24">
        <f t="shared" si="62"/>
        <v>136.15401506030616</v>
      </c>
      <c r="BD108" s="25">
        <f t="shared" si="63"/>
        <v>2.5330761017031854E-3</v>
      </c>
    </row>
    <row r="109" spans="8:56">
      <c r="H109" s="31">
        <v>43269</v>
      </c>
      <c r="I109" s="32">
        <v>107</v>
      </c>
      <c r="J109" s="33">
        <v>85.783501000000001</v>
      </c>
      <c r="K109" s="33">
        <v>131</v>
      </c>
      <c r="M109" s="20">
        <f t="shared" si="64"/>
        <v>79.293185231366593</v>
      </c>
      <c r="N109" s="21">
        <f t="shared" si="40"/>
        <v>7.5659254903030923E-2</v>
      </c>
      <c r="O109" s="20">
        <f t="shared" si="65"/>
        <v>83.022128218139471</v>
      </c>
      <c r="P109" s="21">
        <f t="shared" si="41"/>
        <v>3.219002197008175E-2</v>
      </c>
      <c r="Q109" s="20">
        <f t="shared" si="66"/>
        <v>84.441115200650245</v>
      </c>
      <c r="R109" s="21">
        <f t="shared" si="42"/>
        <v>1.5648531287499635E-2</v>
      </c>
      <c r="S109" s="20">
        <f t="shared" si="67"/>
        <v>85.235629026202702</v>
      </c>
      <c r="T109" s="21">
        <f t="shared" si="43"/>
        <v>6.3866823737737102E-3</v>
      </c>
      <c r="V109" s="24">
        <f t="shared" si="68"/>
        <v>132.87317527714026</v>
      </c>
      <c r="W109" s="25">
        <f t="shared" si="44"/>
        <v>1.4299047917101241E-2</v>
      </c>
      <c r="X109" s="24">
        <f t="shared" si="69"/>
        <v>134.34919936760707</v>
      </c>
      <c r="Y109" s="25">
        <f t="shared" si="45"/>
        <v>2.5566407386313515E-2</v>
      </c>
      <c r="Z109" s="24">
        <f t="shared" si="70"/>
        <v>135.10025110472316</v>
      </c>
      <c r="AA109" s="25">
        <f t="shared" si="46"/>
        <v>3.1299626753611878E-2</v>
      </c>
      <c r="AB109" s="24">
        <f t="shared" si="71"/>
        <v>135.60668966795492</v>
      </c>
      <c r="AC109" s="25">
        <f t="shared" si="47"/>
        <v>3.5165569984388738E-2</v>
      </c>
      <c r="AF109" s="21">
        <f t="shared" si="72"/>
        <v>1.061760556164753</v>
      </c>
      <c r="AG109" s="20">
        <f t="shared" si="48"/>
        <v>85.502875756815001</v>
      </c>
      <c r="AH109" s="21">
        <f t="shared" si="49"/>
        <v>3.2713195417962693E-3</v>
      </c>
      <c r="AI109" s="21">
        <f t="shared" si="73"/>
        <v>1.230092834313262</v>
      </c>
      <c r="AJ109" s="20">
        <f t="shared" si="50"/>
        <v>85.671208034963513</v>
      </c>
      <c r="AK109" s="21">
        <f t="shared" si="51"/>
        <v>1.3090275370841778E-3</v>
      </c>
      <c r="AL109" s="21">
        <f t="shared" si="74"/>
        <v>1.4664228995326076</v>
      </c>
      <c r="AM109" s="20">
        <f t="shared" si="52"/>
        <v>85.907538100182848</v>
      </c>
      <c r="AN109" s="21">
        <f t="shared" si="53"/>
        <v>1.4459318952585814E-3</v>
      </c>
      <c r="AO109" s="21">
        <f t="shared" si="75"/>
        <v>1.6575529847466619</v>
      </c>
      <c r="AP109" s="20">
        <f t="shared" si="54"/>
        <v>86.098668185396903</v>
      </c>
      <c r="AQ109" s="21">
        <f t="shared" si="55"/>
        <v>3.6739837115869404E-3</v>
      </c>
      <c r="AS109" s="25">
        <f t="shared" si="76"/>
        <v>0.45933438943897437</v>
      </c>
      <c r="AT109" s="24">
        <f t="shared" si="56"/>
        <v>135.55958549416212</v>
      </c>
      <c r="AU109" s="25">
        <f t="shared" si="57"/>
        <v>3.4805996138642145E-2</v>
      </c>
      <c r="AV109" s="25">
        <f t="shared" si="77"/>
        <v>0.61731998170978097</v>
      </c>
      <c r="AW109" s="24">
        <f t="shared" si="58"/>
        <v>135.71757108643294</v>
      </c>
      <c r="AX109" s="25">
        <f t="shared" si="59"/>
        <v>3.6011993026205648E-2</v>
      </c>
      <c r="AY109" s="25">
        <f t="shared" si="78"/>
        <v>0.81930063636564265</v>
      </c>
      <c r="AZ109" s="24">
        <f t="shared" si="60"/>
        <v>135.91955174108881</v>
      </c>
      <c r="BA109" s="25">
        <f t="shared" si="61"/>
        <v>3.7553830084647404E-2</v>
      </c>
      <c r="BB109" s="25">
        <f t="shared" si="79"/>
        <v>1.0255330208980169</v>
      </c>
      <c r="BC109" s="24">
        <f t="shared" si="62"/>
        <v>136.12578412562118</v>
      </c>
      <c r="BD109" s="25">
        <f t="shared" si="63"/>
        <v>3.9128123096344891E-2</v>
      </c>
    </row>
    <row r="110" spans="8:56">
      <c r="H110" s="31">
        <v>43276</v>
      </c>
      <c r="I110" s="32">
        <v>108</v>
      </c>
      <c r="J110" s="33">
        <v>84.989998</v>
      </c>
      <c r="K110" s="33">
        <v>128.80999800000001</v>
      </c>
      <c r="M110" s="20">
        <f t="shared" si="64"/>
        <v>80.266732596661612</v>
      </c>
      <c r="N110" s="21">
        <f t="shared" si="40"/>
        <v>5.5574367743112411E-2</v>
      </c>
      <c r="O110" s="20">
        <f t="shared" si="65"/>
        <v>83.98860869179066</v>
      </c>
      <c r="P110" s="21">
        <f t="shared" si="41"/>
        <v>1.1782437131123834E-2</v>
      </c>
      <c r="Q110" s="20">
        <f t="shared" si="66"/>
        <v>85.179427390292602</v>
      </c>
      <c r="R110" s="21">
        <f t="shared" si="42"/>
        <v>2.2288433315718198E-3</v>
      </c>
      <c r="S110" s="20">
        <f t="shared" si="67"/>
        <v>85.646533006550669</v>
      </c>
      <c r="T110" s="21">
        <f t="shared" si="43"/>
        <v>7.7248502412091977E-3</v>
      </c>
      <c r="V110" s="24">
        <f t="shared" si="68"/>
        <v>132.59219898556921</v>
      </c>
      <c r="W110" s="25">
        <f t="shared" si="44"/>
        <v>2.9362635232470107E-2</v>
      </c>
      <c r="X110" s="24">
        <f t="shared" si="69"/>
        <v>133.17697958894459</v>
      </c>
      <c r="Y110" s="25">
        <f t="shared" si="45"/>
        <v>3.3902504904507358E-2</v>
      </c>
      <c r="Z110" s="24">
        <f t="shared" si="70"/>
        <v>132.84511299712543</v>
      </c>
      <c r="AA110" s="25">
        <f t="shared" si="46"/>
        <v>3.1326100922114901E-2</v>
      </c>
      <c r="AB110" s="24">
        <f t="shared" si="71"/>
        <v>132.15167241698873</v>
      </c>
      <c r="AC110" s="25">
        <f t="shared" si="47"/>
        <v>2.5942663371431182E-2</v>
      </c>
      <c r="AF110" s="21">
        <f t="shared" si="72"/>
        <v>1.0132433011863935</v>
      </c>
      <c r="AG110" s="20">
        <f t="shared" si="48"/>
        <v>86.192670691478995</v>
      </c>
      <c r="AH110" s="21">
        <f t="shared" si="49"/>
        <v>1.4150755615725449E-2</v>
      </c>
      <c r="AI110" s="21">
        <f t="shared" si="73"/>
        <v>1.1071476731455359</v>
      </c>
      <c r="AJ110" s="20">
        <f t="shared" si="50"/>
        <v>86.286575063438136</v>
      </c>
      <c r="AK110" s="21">
        <f t="shared" si="51"/>
        <v>1.5255642945633857E-2</v>
      </c>
      <c r="AL110" s="21">
        <f t="shared" si="74"/>
        <v>1.1387730800819951</v>
      </c>
      <c r="AM110" s="20">
        <f t="shared" si="52"/>
        <v>86.318200470374592</v>
      </c>
      <c r="AN110" s="21">
        <f t="shared" si="53"/>
        <v>1.5627750342747295E-2</v>
      </c>
      <c r="AO110" s="21">
        <f t="shared" si="75"/>
        <v>0.8761983089080031</v>
      </c>
      <c r="AP110" s="20">
        <f t="shared" si="54"/>
        <v>86.055625699200604</v>
      </c>
      <c r="AQ110" s="21">
        <f t="shared" si="55"/>
        <v>1.253827184700727E-2</v>
      </c>
      <c r="AS110" s="25">
        <f t="shared" si="76"/>
        <v>5.2163514883468654E-2</v>
      </c>
      <c r="AT110" s="24">
        <f t="shared" si="56"/>
        <v>132.89727651200889</v>
      </c>
      <c r="AU110" s="25">
        <f t="shared" si="57"/>
        <v>3.1731065720604072E-2</v>
      </c>
      <c r="AV110" s="25">
        <f t="shared" si="77"/>
        <v>-0.10079454061709686</v>
      </c>
      <c r="AW110" s="24">
        <f t="shared" si="58"/>
        <v>132.74431845650832</v>
      </c>
      <c r="AX110" s="25">
        <f t="shared" si="59"/>
        <v>3.0543595354363073E-2</v>
      </c>
      <c r="AY110" s="25">
        <f t="shared" si="78"/>
        <v>-0.56419679841787529</v>
      </c>
      <c r="AZ110" s="24">
        <f t="shared" si="60"/>
        <v>132.28091619870756</v>
      </c>
      <c r="BA110" s="25">
        <f t="shared" si="61"/>
        <v>2.6946030996037675E-2</v>
      </c>
      <c r="BB110" s="25">
        <f t="shared" si="79"/>
        <v>-1.7630374383233682</v>
      </c>
      <c r="BC110" s="24">
        <f t="shared" si="62"/>
        <v>131.08207555880205</v>
      </c>
      <c r="BD110" s="25">
        <f t="shared" si="63"/>
        <v>1.7638984504929799E-2</v>
      </c>
    </row>
    <row r="111" spans="8:56">
      <c r="H111" s="31">
        <v>43283</v>
      </c>
      <c r="I111" s="32">
        <v>109</v>
      </c>
      <c r="J111" s="33">
        <v>85.531502000000003</v>
      </c>
      <c r="K111" s="33">
        <v>129.55999800000001</v>
      </c>
      <c r="M111" s="20">
        <f t="shared" si="64"/>
        <v>80.975222407162363</v>
      </c>
      <c r="N111" s="21">
        <f t="shared" si="40"/>
        <v>5.3270192692718529E-2</v>
      </c>
      <c r="O111" s="20">
        <f t="shared" si="65"/>
        <v>84.339094949663917</v>
      </c>
      <c r="P111" s="21">
        <f t="shared" si="41"/>
        <v>1.3941144753147052E-2</v>
      </c>
      <c r="Q111" s="20">
        <f t="shared" si="66"/>
        <v>85.075241225631672</v>
      </c>
      <c r="R111" s="21">
        <f t="shared" si="42"/>
        <v>5.3344178893097371E-3</v>
      </c>
      <c r="S111" s="20">
        <f t="shared" si="67"/>
        <v>85.154131751637664</v>
      </c>
      <c r="T111" s="21">
        <f t="shared" si="43"/>
        <v>4.4120615157949589E-3</v>
      </c>
      <c r="V111" s="24">
        <f t="shared" si="68"/>
        <v>132.02486883773383</v>
      </c>
      <c r="W111" s="25">
        <f t="shared" si="44"/>
        <v>1.9024937293792073E-2</v>
      </c>
      <c r="X111" s="24">
        <f t="shared" si="69"/>
        <v>131.64853603281398</v>
      </c>
      <c r="Y111" s="25">
        <f t="shared" si="45"/>
        <v>1.6120238229812043E-2</v>
      </c>
      <c r="Z111" s="24">
        <f t="shared" si="70"/>
        <v>130.62579974870644</v>
      </c>
      <c r="AA111" s="25">
        <f t="shared" si="46"/>
        <v>8.2263180392024553E-3</v>
      </c>
      <c r="AB111" s="24">
        <f t="shared" si="71"/>
        <v>129.6454166042472</v>
      </c>
      <c r="AC111" s="25">
        <f t="shared" si="47"/>
        <v>6.5929766568223599E-4</v>
      </c>
      <c r="AF111" s="21">
        <f t="shared" si="72"/>
        <v>0.84562888130929492</v>
      </c>
      <c r="AG111" s="20">
        <f t="shared" si="48"/>
        <v>85.920870106940967</v>
      </c>
      <c r="AH111" s="21">
        <f t="shared" si="49"/>
        <v>4.5523356638933312E-3</v>
      </c>
      <c r="AI111" s="21">
        <f t="shared" si="73"/>
        <v>0.8043142136939192</v>
      </c>
      <c r="AJ111" s="20">
        <f t="shared" si="50"/>
        <v>85.879555439325586</v>
      </c>
      <c r="AK111" s="21">
        <f t="shared" si="51"/>
        <v>4.0693011485473775E-3</v>
      </c>
      <c r="AL111" s="21">
        <f t="shared" si="74"/>
        <v>0.57944141994767862</v>
      </c>
      <c r="AM111" s="20">
        <f t="shared" si="52"/>
        <v>85.654682645579356</v>
      </c>
      <c r="AN111" s="21">
        <f t="shared" si="53"/>
        <v>1.44017867918832E-3</v>
      </c>
      <c r="AO111" s="21">
        <f t="shared" si="75"/>
        <v>4.2871506374409521E-2</v>
      </c>
      <c r="AP111" s="20">
        <f t="shared" si="54"/>
        <v>85.118112732006082</v>
      </c>
      <c r="AQ111" s="21">
        <f t="shared" si="55"/>
        <v>4.8331814399087819E-3</v>
      </c>
      <c r="AS111" s="25">
        <f t="shared" si="76"/>
        <v>-0.28855799961189932</v>
      </c>
      <c r="AT111" s="24">
        <f t="shared" si="56"/>
        <v>130.33724174909455</v>
      </c>
      <c r="AU111" s="25">
        <f t="shared" si="57"/>
        <v>5.9991028179433737E-3</v>
      </c>
      <c r="AV111" s="25">
        <f t="shared" si="77"/>
        <v>-0.63042421756756883</v>
      </c>
      <c r="AW111" s="24">
        <f t="shared" si="58"/>
        <v>129.99537553113888</v>
      </c>
      <c r="AX111" s="25">
        <f t="shared" si="59"/>
        <v>3.360431752545016E-3</v>
      </c>
      <c r="AY111" s="25">
        <f t="shared" si="78"/>
        <v>-1.3089992009183744</v>
      </c>
      <c r="AZ111" s="24">
        <f t="shared" si="60"/>
        <v>129.31680054778806</v>
      </c>
      <c r="BA111" s="25">
        <f t="shared" si="61"/>
        <v>1.8771029327427486E-3</v>
      </c>
      <c r="BB111" s="25">
        <f t="shared" si="79"/>
        <v>-2.1508718769046422</v>
      </c>
      <c r="BC111" s="24">
        <f t="shared" si="62"/>
        <v>128.47492787180181</v>
      </c>
      <c r="BD111" s="25">
        <f t="shared" si="63"/>
        <v>8.3750397109314308E-3</v>
      </c>
    </row>
    <row r="112" spans="8:56">
      <c r="H112" s="31">
        <v>43290</v>
      </c>
      <c r="I112" s="32">
        <v>110</v>
      </c>
      <c r="J112" s="33">
        <v>90.651497000000006</v>
      </c>
      <c r="K112" s="33">
        <v>129.509995</v>
      </c>
      <c r="M112" s="20">
        <f t="shared" si="64"/>
        <v>81.658664346088017</v>
      </c>
      <c r="N112" s="21">
        <f t="shared" si="40"/>
        <v>9.9202252047883868E-2</v>
      </c>
      <c r="O112" s="20">
        <f t="shared" si="65"/>
        <v>84.756437417281546</v>
      </c>
      <c r="P112" s="21">
        <f t="shared" si="41"/>
        <v>6.5029919833739305E-2</v>
      </c>
      <c r="Q112" s="20">
        <f t="shared" si="66"/>
        <v>85.326184651534248</v>
      </c>
      <c r="R112" s="21">
        <f t="shared" si="42"/>
        <v>5.8744891421547707E-2</v>
      </c>
      <c r="S112" s="20">
        <f t="shared" si="67"/>
        <v>85.437159437909429</v>
      </c>
      <c r="T112" s="21">
        <f t="shared" si="43"/>
        <v>5.7520699984585769E-2</v>
      </c>
      <c r="V112" s="24">
        <f t="shared" si="68"/>
        <v>131.65513821207375</v>
      </c>
      <c r="W112" s="25">
        <f t="shared" si="44"/>
        <v>1.6563534050586196E-2</v>
      </c>
      <c r="X112" s="24">
        <f t="shared" si="69"/>
        <v>130.91754772132907</v>
      </c>
      <c r="Y112" s="25">
        <f t="shared" si="45"/>
        <v>1.0868294152347611E-2</v>
      </c>
      <c r="Z112" s="24">
        <f t="shared" si="70"/>
        <v>130.03960878691788</v>
      </c>
      <c r="AA112" s="25">
        <f t="shared" si="46"/>
        <v>4.0893661289839282E-3</v>
      </c>
      <c r="AB112" s="24">
        <f t="shared" si="71"/>
        <v>129.58135265106182</v>
      </c>
      <c r="AC112" s="25">
        <f t="shared" si="47"/>
        <v>5.5098180693943192E-4</v>
      </c>
      <c r="AF112" s="21">
        <f t="shared" si="72"/>
        <v>0.75642606299828719</v>
      </c>
      <c r="AG112" s="20">
        <f t="shared" si="48"/>
        <v>86.082610714532535</v>
      </c>
      <c r="AH112" s="21">
        <f t="shared" si="49"/>
        <v>5.0400560792365851E-2</v>
      </c>
      <c r="AI112" s="21">
        <f t="shared" si="73"/>
        <v>0.66597151674608357</v>
      </c>
      <c r="AJ112" s="20">
        <f t="shared" si="50"/>
        <v>85.992156168280331</v>
      </c>
      <c r="AK112" s="21">
        <f t="shared" si="51"/>
        <v>5.1398388177965493E-2</v>
      </c>
      <c r="AL112" s="21">
        <f t="shared" si="74"/>
        <v>0.43161732262738278</v>
      </c>
      <c r="AM112" s="20">
        <f t="shared" si="52"/>
        <v>85.757801974161637</v>
      </c>
      <c r="AN112" s="21">
        <f t="shared" si="53"/>
        <v>5.3983609623549499E-2</v>
      </c>
      <c r="AO112" s="21">
        <f t="shared" si="75"/>
        <v>0.2197326379733516</v>
      </c>
      <c r="AP112" s="20">
        <f t="shared" si="54"/>
        <v>85.545917289507599</v>
      </c>
      <c r="AQ112" s="21">
        <f t="shared" si="55"/>
        <v>5.6320964125858908E-2</v>
      </c>
      <c r="AS112" s="25">
        <f t="shared" si="76"/>
        <v>-0.33320294393839844</v>
      </c>
      <c r="AT112" s="24">
        <f t="shared" si="56"/>
        <v>129.70640584297948</v>
      </c>
      <c r="AU112" s="25">
        <f t="shared" si="57"/>
        <v>1.5165689951534232E-3</v>
      </c>
      <c r="AV112" s="25">
        <f t="shared" si="77"/>
        <v>-0.61936590362281663</v>
      </c>
      <c r="AW112" s="24">
        <f t="shared" si="58"/>
        <v>129.42024288329506</v>
      </c>
      <c r="AX112" s="25">
        <f t="shared" si="59"/>
        <v>6.9301305049809716E-4</v>
      </c>
      <c r="AY112" s="25">
        <f t="shared" si="78"/>
        <v>-0.98373549330995802</v>
      </c>
      <c r="AZ112" s="24">
        <f t="shared" si="60"/>
        <v>129.05587329360793</v>
      </c>
      <c r="BA112" s="25">
        <f t="shared" si="61"/>
        <v>3.5064606897102623E-3</v>
      </c>
      <c r="BB112" s="25">
        <f t="shared" si="79"/>
        <v>-0.82089309905597241</v>
      </c>
      <c r="BC112" s="24">
        <f t="shared" si="62"/>
        <v>129.2187156878619</v>
      </c>
      <c r="BD112" s="25">
        <f t="shared" si="63"/>
        <v>2.2490875097176972E-3</v>
      </c>
    </row>
    <row r="113" spans="8:56">
      <c r="H113" s="31">
        <v>43297</v>
      </c>
      <c r="I113" s="32">
        <v>111</v>
      </c>
      <c r="J113" s="33">
        <v>90.684997999999993</v>
      </c>
      <c r="K113" s="33">
        <v>131.800003</v>
      </c>
      <c r="M113" s="20">
        <f t="shared" si="64"/>
        <v>83.00758924417481</v>
      </c>
      <c r="N113" s="21">
        <f t="shared" si="40"/>
        <v>8.4660185533942278E-2</v>
      </c>
      <c r="O113" s="20">
        <f t="shared" si="65"/>
        <v>86.819708271232997</v>
      </c>
      <c r="P113" s="21">
        <f t="shared" si="41"/>
        <v>4.2623254275938743E-2</v>
      </c>
      <c r="Q113" s="20">
        <f t="shared" si="66"/>
        <v>88.255106443190414</v>
      </c>
      <c r="R113" s="21">
        <f t="shared" si="42"/>
        <v>2.6794857036988407E-2</v>
      </c>
      <c r="S113" s="20">
        <f t="shared" si="67"/>
        <v>89.347912609477362</v>
      </c>
      <c r="T113" s="21">
        <f t="shared" si="43"/>
        <v>1.4744284280875557E-2</v>
      </c>
      <c r="V113" s="24">
        <f t="shared" si="68"/>
        <v>131.3333667302627</v>
      </c>
      <c r="W113" s="25">
        <f t="shared" si="44"/>
        <v>3.5404875501960907E-3</v>
      </c>
      <c r="X113" s="24">
        <f t="shared" si="69"/>
        <v>130.42490426886388</v>
      </c>
      <c r="Y113" s="25">
        <f t="shared" si="45"/>
        <v>1.0433222305284167E-2</v>
      </c>
      <c r="Z113" s="24">
        <f t="shared" si="70"/>
        <v>129.74832120411304</v>
      </c>
      <c r="AA113" s="25">
        <f t="shared" si="46"/>
        <v>1.556662935650285E-2</v>
      </c>
      <c r="AB113" s="24">
        <f t="shared" si="71"/>
        <v>129.52783441276546</v>
      </c>
      <c r="AC113" s="25">
        <f t="shared" si="47"/>
        <v>1.7239518478877013E-2</v>
      </c>
      <c r="AF113" s="21">
        <f t="shared" si="72"/>
        <v>1.082300422296969</v>
      </c>
      <c r="AG113" s="20">
        <f t="shared" si="48"/>
        <v>89.337406865487381</v>
      </c>
      <c r="AH113" s="21">
        <f t="shared" si="49"/>
        <v>1.4860133034491683E-2</v>
      </c>
      <c r="AI113" s="21">
        <f t="shared" si="73"/>
        <v>1.2317090854736041</v>
      </c>
      <c r="AJ113" s="20">
        <f t="shared" si="50"/>
        <v>89.486815528664025</v>
      </c>
      <c r="AK113" s="21">
        <f t="shared" si="51"/>
        <v>1.321257647638663E-2</v>
      </c>
      <c r="AL113" s="21">
        <f t="shared" si="74"/>
        <v>1.5554043336903352</v>
      </c>
      <c r="AM113" s="20">
        <f t="shared" si="52"/>
        <v>89.810510776880747</v>
      </c>
      <c r="AN113" s="21">
        <f t="shared" si="53"/>
        <v>9.6431299818658649E-3</v>
      </c>
      <c r="AO113" s="21">
        <f t="shared" si="75"/>
        <v>2.522543418603743</v>
      </c>
      <c r="AP113" s="20">
        <f t="shared" si="54"/>
        <v>90.77764986179416</v>
      </c>
      <c r="AQ113" s="21">
        <f t="shared" si="55"/>
        <v>1.021688965512981E-3</v>
      </c>
      <c r="AS113" s="25">
        <f t="shared" si="76"/>
        <v>-0.32691563976836491</v>
      </c>
      <c r="AT113" s="24">
        <f t="shared" si="56"/>
        <v>129.42140556434467</v>
      </c>
      <c r="AU113" s="25">
        <f t="shared" si="57"/>
        <v>1.8047021104053668E-2</v>
      </c>
      <c r="AV113" s="25">
        <f t="shared" si="77"/>
        <v>-0.53734632341832278</v>
      </c>
      <c r="AW113" s="24">
        <f t="shared" si="58"/>
        <v>129.21097488069472</v>
      </c>
      <c r="AX113" s="25">
        <f t="shared" si="59"/>
        <v>1.9643611990701419E-2</v>
      </c>
      <c r="AY113" s="25">
        <f t="shared" si="78"/>
        <v>-0.6721339335826555</v>
      </c>
      <c r="AZ113" s="24">
        <f t="shared" si="60"/>
        <v>129.0761872705304</v>
      </c>
      <c r="BA113" s="25">
        <f t="shared" si="61"/>
        <v>2.0666279722843454E-2</v>
      </c>
      <c r="BB113" s="25">
        <f t="shared" si="79"/>
        <v>-0.37072841024251102</v>
      </c>
      <c r="BC113" s="24">
        <f t="shared" si="62"/>
        <v>129.37759279387052</v>
      </c>
      <c r="BD113" s="25">
        <f t="shared" si="63"/>
        <v>1.8379439688855578E-2</v>
      </c>
    </row>
    <row r="114" spans="8:56">
      <c r="H114" s="31">
        <v>43304</v>
      </c>
      <c r="I114" s="32">
        <v>112</v>
      </c>
      <c r="J114" s="33">
        <v>90.863502999999994</v>
      </c>
      <c r="K114" s="33">
        <v>134.46000699999999</v>
      </c>
      <c r="M114" s="20">
        <f t="shared" si="64"/>
        <v>84.159200557548587</v>
      </c>
      <c r="N114" s="21">
        <f t="shared" si="40"/>
        <v>7.3784327272209696E-2</v>
      </c>
      <c r="O114" s="20">
        <f t="shared" si="65"/>
        <v>88.172559676301447</v>
      </c>
      <c r="P114" s="21">
        <f t="shared" si="41"/>
        <v>2.9615227620032963E-2</v>
      </c>
      <c r="Q114" s="20">
        <f t="shared" si="66"/>
        <v>89.59154679943569</v>
      </c>
      <c r="R114" s="21">
        <f t="shared" si="42"/>
        <v>1.3998538011068143E-2</v>
      </c>
      <c r="S114" s="20">
        <f t="shared" si="67"/>
        <v>90.350726652369332</v>
      </c>
      <c r="T114" s="21">
        <f t="shared" si="43"/>
        <v>5.6433697876545948E-3</v>
      </c>
      <c r="V114" s="24">
        <f t="shared" si="68"/>
        <v>131.40336217072328</v>
      </c>
      <c r="W114" s="25">
        <f t="shared" si="44"/>
        <v>2.2732743344842356E-2</v>
      </c>
      <c r="X114" s="24">
        <f t="shared" si="69"/>
        <v>130.90618882476153</v>
      </c>
      <c r="Y114" s="25">
        <f t="shared" si="45"/>
        <v>2.6430298900984455E-2</v>
      </c>
      <c r="Z114" s="24">
        <f t="shared" si="70"/>
        <v>130.87674619185088</v>
      </c>
      <c r="AA114" s="25">
        <f t="shared" si="46"/>
        <v>2.664926834452051E-2</v>
      </c>
      <c r="AB114" s="24">
        <f t="shared" si="71"/>
        <v>131.23196085319137</v>
      </c>
      <c r="AC114" s="25">
        <f t="shared" si="47"/>
        <v>2.4007481620974654E-2</v>
      </c>
      <c r="AF114" s="21">
        <f t="shared" si="72"/>
        <v>1.1204214123892151</v>
      </c>
      <c r="AG114" s="20">
        <f t="shared" si="48"/>
        <v>90.71196821182491</v>
      </c>
      <c r="AH114" s="21">
        <f t="shared" si="49"/>
        <v>1.6677189759576423E-3</v>
      </c>
      <c r="AI114" s="21">
        <f t="shared" si="73"/>
        <v>1.2578919031665223</v>
      </c>
      <c r="AJ114" s="20">
        <f t="shared" si="50"/>
        <v>90.849438702602214</v>
      </c>
      <c r="AK114" s="21">
        <f t="shared" si="51"/>
        <v>1.5478489089046544E-4</v>
      </c>
      <c r="AL114" s="21">
        <f t="shared" si="74"/>
        <v>1.4568705438400587</v>
      </c>
      <c r="AM114" s="20">
        <f t="shared" si="52"/>
        <v>91.048417343275744</v>
      </c>
      <c r="AN114" s="21">
        <f t="shared" si="53"/>
        <v>2.0350783006434395E-3</v>
      </c>
      <c r="AO114" s="21">
        <f t="shared" si="75"/>
        <v>1.5143558155990464</v>
      </c>
      <c r="AP114" s="20">
        <f t="shared" si="54"/>
        <v>91.105902615034736</v>
      </c>
      <c r="AQ114" s="21">
        <f t="shared" si="55"/>
        <v>2.6677335457201343E-3</v>
      </c>
      <c r="AS114" s="25">
        <f t="shared" si="76"/>
        <v>-0.10861454564243356</v>
      </c>
      <c r="AT114" s="24">
        <f t="shared" si="56"/>
        <v>130.76813164620845</v>
      </c>
      <c r="AU114" s="25">
        <f t="shared" si="57"/>
        <v>2.7457051625704179E-2</v>
      </c>
      <c r="AV114" s="25">
        <f t="shared" si="77"/>
        <v>-0.12090349562928104</v>
      </c>
      <c r="AW114" s="24">
        <f t="shared" si="58"/>
        <v>130.75584269622161</v>
      </c>
      <c r="AX114" s="25">
        <f t="shared" si="59"/>
        <v>2.754844645946199E-2</v>
      </c>
      <c r="AY114" s="25">
        <f t="shared" si="78"/>
        <v>0.1381175810115694</v>
      </c>
      <c r="AZ114" s="24">
        <f t="shared" si="60"/>
        <v>131.01486377286244</v>
      </c>
      <c r="BA114" s="25">
        <f t="shared" si="61"/>
        <v>2.5622066397315818E-2</v>
      </c>
      <c r="BB114" s="25">
        <f t="shared" si="79"/>
        <v>0.9035519780407909</v>
      </c>
      <c r="BC114" s="24">
        <f t="shared" si="62"/>
        <v>131.78029816989167</v>
      </c>
      <c r="BD114" s="25">
        <f t="shared" si="63"/>
        <v>1.9929411651066813E-2</v>
      </c>
    </row>
    <row r="115" spans="8:56">
      <c r="H115" s="31">
        <v>43311</v>
      </c>
      <c r="I115" s="32">
        <v>113</v>
      </c>
      <c r="J115" s="33">
        <v>91.164496999999997</v>
      </c>
      <c r="K115" s="33">
        <v>131.300003</v>
      </c>
      <c r="M115" s="20">
        <f t="shared" si="64"/>
        <v>85.164845923916303</v>
      </c>
      <c r="N115" s="21">
        <f t="shared" si="40"/>
        <v>6.5811267253344186E-2</v>
      </c>
      <c r="O115" s="20">
        <f t="shared" si="65"/>
        <v>89.11438983959593</v>
      </c>
      <c r="P115" s="21">
        <f t="shared" si="41"/>
        <v>2.248799947203205E-2</v>
      </c>
      <c r="Q115" s="20">
        <f t="shared" si="66"/>
        <v>90.291122709746048</v>
      </c>
      <c r="R115" s="21">
        <f t="shared" si="42"/>
        <v>9.5802019316132345E-3</v>
      </c>
      <c r="S115" s="20">
        <f t="shared" si="67"/>
        <v>90.735308913092325</v>
      </c>
      <c r="T115" s="21">
        <f t="shared" si="43"/>
        <v>4.7078424280416102E-3</v>
      </c>
      <c r="V115" s="24">
        <f t="shared" si="68"/>
        <v>131.86185889511478</v>
      </c>
      <c r="W115" s="25">
        <f t="shared" si="44"/>
        <v>4.2791765596134432E-3</v>
      </c>
      <c r="X115" s="24">
        <f t="shared" si="69"/>
        <v>132.15002518609501</v>
      </c>
      <c r="Y115" s="25">
        <f t="shared" si="45"/>
        <v>6.4738931201319431E-3</v>
      </c>
      <c r="Z115" s="24">
        <f t="shared" si="70"/>
        <v>132.8475396363329</v>
      </c>
      <c r="AA115" s="25">
        <f t="shared" si="46"/>
        <v>1.1786265049307677E-2</v>
      </c>
      <c r="AB115" s="24">
        <f t="shared" si="71"/>
        <v>133.65299546329783</v>
      </c>
      <c r="AC115" s="25">
        <f t="shared" si="47"/>
        <v>1.7920734269121254E-2</v>
      </c>
      <c r="AF115" s="21">
        <f t="shared" si="72"/>
        <v>1.0572945870773867</v>
      </c>
      <c r="AG115" s="20">
        <f t="shared" si="48"/>
        <v>91.348417296823442</v>
      </c>
      <c r="AH115" s="21">
        <f t="shared" si="49"/>
        <v>2.0174552909938675E-3</v>
      </c>
      <c r="AI115" s="21">
        <f t="shared" si="73"/>
        <v>1.1183129049524814</v>
      </c>
      <c r="AJ115" s="20">
        <f t="shared" si="50"/>
        <v>91.409435614698523</v>
      </c>
      <c r="AK115" s="21">
        <f t="shared" si="51"/>
        <v>2.6867763521859411E-3</v>
      </c>
      <c r="AL115" s="21">
        <f t="shared" si="74"/>
        <v>1.1160879587516934</v>
      </c>
      <c r="AM115" s="20">
        <f t="shared" si="52"/>
        <v>91.40721066849774</v>
      </c>
      <c r="AN115" s="21">
        <f t="shared" si="53"/>
        <v>2.6623705113816695E-3</v>
      </c>
      <c r="AO115" s="21">
        <f t="shared" si="75"/>
        <v>0.82179289610366135</v>
      </c>
      <c r="AP115" s="20">
        <f t="shared" si="54"/>
        <v>91.112915605849707</v>
      </c>
      <c r="AQ115" s="21">
        <f t="shared" si="55"/>
        <v>5.6580572314559956E-4</v>
      </c>
      <c r="AS115" s="25">
        <f t="shared" si="76"/>
        <v>0.20329665287623339</v>
      </c>
      <c r="AT115" s="24">
        <f t="shared" si="56"/>
        <v>133.05083628920914</v>
      </c>
      <c r="AU115" s="25">
        <f t="shared" si="57"/>
        <v>1.333460205030719E-2</v>
      </c>
      <c r="AV115" s="25">
        <f t="shared" si="77"/>
        <v>0.40202073939854233</v>
      </c>
      <c r="AW115" s="24">
        <f t="shared" si="58"/>
        <v>133.24956037573145</v>
      </c>
      <c r="AX115" s="25">
        <f t="shared" si="59"/>
        <v>1.4848113718104367E-2</v>
      </c>
      <c r="AY115" s="25">
        <f t="shared" si="78"/>
        <v>0.96282171957326879</v>
      </c>
      <c r="AZ115" s="24">
        <f t="shared" si="60"/>
        <v>133.81036135590617</v>
      </c>
      <c r="BA115" s="25">
        <f t="shared" si="61"/>
        <v>1.9119255891457698E-2</v>
      </c>
      <c r="BB115" s="25">
        <f t="shared" si="79"/>
        <v>1.8107072245158293</v>
      </c>
      <c r="BC115" s="24">
        <f t="shared" si="62"/>
        <v>134.65824686084872</v>
      </c>
      <c r="BD115" s="25">
        <f t="shared" si="63"/>
        <v>2.5576875735857495E-2</v>
      </c>
    </row>
    <row r="116" spans="8:56">
      <c r="H116" s="31">
        <v>43318</v>
      </c>
      <c r="I116" s="32">
        <v>114</v>
      </c>
      <c r="J116" s="33">
        <v>94.315002000000007</v>
      </c>
      <c r="K116" s="33">
        <v>124.230003</v>
      </c>
      <c r="M116" s="20">
        <f t="shared" si="64"/>
        <v>86.064793585328857</v>
      </c>
      <c r="N116" s="21">
        <f t="shared" si="40"/>
        <v>8.7475038326046459E-2</v>
      </c>
      <c r="O116" s="20">
        <f t="shared" si="65"/>
        <v>89.831927345737355</v>
      </c>
      <c r="P116" s="21">
        <f t="shared" si="41"/>
        <v>4.7532996439555303E-2</v>
      </c>
      <c r="Q116" s="20">
        <f t="shared" si="66"/>
        <v>90.771478569385721</v>
      </c>
      <c r="R116" s="21">
        <f t="shared" si="42"/>
        <v>3.7571153639102781E-2</v>
      </c>
      <c r="S116" s="20">
        <f t="shared" si="67"/>
        <v>91.057199978273076</v>
      </c>
      <c r="T116" s="21">
        <f t="shared" si="43"/>
        <v>3.4541716085919515E-2</v>
      </c>
      <c r="V116" s="24">
        <f t="shared" si="68"/>
        <v>131.77758051084757</v>
      </c>
      <c r="W116" s="25">
        <f t="shared" si="44"/>
        <v>6.0754868619359005E-2</v>
      </c>
      <c r="X116" s="24">
        <f t="shared" si="69"/>
        <v>131.85251742096176</v>
      </c>
      <c r="Y116" s="25">
        <f t="shared" si="45"/>
        <v>6.1358079665841787E-2</v>
      </c>
      <c r="Z116" s="24">
        <f t="shared" si="70"/>
        <v>131.9963944863498</v>
      </c>
      <c r="AA116" s="25">
        <f t="shared" si="46"/>
        <v>6.2516230369484935E-2</v>
      </c>
      <c r="AB116" s="24">
        <f t="shared" si="71"/>
        <v>131.88825111582446</v>
      </c>
      <c r="AC116" s="25">
        <f t="shared" si="47"/>
        <v>6.1645721089006685E-2</v>
      </c>
      <c r="AF116" s="21">
        <f t="shared" si="72"/>
        <v>0.97075377796172946</v>
      </c>
      <c r="AG116" s="20">
        <f t="shared" si="48"/>
        <v>91.742232347347453</v>
      </c>
      <c r="AH116" s="21">
        <f t="shared" si="49"/>
        <v>2.7278477422420594E-2</v>
      </c>
      <c r="AI116" s="21">
        <f t="shared" si="73"/>
        <v>0.95882364362427919</v>
      </c>
      <c r="AJ116" s="20">
        <f t="shared" si="50"/>
        <v>91.730302213010006</v>
      </c>
      <c r="AK116" s="21">
        <f t="shared" si="51"/>
        <v>2.7404969858241646E-2</v>
      </c>
      <c r="AL116" s="21">
        <f t="shared" si="74"/>
        <v>0.83000851415128418</v>
      </c>
      <c r="AM116" s="20">
        <f t="shared" si="52"/>
        <v>91.601487083537009</v>
      </c>
      <c r="AN116" s="21">
        <f t="shared" si="53"/>
        <v>2.8770766674669612E-2</v>
      </c>
      <c r="AO116" s="21">
        <f t="shared" si="75"/>
        <v>0.53157141510927097</v>
      </c>
      <c r="AP116" s="20">
        <f t="shared" si="54"/>
        <v>91.30304998449499</v>
      </c>
      <c r="AQ116" s="21">
        <f t="shared" si="55"/>
        <v>3.1935025729045913E-2</v>
      </c>
      <c r="AS116" s="25">
        <f t="shared" si="76"/>
        <v>4.5130382447333833E-2</v>
      </c>
      <c r="AT116" s="24">
        <f t="shared" si="56"/>
        <v>132.04152486879713</v>
      </c>
      <c r="AU116" s="25">
        <f t="shared" si="57"/>
        <v>6.2879511230448326E-2</v>
      </c>
      <c r="AV116" s="25">
        <f t="shared" si="77"/>
        <v>8.8729267053132554E-2</v>
      </c>
      <c r="AW116" s="24">
        <f t="shared" si="58"/>
        <v>132.08512375340294</v>
      </c>
      <c r="AX116" s="25">
        <f t="shared" si="59"/>
        <v>6.323046416897328E-2</v>
      </c>
      <c r="AY116" s="25">
        <f t="shared" si="78"/>
        <v>0.14653662827290426</v>
      </c>
      <c r="AZ116" s="24">
        <f t="shared" si="60"/>
        <v>132.14293111462271</v>
      </c>
      <c r="BA116" s="25">
        <f t="shared" si="61"/>
        <v>6.3695789451302803E-2</v>
      </c>
      <c r="BB116" s="25">
        <f t="shared" si="79"/>
        <v>-0.45186729380825791</v>
      </c>
      <c r="BC116" s="24">
        <f t="shared" si="62"/>
        <v>131.54452719254155</v>
      </c>
      <c r="BD116" s="25">
        <f t="shared" si="63"/>
        <v>5.887888606540205E-2</v>
      </c>
    </row>
    <row r="117" spans="8:56">
      <c r="H117" s="31">
        <v>43325</v>
      </c>
      <c r="I117" s="32">
        <v>115</v>
      </c>
      <c r="J117" s="33">
        <v>94.111000000000004</v>
      </c>
      <c r="K117" s="33">
        <v>123.279999</v>
      </c>
      <c r="M117" s="20">
        <f t="shared" si="64"/>
        <v>87.302324847529519</v>
      </c>
      <c r="N117" s="21">
        <f t="shared" si="40"/>
        <v>7.2347283021862316E-2</v>
      </c>
      <c r="O117" s="20">
        <f t="shared" si="65"/>
        <v>91.401003474729293</v>
      </c>
      <c r="P117" s="21">
        <f t="shared" si="41"/>
        <v>2.8795746780617682E-2</v>
      </c>
      <c r="Q117" s="20">
        <f t="shared" si="66"/>
        <v>92.720416456223575</v>
      </c>
      <c r="R117" s="21">
        <f t="shared" si="42"/>
        <v>1.4775993707180133E-2</v>
      </c>
      <c r="S117" s="20">
        <f t="shared" si="67"/>
        <v>93.500551494568271</v>
      </c>
      <c r="T117" s="21">
        <f t="shared" si="43"/>
        <v>6.486473477401512E-3</v>
      </c>
      <c r="V117" s="24">
        <f t="shared" si="68"/>
        <v>130.64544388422044</v>
      </c>
      <c r="W117" s="25">
        <f t="shared" si="44"/>
        <v>5.9745659831003384E-2</v>
      </c>
      <c r="X117" s="24">
        <f t="shared" si="69"/>
        <v>129.18463737362515</v>
      </c>
      <c r="Y117" s="25">
        <f t="shared" si="45"/>
        <v>4.7896158513313636E-2</v>
      </c>
      <c r="Z117" s="24">
        <f t="shared" si="70"/>
        <v>127.7248791688574</v>
      </c>
      <c r="AA117" s="25">
        <f t="shared" si="46"/>
        <v>3.6055160649842273E-2</v>
      </c>
      <c r="AB117" s="24">
        <f t="shared" si="71"/>
        <v>126.14456502895611</v>
      </c>
      <c r="AC117" s="25">
        <f t="shared" si="47"/>
        <v>2.3236259346141826E-2</v>
      </c>
      <c r="AF117" s="21">
        <f t="shared" si="72"/>
        <v>1.1174813942931481</v>
      </c>
      <c r="AG117" s="20">
        <f t="shared" si="48"/>
        <v>93.837897850516725</v>
      </c>
      <c r="AH117" s="21">
        <f t="shared" si="49"/>
        <v>2.9019152860269128E-3</v>
      </c>
      <c r="AI117" s="21">
        <f t="shared" si="73"/>
        <v>1.2063522044276729</v>
      </c>
      <c r="AJ117" s="20">
        <f t="shared" si="50"/>
        <v>93.926768660651248</v>
      </c>
      <c r="AK117" s="21">
        <f t="shared" si="51"/>
        <v>1.9575962358146849E-3</v>
      </c>
      <c r="AL117" s="21">
        <f t="shared" si="74"/>
        <v>1.3335267318602404</v>
      </c>
      <c r="AM117" s="20">
        <f t="shared" si="52"/>
        <v>94.053943188083821</v>
      </c>
      <c r="AN117" s="21">
        <f t="shared" si="53"/>
        <v>6.0627144453021843E-4</v>
      </c>
      <c r="AO117" s="21">
        <f t="shared" si="75"/>
        <v>1.7363329160785663</v>
      </c>
      <c r="AP117" s="20">
        <f t="shared" si="54"/>
        <v>94.456749372302141</v>
      </c>
      <c r="AQ117" s="21">
        <f t="shared" si="55"/>
        <v>3.6738465461225276E-3</v>
      </c>
      <c r="AS117" s="25">
        <f t="shared" si="76"/>
        <v>-0.60236647254362641</v>
      </c>
      <c r="AT117" s="24">
        <f t="shared" si="56"/>
        <v>127.12251269631378</v>
      </c>
      <c r="AU117" s="25">
        <f t="shared" si="57"/>
        <v>3.1168995193727841E-2</v>
      </c>
      <c r="AV117" s="25">
        <f t="shared" si="77"/>
        <v>-1.0013318790832508</v>
      </c>
      <c r="AW117" s="24">
        <f t="shared" si="58"/>
        <v>126.72354728977415</v>
      </c>
      <c r="AX117" s="25">
        <f t="shared" si="59"/>
        <v>2.7932741058621702E-2</v>
      </c>
      <c r="AY117" s="25">
        <f t="shared" si="78"/>
        <v>-1.8415867473214833</v>
      </c>
      <c r="AZ117" s="24">
        <f t="shared" si="60"/>
        <v>125.88329242153591</v>
      </c>
      <c r="BA117" s="25">
        <f t="shared" si="61"/>
        <v>2.1116916309643293E-2</v>
      </c>
      <c r="BB117" s="25">
        <f t="shared" si="79"/>
        <v>-3.6985681139397797</v>
      </c>
      <c r="BC117" s="24">
        <f t="shared" si="62"/>
        <v>124.02631105491761</v>
      </c>
      <c r="BD117" s="25">
        <f t="shared" si="63"/>
        <v>6.0537967307868782E-3</v>
      </c>
    </row>
    <row r="118" spans="8:56">
      <c r="H118" s="31">
        <v>43332</v>
      </c>
      <c r="I118" s="32">
        <v>116</v>
      </c>
      <c r="J118" s="33">
        <v>95.269501000000005</v>
      </c>
      <c r="K118" s="33">
        <v>122.839996</v>
      </c>
      <c r="M118" s="20">
        <f t="shared" si="64"/>
        <v>88.323626120400093</v>
      </c>
      <c r="N118" s="21">
        <f t="shared" si="40"/>
        <v>7.2907644174602243E-2</v>
      </c>
      <c r="O118" s="20">
        <f t="shared" si="65"/>
        <v>92.349502258574034</v>
      </c>
      <c r="P118" s="21">
        <f t="shared" si="41"/>
        <v>3.0649879665329314E-2</v>
      </c>
      <c r="Q118" s="20">
        <f t="shared" si="66"/>
        <v>93.485237405300609</v>
      </c>
      <c r="R118" s="21">
        <f t="shared" si="42"/>
        <v>1.8728591794549197E-2</v>
      </c>
      <c r="S118" s="20">
        <f t="shared" si="67"/>
        <v>93.958387873642067</v>
      </c>
      <c r="T118" s="21">
        <f t="shared" si="43"/>
        <v>1.3762149613420753E-2</v>
      </c>
      <c r="V118" s="24">
        <f t="shared" si="68"/>
        <v>129.54062715158739</v>
      </c>
      <c r="W118" s="25">
        <f t="shared" si="44"/>
        <v>5.4547634075040083E-2</v>
      </c>
      <c r="X118" s="24">
        <f t="shared" si="69"/>
        <v>127.11801394285635</v>
      </c>
      <c r="Y118" s="25">
        <f t="shared" si="45"/>
        <v>3.4825936845979316E-2</v>
      </c>
      <c r="Z118" s="24">
        <f t="shared" si="70"/>
        <v>125.28019507598583</v>
      </c>
      <c r="AA118" s="25">
        <f t="shared" si="46"/>
        <v>1.9864857989622783E-2</v>
      </c>
      <c r="AB118" s="24">
        <f t="shared" si="71"/>
        <v>123.99614050723903</v>
      </c>
      <c r="AC118" s="25">
        <f t="shared" si="47"/>
        <v>9.4117921270449583E-3</v>
      </c>
      <c r="AF118" s="21">
        <f t="shared" si="72"/>
        <v>1.0645823275107311</v>
      </c>
      <c r="AG118" s="20">
        <f t="shared" si="48"/>
        <v>94.549819732811343</v>
      </c>
      <c r="AH118" s="21">
        <f t="shared" si="49"/>
        <v>7.5541622411632219E-3</v>
      </c>
      <c r="AI118" s="21">
        <f t="shared" si="73"/>
        <v>1.0959693905900132</v>
      </c>
      <c r="AJ118" s="20">
        <f t="shared" si="50"/>
        <v>94.581206795890623</v>
      </c>
      <c r="AK118" s="21">
        <f t="shared" si="51"/>
        <v>7.2247067202480955E-3</v>
      </c>
      <c r="AL118" s="21">
        <f t="shared" si="74"/>
        <v>1.0776091296077976</v>
      </c>
      <c r="AM118" s="20">
        <f t="shared" si="52"/>
        <v>94.562846534908402</v>
      </c>
      <c r="AN118" s="21">
        <f t="shared" si="53"/>
        <v>7.4174259093852382E-3</v>
      </c>
      <c r="AO118" s="21">
        <f t="shared" si="75"/>
        <v>0.91054774412726402</v>
      </c>
      <c r="AP118" s="20">
        <f t="shared" si="54"/>
        <v>94.395785149427866</v>
      </c>
      <c r="AQ118" s="21">
        <f t="shared" si="55"/>
        <v>9.1709922000340859E-3</v>
      </c>
      <c r="AS118" s="25">
        <f t="shared" si="76"/>
        <v>-0.87871411559281776</v>
      </c>
      <c r="AT118" s="24">
        <f t="shared" si="56"/>
        <v>124.40148096039302</v>
      </c>
      <c r="AU118" s="25">
        <f t="shared" si="57"/>
        <v>1.2711535422005524E-2</v>
      </c>
      <c r="AV118" s="25">
        <f t="shared" si="77"/>
        <v>-1.3621699325303303</v>
      </c>
      <c r="AW118" s="24">
        <f t="shared" si="58"/>
        <v>123.91802514345549</v>
      </c>
      <c r="AX118" s="25">
        <f t="shared" si="59"/>
        <v>8.7758806460356397E-3</v>
      </c>
      <c r="AY118" s="25">
        <f t="shared" si="78"/>
        <v>-2.112980552819022</v>
      </c>
      <c r="AZ118" s="24">
        <f t="shared" si="60"/>
        <v>123.16721452316681</v>
      </c>
      <c r="BA118" s="25">
        <f t="shared" si="61"/>
        <v>2.6637783606473426E-3</v>
      </c>
      <c r="BB118" s="25">
        <f t="shared" si="79"/>
        <v>-2.6327666960318004</v>
      </c>
      <c r="BC118" s="24">
        <f t="shared" si="62"/>
        <v>122.64742837995404</v>
      </c>
      <c r="BD118" s="25">
        <f t="shared" si="63"/>
        <v>1.5676296508993976E-3</v>
      </c>
    </row>
    <row r="119" spans="8:56">
      <c r="H119" s="31">
        <v>43339</v>
      </c>
      <c r="I119" s="32">
        <v>117</v>
      </c>
      <c r="J119" s="33">
        <v>100.635498</v>
      </c>
      <c r="K119" s="33">
        <v>124.08000199999999</v>
      </c>
      <c r="M119" s="20">
        <f t="shared" si="64"/>
        <v>89.365507352340074</v>
      </c>
      <c r="N119" s="21">
        <f t="shared" si="40"/>
        <v>0.11198822355566744</v>
      </c>
      <c r="O119" s="20">
        <f t="shared" si="65"/>
        <v>93.371501818073114</v>
      </c>
      <c r="P119" s="21">
        <f t="shared" si="41"/>
        <v>7.2181251410182168E-2</v>
      </c>
      <c r="Q119" s="20">
        <f t="shared" si="66"/>
        <v>94.466582382385269</v>
      </c>
      <c r="R119" s="21">
        <f t="shared" si="42"/>
        <v>6.1299598453964321E-2</v>
      </c>
      <c r="S119" s="20">
        <f t="shared" si="67"/>
        <v>94.941722718410517</v>
      </c>
      <c r="T119" s="21">
        <f t="shared" si="43"/>
        <v>5.6578199489701747E-2</v>
      </c>
      <c r="V119" s="24">
        <f t="shared" si="68"/>
        <v>128.53553247884929</v>
      </c>
      <c r="W119" s="25">
        <f t="shared" si="44"/>
        <v>3.5908530037332673E-2</v>
      </c>
      <c r="X119" s="24">
        <f t="shared" si="69"/>
        <v>125.62070766285663</v>
      </c>
      <c r="Y119" s="25">
        <f t="shared" si="45"/>
        <v>1.2417034477938177E-2</v>
      </c>
      <c r="Z119" s="24">
        <f t="shared" si="70"/>
        <v>123.93808558419362</v>
      </c>
      <c r="AA119" s="25">
        <f t="shared" si="46"/>
        <v>1.1437493030212712E-3</v>
      </c>
      <c r="AB119" s="24">
        <f t="shared" si="71"/>
        <v>123.12903212680976</v>
      </c>
      <c r="AC119" s="25">
        <f t="shared" si="47"/>
        <v>7.6641671329940172E-3</v>
      </c>
      <c r="AF119" s="21">
        <f t="shared" si="72"/>
        <v>1.0520967249468205</v>
      </c>
      <c r="AG119" s="20">
        <f t="shared" si="48"/>
        <v>95.51867910733209</v>
      </c>
      <c r="AH119" s="21">
        <f t="shared" si="49"/>
        <v>5.0845069526738049E-2</v>
      </c>
      <c r="AI119" s="21">
        <f t="shared" si="73"/>
        <v>1.067313287213675</v>
      </c>
      <c r="AJ119" s="20">
        <f t="shared" si="50"/>
        <v>95.533895669598948</v>
      </c>
      <c r="AK119" s="21">
        <f t="shared" si="51"/>
        <v>5.0693864807039066E-2</v>
      </c>
      <c r="AL119" s="21">
        <f t="shared" si="74"/>
        <v>1.0342902609723859</v>
      </c>
      <c r="AM119" s="20">
        <f t="shared" si="52"/>
        <v>95.500872643357653</v>
      </c>
      <c r="AN119" s="21">
        <f t="shared" si="53"/>
        <v>5.1022009715124036E-2</v>
      </c>
      <c r="AO119" s="21">
        <f t="shared" si="75"/>
        <v>0.97072539214105091</v>
      </c>
      <c r="AP119" s="20">
        <f t="shared" si="54"/>
        <v>95.437307774526317</v>
      </c>
      <c r="AQ119" s="21">
        <f t="shared" si="55"/>
        <v>5.1653644377788847E-2</v>
      </c>
      <c r="AS119" s="25">
        <f t="shared" si="76"/>
        <v>-0.94822342202272725</v>
      </c>
      <c r="AT119" s="24">
        <f t="shared" si="56"/>
        <v>122.98986216217089</v>
      </c>
      <c r="AU119" s="25">
        <f t="shared" si="57"/>
        <v>8.7857819169691771E-3</v>
      </c>
      <c r="AV119" s="25">
        <f t="shared" si="77"/>
        <v>-1.3571548223458014</v>
      </c>
      <c r="AW119" s="24">
        <f t="shared" si="58"/>
        <v>122.58093076184781</v>
      </c>
      <c r="AX119" s="25">
        <f t="shared" si="59"/>
        <v>1.2081489474445553E-2</v>
      </c>
      <c r="AY119" s="25">
        <f t="shared" si="78"/>
        <v>-1.7660885753569588</v>
      </c>
      <c r="AZ119" s="24">
        <f t="shared" si="60"/>
        <v>122.17199700883666</v>
      </c>
      <c r="BA119" s="25">
        <f t="shared" si="61"/>
        <v>1.537721599297958E-2</v>
      </c>
      <c r="BB119" s="25">
        <f t="shared" si="79"/>
        <v>-1.5357080724281524</v>
      </c>
      <c r="BC119" s="24">
        <f t="shared" si="62"/>
        <v>122.40237751176547</v>
      </c>
      <c r="BD119" s="25">
        <f t="shared" si="63"/>
        <v>1.3520506618258503E-2</v>
      </c>
    </row>
    <row r="120" spans="8:56">
      <c r="H120" s="31">
        <v>43346</v>
      </c>
      <c r="I120" s="32">
        <v>118</v>
      </c>
      <c r="J120" s="33">
        <v>97.603499999999997</v>
      </c>
      <c r="K120" s="33">
        <v>119.300003</v>
      </c>
      <c r="M120" s="20">
        <f t="shared" si="64"/>
        <v>91.056005949489048</v>
      </c>
      <c r="N120" s="21">
        <f t="shared" si="40"/>
        <v>6.7082574400620362E-2</v>
      </c>
      <c r="O120" s="20">
        <f t="shared" si="65"/>
        <v>95.913900481747532</v>
      </c>
      <c r="P120" s="21">
        <f t="shared" si="41"/>
        <v>1.7310849695476745E-2</v>
      </c>
      <c r="Q120" s="20">
        <f t="shared" si="66"/>
        <v>97.859485972073372</v>
      </c>
      <c r="R120" s="21">
        <f t="shared" si="42"/>
        <v>2.6227130387063524E-3</v>
      </c>
      <c r="S120" s="20">
        <f t="shared" si="67"/>
        <v>99.212054179602632</v>
      </c>
      <c r="T120" s="21">
        <f t="shared" si="43"/>
        <v>1.648049690433883E-2</v>
      </c>
      <c r="V120" s="24">
        <f t="shared" si="68"/>
        <v>127.86720290702189</v>
      </c>
      <c r="W120" s="25">
        <f t="shared" si="44"/>
        <v>7.1812235470118863E-2</v>
      </c>
      <c r="X120" s="24">
        <f t="shared" si="69"/>
        <v>125.08146068085681</v>
      </c>
      <c r="Y120" s="25">
        <f t="shared" si="45"/>
        <v>4.8461504907563187E-2</v>
      </c>
      <c r="Z120" s="24">
        <f t="shared" si="70"/>
        <v>124.01613961288713</v>
      </c>
      <c r="AA120" s="25">
        <f t="shared" si="46"/>
        <v>3.9531739264810635E-2</v>
      </c>
      <c r="AB120" s="24">
        <f t="shared" si="71"/>
        <v>123.84225953170244</v>
      </c>
      <c r="AC120" s="25">
        <f t="shared" si="47"/>
        <v>3.8074236525395856E-2</v>
      </c>
      <c r="AF120" s="21">
        <f t="shared" si="72"/>
        <v>1.4032177546580129</v>
      </c>
      <c r="AG120" s="20">
        <f t="shared" si="48"/>
        <v>99.262703726731388</v>
      </c>
      <c r="AH120" s="21">
        <f t="shared" si="49"/>
        <v>1.6999428573067476E-2</v>
      </c>
      <c r="AI120" s="21">
        <f t="shared" si="73"/>
        <v>1.648710862832282</v>
      </c>
      <c r="AJ120" s="20">
        <f t="shared" si="50"/>
        <v>99.508196834905661</v>
      </c>
      <c r="AK120" s="21">
        <f t="shared" si="51"/>
        <v>1.9514636615548257E-2</v>
      </c>
      <c r="AL120" s="21">
        <f t="shared" si="74"/>
        <v>2.0956662588944588</v>
      </c>
      <c r="AM120" s="20">
        <f t="shared" si="52"/>
        <v>99.955152230967826</v>
      </c>
      <c r="AN120" s="21">
        <f t="shared" si="53"/>
        <v>2.4093933424188984E-2</v>
      </c>
      <c r="AO120" s="21">
        <f t="shared" si="75"/>
        <v>3.0295768600560455</v>
      </c>
      <c r="AP120" s="20">
        <f t="shared" si="54"/>
        <v>100.88906283212941</v>
      </c>
      <c r="AQ120" s="21">
        <f t="shared" si="55"/>
        <v>3.3662346454065836E-2</v>
      </c>
      <c r="AS120" s="25">
        <f t="shared" si="76"/>
        <v>-0.79428180441529095</v>
      </c>
      <c r="AT120" s="24">
        <f t="shared" si="56"/>
        <v>123.22185780847184</v>
      </c>
      <c r="AU120" s="25">
        <f t="shared" si="57"/>
        <v>3.2873886922465838E-2</v>
      </c>
      <c r="AV120" s="25">
        <f t="shared" si="77"/>
        <v>-0.99835260958597227</v>
      </c>
      <c r="AW120" s="24">
        <f t="shared" si="58"/>
        <v>123.01778700330115</v>
      </c>
      <c r="AX120" s="25">
        <f t="shared" si="59"/>
        <v>3.1163318606967239E-2</v>
      </c>
      <c r="AY120" s="25">
        <f t="shared" si="78"/>
        <v>-0.93622440353424574</v>
      </c>
      <c r="AZ120" s="24">
        <f t="shared" si="60"/>
        <v>123.07991520935289</v>
      </c>
      <c r="BA120" s="25">
        <f t="shared" si="61"/>
        <v>3.1684091486174452E-2</v>
      </c>
      <c r="BB120" s="25">
        <f t="shared" si="79"/>
        <v>-0.16401028647473517</v>
      </c>
      <c r="BC120" s="24">
        <f t="shared" si="62"/>
        <v>123.8521293264124</v>
      </c>
      <c r="BD120" s="25">
        <f t="shared" si="63"/>
        <v>3.8156967409400583E-2</v>
      </c>
    </row>
    <row r="121" spans="8:56">
      <c r="H121" s="31">
        <v>43353</v>
      </c>
      <c r="I121" s="32">
        <v>119</v>
      </c>
      <c r="J121" s="33">
        <v>98.509499000000005</v>
      </c>
      <c r="K121" s="33">
        <v>122.279999</v>
      </c>
      <c r="M121" s="20">
        <f t="shared" si="64"/>
        <v>92.038130057065686</v>
      </c>
      <c r="N121" s="21">
        <f t="shared" si="40"/>
        <v>6.5692841894712292E-2</v>
      </c>
      <c r="O121" s="20">
        <f t="shared" si="65"/>
        <v>96.505260313135892</v>
      </c>
      <c r="P121" s="21">
        <f t="shared" si="41"/>
        <v>2.0345638818690094E-2</v>
      </c>
      <c r="Q121" s="20">
        <f t="shared" si="66"/>
        <v>97.718693687433017</v>
      </c>
      <c r="R121" s="21">
        <f t="shared" si="42"/>
        <v>8.0277061663564849E-3</v>
      </c>
      <c r="S121" s="20">
        <f t="shared" si="67"/>
        <v>98.005638544900648</v>
      </c>
      <c r="T121" s="21">
        <f t="shared" si="43"/>
        <v>5.114841311895788E-3</v>
      </c>
      <c r="V121" s="24">
        <f t="shared" si="68"/>
        <v>126.5821229209686</v>
      </c>
      <c r="W121" s="25">
        <f t="shared" si="44"/>
        <v>3.5182564247228994E-2</v>
      </c>
      <c r="X121" s="24">
        <f t="shared" si="69"/>
        <v>123.05795049255693</v>
      </c>
      <c r="Y121" s="25">
        <f t="shared" si="45"/>
        <v>6.362050203786173E-3</v>
      </c>
      <c r="Z121" s="24">
        <f t="shared" si="70"/>
        <v>121.42226447579921</v>
      </c>
      <c r="AA121" s="25">
        <f t="shared" si="46"/>
        <v>7.0145120315285052E-3</v>
      </c>
      <c r="AB121" s="24">
        <f t="shared" si="71"/>
        <v>120.43556713292561</v>
      </c>
      <c r="AC121" s="25">
        <f t="shared" si="47"/>
        <v>1.5083675843621745E-2</v>
      </c>
      <c r="AF121" s="21">
        <f t="shared" si="72"/>
        <v>1.1716162487632575</v>
      </c>
      <c r="AG121" s="20">
        <f t="shared" si="48"/>
        <v>98.890309936196275</v>
      </c>
      <c r="AH121" s="21">
        <f t="shared" si="49"/>
        <v>3.8657280776168523E-3</v>
      </c>
      <c r="AI121" s="21">
        <f t="shared" si="73"/>
        <v>1.2013350759641228</v>
      </c>
      <c r="AJ121" s="20">
        <f t="shared" si="50"/>
        <v>98.920028763397141</v>
      </c>
      <c r="AK121" s="21">
        <f t="shared" si="51"/>
        <v>4.1674129659022632E-3</v>
      </c>
      <c r="AL121" s="21">
        <f t="shared" si="74"/>
        <v>1.0892599143037927</v>
      </c>
      <c r="AM121" s="20">
        <f t="shared" si="52"/>
        <v>98.807953601736813</v>
      </c>
      <c r="AN121" s="21">
        <f t="shared" si="53"/>
        <v>3.0297037825439297E-3</v>
      </c>
      <c r="AO121" s="21">
        <f t="shared" si="75"/>
        <v>0.33476308706410507</v>
      </c>
      <c r="AP121" s="20">
        <f t="shared" si="54"/>
        <v>98.053456774497121</v>
      </c>
      <c r="AQ121" s="21">
        <f t="shared" si="55"/>
        <v>4.6294238640162402E-3</v>
      </c>
      <c r="AS121" s="25">
        <f t="shared" si="76"/>
        <v>-1.0642208043161854</v>
      </c>
      <c r="AT121" s="24">
        <f t="shared" si="56"/>
        <v>120.35804367148303</v>
      </c>
      <c r="AU121" s="25">
        <f t="shared" si="57"/>
        <v>1.5717659014022174E-2</v>
      </c>
      <c r="AV121" s="25">
        <f t="shared" si="77"/>
        <v>-1.3972332414614592</v>
      </c>
      <c r="AW121" s="24">
        <f t="shared" si="58"/>
        <v>120.02503123433775</v>
      </c>
      <c r="AX121" s="25">
        <f t="shared" si="59"/>
        <v>1.8441018842846553E-2</v>
      </c>
      <c r="AY121" s="25">
        <f t="shared" si="78"/>
        <v>-1.6821672336333995</v>
      </c>
      <c r="AZ121" s="24">
        <f t="shared" si="60"/>
        <v>119.74009724216582</v>
      </c>
      <c r="BA121" s="25">
        <f t="shared" si="61"/>
        <v>2.0771195441653439E-2</v>
      </c>
      <c r="BB121" s="25">
        <f t="shared" si="79"/>
        <v>-2.2293954094959423</v>
      </c>
      <c r="BC121" s="24">
        <f t="shared" si="62"/>
        <v>119.19286906630327</v>
      </c>
      <c r="BD121" s="25">
        <f t="shared" si="63"/>
        <v>2.5246401365252951E-2</v>
      </c>
    </row>
    <row r="122" spans="8:56">
      <c r="H122" s="31">
        <v>43360</v>
      </c>
      <c r="I122" s="32">
        <v>120</v>
      </c>
      <c r="J122" s="33">
        <v>95.750504000000006</v>
      </c>
      <c r="K122" s="33">
        <v>124.720001</v>
      </c>
      <c r="M122" s="20">
        <f t="shared" si="64"/>
        <v>93.008835398505823</v>
      </c>
      <c r="N122" s="21">
        <f t="shared" si="40"/>
        <v>2.8633463918834128E-2</v>
      </c>
      <c r="O122" s="20">
        <f t="shared" si="65"/>
        <v>97.206743853538327</v>
      </c>
      <c r="P122" s="21">
        <f t="shared" si="41"/>
        <v>1.5208691262223756E-2</v>
      </c>
      <c r="Q122" s="20">
        <f t="shared" si="66"/>
        <v>98.153636609344858</v>
      </c>
      <c r="R122" s="21">
        <f t="shared" si="42"/>
        <v>2.5097858590330251E-2</v>
      </c>
      <c r="S122" s="20">
        <f t="shared" si="67"/>
        <v>98.383533886225166</v>
      </c>
      <c r="T122" s="21">
        <f t="shared" si="43"/>
        <v>2.749886189868159E-2</v>
      </c>
      <c r="V122" s="24">
        <f t="shared" si="68"/>
        <v>125.9368043328233</v>
      </c>
      <c r="W122" s="25">
        <f t="shared" si="44"/>
        <v>9.7562806531993514E-3</v>
      </c>
      <c r="X122" s="24">
        <f t="shared" si="69"/>
        <v>122.785667470162</v>
      </c>
      <c r="Y122" s="25">
        <f t="shared" si="45"/>
        <v>1.5509409191217051E-2</v>
      </c>
      <c r="Z122" s="24">
        <f t="shared" si="70"/>
        <v>121.89401846410965</v>
      </c>
      <c r="AA122" s="25">
        <f t="shared" si="46"/>
        <v>2.2658615404359619E-2</v>
      </c>
      <c r="AB122" s="24">
        <f t="shared" si="71"/>
        <v>121.81889103323141</v>
      </c>
      <c r="AC122" s="25">
        <f t="shared" si="47"/>
        <v>2.3260984152562562E-2</v>
      </c>
      <c r="AF122" s="21">
        <f t="shared" si="72"/>
        <v>1.0611152497355449</v>
      </c>
      <c r="AG122" s="20">
        <f t="shared" si="48"/>
        <v>99.214751859080408</v>
      </c>
      <c r="AH122" s="21">
        <f t="shared" si="49"/>
        <v>3.6179943857845398E-2</v>
      </c>
      <c r="AI122" s="21">
        <f t="shared" si="73"/>
        <v>1.0097370374510524</v>
      </c>
      <c r="AJ122" s="20">
        <f t="shared" si="50"/>
        <v>99.163373646795904</v>
      </c>
      <c r="AK122" s="21">
        <f t="shared" si="51"/>
        <v>3.5643359608800565E-2</v>
      </c>
      <c r="AL122" s="21">
        <f t="shared" si="74"/>
        <v>0.79481726772741423</v>
      </c>
      <c r="AM122" s="20">
        <f t="shared" si="52"/>
        <v>98.948453877072268</v>
      </c>
      <c r="AN122" s="21">
        <f t="shared" si="53"/>
        <v>3.3398778528332979E-2</v>
      </c>
      <c r="AO122" s="21">
        <f t="shared" si="75"/>
        <v>0.41991594668468024</v>
      </c>
      <c r="AP122" s="20">
        <f t="shared" si="54"/>
        <v>98.57355255602954</v>
      </c>
      <c r="AQ122" s="21">
        <f t="shared" si="55"/>
        <v>2.948338064131269E-2</v>
      </c>
      <c r="AS122" s="25">
        <f t="shared" si="76"/>
        <v>-0.83382458542219162</v>
      </c>
      <c r="AT122" s="24">
        <f t="shared" si="56"/>
        <v>121.06019387868746</v>
      </c>
      <c r="AU122" s="25">
        <f t="shared" si="57"/>
        <v>2.9344187716231172E-2</v>
      </c>
      <c r="AV122" s="25">
        <f t="shared" si="77"/>
        <v>-0.92998643401848469</v>
      </c>
      <c r="AW122" s="24">
        <f t="shared" si="58"/>
        <v>120.96403203009116</v>
      </c>
      <c r="AX122" s="25">
        <f t="shared" si="59"/>
        <v>3.0115209587825736E-2</v>
      </c>
      <c r="AY122" s="25">
        <f t="shared" si="78"/>
        <v>-0.71290268375867205</v>
      </c>
      <c r="AZ122" s="24">
        <f t="shared" si="60"/>
        <v>121.18111578035098</v>
      </c>
      <c r="BA122" s="25">
        <f t="shared" si="61"/>
        <v>2.8374640725419956E-2</v>
      </c>
      <c r="BB122" s="25">
        <f t="shared" si="79"/>
        <v>6.6581578639482053E-2</v>
      </c>
      <c r="BC122" s="24">
        <f t="shared" si="62"/>
        <v>121.96060004274914</v>
      </c>
      <c r="BD122" s="25">
        <f t="shared" si="63"/>
        <v>2.2124766958996907E-2</v>
      </c>
    </row>
    <row r="123" spans="8:56">
      <c r="H123" s="31">
        <v>43367</v>
      </c>
      <c r="I123" s="32">
        <v>121</v>
      </c>
      <c r="J123" s="33">
        <v>100.150002</v>
      </c>
      <c r="K123" s="33">
        <v>124.349998</v>
      </c>
      <c r="M123" s="20">
        <f t="shared" si="64"/>
        <v>93.420085688729941</v>
      </c>
      <c r="N123" s="21">
        <f t="shared" si="40"/>
        <v>6.7198364222399706E-2</v>
      </c>
      <c r="O123" s="20">
        <f t="shared" si="65"/>
        <v>96.697059904799914</v>
      </c>
      <c r="P123" s="21">
        <f t="shared" si="41"/>
        <v>3.4477703706886458E-2</v>
      </c>
      <c r="Q123" s="20">
        <f t="shared" si="66"/>
        <v>96.831913674205197</v>
      </c>
      <c r="R123" s="21">
        <f t="shared" si="42"/>
        <v>3.3131185816599421E-2</v>
      </c>
      <c r="S123" s="20">
        <f t="shared" si="67"/>
        <v>96.408761471556303</v>
      </c>
      <c r="T123" s="21">
        <f t="shared" si="43"/>
        <v>3.7356369982336067E-2</v>
      </c>
      <c r="V123" s="24">
        <f t="shared" si="68"/>
        <v>125.7542838328998</v>
      </c>
      <c r="W123" s="25">
        <f t="shared" si="44"/>
        <v>1.1293010498478676E-2</v>
      </c>
      <c r="X123" s="24">
        <f t="shared" si="69"/>
        <v>123.4626842056053</v>
      </c>
      <c r="Y123" s="25">
        <f t="shared" si="45"/>
        <v>7.1356156708156926E-3</v>
      </c>
      <c r="Z123" s="24">
        <f t="shared" si="70"/>
        <v>123.44830885884934</v>
      </c>
      <c r="AA123" s="25">
        <f t="shared" si="46"/>
        <v>7.2512195870775556E-3</v>
      </c>
      <c r="AB123" s="24">
        <f t="shared" si="71"/>
        <v>123.99472350830784</v>
      </c>
      <c r="AC123" s="25">
        <f t="shared" si="47"/>
        <v>2.857052653045936E-3</v>
      </c>
      <c r="AF123" s="21">
        <f t="shared" si="72"/>
        <v>0.70368952200426393</v>
      </c>
      <c r="AG123" s="20">
        <f t="shared" si="48"/>
        <v>97.535603196209465</v>
      </c>
      <c r="AH123" s="21">
        <f t="shared" si="49"/>
        <v>2.610483027040315E-2</v>
      </c>
      <c r="AI123" s="21">
        <f t="shared" si="73"/>
        <v>0.426872044303374</v>
      </c>
      <c r="AJ123" s="20">
        <f t="shared" si="50"/>
        <v>97.258785718508577</v>
      </c>
      <c r="AK123" s="21">
        <f t="shared" si="51"/>
        <v>2.8868858949113389E-2</v>
      </c>
      <c r="AL123" s="21">
        <f t="shared" si="74"/>
        <v>-0.15762582356276972</v>
      </c>
      <c r="AM123" s="20">
        <f t="shared" si="52"/>
        <v>96.674287850642429</v>
      </c>
      <c r="AN123" s="21">
        <f t="shared" si="53"/>
        <v>3.4705083174711986E-2</v>
      </c>
      <c r="AO123" s="21">
        <f t="shared" si="75"/>
        <v>-1.0604771028660098</v>
      </c>
      <c r="AP123" s="20">
        <f t="shared" si="54"/>
        <v>95.77143657133918</v>
      </c>
      <c r="AQ123" s="21">
        <f t="shared" si="55"/>
        <v>4.3720073302253359E-2</v>
      </c>
      <c r="AS123" s="25">
        <f t="shared" si="76"/>
        <v>-0.47560733839790864</v>
      </c>
      <c r="AT123" s="24">
        <f t="shared" si="56"/>
        <v>122.97270152045144</v>
      </c>
      <c r="AU123" s="25">
        <f t="shared" si="57"/>
        <v>1.1075967042223531E-2</v>
      </c>
      <c r="AV123" s="25">
        <f t="shared" si="77"/>
        <v>-0.30891722682893974</v>
      </c>
      <c r="AW123" s="24">
        <f t="shared" si="58"/>
        <v>123.13939163202041</v>
      </c>
      <c r="AX123" s="25">
        <f t="shared" si="59"/>
        <v>9.7354755725817844E-3</v>
      </c>
      <c r="AY123" s="25">
        <f t="shared" si="78"/>
        <v>0.30733420156559316</v>
      </c>
      <c r="AZ123" s="24">
        <f t="shared" si="60"/>
        <v>123.75564306041494</v>
      </c>
      <c r="BA123" s="25">
        <f t="shared" si="61"/>
        <v>4.7796940019658027E-3</v>
      </c>
      <c r="BB123" s="25">
        <f t="shared" si="79"/>
        <v>1.3311340723246632</v>
      </c>
      <c r="BC123" s="24">
        <f t="shared" si="62"/>
        <v>124.779442931174</v>
      </c>
      <c r="BD123" s="25">
        <f t="shared" si="63"/>
        <v>3.4535177971937231E-3</v>
      </c>
    </row>
    <row r="124" spans="8:56">
      <c r="H124" s="31">
        <v>43374</v>
      </c>
      <c r="I124" s="32">
        <v>122</v>
      </c>
      <c r="J124" s="33">
        <v>94.482498000000007</v>
      </c>
      <c r="K124" s="33">
        <v>121.5</v>
      </c>
      <c r="M124" s="20">
        <f t="shared" si="64"/>
        <v>94.429573135420455</v>
      </c>
      <c r="N124" s="21">
        <f t="shared" si="40"/>
        <v>5.6015522133582793E-4</v>
      </c>
      <c r="O124" s="20">
        <f t="shared" si="65"/>
        <v>97.905589638119949</v>
      </c>
      <c r="P124" s="21">
        <f t="shared" si="41"/>
        <v>3.6229901945648617E-2</v>
      </c>
      <c r="Q124" s="20">
        <f t="shared" si="66"/>
        <v>98.656862253392333</v>
      </c>
      <c r="R124" s="21">
        <f t="shared" si="42"/>
        <v>4.4181349368983935E-2</v>
      </c>
      <c r="S124" s="20">
        <f t="shared" si="67"/>
        <v>99.214691867889087</v>
      </c>
      <c r="T124" s="21">
        <f t="shared" si="43"/>
        <v>5.008540172052902E-2</v>
      </c>
      <c r="V124" s="24">
        <f t="shared" si="68"/>
        <v>125.54364095796484</v>
      </c>
      <c r="W124" s="25">
        <f t="shared" si="44"/>
        <v>3.3280995538805265E-2</v>
      </c>
      <c r="X124" s="24">
        <f t="shared" si="69"/>
        <v>123.77324403364344</v>
      </c>
      <c r="Y124" s="25">
        <f t="shared" si="45"/>
        <v>1.8709827437394539E-2</v>
      </c>
      <c r="Z124" s="24">
        <f t="shared" si="70"/>
        <v>123.9442378864822</v>
      </c>
      <c r="AA124" s="25">
        <f t="shared" si="46"/>
        <v>2.0117184250882297E-2</v>
      </c>
      <c r="AB124" s="24">
        <f t="shared" si="71"/>
        <v>124.26117937707696</v>
      </c>
      <c r="AC124" s="25">
        <f t="shared" si="47"/>
        <v>2.2725756189933798E-2</v>
      </c>
      <c r="AF124" s="21">
        <f t="shared" si="72"/>
        <v>0.87187838058169476</v>
      </c>
      <c r="AG124" s="20">
        <f t="shared" si="48"/>
        <v>99.528740633974024</v>
      </c>
      <c r="AH124" s="21">
        <f t="shared" si="49"/>
        <v>5.3409284690737295E-2</v>
      </c>
      <c r="AI124" s="21">
        <f t="shared" si="73"/>
        <v>0.77639117802431468</v>
      </c>
      <c r="AJ124" s="20">
        <f t="shared" si="50"/>
        <v>99.433253431416645</v>
      </c>
      <c r="AK124" s="21">
        <f t="shared" si="51"/>
        <v>5.2398650927038763E-2</v>
      </c>
      <c r="AL124" s="21">
        <f t="shared" si="74"/>
        <v>0.73453265767468812</v>
      </c>
      <c r="AM124" s="20">
        <f t="shared" si="52"/>
        <v>99.391394911067025</v>
      </c>
      <c r="AN124" s="21">
        <f t="shared" si="53"/>
        <v>5.1955621569901946E-2</v>
      </c>
      <c r="AO124" s="21">
        <f t="shared" si="75"/>
        <v>1.3921347268791644</v>
      </c>
      <c r="AP124" s="20">
        <f t="shared" si="54"/>
        <v>100.0489969802715</v>
      </c>
      <c r="AQ124" s="21">
        <f t="shared" si="55"/>
        <v>5.8915662668777971E-2</v>
      </c>
      <c r="AS124" s="25">
        <f t="shared" si="76"/>
        <v>-0.32987688349329414</v>
      </c>
      <c r="AT124" s="24">
        <f t="shared" si="56"/>
        <v>123.6143610029889</v>
      </c>
      <c r="AU124" s="25">
        <f t="shared" si="57"/>
        <v>1.7402148172748152E-2</v>
      </c>
      <c r="AV124" s="25">
        <f t="shared" si="77"/>
        <v>-0.10770566321349118</v>
      </c>
      <c r="AW124" s="24">
        <f t="shared" si="58"/>
        <v>123.8365322232687</v>
      </c>
      <c r="AX124" s="25">
        <f t="shared" si="59"/>
        <v>1.9230717886985226E-2</v>
      </c>
      <c r="AY124" s="25">
        <f t="shared" si="78"/>
        <v>0.39220187329586076</v>
      </c>
      <c r="AZ124" s="24">
        <f t="shared" si="60"/>
        <v>124.33643975977806</v>
      </c>
      <c r="BA124" s="25">
        <f t="shared" si="61"/>
        <v>2.3345183208049871E-2</v>
      </c>
      <c r="BB124" s="25">
        <f t="shared" si="79"/>
        <v>0.62120978433662577</v>
      </c>
      <c r="BC124" s="24">
        <f t="shared" si="62"/>
        <v>124.56544767081883</v>
      </c>
      <c r="BD124" s="25">
        <f t="shared" si="63"/>
        <v>2.5230021982047959E-2</v>
      </c>
    </row>
    <row r="125" spans="8:56">
      <c r="H125" s="31">
        <v>43381</v>
      </c>
      <c r="I125" s="32">
        <v>123</v>
      </c>
      <c r="J125" s="33">
        <v>89.430496000000005</v>
      </c>
      <c r="K125" s="33">
        <v>116.760002</v>
      </c>
      <c r="M125" s="20">
        <f t="shared" si="64"/>
        <v>94.437511865107396</v>
      </c>
      <c r="N125" s="21">
        <f t="shared" si="40"/>
        <v>5.5987790396548741E-2</v>
      </c>
      <c r="O125" s="20">
        <f t="shared" si="65"/>
        <v>96.70750756477797</v>
      </c>
      <c r="P125" s="21">
        <f t="shared" si="41"/>
        <v>8.1370582634115826E-2</v>
      </c>
      <c r="Q125" s="20">
        <f t="shared" si="66"/>
        <v>96.360961914026547</v>
      </c>
      <c r="R125" s="21">
        <f t="shared" si="42"/>
        <v>7.7495554917044643E-2</v>
      </c>
      <c r="S125" s="20">
        <f t="shared" si="67"/>
        <v>95.665546466972273</v>
      </c>
      <c r="T125" s="21">
        <f t="shared" si="43"/>
        <v>6.9719511194171038E-2</v>
      </c>
      <c r="V125" s="24">
        <f t="shared" si="68"/>
        <v>124.93709481427011</v>
      </c>
      <c r="W125" s="25">
        <f t="shared" si="44"/>
        <v>7.0033339107600484E-2</v>
      </c>
      <c r="X125" s="24">
        <f t="shared" si="69"/>
        <v>122.97760862186823</v>
      </c>
      <c r="Y125" s="25">
        <f t="shared" si="45"/>
        <v>5.3251169196350548E-2</v>
      </c>
      <c r="Z125" s="24">
        <f t="shared" si="70"/>
        <v>122.59990704891699</v>
      </c>
      <c r="AA125" s="25">
        <f t="shared" si="46"/>
        <v>5.0016315081229522E-2</v>
      </c>
      <c r="AB125" s="24">
        <f t="shared" si="71"/>
        <v>122.19029484426923</v>
      </c>
      <c r="AC125" s="25">
        <f t="shared" si="47"/>
        <v>4.6508159911381568E-2</v>
      </c>
      <c r="AF125" s="21">
        <f t="shared" si="72"/>
        <v>0.39671157258957251</v>
      </c>
      <c r="AG125" s="20">
        <f t="shared" si="48"/>
        <v>96.757673486616113</v>
      </c>
      <c r="AH125" s="21">
        <f t="shared" si="49"/>
        <v>8.1931531349396833E-2</v>
      </c>
      <c r="AI125" s="21">
        <f t="shared" si="73"/>
        <v>8.3182986767893485E-3</v>
      </c>
      <c r="AJ125" s="20">
        <f t="shared" si="50"/>
        <v>96.36928021270333</v>
      </c>
      <c r="AK125" s="21">
        <f t="shared" si="51"/>
        <v>7.7588569034698462E-2</v>
      </c>
      <c r="AL125" s="21">
        <f t="shared" si="74"/>
        <v>-0.62916219099352566</v>
      </c>
      <c r="AM125" s="20">
        <f t="shared" si="52"/>
        <v>95.731799723033021</v>
      </c>
      <c r="AN125" s="21">
        <f t="shared" si="53"/>
        <v>7.0460346356940873E-2</v>
      </c>
      <c r="AO125" s="21">
        <f t="shared" si="75"/>
        <v>-1.7426950794290439</v>
      </c>
      <c r="AP125" s="20">
        <f t="shared" si="54"/>
        <v>94.618266834597506</v>
      </c>
      <c r="AQ125" s="21">
        <f t="shared" si="55"/>
        <v>5.8008968602807486E-2</v>
      </c>
      <c r="AS125" s="25">
        <f t="shared" si="76"/>
        <v>-0.48204497660408141</v>
      </c>
      <c r="AT125" s="24">
        <f t="shared" si="56"/>
        <v>122.1178620723129</v>
      </c>
      <c r="AU125" s="25">
        <f t="shared" si="57"/>
        <v>4.5887803875790466E-2</v>
      </c>
      <c r="AV125" s="25">
        <f t="shared" si="77"/>
        <v>-0.41686195680142074</v>
      </c>
      <c r="AW125" s="24">
        <f t="shared" si="58"/>
        <v>122.18304509211556</v>
      </c>
      <c r="AX125" s="25">
        <f t="shared" si="59"/>
        <v>4.6446068852547324E-2</v>
      </c>
      <c r="AY125" s="25">
        <f t="shared" si="78"/>
        <v>-0.38923784659162086</v>
      </c>
      <c r="AZ125" s="24">
        <f t="shared" si="60"/>
        <v>122.21066920232536</v>
      </c>
      <c r="BA125" s="25">
        <f t="shared" si="61"/>
        <v>4.6682657664954157E-2</v>
      </c>
      <c r="BB125" s="25">
        <f t="shared" si="79"/>
        <v>-1.0494997442799341</v>
      </c>
      <c r="BC125" s="24">
        <f t="shared" si="62"/>
        <v>121.55040730463706</v>
      </c>
      <c r="BD125" s="25">
        <f t="shared" si="63"/>
        <v>4.1027793958388785E-2</v>
      </c>
    </row>
    <row r="126" spans="8:56">
      <c r="H126" s="31">
        <v>43388</v>
      </c>
      <c r="I126" s="32">
        <v>124</v>
      </c>
      <c r="J126" s="33">
        <v>88.201499999999996</v>
      </c>
      <c r="K126" s="33">
        <v>116.32</v>
      </c>
      <c r="M126" s="20">
        <f t="shared" si="64"/>
        <v>93.686459485341288</v>
      </c>
      <c r="N126" s="21">
        <f t="shared" si="40"/>
        <v>6.2186691670110969E-2</v>
      </c>
      <c r="O126" s="20">
        <f t="shared" si="65"/>
        <v>94.160553517105683</v>
      </c>
      <c r="P126" s="21">
        <f t="shared" si="41"/>
        <v>6.7561816036072933E-2</v>
      </c>
      <c r="Q126" s="20">
        <f t="shared" si="66"/>
        <v>92.549205661311959</v>
      </c>
      <c r="R126" s="21">
        <f t="shared" si="42"/>
        <v>4.9292876666632235E-2</v>
      </c>
      <c r="S126" s="20">
        <f t="shared" si="67"/>
        <v>90.989258616743072</v>
      </c>
      <c r="T126" s="21">
        <f t="shared" si="43"/>
        <v>3.16067030236796E-2</v>
      </c>
      <c r="V126" s="24">
        <f t="shared" si="68"/>
        <v>123.71053089212958</v>
      </c>
      <c r="W126" s="25">
        <f t="shared" si="44"/>
        <v>6.3536200929587255E-2</v>
      </c>
      <c r="X126" s="24">
        <f t="shared" si="69"/>
        <v>120.80144630421435</v>
      </c>
      <c r="Y126" s="25">
        <f t="shared" si="45"/>
        <v>3.8526876755625508E-2</v>
      </c>
      <c r="Z126" s="24">
        <f t="shared" si="70"/>
        <v>119.38795927201265</v>
      </c>
      <c r="AA126" s="25">
        <f t="shared" si="46"/>
        <v>2.637516568098915E-2</v>
      </c>
      <c r="AB126" s="24">
        <f t="shared" si="71"/>
        <v>118.1175752110673</v>
      </c>
      <c r="AC126" s="25">
        <f t="shared" si="47"/>
        <v>1.5453707110276061E-2</v>
      </c>
      <c r="AF126" s="21">
        <f t="shared" si="72"/>
        <v>-0.2345586012060516</v>
      </c>
      <c r="AG126" s="20">
        <f t="shared" si="48"/>
        <v>92.314647060105912</v>
      </c>
      <c r="AH126" s="21">
        <f t="shared" si="49"/>
        <v>4.6633527322164775E-2</v>
      </c>
      <c r="AI126" s="21">
        <f t="shared" si="73"/>
        <v>-0.94670033917105489</v>
      </c>
      <c r="AJ126" s="20">
        <f t="shared" si="50"/>
        <v>91.6025053221409</v>
      </c>
      <c r="AK126" s="21">
        <f t="shared" si="51"/>
        <v>3.855949527095235E-2</v>
      </c>
      <c r="AL126" s="21">
        <f t="shared" si="74"/>
        <v>-2.0613295187680034</v>
      </c>
      <c r="AM126" s="20">
        <f t="shared" si="52"/>
        <v>90.487876142543954</v>
      </c>
      <c r="AN126" s="21">
        <f t="shared" si="53"/>
        <v>2.5922191148041222E-2</v>
      </c>
      <c r="AO126" s="21">
        <f t="shared" si="75"/>
        <v>-3.5013970767217564</v>
      </c>
      <c r="AP126" s="20">
        <f t="shared" si="54"/>
        <v>89.0478085845902</v>
      </c>
      <c r="AQ126" s="21">
        <f t="shared" si="55"/>
        <v>9.5951722429913813E-3</v>
      </c>
      <c r="AS126" s="25">
        <f t="shared" si="76"/>
        <v>-0.89153039664911993</v>
      </c>
      <c r="AT126" s="24">
        <f t="shared" si="56"/>
        <v>118.49642887536353</v>
      </c>
      <c r="AU126" s="25">
        <f t="shared" si="57"/>
        <v>1.8710702160965795E-2</v>
      </c>
      <c r="AV126" s="25">
        <f t="shared" si="77"/>
        <v>-1.1156334118271503</v>
      </c>
      <c r="AW126" s="24">
        <f t="shared" si="58"/>
        <v>118.2723258601855</v>
      </c>
      <c r="AX126" s="25">
        <f t="shared" si="59"/>
        <v>1.6784094396367868E-2</v>
      </c>
      <c r="AY126" s="25">
        <f t="shared" si="78"/>
        <v>-1.659457315232344</v>
      </c>
      <c r="AZ126" s="24">
        <f t="shared" si="60"/>
        <v>117.72850195678031</v>
      </c>
      <c r="BA126" s="25">
        <f t="shared" si="61"/>
        <v>1.2108854511522636E-2</v>
      </c>
      <c r="BB126" s="25">
        <f t="shared" si="79"/>
        <v>-2.8875805720106777</v>
      </c>
      <c r="BC126" s="24">
        <f t="shared" si="62"/>
        <v>116.50037870000197</v>
      </c>
      <c r="BD126" s="25">
        <f t="shared" si="63"/>
        <v>1.5507109697556825E-3</v>
      </c>
    </row>
    <row r="127" spans="8:56">
      <c r="H127" s="31">
        <v>43395</v>
      </c>
      <c r="I127" s="32">
        <v>125</v>
      </c>
      <c r="J127" s="33">
        <v>82.140502999999995</v>
      </c>
      <c r="K127" s="33">
        <v>117.300003</v>
      </c>
      <c r="M127" s="20">
        <f t="shared" si="64"/>
        <v>92.863715562540094</v>
      </c>
      <c r="N127" s="21">
        <f t="shared" si="40"/>
        <v>0.13054719865229092</v>
      </c>
      <c r="O127" s="20">
        <f t="shared" si="65"/>
        <v>92.074884786118687</v>
      </c>
      <c r="P127" s="21">
        <f t="shared" si="41"/>
        <v>0.12094376614809253</v>
      </c>
      <c r="Q127" s="20">
        <f t="shared" si="66"/>
        <v>90.157967547590374</v>
      </c>
      <c r="R127" s="21">
        <f t="shared" si="42"/>
        <v>9.760671355507014E-2</v>
      </c>
      <c r="S127" s="20">
        <f t="shared" si="67"/>
        <v>88.898439654185765</v>
      </c>
      <c r="T127" s="21">
        <f t="shared" si="43"/>
        <v>8.2272891050907862E-2</v>
      </c>
      <c r="V127" s="24">
        <f t="shared" si="68"/>
        <v>122.60195125831014</v>
      </c>
      <c r="W127" s="25">
        <f t="shared" si="44"/>
        <v>4.5199898744334506E-2</v>
      </c>
      <c r="X127" s="24">
        <f t="shared" si="69"/>
        <v>119.23294009773932</v>
      </c>
      <c r="Y127" s="25">
        <f t="shared" si="45"/>
        <v>1.6478576711880497E-2</v>
      </c>
      <c r="Z127" s="24">
        <f t="shared" si="70"/>
        <v>117.70058167240569</v>
      </c>
      <c r="AA127" s="25">
        <f t="shared" si="46"/>
        <v>3.4149928572950344E-3</v>
      </c>
      <c r="AB127" s="24">
        <f t="shared" si="71"/>
        <v>116.76939380276681</v>
      </c>
      <c r="AC127" s="25">
        <f t="shared" si="47"/>
        <v>4.5235224523667737E-3</v>
      </c>
      <c r="AF127" s="21">
        <f t="shared" si="72"/>
        <v>-0.55806052808338147</v>
      </c>
      <c r="AG127" s="20">
        <f t="shared" si="48"/>
        <v>89.599907019506986</v>
      </c>
      <c r="AH127" s="21">
        <f t="shared" si="49"/>
        <v>9.0812738503768253E-2</v>
      </c>
      <c r="AI127" s="21">
        <f t="shared" si="73"/>
        <v>-1.3078347828086874</v>
      </c>
      <c r="AJ127" s="20">
        <f t="shared" si="50"/>
        <v>88.850132764781691</v>
      </c>
      <c r="AK127" s="21">
        <f t="shared" si="51"/>
        <v>8.168479032544633E-2</v>
      </c>
      <c r="AL127" s="21">
        <f t="shared" si="74"/>
        <v>-2.2097883864971148</v>
      </c>
      <c r="AM127" s="20">
        <f t="shared" si="52"/>
        <v>87.948179161093265</v>
      </c>
      <c r="AN127" s="21">
        <f t="shared" si="53"/>
        <v>7.0704170889886925E-2</v>
      </c>
      <c r="AO127" s="21">
        <f t="shared" si="75"/>
        <v>-2.5577619581716107</v>
      </c>
      <c r="AP127" s="20">
        <f t="shared" si="54"/>
        <v>87.600205589418763</v>
      </c>
      <c r="AQ127" s="21">
        <f t="shared" si="55"/>
        <v>6.6467849477605076E-2</v>
      </c>
      <c r="AS127" s="25">
        <f t="shared" si="76"/>
        <v>-1.0109074770927962</v>
      </c>
      <c r="AT127" s="24">
        <f t="shared" si="56"/>
        <v>116.68967419531289</v>
      </c>
      <c r="AU127" s="25">
        <f t="shared" si="57"/>
        <v>5.203143981906925E-3</v>
      </c>
      <c r="AV127" s="25">
        <f t="shared" si="77"/>
        <v>-1.258569458772103</v>
      </c>
      <c r="AW127" s="24">
        <f t="shared" si="58"/>
        <v>116.44201221363359</v>
      </c>
      <c r="AX127" s="25">
        <f t="shared" si="59"/>
        <v>7.3144992704425992E-3</v>
      </c>
      <c r="AY127" s="25">
        <f t="shared" si="78"/>
        <v>-1.6720214432009217</v>
      </c>
      <c r="AZ127" s="24">
        <f t="shared" si="60"/>
        <v>116.02856022920477</v>
      </c>
      <c r="BA127" s="25">
        <f t="shared" si="61"/>
        <v>1.0839239030498852E-2</v>
      </c>
      <c r="BB127" s="25">
        <f t="shared" si="79"/>
        <v>-1.8674080454675186</v>
      </c>
      <c r="BC127" s="24">
        <f t="shared" si="62"/>
        <v>115.83317362693818</v>
      </c>
      <c r="BD127" s="25">
        <f t="shared" si="63"/>
        <v>1.25049389219694E-2</v>
      </c>
    </row>
    <row r="128" spans="8:56">
      <c r="H128" s="31">
        <v>43402</v>
      </c>
      <c r="I128" s="32">
        <v>126</v>
      </c>
      <c r="J128" s="33">
        <v>83.276497000000006</v>
      </c>
      <c r="K128" s="33">
        <v>115.459999</v>
      </c>
      <c r="M128" s="20">
        <f t="shared" si="64"/>
        <v>91.255233678159072</v>
      </c>
      <c r="N128" s="21">
        <f t="shared" si="40"/>
        <v>9.5810186134018885E-2</v>
      </c>
      <c r="O128" s="20">
        <f t="shared" si="65"/>
        <v>88.597851160977143</v>
      </c>
      <c r="P128" s="21">
        <f t="shared" si="41"/>
        <v>6.3899831917487313E-2</v>
      </c>
      <c r="Q128" s="20">
        <f t="shared" si="66"/>
        <v>85.748362046415664</v>
      </c>
      <c r="R128" s="21">
        <f t="shared" si="42"/>
        <v>2.9682625175932387E-2</v>
      </c>
      <c r="S128" s="20">
        <f t="shared" si="67"/>
        <v>83.829987163546434</v>
      </c>
      <c r="T128" s="21">
        <f t="shared" si="43"/>
        <v>6.6464150568968814E-3</v>
      </c>
      <c r="V128" s="24">
        <f t="shared" si="68"/>
        <v>121.80665901956361</v>
      </c>
      <c r="W128" s="25">
        <f t="shared" si="44"/>
        <v>5.4968474575888528E-2</v>
      </c>
      <c r="X128" s="24">
        <f t="shared" si="69"/>
        <v>118.55641211353056</v>
      </c>
      <c r="Y128" s="25">
        <f t="shared" si="45"/>
        <v>2.6818059417535241E-2</v>
      </c>
      <c r="Z128" s="24">
        <f t="shared" si="70"/>
        <v>117.48026340258255</v>
      </c>
      <c r="AA128" s="25">
        <f t="shared" si="46"/>
        <v>1.7497526589988582E-2</v>
      </c>
      <c r="AB128" s="24">
        <f t="shared" si="71"/>
        <v>117.16735070069171</v>
      </c>
      <c r="AC128" s="25">
        <f t="shared" si="47"/>
        <v>1.4787387107908403E-2</v>
      </c>
      <c r="AF128" s="21">
        <f t="shared" si="72"/>
        <v>-1.1357922740470805</v>
      </c>
      <c r="AG128" s="20">
        <f t="shared" si="48"/>
        <v>84.612569772368587</v>
      </c>
      <c r="AH128" s="21">
        <f t="shared" si="49"/>
        <v>1.6043815728327058E-2</v>
      </c>
      <c r="AI128" s="21">
        <f t="shared" si="73"/>
        <v>-2.0832774624001931</v>
      </c>
      <c r="AJ128" s="20">
        <f t="shared" si="50"/>
        <v>83.665084584015474</v>
      </c>
      <c r="AK128" s="21">
        <f t="shared" si="51"/>
        <v>4.6662335474493867E-3</v>
      </c>
      <c r="AL128" s="21">
        <f t="shared" si="74"/>
        <v>-3.1997060881020327</v>
      </c>
      <c r="AM128" s="20">
        <f t="shared" si="52"/>
        <v>82.548655958313631</v>
      </c>
      <c r="AN128" s="21">
        <f t="shared" si="53"/>
        <v>8.7400535313868315E-3</v>
      </c>
      <c r="AO128" s="21">
        <f t="shared" si="75"/>
        <v>-4.1318289697242445</v>
      </c>
      <c r="AP128" s="20">
        <f t="shared" si="54"/>
        <v>81.616533076691425</v>
      </c>
      <c r="AQ128" s="21">
        <f t="shared" si="55"/>
        <v>1.9933162213926707E-2</v>
      </c>
      <c r="AS128" s="25">
        <f t="shared" si="76"/>
        <v>-0.89231909600234749</v>
      </c>
      <c r="AT128" s="24">
        <f t="shared" si="56"/>
        <v>116.5879443065802</v>
      </c>
      <c r="AU128" s="25">
        <f t="shared" si="57"/>
        <v>9.7691435678966335E-3</v>
      </c>
      <c r="AV128" s="25">
        <f t="shared" si="77"/>
        <v>-0.99900666153486195</v>
      </c>
      <c r="AW128" s="24">
        <f t="shared" si="58"/>
        <v>116.48125674104769</v>
      </c>
      <c r="AX128" s="25">
        <f t="shared" si="59"/>
        <v>8.8451216862360359E-3</v>
      </c>
      <c r="AY128" s="25">
        <f t="shared" si="78"/>
        <v>-1.0187550151809195</v>
      </c>
      <c r="AZ128" s="24">
        <f t="shared" si="60"/>
        <v>116.46150838740164</v>
      </c>
      <c r="BA128" s="25">
        <f t="shared" si="61"/>
        <v>8.6740810330479916E-3</v>
      </c>
      <c r="BB128" s="25">
        <f t="shared" si="79"/>
        <v>-0.46738173616979578</v>
      </c>
      <c r="BC128" s="24">
        <f t="shared" si="62"/>
        <v>117.01288166641275</v>
      </c>
      <c r="BD128" s="25">
        <f t="shared" si="63"/>
        <v>1.344952953284502E-2</v>
      </c>
    </row>
    <row r="129" spans="8:56">
      <c r="H129" s="31">
        <v>43409</v>
      </c>
      <c r="I129" s="32">
        <v>127</v>
      </c>
      <c r="J129" s="33">
        <v>85.621498000000003</v>
      </c>
      <c r="K129" s="33">
        <v>117.239998</v>
      </c>
      <c r="M129" s="20">
        <f t="shared" si="64"/>
        <v>90.058423176435213</v>
      </c>
      <c r="N129" s="21">
        <f t="shared" si="40"/>
        <v>5.1820223659660915E-2</v>
      </c>
      <c r="O129" s="20">
        <f t="shared" si="65"/>
        <v>86.735377204635142</v>
      </c>
      <c r="P129" s="21">
        <f t="shared" si="41"/>
        <v>1.3009340301837978E-2</v>
      </c>
      <c r="Q129" s="20">
        <f t="shared" si="66"/>
        <v>84.388836270887055</v>
      </c>
      <c r="R129" s="21">
        <f t="shared" si="42"/>
        <v>1.4396638203094133E-2</v>
      </c>
      <c r="S129" s="20">
        <f t="shared" si="67"/>
        <v>83.414869540886613</v>
      </c>
      <c r="T129" s="21">
        <f t="shared" si="43"/>
        <v>2.5771897369903402E-2</v>
      </c>
      <c r="V129" s="24">
        <f t="shared" si="68"/>
        <v>120.85466001662907</v>
      </c>
      <c r="W129" s="25">
        <f t="shared" si="44"/>
        <v>3.0831303977240505E-2</v>
      </c>
      <c r="X129" s="24">
        <f t="shared" si="69"/>
        <v>117.47266752379485</v>
      </c>
      <c r="Y129" s="25">
        <f t="shared" si="45"/>
        <v>1.9845575551345044E-3</v>
      </c>
      <c r="Z129" s="24">
        <f t="shared" si="70"/>
        <v>116.36911798116215</v>
      </c>
      <c r="AA129" s="25">
        <f t="shared" si="46"/>
        <v>7.4281817954129602E-3</v>
      </c>
      <c r="AB129" s="24">
        <f t="shared" si="71"/>
        <v>115.88683692517293</v>
      </c>
      <c r="AC129" s="25">
        <f t="shared" si="47"/>
        <v>1.1541803973990778E-2</v>
      </c>
      <c r="AF129" s="21">
        <f t="shared" si="72"/>
        <v>-1.1693522992693099</v>
      </c>
      <c r="AG129" s="20">
        <f t="shared" si="48"/>
        <v>83.219483971617748</v>
      </c>
      <c r="AH129" s="21">
        <f t="shared" si="49"/>
        <v>2.8053865962287348E-2</v>
      </c>
      <c r="AI129" s="21">
        <f t="shared" si="73"/>
        <v>-1.9023395406822972</v>
      </c>
      <c r="AJ129" s="20">
        <f t="shared" si="50"/>
        <v>82.486496730204763</v>
      </c>
      <c r="AK129" s="21">
        <f t="shared" si="51"/>
        <v>3.6614651028357849E-2</v>
      </c>
      <c r="AL129" s="21">
        <f t="shared" si="74"/>
        <v>-2.3716249474439928</v>
      </c>
      <c r="AM129" s="20">
        <f t="shared" si="52"/>
        <v>82.017211323443064</v>
      </c>
      <c r="AN129" s="21">
        <f t="shared" si="53"/>
        <v>4.2095580674808314E-2</v>
      </c>
      <c r="AO129" s="21">
        <f t="shared" si="75"/>
        <v>-1.775371254657955</v>
      </c>
      <c r="AP129" s="20">
        <f t="shared" si="54"/>
        <v>82.6134650162291</v>
      </c>
      <c r="AQ129" s="21">
        <f t="shared" si="55"/>
        <v>3.5131749082116068E-2</v>
      </c>
      <c r="AS129" s="25">
        <f t="shared" si="76"/>
        <v>-0.92514304481505583</v>
      </c>
      <c r="AT129" s="24">
        <f t="shared" si="56"/>
        <v>115.44397493634709</v>
      </c>
      <c r="AU129" s="25">
        <f t="shared" si="57"/>
        <v>1.5319200736022789E-2</v>
      </c>
      <c r="AV129" s="25">
        <f t="shared" si="77"/>
        <v>-1.0270413515062473</v>
      </c>
      <c r="AW129" s="24">
        <f t="shared" si="58"/>
        <v>115.34207662965591</v>
      </c>
      <c r="AX129" s="25">
        <f t="shared" si="59"/>
        <v>1.6188343591954799E-2</v>
      </c>
      <c r="AY129" s="25">
        <f t="shared" si="78"/>
        <v>-1.0603306979886873</v>
      </c>
      <c r="AZ129" s="24">
        <f t="shared" si="60"/>
        <v>115.30878728317346</v>
      </c>
      <c r="BA129" s="25">
        <f t="shared" si="61"/>
        <v>1.6472285480818086E-2</v>
      </c>
      <c r="BB129" s="25">
        <f t="shared" si="79"/>
        <v>-1.0145808686328119</v>
      </c>
      <c r="BC129" s="24">
        <f t="shared" si="62"/>
        <v>115.35453711252934</v>
      </c>
      <c r="BD129" s="25">
        <f t="shared" si="63"/>
        <v>1.6082061750552545E-2</v>
      </c>
    </row>
    <row r="130" spans="8:56">
      <c r="H130" s="31">
        <v>43416</v>
      </c>
      <c r="I130" s="32">
        <v>128</v>
      </c>
      <c r="J130" s="33">
        <v>79.670501999999999</v>
      </c>
      <c r="K130" s="33">
        <v>116.959999</v>
      </c>
      <c r="M130" s="20">
        <f t="shared" si="64"/>
        <v>89.392884399969915</v>
      </c>
      <c r="N130" s="21">
        <f t="shared" si="40"/>
        <v>0.12203239788761362</v>
      </c>
      <c r="O130" s="20">
        <f t="shared" si="65"/>
        <v>86.345519483012836</v>
      </c>
      <c r="P130" s="21">
        <f t="shared" si="41"/>
        <v>8.3782796837565274E-2</v>
      </c>
      <c r="Q130" s="20">
        <f t="shared" si="66"/>
        <v>85.066800221899172</v>
      </c>
      <c r="R130" s="21">
        <f t="shared" si="42"/>
        <v>6.7732700139120153E-2</v>
      </c>
      <c r="S130" s="20">
        <f t="shared" si="67"/>
        <v>85.069840885221666</v>
      </c>
      <c r="T130" s="21">
        <f t="shared" si="43"/>
        <v>6.7770865623787174E-2</v>
      </c>
      <c r="V130" s="24">
        <f t="shared" si="68"/>
        <v>120.3124607141347</v>
      </c>
      <c r="W130" s="25">
        <f t="shared" si="44"/>
        <v>2.8663318594374348E-2</v>
      </c>
      <c r="X130" s="24">
        <f t="shared" si="69"/>
        <v>117.39123319046666</v>
      </c>
      <c r="Y130" s="25">
        <f t="shared" si="45"/>
        <v>3.6870228638311471E-3</v>
      </c>
      <c r="Z130" s="24">
        <f t="shared" si="70"/>
        <v>116.84810199152297</v>
      </c>
      <c r="AA130" s="25">
        <f t="shared" si="46"/>
        <v>9.5671177696427358E-4</v>
      </c>
      <c r="AB130" s="24">
        <f t="shared" si="71"/>
        <v>116.90170773129323</v>
      </c>
      <c r="AC130" s="25">
        <f t="shared" si="47"/>
        <v>4.9838636461314943E-4</v>
      </c>
      <c r="AF130" s="21">
        <f t="shared" si="72"/>
        <v>-0.89225486172709589</v>
      </c>
      <c r="AG130" s="20">
        <f t="shared" si="48"/>
        <v>84.174545360172075</v>
      </c>
      <c r="AH130" s="21">
        <f t="shared" si="49"/>
        <v>5.6533387478493312E-2</v>
      </c>
      <c r="AI130" s="21">
        <f t="shared" si="73"/>
        <v>-1.2572636677586937</v>
      </c>
      <c r="AJ130" s="20">
        <f t="shared" si="50"/>
        <v>83.809536554140479</v>
      </c>
      <c r="AK130" s="21">
        <f t="shared" si="51"/>
        <v>5.1951907547168212E-2</v>
      </c>
      <c r="AL130" s="21">
        <f t="shared" si="74"/>
        <v>-0.99930994313874333</v>
      </c>
      <c r="AM130" s="20">
        <f t="shared" si="52"/>
        <v>84.067490278760431</v>
      </c>
      <c r="AN130" s="21">
        <f t="shared" si="53"/>
        <v>5.5189664535569664E-2</v>
      </c>
      <c r="AO130" s="21">
        <f t="shared" si="75"/>
        <v>0.30996367016160631</v>
      </c>
      <c r="AP130" s="20">
        <f t="shared" si="54"/>
        <v>85.376763892060779</v>
      </c>
      <c r="AQ130" s="21">
        <f t="shared" si="55"/>
        <v>7.1623270204332096E-2</v>
      </c>
      <c r="AS130" s="25">
        <f t="shared" si="76"/>
        <v>-0.71452398653867466</v>
      </c>
      <c r="AT130" s="24">
        <f t="shared" si="56"/>
        <v>116.13357800498429</v>
      </c>
      <c r="AU130" s="25">
        <f t="shared" si="57"/>
        <v>7.0658430410529462E-3</v>
      </c>
      <c r="AV130" s="25">
        <f t="shared" si="77"/>
        <v>-0.65053501103948086</v>
      </c>
      <c r="AW130" s="24">
        <f t="shared" si="58"/>
        <v>116.19756698048349</v>
      </c>
      <c r="AX130" s="25">
        <f t="shared" si="59"/>
        <v>6.5187416726680183E-3</v>
      </c>
      <c r="AY130" s="25">
        <f t="shared" si="78"/>
        <v>-0.3676390792314097</v>
      </c>
      <c r="AZ130" s="24">
        <f t="shared" si="60"/>
        <v>116.48046291229156</v>
      </c>
      <c r="BA130" s="25">
        <f t="shared" si="61"/>
        <v>4.1000007849558819E-3</v>
      </c>
      <c r="BB130" s="25">
        <f t="shared" si="79"/>
        <v>0.2549492785117739</v>
      </c>
      <c r="BC130" s="24">
        <f t="shared" si="62"/>
        <v>117.10305127003474</v>
      </c>
      <c r="BD130" s="25">
        <f t="shared" si="63"/>
        <v>1.2230871345573786E-3</v>
      </c>
    </row>
    <row r="131" spans="8:56">
      <c r="H131" s="31">
        <v>43423</v>
      </c>
      <c r="I131" s="32">
        <v>129</v>
      </c>
      <c r="J131" s="33">
        <v>75.102997000000002</v>
      </c>
      <c r="K131" s="33">
        <v>119.709999</v>
      </c>
      <c r="M131" s="20">
        <f t="shared" si="64"/>
        <v>87.934527039974427</v>
      </c>
      <c r="N131" s="21">
        <f t="shared" si="40"/>
        <v>0.17085243668737246</v>
      </c>
      <c r="O131" s="20">
        <f t="shared" si="65"/>
        <v>84.00926336395834</v>
      </c>
      <c r="P131" s="21">
        <f t="shared" si="41"/>
        <v>0.11858736295115277</v>
      </c>
      <c r="Q131" s="20">
        <f t="shared" si="66"/>
        <v>82.098836199854617</v>
      </c>
      <c r="R131" s="21">
        <f t="shared" si="42"/>
        <v>9.3149933814953012E-2</v>
      </c>
      <c r="S131" s="20">
        <f t="shared" si="67"/>
        <v>81.020336721305412</v>
      </c>
      <c r="T131" s="21">
        <f t="shared" si="43"/>
        <v>7.8789661633681674E-2</v>
      </c>
      <c r="V131" s="24">
        <f t="shared" si="68"/>
        <v>119.80959145701451</v>
      </c>
      <c r="W131" s="25">
        <f t="shared" si="44"/>
        <v>8.3194768896881579E-4</v>
      </c>
      <c r="X131" s="24">
        <f t="shared" si="69"/>
        <v>117.24030122380333</v>
      </c>
      <c r="Y131" s="25">
        <f t="shared" si="45"/>
        <v>2.0630672431938356E-2</v>
      </c>
      <c r="Z131" s="24">
        <f t="shared" si="70"/>
        <v>116.90964534618533</v>
      </c>
      <c r="AA131" s="25">
        <f t="shared" si="46"/>
        <v>2.339281327547808E-2</v>
      </c>
      <c r="AB131" s="24">
        <f t="shared" si="71"/>
        <v>116.94542618282331</v>
      </c>
      <c r="AC131" s="25">
        <f t="shared" si="47"/>
        <v>2.309391730240249E-2</v>
      </c>
      <c r="AF131" s="21">
        <f t="shared" si="72"/>
        <v>-1.2036112357747146</v>
      </c>
      <c r="AG131" s="20">
        <f t="shared" si="48"/>
        <v>80.895224964079901</v>
      </c>
      <c r="AH131" s="21">
        <f t="shared" si="49"/>
        <v>7.7123792597516436E-2</v>
      </c>
      <c r="AI131" s="21">
        <f t="shared" si="73"/>
        <v>-1.684938756330159</v>
      </c>
      <c r="AJ131" s="20">
        <f t="shared" si="50"/>
        <v>80.413897443524462</v>
      </c>
      <c r="AK131" s="21">
        <f t="shared" si="51"/>
        <v>7.0714893621681429E-2</v>
      </c>
      <c r="AL131" s="21">
        <f t="shared" si="74"/>
        <v>-1.8852042786463585</v>
      </c>
      <c r="AM131" s="20">
        <f t="shared" si="52"/>
        <v>80.213631921208261</v>
      </c>
      <c r="AN131" s="21">
        <f t="shared" si="53"/>
        <v>6.8048348605958542E-2</v>
      </c>
      <c r="AO131" s="21">
        <f t="shared" si="75"/>
        <v>-2.4762748682136309</v>
      </c>
      <c r="AP131" s="20">
        <f t="shared" si="54"/>
        <v>79.622561331640981</v>
      </c>
      <c r="AQ131" s="21">
        <f t="shared" si="55"/>
        <v>6.0178215413174238E-2</v>
      </c>
      <c r="AS131" s="25">
        <f t="shared" si="76"/>
        <v>-0.59811388535851917</v>
      </c>
      <c r="AT131" s="24">
        <f t="shared" si="56"/>
        <v>116.31153146082681</v>
      </c>
      <c r="AU131" s="25">
        <f t="shared" si="57"/>
        <v>2.838917022439523E-2</v>
      </c>
      <c r="AV131" s="25">
        <f t="shared" si="77"/>
        <v>-0.4725154196140201</v>
      </c>
      <c r="AW131" s="24">
        <f t="shared" si="58"/>
        <v>116.4371299265713</v>
      </c>
      <c r="AX131" s="25">
        <f t="shared" si="59"/>
        <v>2.7339980793322824E-2</v>
      </c>
      <c r="AY131" s="25">
        <f t="shared" si="78"/>
        <v>-0.17450698397921244</v>
      </c>
      <c r="AZ131" s="24">
        <f t="shared" si="60"/>
        <v>116.73513836220611</v>
      </c>
      <c r="BA131" s="25">
        <f t="shared" si="61"/>
        <v>2.4850561044561376E-2</v>
      </c>
      <c r="BB131" s="25">
        <f t="shared" si="79"/>
        <v>9.0554243239773832E-2</v>
      </c>
      <c r="BC131" s="24">
        <f t="shared" si="62"/>
        <v>117.00019958942511</v>
      </c>
      <c r="BD131" s="25">
        <f t="shared" si="63"/>
        <v>2.2636366495791954E-2</v>
      </c>
    </row>
    <row r="132" spans="8:56">
      <c r="H132" s="31">
        <v>43430</v>
      </c>
      <c r="I132" s="32">
        <v>130</v>
      </c>
      <c r="J132" s="33">
        <v>84.508499</v>
      </c>
      <c r="K132" s="33">
        <v>121.480003</v>
      </c>
      <c r="M132" s="20">
        <f t="shared" si="64"/>
        <v>86.009797533978258</v>
      </c>
      <c r="N132" s="21">
        <f t="shared" ref="N132:N195" si="80">ABS(J132-M132)/J132</f>
        <v>1.7765059748348595E-2</v>
      </c>
      <c r="O132" s="20">
        <f t="shared" si="65"/>
        <v>80.892070136572926</v>
      </c>
      <c r="P132" s="21">
        <f t="shared" ref="P132:P195" si="81">ABS(J132-O132)/J132</f>
        <v>4.2793670532795459E-2</v>
      </c>
      <c r="Q132" s="20">
        <f t="shared" si="66"/>
        <v>78.251124639934574</v>
      </c>
      <c r="R132" s="21">
        <f t="shared" ref="R132:R195" si="82">ABS(J132-Q132)/J132</f>
        <v>7.4044320205775116E-2</v>
      </c>
      <c r="S132" s="20">
        <f t="shared" si="67"/>
        <v>76.582331930326347</v>
      </c>
      <c r="T132" s="21">
        <f t="shared" ref="T132:T195" si="83">ABS(J132-S132)/J132</f>
        <v>9.3791360200039212E-2</v>
      </c>
      <c r="V132" s="24">
        <f t="shared" si="68"/>
        <v>119.79465258846233</v>
      </c>
      <c r="W132" s="25">
        <f t="shared" ref="W132:W195" si="84">ABS(K132-V132)/K132</f>
        <v>1.3873480160662076E-2</v>
      </c>
      <c r="X132" s="24">
        <f t="shared" si="69"/>
        <v>118.10469544547217</v>
      </c>
      <c r="Y132" s="25">
        <f t="shared" ref="Y132:Y195" si="85">ABS(K132-X132)/K132</f>
        <v>2.7784882047852948E-2</v>
      </c>
      <c r="Z132" s="24">
        <f t="shared" si="70"/>
        <v>118.44983985578341</v>
      </c>
      <c r="AA132" s="25">
        <f t="shared" ref="AA132:AA195" si="86">ABS(K132-Z132)/K132</f>
        <v>2.4943719701888606E-2</v>
      </c>
      <c r="AB132" s="24">
        <f t="shared" si="71"/>
        <v>119.01885579570583</v>
      </c>
      <c r="AC132" s="25">
        <f t="shared" ref="AC132:AC195" si="87">ABS(K132-AB132)/K132</f>
        <v>2.0259690019057412E-2</v>
      </c>
      <c r="AF132" s="21">
        <f t="shared" si="72"/>
        <v>-1.600226284396514</v>
      </c>
      <c r="AG132" s="20">
        <f t="shared" ref="AG132:AG195" si="88">Q132+AF132</f>
        <v>76.650898355538061</v>
      </c>
      <c r="AH132" s="21">
        <f t="shared" ref="AH132:AH195" si="89">ABS(J132-AG132)/J132</f>
        <v>9.2980004821313175E-2</v>
      </c>
      <c r="AI132" s="21">
        <f t="shared" si="73"/>
        <v>-2.22563195722763</v>
      </c>
      <c r="AJ132" s="20">
        <f t="shared" ref="AJ132:AJ195" si="90">Q132+AI132</f>
        <v>76.02549268270694</v>
      </c>
      <c r="AK132" s="21">
        <f t="shared" ref="AK132:AK195" si="91">ABS(J132-AJ132)/J132</f>
        <v>0.10038051104532174</v>
      </c>
      <c r="AL132" s="21">
        <f t="shared" si="74"/>
        <v>-2.7683325552195166</v>
      </c>
      <c r="AM132" s="20">
        <f t="shared" ref="AM132:AM195" si="92">Q132+AL132</f>
        <v>75.482792084715058</v>
      </c>
      <c r="AN132" s="21">
        <f t="shared" ref="AN132:AN195" si="93">ABS(J132-AM132)/J132</f>
        <v>0.10680235742070088</v>
      </c>
      <c r="AO132" s="21">
        <f t="shared" si="75"/>
        <v>-3.6419960561640812</v>
      </c>
      <c r="AP132" s="20">
        <f t="shared" ref="AP132:AP195" si="94">Q132+AO132</f>
        <v>74.609128583770499</v>
      </c>
      <c r="AQ132" s="21">
        <f t="shared" ref="AQ132:AQ195" si="95">ABS(J132-AP132)/J132</f>
        <v>0.11714053063739188</v>
      </c>
      <c r="AS132" s="25">
        <f t="shared" si="76"/>
        <v>-0.27736762611502919</v>
      </c>
      <c r="AT132" s="24">
        <f t="shared" ref="AT132:AT195" si="96">Z132+AS132</f>
        <v>118.17247222966839</v>
      </c>
      <c r="AU132" s="25">
        <f t="shared" ref="AU132:AU195" si="97">ABS(K132-AT132)/K132</f>
        <v>2.7226956607266546E-2</v>
      </c>
      <c r="AV132" s="25">
        <f t="shared" si="77"/>
        <v>3.0662062689005065E-2</v>
      </c>
      <c r="AW132" s="24">
        <f t="shared" ref="AW132:AW195" si="98">Z132+AV132</f>
        <v>118.48050191847241</v>
      </c>
      <c r="AX132" s="25">
        <f t="shared" ref="AX132:AX195" si="99">ABS(K132-AW132)/K132</f>
        <v>2.4691315504228161E-2</v>
      </c>
      <c r="AY132" s="25">
        <f t="shared" si="78"/>
        <v>0.5971086881305695</v>
      </c>
      <c r="AZ132" s="24">
        <f t="shared" ref="AZ132:AZ195" si="100">Z132+AY132</f>
        <v>119.04694854391398</v>
      </c>
      <c r="BA132" s="25">
        <f t="shared" ref="BA132:BA195" si="101">ABS(K132-AZ132)/K132</f>
        <v>2.0028435923614623E-2</v>
      </c>
      <c r="BB132" s="25">
        <f t="shared" si="79"/>
        <v>1.3227484696443346</v>
      </c>
      <c r="BC132" s="24">
        <f t="shared" ref="BC132:BC195" si="102">Z132+BB132</f>
        <v>119.77258832542775</v>
      </c>
      <c r="BD132" s="25">
        <f t="shared" ref="BD132:BD195" si="103">ABS(K132-BC132)/K132</f>
        <v>1.4055108926629256E-2</v>
      </c>
    </row>
    <row r="133" spans="8:56">
      <c r="H133" s="31">
        <v>43437</v>
      </c>
      <c r="I133" s="32">
        <v>131</v>
      </c>
      <c r="J133" s="33">
        <v>81.456496999999999</v>
      </c>
      <c r="K133" s="33">
        <v>119.970001</v>
      </c>
      <c r="M133" s="20">
        <f t="shared" ref="M133:M196" si="104">$F$3*J132+ (1-$F$3)*M132</f>
        <v>85.784602753881515</v>
      </c>
      <c r="N133" s="21">
        <f t="shared" si="80"/>
        <v>5.3133953868425204E-2</v>
      </c>
      <c r="O133" s="20">
        <f t="shared" ref="O133:O196" si="105">$F$4*J132+ (1-$F$4)*O132</f>
        <v>82.157820238772402</v>
      </c>
      <c r="P133" s="21">
        <f t="shared" si="81"/>
        <v>8.6097888394636359E-3</v>
      </c>
      <c r="Q133" s="20">
        <f t="shared" ref="Q133:Q196" si="106">$F$5*J132+ (1-$F$5)*Q132</f>
        <v>81.69268053797056</v>
      </c>
      <c r="R133" s="21">
        <f t="shared" si="82"/>
        <v>2.8995052165152772E-3</v>
      </c>
      <c r="S133" s="20">
        <f t="shared" ref="S133:S196" si="107">$F$6*J132+ (1-$F$6)*S132</f>
        <v>82.526957232581594</v>
      </c>
      <c r="T133" s="21">
        <f t="shared" si="83"/>
        <v>1.3141496037837172E-2</v>
      </c>
      <c r="V133" s="24">
        <f t="shared" ref="V133:V196" si="108">$F$3*K132+ (1-$F$3)*V132</f>
        <v>120.04745515019297</v>
      </c>
      <c r="W133" s="25">
        <f t="shared" si="84"/>
        <v>6.456126493903882E-4</v>
      </c>
      <c r="X133" s="24">
        <f t="shared" ref="X133:X196" si="109">$F$4*K132+ (1-$F$4)*X132</f>
        <v>119.28605308955692</v>
      </c>
      <c r="Y133" s="25">
        <f t="shared" si="85"/>
        <v>5.7009911206309053E-3</v>
      </c>
      <c r="Z133" s="24">
        <f t="shared" ref="Z133:Z196" si="110">$F$5*K132+ (1-$F$5)*Z132</f>
        <v>120.11642958510254</v>
      </c>
      <c r="AA133" s="25">
        <f t="shared" si="86"/>
        <v>1.2205433348503587E-3</v>
      </c>
      <c r="AB133" s="24">
        <f t="shared" ref="AB133:AB196" si="111">$F$6*K132+ (1-$F$6)*AB132</f>
        <v>120.86471619892646</v>
      </c>
      <c r="AC133" s="25">
        <f t="shared" si="87"/>
        <v>7.4578243850015689E-3</v>
      </c>
      <c r="AF133" s="21">
        <f t="shared" ref="AF133:AF196" si="112">$AE$3*(Q133-Q132)+(1-$AE$3)*AF132</f>
        <v>-0.84395895703163903</v>
      </c>
      <c r="AG133" s="20">
        <f t="shared" si="88"/>
        <v>80.848721580938914</v>
      </c>
      <c r="AH133" s="21">
        <f t="shared" si="89"/>
        <v>7.4613498179412832E-3</v>
      </c>
      <c r="AI133" s="21">
        <f t="shared" ref="AI133:AI196" si="113">$AE$4*(Q133-Q132)+(1-$AE$4)*AI132</f>
        <v>-0.80883499341172582</v>
      </c>
      <c r="AJ133" s="20">
        <f t="shared" si="90"/>
        <v>80.883845544558838</v>
      </c>
      <c r="AK133" s="21">
        <f t="shared" si="91"/>
        <v>7.0301507741139524E-3</v>
      </c>
      <c r="AL133" s="21">
        <f t="shared" ref="AL133:AL196" si="114">$AE$5*(Q133-Q132)+(1-$AE$5)*AL132</f>
        <v>2.6117248745459509E-2</v>
      </c>
      <c r="AM133" s="20">
        <f t="shared" si="92"/>
        <v>81.718797786716024</v>
      </c>
      <c r="AN133" s="21">
        <f t="shared" si="93"/>
        <v>3.2201334009738401E-3</v>
      </c>
      <c r="AO133" s="21">
        <f t="shared" ref="AO133:AO196" si="115">$AE$6*(Q133-Q132)+(1-$AE$6)*AO132</f>
        <v>2.379023104905976</v>
      </c>
      <c r="AP133" s="20">
        <f t="shared" si="94"/>
        <v>84.071703642876543</v>
      </c>
      <c r="AQ133" s="21">
        <f t="shared" si="95"/>
        <v>3.2105562345463294E-2</v>
      </c>
      <c r="AS133" s="25">
        <f t="shared" ref="AS133:AS196" si="116">$AE$3*(Z133-Z132)+(1-$AE$3)*AS132</f>
        <v>1.4225977200094386E-2</v>
      </c>
      <c r="AT133" s="24">
        <f t="shared" si="96"/>
        <v>120.13065556230264</v>
      </c>
      <c r="AU133" s="25">
        <f t="shared" si="97"/>
        <v>1.339122788726485E-3</v>
      </c>
      <c r="AV133" s="25">
        <f t="shared" ref="AV133:AV196" si="117">$AE$4*(Z133-Z132)+(1-$AE$4)*AV132</f>
        <v>0.43964397934653576</v>
      </c>
      <c r="AW133" s="24">
        <f t="shared" si="98"/>
        <v>120.55607356444908</v>
      </c>
      <c r="AX133" s="25">
        <f t="shared" si="99"/>
        <v>4.8851592861875754E-3</v>
      </c>
      <c r="AY133" s="25">
        <f t="shared" ref="AY133:AY196" si="118">$AE$5*(Z133-Z132)+(1-$AE$5)*AY132</f>
        <v>1.0783751566654207</v>
      </c>
      <c r="AZ133" s="24">
        <f t="shared" si="100"/>
        <v>121.19480474176795</v>
      </c>
      <c r="BA133" s="25">
        <f t="shared" si="101"/>
        <v>1.0209250075508101E-2</v>
      </c>
      <c r="BB133" s="25">
        <f t="shared" ref="BB133:BB196" si="119">$AE$6*(Z133-Z132)+(1-$AE$6)*BB132</f>
        <v>1.6150135403679089</v>
      </c>
      <c r="BC133" s="24">
        <f t="shared" si="102"/>
        <v>121.73144312547045</v>
      </c>
      <c r="BD133" s="25">
        <f t="shared" si="103"/>
        <v>1.46823548452788E-2</v>
      </c>
    </row>
    <row r="134" spans="8:56">
      <c r="H134" s="31">
        <v>43444</v>
      </c>
      <c r="I134" s="32">
        <v>132</v>
      </c>
      <c r="J134" s="33">
        <v>79.595496999999995</v>
      </c>
      <c r="K134" s="33">
        <v>120.099998</v>
      </c>
      <c r="M134" s="20">
        <f t="shared" si="104"/>
        <v>85.135386890799282</v>
      </c>
      <c r="N134" s="21">
        <f t="shared" si="80"/>
        <v>6.9600543995589195E-2</v>
      </c>
      <c r="O134" s="20">
        <f t="shared" si="105"/>
        <v>81.912357105202062</v>
      </c>
      <c r="P134" s="21">
        <f t="shared" si="81"/>
        <v>2.9107929374472877E-2</v>
      </c>
      <c r="Q134" s="20">
        <f t="shared" si="106"/>
        <v>81.562779592086741</v>
      </c>
      <c r="R134" s="21">
        <f t="shared" si="82"/>
        <v>2.471600362124439E-2</v>
      </c>
      <c r="S134" s="20">
        <f t="shared" si="107"/>
        <v>81.724112058145394</v>
      </c>
      <c r="T134" s="21">
        <f t="shared" si="83"/>
        <v>2.6742908058547579E-2</v>
      </c>
      <c r="V134" s="24">
        <f t="shared" si="108"/>
        <v>120.03583702766403</v>
      </c>
      <c r="W134" s="25">
        <f t="shared" si="84"/>
        <v>5.3422958704769745E-4</v>
      </c>
      <c r="X134" s="24">
        <f t="shared" si="109"/>
        <v>119.52543485821198</v>
      </c>
      <c r="Y134" s="25">
        <f t="shared" si="85"/>
        <v>4.7840395616660959E-3</v>
      </c>
      <c r="Z134" s="24">
        <f t="shared" si="110"/>
        <v>120.03589386329614</v>
      </c>
      <c r="AA134" s="25">
        <f t="shared" si="86"/>
        <v>5.3375635113550178E-4</v>
      </c>
      <c r="AB134" s="24">
        <f t="shared" si="111"/>
        <v>120.1936797997316</v>
      </c>
      <c r="AC134" s="25">
        <f t="shared" si="87"/>
        <v>7.8003165105463537E-4</v>
      </c>
      <c r="AF134" s="21">
        <f t="shared" si="112"/>
        <v>-0.73685025535946591</v>
      </c>
      <c r="AG134" s="20">
        <f t="shared" si="88"/>
        <v>80.82592933672727</v>
      </c>
      <c r="AH134" s="21">
        <f t="shared" si="89"/>
        <v>1.5458567169035655E-2</v>
      </c>
      <c r="AI134" s="21">
        <f t="shared" si="113"/>
        <v>-0.63910148152974899</v>
      </c>
      <c r="AJ134" s="20">
        <f t="shared" si="90"/>
        <v>80.923678110556992</v>
      </c>
      <c r="AK134" s="21">
        <f t="shared" si="91"/>
        <v>1.6686636312566745E-2</v>
      </c>
      <c r="AL134" s="21">
        <f t="shared" si="114"/>
        <v>-4.4090938837715601E-2</v>
      </c>
      <c r="AM134" s="20">
        <f t="shared" si="92"/>
        <v>81.518688653249029</v>
      </c>
      <c r="AN134" s="21">
        <f t="shared" si="93"/>
        <v>2.4162066017993891E-2</v>
      </c>
      <c r="AO134" s="21">
        <f t="shared" si="115"/>
        <v>0.2464376617346507</v>
      </c>
      <c r="AP134" s="20">
        <f t="shared" si="94"/>
        <v>81.809217253821387</v>
      </c>
      <c r="AQ134" s="21">
        <f t="shared" si="95"/>
        <v>2.781212929446741E-2</v>
      </c>
      <c r="AS134" s="25">
        <f t="shared" si="116"/>
        <v>1.1722349120394521E-5</v>
      </c>
      <c r="AT134" s="24">
        <f t="shared" si="96"/>
        <v>120.03590558564525</v>
      </c>
      <c r="AU134" s="25">
        <f t="shared" si="97"/>
        <v>5.3365874622867651E-4</v>
      </c>
      <c r="AV134" s="25">
        <f t="shared" si="117"/>
        <v>0.30959905405830213</v>
      </c>
      <c r="AW134" s="24">
        <f t="shared" si="98"/>
        <v>120.34549291735443</v>
      </c>
      <c r="AX134" s="25">
        <f t="shared" si="99"/>
        <v>2.0440876056836816E-3</v>
      </c>
      <c r="AY134" s="25">
        <f t="shared" si="118"/>
        <v>0.55686526135310188</v>
      </c>
      <c r="AZ134" s="24">
        <f t="shared" si="100"/>
        <v>120.59275912464923</v>
      </c>
      <c r="BA134" s="25">
        <f t="shared" si="101"/>
        <v>4.102923670733406E-3</v>
      </c>
      <c r="BB134" s="25">
        <f t="shared" si="119"/>
        <v>0.17379666751974732</v>
      </c>
      <c r="BC134" s="24">
        <f t="shared" si="102"/>
        <v>120.20969053081589</v>
      </c>
      <c r="BD134" s="25">
        <f t="shared" si="103"/>
        <v>9.1334331925543898E-4</v>
      </c>
    </row>
    <row r="135" spans="8:56">
      <c r="H135" s="31">
        <v>43451</v>
      </c>
      <c r="I135" s="32">
        <v>133</v>
      </c>
      <c r="J135" s="33">
        <v>68.872497999999993</v>
      </c>
      <c r="K135" s="33">
        <v>113.959999</v>
      </c>
      <c r="M135" s="20">
        <f t="shared" si="104"/>
        <v>84.304403407179379</v>
      </c>
      <c r="N135" s="21">
        <f t="shared" si="80"/>
        <v>0.22406484235811205</v>
      </c>
      <c r="O135" s="20">
        <f t="shared" si="105"/>
        <v>81.101456068381339</v>
      </c>
      <c r="P135" s="21">
        <f t="shared" si="81"/>
        <v>0.17755938035500538</v>
      </c>
      <c r="Q135" s="20">
        <f t="shared" si="106"/>
        <v>80.480774166439033</v>
      </c>
      <c r="R135" s="21">
        <f t="shared" si="82"/>
        <v>0.16854733752272266</v>
      </c>
      <c r="S135" s="20">
        <f t="shared" si="107"/>
        <v>80.127650764536341</v>
      </c>
      <c r="T135" s="21">
        <f t="shared" si="83"/>
        <v>0.16342013272897912</v>
      </c>
      <c r="V135" s="24">
        <f t="shared" si="108"/>
        <v>120.04546117351443</v>
      </c>
      <c r="W135" s="25">
        <f t="shared" si="84"/>
        <v>5.339998444115842E-2</v>
      </c>
      <c r="X135" s="24">
        <f t="shared" si="109"/>
        <v>119.72653195783778</v>
      </c>
      <c r="Y135" s="25">
        <f t="shared" si="85"/>
        <v>5.060137775043138E-2</v>
      </c>
      <c r="Z135" s="24">
        <f t="shared" si="110"/>
        <v>120.07115113848326</v>
      </c>
      <c r="AA135" s="25">
        <f t="shared" si="86"/>
        <v>5.3625414111167752E-2</v>
      </c>
      <c r="AB135" s="24">
        <f t="shared" si="111"/>
        <v>120.1234184499329</v>
      </c>
      <c r="AC135" s="25">
        <f t="shared" si="87"/>
        <v>5.4084060231809082E-2</v>
      </c>
      <c r="AF135" s="21">
        <f t="shared" si="112"/>
        <v>-0.7886235309027021</v>
      </c>
      <c r="AG135" s="20">
        <f t="shared" si="88"/>
        <v>79.692150635536336</v>
      </c>
      <c r="AH135" s="21">
        <f t="shared" si="89"/>
        <v>0.1570968521504236</v>
      </c>
      <c r="AI135" s="21">
        <f t="shared" si="113"/>
        <v>-0.74982746755923868</v>
      </c>
      <c r="AJ135" s="20">
        <f t="shared" si="90"/>
        <v>79.730946698879791</v>
      </c>
      <c r="AK135" s="21">
        <f t="shared" si="91"/>
        <v>0.15766015483974166</v>
      </c>
      <c r="AL135" s="21">
        <f t="shared" si="114"/>
        <v>-0.51115245790221209</v>
      </c>
      <c r="AM135" s="20">
        <f t="shared" si="92"/>
        <v>79.96962170853682</v>
      </c>
      <c r="AN135" s="21">
        <f t="shared" si="93"/>
        <v>0.1611256166218456</v>
      </c>
      <c r="AO135" s="21">
        <f t="shared" si="115"/>
        <v>-0.882738962540354</v>
      </c>
      <c r="AP135" s="20">
        <f t="shared" si="94"/>
        <v>79.598035203898675</v>
      </c>
      <c r="AQ135" s="21">
        <f t="shared" si="95"/>
        <v>0.1557303352623958</v>
      </c>
      <c r="AS135" s="25">
        <f t="shared" si="116"/>
        <v>5.2985552748204458E-3</v>
      </c>
      <c r="AT135" s="24">
        <f t="shared" si="96"/>
        <v>120.07644969375808</v>
      </c>
      <c r="AU135" s="25">
        <f t="shared" si="97"/>
        <v>5.3671908980607155E-2</v>
      </c>
      <c r="AV135" s="25">
        <f t="shared" si="117"/>
        <v>0.24101360934050678</v>
      </c>
      <c r="AW135" s="24">
        <f t="shared" si="98"/>
        <v>120.31216474782377</v>
      </c>
      <c r="AX135" s="25">
        <f t="shared" si="99"/>
        <v>5.5740310666585524E-2</v>
      </c>
      <c r="AY135" s="25">
        <f t="shared" si="118"/>
        <v>0.3221416675784104</v>
      </c>
      <c r="AZ135" s="24">
        <f t="shared" si="100"/>
        <v>120.39329280606167</v>
      </c>
      <c r="BA135" s="25">
        <f t="shared" si="101"/>
        <v>5.6452210095769395E-2</v>
      </c>
      <c r="BB135" s="25">
        <f t="shared" si="119"/>
        <v>5.6038184037014729E-2</v>
      </c>
      <c r="BC135" s="24">
        <f t="shared" si="102"/>
        <v>120.12718932252028</v>
      </c>
      <c r="BD135" s="25">
        <f t="shared" si="103"/>
        <v>5.4117149672143157E-2</v>
      </c>
    </row>
    <row r="136" spans="8:56">
      <c r="H136" s="31">
        <v>43458</v>
      </c>
      <c r="I136" s="32">
        <v>134</v>
      </c>
      <c r="J136" s="33">
        <v>73.901000999999994</v>
      </c>
      <c r="K136" s="33">
        <v>116.339996</v>
      </c>
      <c r="M136" s="20">
        <f t="shared" si="104"/>
        <v>81.989617596102462</v>
      </c>
      <c r="N136" s="21">
        <f t="shared" si="80"/>
        <v>0.10945205730166591</v>
      </c>
      <c r="O136" s="20">
        <f t="shared" si="105"/>
        <v>76.821320744447874</v>
      </c>
      <c r="P136" s="21">
        <f t="shared" si="81"/>
        <v>3.9516646661496242E-2</v>
      </c>
      <c r="Q136" s="20">
        <f t="shared" si="106"/>
        <v>74.096222274897571</v>
      </c>
      <c r="R136" s="21">
        <f t="shared" si="82"/>
        <v>2.6416594126725942E-3</v>
      </c>
      <c r="S136" s="20">
        <f t="shared" si="107"/>
        <v>71.686286191134073</v>
      </c>
      <c r="T136" s="21">
        <f t="shared" si="83"/>
        <v>2.9968671315641866E-2</v>
      </c>
      <c r="V136" s="24">
        <f t="shared" si="108"/>
        <v>119.13264184748726</v>
      </c>
      <c r="W136" s="25">
        <f t="shared" si="84"/>
        <v>2.4004176925425239E-2</v>
      </c>
      <c r="X136" s="24">
        <f t="shared" si="109"/>
        <v>117.70824542259456</v>
      </c>
      <c r="Y136" s="25">
        <f t="shared" si="85"/>
        <v>1.1760782788702854E-2</v>
      </c>
      <c r="Z136" s="24">
        <f t="shared" si="110"/>
        <v>116.71001746231747</v>
      </c>
      <c r="AA136" s="25">
        <f t="shared" si="86"/>
        <v>3.1805180938588597E-3</v>
      </c>
      <c r="AB136" s="24">
        <f t="shared" si="111"/>
        <v>115.50085386248323</v>
      </c>
      <c r="AC136" s="25">
        <f t="shared" si="87"/>
        <v>7.2128431009811436E-3</v>
      </c>
      <c r="AF136" s="21">
        <f t="shared" si="112"/>
        <v>-1.6280127849985162</v>
      </c>
      <c r="AG136" s="20">
        <f t="shared" si="88"/>
        <v>72.468209489899053</v>
      </c>
      <c r="AH136" s="21">
        <f t="shared" si="89"/>
        <v>1.9387985151932394E-2</v>
      </c>
      <c r="AI136" s="21">
        <f t="shared" si="113"/>
        <v>-2.1585085735547946</v>
      </c>
      <c r="AJ136" s="20">
        <f t="shared" si="90"/>
        <v>71.937713701342773</v>
      </c>
      <c r="AK136" s="21">
        <f t="shared" si="91"/>
        <v>2.6566450685251489E-2</v>
      </c>
      <c r="AL136" s="21">
        <f t="shared" si="114"/>
        <v>-3.1541822030398752</v>
      </c>
      <c r="AM136" s="20">
        <f t="shared" si="92"/>
        <v>70.94204007185769</v>
      </c>
      <c r="AN136" s="21">
        <f t="shared" si="93"/>
        <v>4.0039524338003271E-2</v>
      </c>
      <c r="AO136" s="21">
        <f t="shared" si="115"/>
        <v>-5.5592799521912966</v>
      </c>
      <c r="AP136" s="20">
        <f t="shared" si="94"/>
        <v>68.536942322706267</v>
      </c>
      <c r="AQ136" s="21">
        <f t="shared" si="95"/>
        <v>7.2584384578142952E-2</v>
      </c>
      <c r="AS136" s="25">
        <f t="shared" si="116"/>
        <v>-0.49966627944127145</v>
      </c>
      <c r="AT136" s="24">
        <f t="shared" si="96"/>
        <v>116.2103511828762</v>
      </c>
      <c r="AU136" s="25">
        <f t="shared" si="97"/>
        <v>1.1143615401517123E-3</v>
      </c>
      <c r="AV136" s="25">
        <f t="shared" si="117"/>
        <v>-0.65952321203606801</v>
      </c>
      <c r="AW136" s="24">
        <f t="shared" si="98"/>
        <v>116.0504942502814</v>
      </c>
      <c r="AX136" s="25">
        <f t="shared" si="99"/>
        <v>2.4884112057094801E-3</v>
      </c>
      <c r="AY136" s="25">
        <f t="shared" si="118"/>
        <v>-1.3353322371064809</v>
      </c>
      <c r="AZ136" s="24">
        <f t="shared" si="100"/>
        <v>115.37468522521098</v>
      </c>
      <c r="BA136" s="25">
        <f t="shared" si="101"/>
        <v>8.2973251502348119E-3</v>
      </c>
      <c r="BB136" s="25">
        <f t="shared" si="119"/>
        <v>-2.8485578971353713</v>
      </c>
      <c r="BC136" s="24">
        <f t="shared" si="102"/>
        <v>113.8614595651821</v>
      </c>
      <c r="BD136" s="25">
        <f t="shared" si="103"/>
        <v>2.1304250644962178E-2</v>
      </c>
    </row>
    <row r="137" spans="8:56">
      <c r="H137" s="31">
        <v>43465</v>
      </c>
      <c r="I137" s="32">
        <v>135</v>
      </c>
      <c r="J137" s="33">
        <v>78.769501000000005</v>
      </c>
      <c r="K137" s="33">
        <v>119.730003</v>
      </c>
      <c r="M137" s="20">
        <f t="shared" si="104"/>
        <v>80.776325106687096</v>
      </c>
      <c r="N137" s="21">
        <f t="shared" si="80"/>
        <v>2.5477171763308378E-2</v>
      </c>
      <c r="O137" s="20">
        <f t="shared" si="105"/>
        <v>75.799208833891115</v>
      </c>
      <c r="P137" s="21">
        <f t="shared" si="81"/>
        <v>3.7708657899316773E-2</v>
      </c>
      <c r="Q137" s="20">
        <f t="shared" si="106"/>
        <v>73.9888505737039</v>
      </c>
      <c r="R137" s="21">
        <f t="shared" si="82"/>
        <v>6.0691642902449078E-2</v>
      </c>
      <c r="S137" s="20">
        <f t="shared" si="107"/>
        <v>73.347322297783506</v>
      </c>
      <c r="T137" s="21">
        <f t="shared" si="83"/>
        <v>6.8836016902233496E-2</v>
      </c>
      <c r="V137" s="24">
        <f t="shared" si="108"/>
        <v>118.71374497036417</v>
      </c>
      <c r="W137" s="25">
        <f t="shared" si="84"/>
        <v>8.4879145090794115E-3</v>
      </c>
      <c r="X137" s="24">
        <f t="shared" si="109"/>
        <v>117.22935812468646</v>
      </c>
      <c r="Y137" s="25">
        <f t="shared" si="85"/>
        <v>2.0885699596228526E-2</v>
      </c>
      <c r="Z137" s="24">
        <f t="shared" si="110"/>
        <v>116.50650565804287</v>
      </c>
      <c r="AA137" s="25">
        <f t="shared" si="86"/>
        <v>2.6923054048174772E-2</v>
      </c>
      <c r="AB137" s="24">
        <f t="shared" si="111"/>
        <v>116.13021046562081</v>
      </c>
      <c r="AC137" s="25">
        <f t="shared" si="87"/>
        <v>3.0065918685220367E-2</v>
      </c>
      <c r="AF137" s="21">
        <f t="shared" si="112"/>
        <v>-1.3999166224277895</v>
      </c>
      <c r="AG137" s="20">
        <f t="shared" si="88"/>
        <v>72.588933951276104</v>
      </c>
      <c r="AH137" s="21">
        <f t="shared" si="89"/>
        <v>7.8463960927261697E-2</v>
      </c>
      <c r="AI137" s="21">
        <f t="shared" si="113"/>
        <v>-1.6457243554645138</v>
      </c>
      <c r="AJ137" s="20">
        <f t="shared" si="90"/>
        <v>72.343126218239391</v>
      </c>
      <c r="AK137" s="21">
        <f t="shared" si="91"/>
        <v>8.1584556207365266E-2</v>
      </c>
      <c r="AL137" s="21">
        <f t="shared" si="114"/>
        <v>-1.7831174772090832</v>
      </c>
      <c r="AM137" s="20">
        <f t="shared" si="92"/>
        <v>72.205733096494811</v>
      </c>
      <c r="AN137" s="21">
        <f t="shared" si="93"/>
        <v>8.3328798839352736E-2</v>
      </c>
      <c r="AO137" s="21">
        <f t="shared" si="115"/>
        <v>-0.92515793884331476</v>
      </c>
      <c r="AP137" s="20">
        <f t="shared" si="94"/>
        <v>73.063692634860587</v>
      </c>
      <c r="AQ137" s="21">
        <f t="shared" si="95"/>
        <v>7.243677175432936E-2</v>
      </c>
      <c r="AS137" s="25">
        <f t="shared" si="116"/>
        <v>-0.45524310816627039</v>
      </c>
      <c r="AT137" s="24">
        <f t="shared" si="96"/>
        <v>116.0512625498766</v>
      </c>
      <c r="AU137" s="25">
        <f t="shared" si="97"/>
        <v>3.072530157811321E-2</v>
      </c>
      <c r="AV137" s="25">
        <f t="shared" si="117"/>
        <v>-0.54552036009570049</v>
      </c>
      <c r="AW137" s="24">
        <f t="shared" si="98"/>
        <v>115.96098529794718</v>
      </c>
      <c r="AX137" s="25">
        <f t="shared" si="99"/>
        <v>3.1479308507599564E-2</v>
      </c>
      <c r="AY137" s="25">
        <f t="shared" si="118"/>
        <v>-0.82601304233213346</v>
      </c>
      <c r="AZ137" s="24">
        <f t="shared" si="100"/>
        <v>115.68049261571073</v>
      </c>
      <c r="BA137" s="25">
        <f t="shared" si="101"/>
        <v>3.382201856529865E-2</v>
      </c>
      <c r="BB137" s="25">
        <f t="shared" si="119"/>
        <v>-0.60026871820371386</v>
      </c>
      <c r="BC137" s="24">
        <f t="shared" si="102"/>
        <v>115.90623693983916</v>
      </c>
      <c r="BD137" s="25">
        <f t="shared" si="103"/>
        <v>3.1936573660328357E-2</v>
      </c>
    </row>
    <row r="138" spans="8:56">
      <c r="H138" s="31">
        <v>43472</v>
      </c>
      <c r="I138" s="32">
        <v>136</v>
      </c>
      <c r="J138" s="33">
        <v>82.028000000000006</v>
      </c>
      <c r="K138" s="33">
        <v>125.07</v>
      </c>
      <c r="M138" s="20">
        <f t="shared" si="104"/>
        <v>80.475301490684032</v>
      </c>
      <c r="N138" s="21">
        <f t="shared" si="80"/>
        <v>1.8928884153166889E-2</v>
      </c>
      <c r="O138" s="20">
        <f t="shared" si="105"/>
        <v>76.838811092029232</v>
      </c>
      <c r="P138" s="21">
        <f t="shared" si="81"/>
        <v>6.3261190178606985E-2</v>
      </c>
      <c r="Q138" s="20">
        <f t="shared" si="106"/>
        <v>76.618208308166757</v>
      </c>
      <c r="R138" s="21">
        <f t="shared" si="82"/>
        <v>6.5950549712698689E-2</v>
      </c>
      <c r="S138" s="20">
        <f t="shared" si="107"/>
        <v>77.413956324445877</v>
      </c>
      <c r="T138" s="21">
        <f t="shared" si="83"/>
        <v>5.6249618124958899E-2</v>
      </c>
      <c r="V138" s="24">
        <f t="shared" si="108"/>
        <v>118.86618367480955</v>
      </c>
      <c r="W138" s="25">
        <f t="shared" si="84"/>
        <v>4.9602753059810066E-2</v>
      </c>
      <c r="X138" s="24">
        <f t="shared" si="109"/>
        <v>118.1045838310462</v>
      </c>
      <c r="Y138" s="25">
        <f t="shared" si="85"/>
        <v>5.5692141752249097E-2</v>
      </c>
      <c r="Z138" s="24">
        <f t="shared" si="110"/>
        <v>118.27942919611928</v>
      </c>
      <c r="AA138" s="25">
        <f t="shared" si="86"/>
        <v>5.4294161700493421E-2</v>
      </c>
      <c r="AB138" s="24">
        <f t="shared" si="111"/>
        <v>118.83005486640519</v>
      </c>
      <c r="AC138" s="25">
        <f t="shared" si="87"/>
        <v>4.9891621760572491E-2</v>
      </c>
      <c r="AF138" s="21">
        <f t="shared" si="112"/>
        <v>-0.7955254688941924</v>
      </c>
      <c r="AG138" s="20">
        <f t="shared" si="88"/>
        <v>75.822682839272559</v>
      </c>
      <c r="AH138" s="21">
        <f t="shared" si="89"/>
        <v>7.5648768234352251E-2</v>
      </c>
      <c r="AI138" s="21">
        <f t="shared" si="113"/>
        <v>-0.57695383298267089</v>
      </c>
      <c r="AJ138" s="20">
        <f t="shared" si="90"/>
        <v>76.04125447518409</v>
      </c>
      <c r="AK138" s="21">
        <f t="shared" si="91"/>
        <v>7.2984170342028518E-2</v>
      </c>
      <c r="AL138" s="21">
        <f t="shared" si="114"/>
        <v>0.20249636804328996</v>
      </c>
      <c r="AM138" s="20">
        <f t="shared" si="92"/>
        <v>76.820704676210042</v>
      </c>
      <c r="AN138" s="21">
        <f t="shared" si="93"/>
        <v>6.3481924754839367E-2</v>
      </c>
      <c r="AO138" s="21">
        <f t="shared" si="115"/>
        <v>2.0961803834669315</v>
      </c>
      <c r="AP138" s="20">
        <f t="shared" si="94"/>
        <v>78.714388691633687</v>
      </c>
      <c r="AQ138" s="21">
        <f t="shared" si="95"/>
        <v>4.0396100214150278E-2</v>
      </c>
      <c r="AS138" s="25">
        <f t="shared" si="116"/>
        <v>-0.121018111229868</v>
      </c>
      <c r="AT138" s="24">
        <f t="shared" si="96"/>
        <v>118.15841108488941</v>
      </c>
      <c r="AU138" s="25">
        <f t="shared" si="97"/>
        <v>5.5261764732634402E-2</v>
      </c>
      <c r="AV138" s="25">
        <f t="shared" si="117"/>
        <v>3.4090614447327749E-2</v>
      </c>
      <c r="AW138" s="24">
        <f t="shared" si="98"/>
        <v>118.3135198105666</v>
      </c>
      <c r="AX138" s="25">
        <f t="shared" si="99"/>
        <v>5.40215894253889E-2</v>
      </c>
      <c r="AY138" s="25">
        <f t="shared" si="118"/>
        <v>0.34350841885171213</v>
      </c>
      <c r="AZ138" s="24">
        <f t="shared" si="100"/>
        <v>118.62293761497099</v>
      </c>
      <c r="BA138" s="25">
        <f t="shared" si="101"/>
        <v>5.1547632406084593E-2</v>
      </c>
      <c r="BB138" s="25">
        <f t="shared" si="119"/>
        <v>1.4169446996343933</v>
      </c>
      <c r="BC138" s="24">
        <f t="shared" si="102"/>
        <v>119.69637389575368</v>
      </c>
      <c r="BD138" s="25">
        <f t="shared" si="103"/>
        <v>4.2964948462831318E-2</v>
      </c>
    </row>
    <row r="139" spans="8:56">
      <c r="H139" s="31">
        <v>43479</v>
      </c>
      <c r="I139" s="32">
        <v>137</v>
      </c>
      <c r="J139" s="33">
        <v>84.809997999999993</v>
      </c>
      <c r="K139" s="33">
        <v>125.349998</v>
      </c>
      <c r="M139" s="20">
        <f t="shared" si="104"/>
        <v>80.708206267081422</v>
      </c>
      <c r="N139" s="21">
        <f t="shared" si="80"/>
        <v>4.8364483311490833E-2</v>
      </c>
      <c r="O139" s="20">
        <f t="shared" si="105"/>
        <v>78.655027209818996</v>
      </c>
      <c r="P139" s="21">
        <f t="shared" si="81"/>
        <v>7.2573646213044324E-2</v>
      </c>
      <c r="Q139" s="20">
        <f t="shared" si="106"/>
        <v>79.593593738675054</v>
      </c>
      <c r="R139" s="21">
        <f t="shared" si="82"/>
        <v>6.1506949467501931E-2</v>
      </c>
      <c r="S139" s="20">
        <f t="shared" si="107"/>
        <v>80.874489081111477</v>
      </c>
      <c r="T139" s="21">
        <f t="shared" si="83"/>
        <v>4.6403832233182181E-2</v>
      </c>
      <c r="V139" s="24">
        <f t="shared" si="108"/>
        <v>119.79675612358811</v>
      </c>
      <c r="W139" s="25">
        <f t="shared" si="84"/>
        <v>4.4301890426929953E-2</v>
      </c>
      <c r="X139" s="24">
        <f t="shared" si="109"/>
        <v>120.54247949018003</v>
      </c>
      <c r="Y139" s="25">
        <f t="shared" si="85"/>
        <v>3.835276096151171E-2</v>
      </c>
      <c r="Z139" s="24">
        <f t="shared" si="110"/>
        <v>122.01424313825368</v>
      </c>
      <c r="AA139" s="25">
        <f t="shared" si="86"/>
        <v>2.6611527044031733E-2</v>
      </c>
      <c r="AB139" s="24">
        <f t="shared" si="111"/>
        <v>123.51001371660129</v>
      </c>
      <c r="AC139" s="25">
        <f t="shared" si="87"/>
        <v>1.4678773935031947E-2</v>
      </c>
      <c r="AF139" s="21">
        <f t="shared" si="112"/>
        <v>-0.22988883398381904</v>
      </c>
      <c r="AG139" s="20">
        <f t="shared" si="88"/>
        <v>79.363704904691232</v>
      </c>
      <c r="AH139" s="21">
        <f t="shared" si="89"/>
        <v>6.4217583112179316E-2</v>
      </c>
      <c r="AI139" s="21">
        <f t="shared" si="113"/>
        <v>0.31113098289007102</v>
      </c>
      <c r="AJ139" s="20">
        <f t="shared" si="90"/>
        <v>79.904724721565131</v>
      </c>
      <c r="AK139" s="21">
        <f t="shared" si="91"/>
        <v>5.7838384555024547E-2</v>
      </c>
      <c r="AL139" s="21">
        <f t="shared" si="114"/>
        <v>1.4502964461525432</v>
      </c>
      <c r="AM139" s="20">
        <f t="shared" si="92"/>
        <v>81.043890184827603</v>
      </c>
      <c r="AN139" s="21">
        <f t="shared" si="93"/>
        <v>4.4406413205815551E-2</v>
      </c>
      <c r="AO139" s="21">
        <f t="shared" si="115"/>
        <v>2.8435046734520917</v>
      </c>
      <c r="AP139" s="20">
        <f t="shared" si="94"/>
        <v>82.437098412127142</v>
      </c>
      <c r="AQ139" s="21">
        <f t="shared" si="95"/>
        <v>2.7979007709360532E-2</v>
      </c>
      <c r="AS139" s="25">
        <f t="shared" si="116"/>
        <v>0.45735669677477131</v>
      </c>
      <c r="AT139" s="24">
        <f t="shared" si="96"/>
        <v>122.47159983502844</v>
      </c>
      <c r="AU139" s="25">
        <f t="shared" si="97"/>
        <v>2.2962889596309027E-2</v>
      </c>
      <c r="AV139" s="25">
        <f t="shared" si="117"/>
        <v>0.95927144636909445</v>
      </c>
      <c r="AW139" s="24">
        <f t="shared" si="98"/>
        <v>122.97351458462278</v>
      </c>
      <c r="AX139" s="25">
        <f t="shared" si="99"/>
        <v>1.8958783033863492E-2</v>
      </c>
      <c r="AY139" s="25">
        <f t="shared" si="118"/>
        <v>1.8695959043289192</v>
      </c>
      <c r="AZ139" s="24">
        <f t="shared" si="100"/>
        <v>123.88383904258259</v>
      </c>
      <c r="BA139" s="25">
        <f t="shared" si="101"/>
        <v>1.1696521586042672E-2</v>
      </c>
      <c r="BB139" s="25">
        <f t="shared" si="119"/>
        <v>3.387133555759394</v>
      </c>
      <c r="BC139" s="24">
        <f t="shared" si="102"/>
        <v>125.40137669401307</v>
      </c>
      <c r="BD139" s="25">
        <f t="shared" si="103"/>
        <v>4.0988188937240478E-4</v>
      </c>
    </row>
    <row r="140" spans="8:56">
      <c r="H140" s="31">
        <v>43486</v>
      </c>
      <c r="I140" s="32">
        <v>138</v>
      </c>
      <c r="J140" s="33">
        <v>83.528503000000001</v>
      </c>
      <c r="K140" s="33">
        <v>123.720001</v>
      </c>
      <c r="M140" s="20">
        <f t="shared" si="104"/>
        <v>81.3234750270192</v>
      </c>
      <c r="N140" s="21">
        <f t="shared" si="80"/>
        <v>2.6398509416370137E-2</v>
      </c>
      <c r="O140" s="20">
        <f t="shared" si="105"/>
        <v>80.80926698638234</v>
      </c>
      <c r="P140" s="21">
        <f t="shared" si="81"/>
        <v>3.2554588146008798E-2</v>
      </c>
      <c r="Q140" s="20">
        <f t="shared" si="106"/>
        <v>82.46261608240377</v>
      </c>
      <c r="R140" s="21">
        <f t="shared" si="82"/>
        <v>1.2760756859203269E-2</v>
      </c>
      <c r="S140" s="20">
        <f t="shared" si="107"/>
        <v>83.826120770277868</v>
      </c>
      <c r="T140" s="21">
        <f t="shared" si="83"/>
        <v>3.5630684088504144E-3</v>
      </c>
      <c r="V140" s="24">
        <f t="shared" si="108"/>
        <v>120.6297424050499</v>
      </c>
      <c r="W140" s="25">
        <f t="shared" si="84"/>
        <v>2.4977841658359673E-2</v>
      </c>
      <c r="X140" s="24">
        <f t="shared" si="109"/>
        <v>122.225110968617</v>
      </c>
      <c r="Y140" s="25">
        <f t="shared" si="85"/>
        <v>1.2082848523279545E-2</v>
      </c>
      <c r="Z140" s="24">
        <f t="shared" si="110"/>
        <v>123.84890831221415</v>
      </c>
      <c r="AA140" s="25">
        <f t="shared" si="86"/>
        <v>1.0419278303606956E-3</v>
      </c>
      <c r="AB140" s="24">
        <f t="shared" si="111"/>
        <v>124.89000192915032</v>
      </c>
      <c r="AC140" s="25">
        <f t="shared" si="87"/>
        <v>9.4568454550070635E-3</v>
      </c>
      <c r="AF140" s="21">
        <f t="shared" si="112"/>
        <v>0.23494784267306118</v>
      </c>
      <c r="AG140" s="20">
        <f t="shared" si="88"/>
        <v>82.697563925076835</v>
      </c>
      <c r="AH140" s="21">
        <f t="shared" si="89"/>
        <v>9.9479703942876273E-3</v>
      </c>
      <c r="AI140" s="21">
        <f t="shared" si="113"/>
        <v>0.95060382309973224</v>
      </c>
      <c r="AJ140" s="20">
        <f t="shared" si="90"/>
        <v>83.413219905503496</v>
      </c>
      <c r="AK140" s="21">
        <f t="shared" si="91"/>
        <v>1.3801647384546643E-3</v>
      </c>
      <c r="AL140" s="21">
        <f t="shared" si="114"/>
        <v>2.0887231000618209</v>
      </c>
      <c r="AM140" s="20">
        <f t="shared" si="92"/>
        <v>84.551339182465597</v>
      </c>
      <c r="AN140" s="21">
        <f t="shared" si="93"/>
        <v>1.2245355127046827E-2</v>
      </c>
      <c r="AO140" s="21">
        <f t="shared" si="115"/>
        <v>2.8651946931872221</v>
      </c>
      <c r="AP140" s="20">
        <f t="shared" si="94"/>
        <v>85.32781077559099</v>
      </c>
      <c r="AQ140" s="21">
        <f t="shared" si="95"/>
        <v>2.1541242940640148E-2</v>
      </c>
      <c r="AS140" s="25">
        <f t="shared" si="116"/>
        <v>0.66395296835262663</v>
      </c>
      <c r="AT140" s="24">
        <f t="shared" si="96"/>
        <v>124.51286128056678</v>
      </c>
      <c r="AU140" s="25">
        <f t="shared" si="97"/>
        <v>6.4085052874093091E-3</v>
      </c>
      <c r="AV140" s="25">
        <f t="shared" si="117"/>
        <v>1.1781198782669393</v>
      </c>
      <c r="AW140" s="24">
        <f t="shared" si="98"/>
        <v>125.02702819048109</v>
      </c>
      <c r="AX140" s="25">
        <f t="shared" si="99"/>
        <v>1.0564396863212875E-2</v>
      </c>
      <c r="AY140" s="25">
        <f t="shared" si="118"/>
        <v>1.8538770756631191</v>
      </c>
      <c r="AZ140" s="24">
        <f t="shared" si="100"/>
        <v>125.70278538787727</v>
      </c>
      <c r="BA140" s="25">
        <f t="shared" si="101"/>
        <v>1.6026385158833565E-2</v>
      </c>
      <c r="BB140" s="25">
        <f t="shared" si="119"/>
        <v>2.0675354312303118</v>
      </c>
      <c r="BC140" s="24">
        <f t="shared" si="102"/>
        <v>125.91644374344446</v>
      </c>
      <c r="BD140" s="25">
        <f t="shared" si="103"/>
        <v>1.7753335965819014E-2</v>
      </c>
    </row>
    <row r="141" spans="8:56">
      <c r="H141" s="31">
        <v>43493</v>
      </c>
      <c r="I141" s="32">
        <v>139</v>
      </c>
      <c r="J141" s="33">
        <v>81.311501000000007</v>
      </c>
      <c r="K141" s="33">
        <v>122</v>
      </c>
      <c r="M141" s="20">
        <f t="shared" si="104"/>
        <v>81.654229222966322</v>
      </c>
      <c r="N141" s="21">
        <f t="shared" si="80"/>
        <v>4.2150030284930397E-3</v>
      </c>
      <c r="O141" s="20">
        <f t="shared" si="105"/>
        <v>81.760999591148519</v>
      </c>
      <c r="P141" s="21">
        <f t="shared" si="81"/>
        <v>5.5281059336060173E-3</v>
      </c>
      <c r="Q141" s="20">
        <f t="shared" si="106"/>
        <v>83.048853887081691</v>
      </c>
      <c r="R141" s="21">
        <f t="shared" si="82"/>
        <v>2.1366631604570724E-2</v>
      </c>
      <c r="S141" s="20">
        <f t="shared" si="107"/>
        <v>83.60290744256946</v>
      </c>
      <c r="T141" s="21">
        <f t="shared" si="83"/>
        <v>2.8180594557828335E-2</v>
      </c>
      <c r="V141" s="24">
        <f t="shared" si="108"/>
        <v>121.0932811942924</v>
      </c>
      <c r="W141" s="25">
        <f t="shared" si="84"/>
        <v>7.4321213582590005E-3</v>
      </c>
      <c r="X141" s="24">
        <f t="shared" si="109"/>
        <v>122.74832247960106</v>
      </c>
      <c r="Y141" s="25">
        <f t="shared" si="85"/>
        <v>6.1337908164021101E-3</v>
      </c>
      <c r="Z141" s="24">
        <f t="shared" si="110"/>
        <v>123.77800929049636</v>
      </c>
      <c r="AA141" s="25">
        <f t="shared" si="86"/>
        <v>1.457384664341276E-2</v>
      </c>
      <c r="AB141" s="24">
        <f t="shared" si="111"/>
        <v>124.01250123228758</v>
      </c>
      <c r="AC141" s="25">
        <f t="shared" si="87"/>
        <v>1.64959117400621E-2</v>
      </c>
      <c r="AF141" s="21">
        <f t="shared" si="112"/>
        <v>0.28764133697379018</v>
      </c>
      <c r="AG141" s="20">
        <f t="shared" si="88"/>
        <v>83.336495224055483</v>
      </c>
      <c r="AH141" s="21">
        <f t="shared" si="89"/>
        <v>2.4904154998386708E-2</v>
      </c>
      <c r="AI141" s="21">
        <f t="shared" si="113"/>
        <v>0.85951231849427945</v>
      </c>
      <c r="AJ141" s="20">
        <f t="shared" si="90"/>
        <v>83.908366205575973</v>
      </c>
      <c r="AK141" s="21">
        <f t="shared" si="91"/>
        <v>3.1937243485100172E-2</v>
      </c>
      <c r="AL141" s="21">
        <f t="shared" si="114"/>
        <v>1.4126047171390663</v>
      </c>
      <c r="AM141" s="20">
        <f t="shared" si="92"/>
        <v>84.461458604220752</v>
      </c>
      <c r="AN141" s="21">
        <f t="shared" si="93"/>
        <v>3.8739385763162146E-2</v>
      </c>
      <c r="AO141" s="21">
        <f t="shared" si="115"/>
        <v>0.92808133795431647</v>
      </c>
      <c r="AP141" s="20">
        <f t="shared" si="94"/>
        <v>83.976935225036001</v>
      </c>
      <c r="AQ141" s="21">
        <f t="shared" si="95"/>
        <v>3.2780531563868121E-2</v>
      </c>
      <c r="AS141" s="25">
        <f t="shared" si="116"/>
        <v>0.55372516984206377</v>
      </c>
      <c r="AT141" s="24">
        <f t="shared" si="96"/>
        <v>124.33173446033842</v>
      </c>
      <c r="AU141" s="25">
        <f t="shared" si="97"/>
        <v>1.9112577543757576E-2</v>
      </c>
      <c r="AV141" s="25">
        <f t="shared" si="117"/>
        <v>0.8658651532707563</v>
      </c>
      <c r="AW141" s="24">
        <f t="shared" si="98"/>
        <v>124.64387444376712</v>
      </c>
      <c r="AX141" s="25">
        <f t="shared" si="99"/>
        <v>2.1671101998091129E-2</v>
      </c>
      <c r="AY141" s="25">
        <f t="shared" si="118"/>
        <v>0.98772783184170887</v>
      </c>
      <c r="AZ141" s="24">
        <f t="shared" si="100"/>
        <v>124.76573712233807</v>
      </c>
      <c r="BA141" s="25">
        <f t="shared" si="101"/>
        <v>2.2669976412607103E-2</v>
      </c>
      <c r="BB141" s="25">
        <f t="shared" si="119"/>
        <v>0.24986614622442302</v>
      </c>
      <c r="BC141" s="24">
        <f t="shared" si="102"/>
        <v>124.02787543672078</v>
      </c>
      <c r="BD141" s="25">
        <f t="shared" si="103"/>
        <v>1.6621929809186694E-2</v>
      </c>
    </row>
    <row r="142" spans="8:56">
      <c r="H142" s="31">
        <v>43500</v>
      </c>
      <c r="I142" s="32">
        <v>140</v>
      </c>
      <c r="J142" s="33">
        <v>79.411002999999994</v>
      </c>
      <c r="K142" s="33">
        <v>117.30999799999999</v>
      </c>
      <c r="M142" s="20">
        <f t="shared" si="104"/>
        <v>81.602819989521379</v>
      </c>
      <c r="N142" s="21">
        <f t="shared" si="80"/>
        <v>2.7600923130531235E-2</v>
      </c>
      <c r="O142" s="20">
        <f t="shared" si="105"/>
        <v>81.603675084246547</v>
      </c>
      <c r="P142" s="21">
        <f t="shared" si="81"/>
        <v>2.7611691093318052E-2</v>
      </c>
      <c r="Q142" s="20">
        <f t="shared" si="106"/>
        <v>82.09330979918677</v>
      </c>
      <c r="R142" s="21">
        <f t="shared" si="82"/>
        <v>3.3777520719474811E-2</v>
      </c>
      <c r="S142" s="20">
        <f t="shared" si="107"/>
        <v>81.884352610642367</v>
      </c>
      <c r="T142" s="21">
        <f t="shared" si="83"/>
        <v>3.1146182735437469E-2</v>
      </c>
      <c r="V142" s="24">
        <f t="shared" si="108"/>
        <v>121.22928901514854</v>
      </c>
      <c r="W142" s="25">
        <f t="shared" si="84"/>
        <v>3.3409692967078096E-2</v>
      </c>
      <c r="X142" s="24">
        <f t="shared" si="109"/>
        <v>122.4864096117407</v>
      </c>
      <c r="Y142" s="25">
        <f t="shared" si="85"/>
        <v>4.412592021134213E-2</v>
      </c>
      <c r="Z142" s="24">
        <f t="shared" si="110"/>
        <v>122.80010418072337</v>
      </c>
      <c r="AA142" s="25">
        <f t="shared" si="86"/>
        <v>4.6799985289603135E-2</v>
      </c>
      <c r="AB142" s="24">
        <f t="shared" si="111"/>
        <v>122.5031253080719</v>
      </c>
      <c r="AC142" s="25">
        <f t="shared" si="87"/>
        <v>4.4268411871185166E-2</v>
      </c>
      <c r="AF142" s="21">
        <f t="shared" si="112"/>
        <v>0.10116352324348346</v>
      </c>
      <c r="AG142" s="20">
        <f t="shared" si="88"/>
        <v>82.194473322430255</v>
      </c>
      <c r="AH142" s="21">
        <f t="shared" si="89"/>
        <v>3.5051443972194403E-2</v>
      </c>
      <c r="AI142" s="21">
        <f t="shared" si="113"/>
        <v>0.40574821689697926</v>
      </c>
      <c r="AJ142" s="20">
        <f t="shared" si="90"/>
        <v>82.499058016083751</v>
      </c>
      <c r="AK142" s="21">
        <f t="shared" si="91"/>
        <v>3.888699171931826E-2</v>
      </c>
      <c r="AL142" s="21">
        <f t="shared" si="114"/>
        <v>0.34693775487377193</v>
      </c>
      <c r="AM142" s="20">
        <f t="shared" si="92"/>
        <v>82.440247554060548</v>
      </c>
      <c r="AN142" s="21">
        <f t="shared" si="93"/>
        <v>3.8146408427312706E-2</v>
      </c>
      <c r="AO142" s="21">
        <f t="shared" si="115"/>
        <v>-0.67300027401753559</v>
      </c>
      <c r="AP142" s="20">
        <f t="shared" si="94"/>
        <v>81.42030952516923</v>
      </c>
      <c r="AQ142" s="21">
        <f t="shared" si="95"/>
        <v>2.5302621164087762E-2</v>
      </c>
      <c r="AS142" s="25">
        <f t="shared" si="116"/>
        <v>0.32398062789980564</v>
      </c>
      <c r="AT142" s="24">
        <f t="shared" si="96"/>
        <v>123.12408480862317</v>
      </c>
      <c r="AU142" s="25">
        <f t="shared" si="97"/>
        <v>4.9561733081123861E-2</v>
      </c>
      <c r="AV142" s="25">
        <f t="shared" si="117"/>
        <v>0.40492258750981958</v>
      </c>
      <c r="AW142" s="24">
        <f t="shared" si="98"/>
        <v>123.20502676823318</v>
      </c>
      <c r="AX142" s="25">
        <f t="shared" si="99"/>
        <v>5.0251716552183294E-2</v>
      </c>
      <c r="AY142" s="25">
        <f t="shared" si="118"/>
        <v>0.10319300811509419</v>
      </c>
      <c r="AZ142" s="24">
        <f t="shared" si="100"/>
        <v>122.90329718883847</v>
      </c>
      <c r="BA142" s="25">
        <f t="shared" si="101"/>
        <v>4.7679646101762549E-2</v>
      </c>
      <c r="BB142" s="25">
        <f t="shared" si="119"/>
        <v>-0.7937394213733785</v>
      </c>
      <c r="BC142" s="24">
        <f t="shared" si="102"/>
        <v>122.00636475934999</v>
      </c>
      <c r="BD142" s="25">
        <f t="shared" si="103"/>
        <v>4.0033815015068024E-2</v>
      </c>
    </row>
    <row r="143" spans="8:56">
      <c r="H143" s="31">
        <v>43507</v>
      </c>
      <c r="I143" s="32">
        <v>141</v>
      </c>
      <c r="J143" s="33">
        <v>80.397498999999996</v>
      </c>
      <c r="K143" s="33">
        <v>121.150002</v>
      </c>
      <c r="M143" s="20">
        <f t="shared" si="104"/>
        <v>81.27404744109316</v>
      </c>
      <c r="N143" s="21">
        <f t="shared" si="80"/>
        <v>1.0902682944069734E-2</v>
      </c>
      <c r="O143" s="20">
        <f t="shared" si="105"/>
        <v>80.836239854760251</v>
      </c>
      <c r="P143" s="21">
        <f t="shared" si="81"/>
        <v>5.4571455607127124E-3</v>
      </c>
      <c r="Q143" s="20">
        <f t="shared" si="106"/>
        <v>80.618041059634038</v>
      </c>
      <c r="R143" s="21">
        <f t="shared" si="82"/>
        <v>2.7431457741495381E-3</v>
      </c>
      <c r="S143" s="20">
        <f t="shared" si="107"/>
        <v>80.02934040266058</v>
      </c>
      <c r="T143" s="21">
        <f t="shared" si="83"/>
        <v>4.5792294775166623E-3</v>
      </c>
      <c r="V143" s="24">
        <f t="shared" si="108"/>
        <v>120.64139536287625</v>
      </c>
      <c r="W143" s="25">
        <f t="shared" si="84"/>
        <v>4.1981562420754055E-3</v>
      </c>
      <c r="X143" s="24">
        <f t="shared" si="109"/>
        <v>120.67466554763145</v>
      </c>
      <c r="Y143" s="25">
        <f t="shared" si="85"/>
        <v>3.923536479748072E-3</v>
      </c>
      <c r="Z143" s="24">
        <f t="shared" si="110"/>
        <v>119.78054578132551</v>
      </c>
      <c r="AA143" s="25">
        <f t="shared" si="86"/>
        <v>1.1303806818546203E-2</v>
      </c>
      <c r="AB143" s="24">
        <f t="shared" si="111"/>
        <v>118.60827982701797</v>
      </c>
      <c r="AC143" s="25">
        <f t="shared" si="87"/>
        <v>2.0979959810335239E-2</v>
      </c>
      <c r="AF143" s="21">
        <f t="shared" si="112"/>
        <v>-0.13530131617594882</v>
      </c>
      <c r="AG143" s="20">
        <f t="shared" si="88"/>
        <v>80.482739743458083</v>
      </c>
      <c r="AH143" s="21">
        <f t="shared" si="89"/>
        <v>1.0602412328533609E-3</v>
      </c>
      <c r="AI143" s="21">
        <f t="shared" si="113"/>
        <v>-6.4506022215448489E-2</v>
      </c>
      <c r="AJ143" s="20">
        <f t="shared" si="90"/>
        <v>80.553535037418584</v>
      </c>
      <c r="AK143" s="21">
        <f t="shared" si="91"/>
        <v>1.9408071066811124E-3</v>
      </c>
      <c r="AL143" s="21">
        <f t="shared" si="114"/>
        <v>-0.47305516761815475</v>
      </c>
      <c r="AM143" s="20">
        <f t="shared" si="92"/>
        <v>80.144985892015882</v>
      </c>
      <c r="AN143" s="21">
        <f t="shared" si="93"/>
        <v>3.1408079993149357E-3</v>
      </c>
      <c r="AO143" s="21">
        <f t="shared" si="115"/>
        <v>-1.3549284697224522</v>
      </c>
      <c r="AP143" s="20">
        <f t="shared" si="94"/>
        <v>79.263112589911586</v>
      </c>
      <c r="AQ143" s="21">
        <f t="shared" si="95"/>
        <v>1.4109722618217396E-2</v>
      </c>
      <c r="AS143" s="25">
        <f t="shared" si="116"/>
        <v>-0.17755022619484295</v>
      </c>
      <c r="AT143" s="24">
        <f t="shared" si="96"/>
        <v>119.60299555513068</v>
      </c>
      <c r="AU143" s="25">
        <f t="shared" si="97"/>
        <v>1.2769347249943297E-2</v>
      </c>
      <c r="AV143" s="25">
        <f t="shared" si="117"/>
        <v>-0.4511976592170982</v>
      </c>
      <c r="AW143" s="24">
        <f t="shared" si="98"/>
        <v>119.32934812210841</v>
      </c>
      <c r="AX143" s="25">
        <f t="shared" si="99"/>
        <v>1.5028096143915764E-2</v>
      </c>
      <c r="AY143" s="25">
        <f t="shared" si="118"/>
        <v>-1.3020451252657315</v>
      </c>
      <c r="AZ143" s="24">
        <f t="shared" si="100"/>
        <v>118.47850065605978</v>
      </c>
      <c r="BA143" s="25">
        <f t="shared" si="101"/>
        <v>2.2051186956977692E-2</v>
      </c>
      <c r="BB143" s="25">
        <f t="shared" si="119"/>
        <v>-2.685685552694181</v>
      </c>
      <c r="BC143" s="24">
        <f t="shared" si="102"/>
        <v>117.09486022863133</v>
      </c>
      <c r="BD143" s="25">
        <f t="shared" si="103"/>
        <v>3.347207349917062E-2</v>
      </c>
    </row>
    <row r="144" spans="8:56">
      <c r="H144" s="31">
        <v>43514</v>
      </c>
      <c r="I144" s="32">
        <v>142</v>
      </c>
      <c r="J144" s="33">
        <v>81.578002999999995</v>
      </c>
      <c r="K144" s="33">
        <v>121.82</v>
      </c>
      <c r="M144" s="20">
        <f t="shared" si="104"/>
        <v>81.142565174929189</v>
      </c>
      <c r="N144" s="21">
        <f t="shared" si="80"/>
        <v>5.3376867422313175E-3</v>
      </c>
      <c r="O144" s="20">
        <f t="shared" si="105"/>
        <v>80.68268055559416</v>
      </c>
      <c r="P144" s="21">
        <f t="shared" si="81"/>
        <v>1.0975047334829157E-2</v>
      </c>
      <c r="Q144" s="20">
        <f t="shared" si="106"/>
        <v>80.49674292683531</v>
      </c>
      <c r="R144" s="21">
        <f t="shared" si="82"/>
        <v>1.3254309169160287E-2</v>
      </c>
      <c r="S144" s="20">
        <f t="shared" si="107"/>
        <v>80.305459350665146</v>
      </c>
      <c r="T144" s="21">
        <f t="shared" si="83"/>
        <v>1.5599102730362862E-2</v>
      </c>
      <c r="V144" s="24">
        <f t="shared" si="108"/>
        <v>120.71768635844481</v>
      </c>
      <c r="W144" s="25">
        <f t="shared" si="84"/>
        <v>9.048708270851951E-3</v>
      </c>
      <c r="X144" s="24">
        <f t="shared" si="109"/>
        <v>120.84103330596045</v>
      </c>
      <c r="Y144" s="25">
        <f t="shared" si="85"/>
        <v>8.0361738141482685E-3</v>
      </c>
      <c r="Z144" s="24">
        <f t="shared" si="110"/>
        <v>120.53374670159647</v>
      </c>
      <c r="AA144" s="25">
        <f t="shared" si="86"/>
        <v>1.0558638141549193E-2</v>
      </c>
      <c r="AB144" s="24">
        <f t="shared" si="111"/>
        <v>120.5145714567545</v>
      </c>
      <c r="AC144" s="25">
        <f t="shared" si="87"/>
        <v>1.0716044518515003E-2</v>
      </c>
      <c r="AF144" s="21">
        <f t="shared" si="112"/>
        <v>-0.13320083866936569</v>
      </c>
      <c r="AG144" s="20">
        <f t="shared" si="88"/>
        <v>80.363542088165943</v>
      </c>
      <c r="AH144" s="21">
        <f t="shared" si="89"/>
        <v>1.4887112544714445E-2</v>
      </c>
      <c r="AI144" s="21">
        <f t="shared" si="113"/>
        <v>-7.8704049861268346E-2</v>
      </c>
      <c r="AJ144" s="20">
        <f t="shared" si="90"/>
        <v>80.418038876974038</v>
      </c>
      <c r="AK144" s="21">
        <f t="shared" si="91"/>
        <v>1.4219079658348071E-2</v>
      </c>
      <c r="AL144" s="21">
        <f t="shared" si="114"/>
        <v>-0.31476450194941269</v>
      </c>
      <c r="AM144" s="20">
        <f t="shared" si="92"/>
        <v>80.181978424885898</v>
      </c>
      <c r="AN144" s="21">
        <f t="shared" si="93"/>
        <v>1.7112757407338072E-2</v>
      </c>
      <c r="AO144" s="21">
        <f t="shared" si="115"/>
        <v>-0.30634268333728659</v>
      </c>
      <c r="AP144" s="20">
        <f t="shared" si="94"/>
        <v>80.190400243498019</v>
      </c>
      <c r="AQ144" s="21">
        <f t="shared" si="95"/>
        <v>1.700952101636978E-2</v>
      </c>
      <c r="AS144" s="25">
        <f t="shared" si="116"/>
        <v>-3.7937554224973108E-2</v>
      </c>
      <c r="AT144" s="24">
        <f t="shared" si="96"/>
        <v>120.4958091473715</v>
      </c>
      <c r="AU144" s="25">
        <f t="shared" si="97"/>
        <v>1.0870061177380482E-2</v>
      </c>
      <c r="AV144" s="25">
        <f t="shared" si="117"/>
        <v>-0.15009801434508463</v>
      </c>
      <c r="AW144" s="24">
        <f t="shared" si="98"/>
        <v>120.38364868725138</v>
      </c>
      <c r="AX144" s="25">
        <f t="shared" si="99"/>
        <v>1.1790767630509055E-2</v>
      </c>
      <c r="AY144" s="25">
        <f t="shared" si="118"/>
        <v>-0.3771844047742221</v>
      </c>
      <c r="AZ144" s="24">
        <f t="shared" si="100"/>
        <v>120.15656229682224</v>
      </c>
      <c r="BA144" s="25">
        <f t="shared" si="101"/>
        <v>1.3654881818894673E-2</v>
      </c>
      <c r="BB144" s="25">
        <f t="shared" si="119"/>
        <v>0.23736794932618532</v>
      </c>
      <c r="BC144" s="24">
        <f t="shared" si="102"/>
        <v>120.77111465092266</v>
      </c>
      <c r="BD144" s="25">
        <f t="shared" si="103"/>
        <v>8.6101243562414879E-3</v>
      </c>
    </row>
    <row r="145" spans="8:56">
      <c r="H145" s="31">
        <v>43521</v>
      </c>
      <c r="I145" s="32">
        <v>143</v>
      </c>
      <c r="J145" s="33">
        <v>83.586501999999996</v>
      </c>
      <c r="K145" s="33">
        <v>120.339996</v>
      </c>
      <c r="M145" s="20">
        <f t="shared" si="104"/>
        <v>81.207880848689811</v>
      </c>
      <c r="N145" s="21">
        <f t="shared" si="80"/>
        <v>2.8457000764431854E-2</v>
      </c>
      <c r="O145" s="20">
        <f t="shared" si="105"/>
        <v>80.996043411136213</v>
      </c>
      <c r="P145" s="21">
        <f t="shared" si="81"/>
        <v>3.0991350599451843E-2</v>
      </c>
      <c r="Q145" s="20">
        <f t="shared" si="106"/>
        <v>81.091435967075881</v>
      </c>
      <c r="R145" s="21">
        <f t="shared" si="82"/>
        <v>2.9850107053458402E-2</v>
      </c>
      <c r="S145" s="20">
        <f t="shared" si="107"/>
        <v>81.259867087666279</v>
      </c>
      <c r="T145" s="21">
        <f t="shared" si="83"/>
        <v>2.7835055381713623E-2</v>
      </c>
      <c r="V145" s="24">
        <f t="shared" si="108"/>
        <v>120.88303340467809</v>
      </c>
      <c r="W145" s="25">
        <f t="shared" si="84"/>
        <v>4.5125263647016276E-3</v>
      </c>
      <c r="X145" s="24">
        <f t="shared" si="109"/>
        <v>121.18367164887428</v>
      </c>
      <c r="Y145" s="25">
        <f t="shared" si="85"/>
        <v>7.0107668017064051E-3</v>
      </c>
      <c r="Z145" s="24">
        <f t="shared" si="110"/>
        <v>121.24118601571841</v>
      </c>
      <c r="AA145" s="25">
        <f t="shared" si="86"/>
        <v>7.4886990665880776E-3</v>
      </c>
      <c r="AB145" s="24">
        <f t="shared" si="111"/>
        <v>121.49364286418862</v>
      </c>
      <c r="AC145" s="25">
        <f t="shared" si="87"/>
        <v>9.5865622613832899E-3</v>
      </c>
      <c r="AF145" s="21">
        <f t="shared" si="112"/>
        <v>-2.4016756832875158E-2</v>
      </c>
      <c r="AG145" s="20">
        <f t="shared" si="88"/>
        <v>81.067419210243003</v>
      </c>
      <c r="AH145" s="21">
        <f t="shared" si="89"/>
        <v>3.0137435225570192E-2</v>
      </c>
      <c r="AI145" s="21">
        <f t="shared" si="113"/>
        <v>8.9645222664191546E-2</v>
      </c>
      <c r="AJ145" s="20">
        <f t="shared" si="90"/>
        <v>81.18108118974007</v>
      </c>
      <c r="AK145" s="21">
        <f t="shared" si="91"/>
        <v>2.877762261495195E-2</v>
      </c>
      <c r="AL145" s="21">
        <f t="shared" si="114"/>
        <v>9.4491392036080063E-2</v>
      </c>
      <c r="AM145" s="20">
        <f t="shared" si="92"/>
        <v>81.185927359111957</v>
      </c>
      <c r="AN145" s="21">
        <f t="shared" si="93"/>
        <v>2.8719644720723431E-2</v>
      </c>
      <c r="AO145" s="21">
        <f t="shared" si="115"/>
        <v>0.45953768170389259</v>
      </c>
      <c r="AP145" s="20">
        <f t="shared" si="94"/>
        <v>81.550973648779774</v>
      </c>
      <c r="AQ145" s="21">
        <f t="shared" si="95"/>
        <v>2.4352357169106349E-2</v>
      </c>
      <c r="AS145" s="25">
        <f t="shared" si="116"/>
        <v>7.3868976027064104E-2</v>
      </c>
      <c r="AT145" s="24">
        <f t="shared" si="96"/>
        <v>121.31505499174547</v>
      </c>
      <c r="AU145" s="25">
        <f t="shared" si="97"/>
        <v>8.1025346863520791E-3</v>
      </c>
      <c r="AV145" s="25">
        <f t="shared" si="117"/>
        <v>6.4286317771671958E-2</v>
      </c>
      <c r="AW145" s="24">
        <f t="shared" si="98"/>
        <v>121.30547233349009</v>
      </c>
      <c r="AX145" s="25">
        <f t="shared" si="99"/>
        <v>8.022904816201654E-3</v>
      </c>
      <c r="AY145" s="25">
        <f t="shared" si="118"/>
        <v>0.11089626872905162</v>
      </c>
      <c r="AZ145" s="24">
        <f t="shared" si="100"/>
        <v>121.35208228444746</v>
      </c>
      <c r="BA145" s="25">
        <f t="shared" si="101"/>
        <v>8.4102236836326883E-3</v>
      </c>
      <c r="BB145" s="25">
        <f t="shared" si="119"/>
        <v>0.63692860940257823</v>
      </c>
      <c r="BC145" s="24">
        <f t="shared" si="102"/>
        <v>121.87811462512099</v>
      </c>
      <c r="BD145" s="25">
        <f t="shared" si="103"/>
        <v>1.2781441550995122E-2</v>
      </c>
    </row>
    <row r="146" spans="8:56">
      <c r="H146" s="31">
        <v>43528</v>
      </c>
      <c r="I146" s="32">
        <v>144</v>
      </c>
      <c r="J146" s="33">
        <v>81.040001000000004</v>
      </c>
      <c r="K146" s="33">
        <v>117.709999</v>
      </c>
      <c r="M146" s="20">
        <f t="shared" si="104"/>
        <v>81.564674021386338</v>
      </c>
      <c r="N146" s="21">
        <f t="shared" si="80"/>
        <v>6.4742474693001845E-3</v>
      </c>
      <c r="O146" s="20">
        <f t="shared" si="105"/>
        <v>81.90270391723854</v>
      </c>
      <c r="P146" s="21">
        <f t="shared" si="81"/>
        <v>1.0645396182047632E-2</v>
      </c>
      <c r="Q146" s="20">
        <f t="shared" si="106"/>
        <v>82.463722285184147</v>
      </c>
      <c r="R146" s="21">
        <f t="shared" si="82"/>
        <v>1.7568130153208454E-2</v>
      </c>
      <c r="S146" s="20">
        <f t="shared" si="107"/>
        <v>83.00484327191657</v>
      </c>
      <c r="T146" s="21">
        <f t="shared" si="83"/>
        <v>2.4245338692882871E-2</v>
      </c>
      <c r="V146" s="24">
        <f t="shared" si="108"/>
        <v>120.80157779397636</v>
      </c>
      <c r="W146" s="25">
        <f t="shared" si="84"/>
        <v>2.6264368534880095E-2</v>
      </c>
      <c r="X146" s="24">
        <f t="shared" si="109"/>
        <v>120.88838517176828</v>
      </c>
      <c r="Y146" s="25">
        <f t="shared" si="85"/>
        <v>2.7001836706907808E-2</v>
      </c>
      <c r="Z146" s="24">
        <f t="shared" si="110"/>
        <v>120.74553150707328</v>
      </c>
      <c r="AA146" s="25">
        <f t="shared" si="86"/>
        <v>2.5788229826365767E-2</v>
      </c>
      <c r="AB146" s="24">
        <f t="shared" si="111"/>
        <v>120.62840771604715</v>
      </c>
      <c r="AC146" s="25">
        <f t="shared" si="87"/>
        <v>2.4793209929830629E-2</v>
      </c>
      <c r="AF146" s="21">
        <f t="shared" si="112"/>
        <v>0.18542870440829598</v>
      </c>
      <c r="AG146" s="20">
        <f t="shared" si="88"/>
        <v>82.649150989592442</v>
      </c>
      <c r="AH146" s="21">
        <f t="shared" si="89"/>
        <v>1.98562434567645E-2</v>
      </c>
      <c r="AI146" s="21">
        <f t="shared" si="113"/>
        <v>0.41030549652521009</v>
      </c>
      <c r="AJ146" s="20">
        <f t="shared" si="90"/>
        <v>82.874027781709358</v>
      </c>
      <c r="AK146" s="21">
        <f t="shared" si="91"/>
        <v>2.2631129801063979E-2</v>
      </c>
      <c r="AL146" s="21">
        <f t="shared" si="114"/>
        <v>0.66949910876856378</v>
      </c>
      <c r="AM146" s="20">
        <f t="shared" si="92"/>
        <v>83.133221393952709</v>
      </c>
      <c r="AN146" s="21">
        <f t="shared" si="93"/>
        <v>2.5829471472399237E-2</v>
      </c>
      <c r="AO146" s="21">
        <f t="shared" si="115"/>
        <v>1.2353740226476098</v>
      </c>
      <c r="AP146" s="20">
        <f t="shared" si="94"/>
        <v>83.699096307831752</v>
      </c>
      <c r="AQ146" s="21">
        <f t="shared" si="95"/>
        <v>3.2812133206066324E-2</v>
      </c>
      <c r="AS146" s="25">
        <f t="shared" si="116"/>
        <v>-1.1559546673765228E-2</v>
      </c>
      <c r="AT146" s="24">
        <f t="shared" si="96"/>
        <v>120.73397196039951</v>
      </c>
      <c r="AU146" s="25">
        <f t="shared" si="97"/>
        <v>2.5690026217734644E-2</v>
      </c>
      <c r="AV146" s="25">
        <f t="shared" si="117"/>
        <v>-7.5698888832528871E-2</v>
      </c>
      <c r="AW146" s="24">
        <f t="shared" si="98"/>
        <v>120.66983261824075</v>
      </c>
      <c r="AX146" s="25">
        <f t="shared" si="99"/>
        <v>2.5145133322452502E-2</v>
      </c>
      <c r="AY146" s="25">
        <f t="shared" si="118"/>
        <v>-0.16205158108933074</v>
      </c>
      <c r="AZ146" s="24">
        <f t="shared" si="100"/>
        <v>120.58347992598395</v>
      </c>
      <c r="BA146" s="25">
        <f t="shared" si="101"/>
        <v>2.4411527910929258E-2</v>
      </c>
      <c r="BB146" s="25">
        <f t="shared" si="119"/>
        <v>-0.32576704093797493</v>
      </c>
      <c r="BC146" s="24">
        <f t="shared" si="102"/>
        <v>120.41976446613531</v>
      </c>
      <c r="BD146" s="25">
        <f t="shared" si="103"/>
        <v>2.3020690588361224E-2</v>
      </c>
    </row>
    <row r="147" spans="8:56">
      <c r="H147" s="31">
        <v>43535</v>
      </c>
      <c r="I147" s="32">
        <v>145</v>
      </c>
      <c r="J147" s="33">
        <v>85.617996000000005</v>
      </c>
      <c r="K147" s="33">
        <v>118.970001</v>
      </c>
      <c r="M147" s="20">
        <f t="shared" si="104"/>
        <v>81.485973068178382</v>
      </c>
      <c r="N147" s="21">
        <f t="shared" si="80"/>
        <v>4.8261149815064852E-2</v>
      </c>
      <c r="O147" s="20">
        <f t="shared" si="105"/>
        <v>81.600757896205053</v>
      </c>
      <c r="P147" s="21">
        <f t="shared" si="81"/>
        <v>4.6920487414759765E-2</v>
      </c>
      <c r="Q147" s="20">
        <f t="shared" si="106"/>
        <v>81.680675578332867</v>
      </c>
      <c r="R147" s="21">
        <f t="shared" si="82"/>
        <v>4.5987065869506433E-2</v>
      </c>
      <c r="S147" s="20">
        <f t="shared" si="107"/>
        <v>81.531211567979142</v>
      </c>
      <c r="T147" s="21">
        <f t="shared" si="83"/>
        <v>4.7732773750285666E-2</v>
      </c>
      <c r="V147" s="24">
        <f t="shared" si="108"/>
        <v>120.33784097487991</v>
      </c>
      <c r="W147" s="25">
        <f t="shared" si="84"/>
        <v>1.1497351965895283E-2</v>
      </c>
      <c r="X147" s="24">
        <f t="shared" si="109"/>
        <v>119.77595001164937</v>
      </c>
      <c r="Y147" s="25">
        <f t="shared" si="85"/>
        <v>6.7743885422794515E-3</v>
      </c>
      <c r="Z147" s="24">
        <f t="shared" si="110"/>
        <v>119.07598862818297</v>
      </c>
      <c r="AA147" s="25">
        <f t="shared" si="86"/>
        <v>8.9087692100610328E-4</v>
      </c>
      <c r="AB147" s="24">
        <f t="shared" si="111"/>
        <v>118.43960117901179</v>
      </c>
      <c r="AC147" s="25">
        <f t="shared" si="87"/>
        <v>4.4582652477930815E-3</v>
      </c>
      <c r="AF147" s="21">
        <f t="shared" si="112"/>
        <v>4.015739271935953E-2</v>
      </c>
      <c r="AG147" s="20">
        <f t="shared" si="88"/>
        <v>81.720832971052232</v>
      </c>
      <c r="AH147" s="21">
        <f t="shared" si="89"/>
        <v>4.5518036055734977E-2</v>
      </c>
      <c r="AI147" s="21">
        <f t="shared" si="113"/>
        <v>0.11196744568108752</v>
      </c>
      <c r="AJ147" s="20">
        <f t="shared" si="90"/>
        <v>81.792643024013955</v>
      </c>
      <c r="AK147" s="21">
        <f t="shared" si="91"/>
        <v>4.4679309896321906E-2</v>
      </c>
      <c r="AL147" s="21">
        <f t="shared" si="114"/>
        <v>1.5853491739633963E-2</v>
      </c>
      <c r="AM147" s="20">
        <f t="shared" si="92"/>
        <v>81.696529070072501</v>
      </c>
      <c r="AN147" s="21">
        <f t="shared" si="93"/>
        <v>4.5801900454753741E-2</v>
      </c>
      <c r="AO147" s="21">
        <f t="shared" si="115"/>
        <v>-0.48028359742644677</v>
      </c>
      <c r="AP147" s="20">
        <f t="shared" si="94"/>
        <v>81.200391980906417</v>
      </c>
      <c r="AQ147" s="21">
        <f t="shared" si="95"/>
        <v>5.159667623023538E-2</v>
      </c>
      <c r="AS147" s="25">
        <f t="shared" si="116"/>
        <v>-0.26025704650624715</v>
      </c>
      <c r="AT147" s="24">
        <f t="shared" si="96"/>
        <v>118.81573158167672</v>
      </c>
      <c r="AU147" s="25">
        <f t="shared" si="97"/>
        <v>1.2967085570023751E-3</v>
      </c>
      <c r="AV147" s="25">
        <f t="shared" si="117"/>
        <v>-0.47415988634697454</v>
      </c>
      <c r="AW147" s="24">
        <f t="shared" si="98"/>
        <v>118.601828741836</v>
      </c>
      <c r="AX147" s="25">
        <f t="shared" si="99"/>
        <v>3.0946646639432624E-3</v>
      </c>
      <c r="AY147" s="25">
        <f t="shared" si="118"/>
        <v>-0.84042266509977215</v>
      </c>
      <c r="AZ147" s="24">
        <f t="shared" si="100"/>
        <v>118.2355659630832</v>
      </c>
      <c r="BA147" s="25">
        <f t="shared" si="101"/>
        <v>6.1732792363075857E-3</v>
      </c>
      <c r="BB147" s="25">
        <f t="shared" si="119"/>
        <v>-1.467976503197461</v>
      </c>
      <c r="BC147" s="24">
        <f t="shared" si="102"/>
        <v>117.60801212498551</v>
      </c>
      <c r="BD147" s="25">
        <f t="shared" si="103"/>
        <v>1.1448170661228199E-2</v>
      </c>
    </row>
    <row r="148" spans="8:56">
      <c r="H148" s="31">
        <v>43542</v>
      </c>
      <c r="I148" s="32">
        <v>146</v>
      </c>
      <c r="J148" s="33">
        <v>88.238502999999994</v>
      </c>
      <c r="K148" s="33">
        <v>120.220001</v>
      </c>
      <c r="M148" s="20">
        <f t="shared" si="104"/>
        <v>82.105776507951617</v>
      </c>
      <c r="N148" s="21">
        <f t="shared" si="80"/>
        <v>6.9501705984839499E-2</v>
      </c>
      <c r="O148" s="20">
        <f t="shared" si="105"/>
        <v>83.006791232533288</v>
      </c>
      <c r="P148" s="21">
        <f t="shared" si="81"/>
        <v>5.9290577124440864E-2</v>
      </c>
      <c r="Q148" s="20">
        <f t="shared" si="106"/>
        <v>83.846201810249795</v>
      </c>
      <c r="R148" s="21">
        <f t="shared" si="82"/>
        <v>4.9777603205147299E-2</v>
      </c>
      <c r="S148" s="20">
        <f t="shared" si="107"/>
        <v>84.596299891994789</v>
      </c>
      <c r="T148" s="21">
        <f t="shared" si="83"/>
        <v>4.1276800763553362E-2</v>
      </c>
      <c r="V148" s="24">
        <f t="shared" si="108"/>
        <v>120.13266497864791</v>
      </c>
      <c r="W148" s="25">
        <f t="shared" si="84"/>
        <v>7.2646831330576054E-4</v>
      </c>
      <c r="X148" s="24">
        <f t="shared" si="109"/>
        <v>119.4938678575721</v>
      </c>
      <c r="Y148" s="25">
        <f t="shared" si="85"/>
        <v>6.0400360704363819E-3</v>
      </c>
      <c r="Z148" s="24">
        <f t="shared" si="110"/>
        <v>119.01769543268233</v>
      </c>
      <c r="AA148" s="25">
        <f t="shared" si="86"/>
        <v>1.0000878034576508E-2</v>
      </c>
      <c r="AB148" s="24">
        <f t="shared" si="111"/>
        <v>118.83740104475294</v>
      </c>
      <c r="AC148" s="25">
        <f t="shared" si="87"/>
        <v>1.150058179792445E-2</v>
      </c>
      <c r="AF148" s="21">
        <f t="shared" si="112"/>
        <v>0.35896271859899481</v>
      </c>
      <c r="AG148" s="20">
        <f t="shared" si="88"/>
        <v>84.205164528848783</v>
      </c>
      <c r="AH148" s="21">
        <f t="shared" si="89"/>
        <v>4.570950700683591E-2</v>
      </c>
      <c r="AI148" s="21">
        <f t="shared" si="113"/>
        <v>0.62535714224004768</v>
      </c>
      <c r="AJ148" s="20">
        <f t="shared" si="90"/>
        <v>84.471558952489843</v>
      </c>
      <c r="AK148" s="21">
        <f t="shared" si="91"/>
        <v>4.2690479999532079E-2</v>
      </c>
      <c r="AL148" s="21">
        <f t="shared" si="114"/>
        <v>0.98320622481941633</v>
      </c>
      <c r="AM148" s="20">
        <f t="shared" si="92"/>
        <v>84.829408035069207</v>
      </c>
      <c r="AN148" s="21">
        <f t="shared" si="93"/>
        <v>3.8635004550460102E-2</v>
      </c>
      <c r="AO148" s="21">
        <f t="shared" si="115"/>
        <v>1.7686547575154219</v>
      </c>
      <c r="AP148" s="20">
        <f t="shared" si="94"/>
        <v>85.614856567765216</v>
      </c>
      <c r="AQ148" s="21">
        <f t="shared" si="95"/>
        <v>2.973357823437665E-2</v>
      </c>
      <c r="AS148" s="25">
        <f t="shared" si="116"/>
        <v>-0.22996246885540586</v>
      </c>
      <c r="AT148" s="24">
        <f t="shared" si="96"/>
        <v>118.78773296382693</v>
      </c>
      <c r="AU148" s="25">
        <f t="shared" si="97"/>
        <v>1.1913725039588633E-2</v>
      </c>
      <c r="AV148" s="25">
        <f t="shared" si="117"/>
        <v>-0.37019321363539059</v>
      </c>
      <c r="AW148" s="24">
        <f t="shared" si="98"/>
        <v>118.64750221904694</v>
      </c>
      <c r="AX148" s="25">
        <f t="shared" si="99"/>
        <v>1.3080176076134408E-2</v>
      </c>
      <c r="AY148" s="25">
        <f t="shared" si="118"/>
        <v>-0.48846440378016215</v>
      </c>
      <c r="AZ148" s="24">
        <f t="shared" si="100"/>
        <v>118.52923102890217</v>
      </c>
      <c r="BA148" s="25">
        <f t="shared" si="101"/>
        <v>1.4063965704823295E-2</v>
      </c>
      <c r="BB148" s="25">
        <f t="shared" si="119"/>
        <v>-0.2697456916551621</v>
      </c>
      <c r="BC148" s="24">
        <f t="shared" si="102"/>
        <v>118.74794974102717</v>
      </c>
      <c r="BD148" s="25">
        <f t="shared" si="103"/>
        <v>1.2244645206522881E-2</v>
      </c>
    </row>
    <row r="149" spans="8:56">
      <c r="H149" s="31">
        <v>43549</v>
      </c>
      <c r="I149" s="32">
        <v>147</v>
      </c>
      <c r="J149" s="33">
        <v>89.037497999999999</v>
      </c>
      <c r="K149" s="33">
        <v>118.019997</v>
      </c>
      <c r="M149" s="20">
        <f t="shared" si="104"/>
        <v>83.02568548175887</v>
      </c>
      <c r="N149" s="21">
        <f t="shared" si="80"/>
        <v>6.7520007337146082E-2</v>
      </c>
      <c r="O149" s="20">
        <f t="shared" si="105"/>
        <v>84.83789035114664</v>
      </c>
      <c r="P149" s="21">
        <f t="shared" si="81"/>
        <v>4.7166730233742182E-2</v>
      </c>
      <c r="Q149" s="20">
        <f t="shared" si="106"/>
        <v>86.261967464612411</v>
      </c>
      <c r="R149" s="21">
        <f t="shared" si="82"/>
        <v>3.1172602529639683E-2</v>
      </c>
      <c r="S149" s="20">
        <f t="shared" si="107"/>
        <v>87.327952222998704</v>
      </c>
      <c r="T149" s="21">
        <f t="shared" si="83"/>
        <v>1.9200289938530121E-2</v>
      </c>
      <c r="V149" s="24">
        <f t="shared" si="108"/>
        <v>120.14576538185071</v>
      </c>
      <c r="W149" s="25">
        <f t="shared" si="84"/>
        <v>1.8011933874652653E-2</v>
      </c>
      <c r="X149" s="24">
        <f t="shared" si="109"/>
        <v>119.74801445742187</v>
      </c>
      <c r="Y149" s="25">
        <f t="shared" si="85"/>
        <v>1.4641734463201777E-2</v>
      </c>
      <c r="Z149" s="24">
        <f t="shared" si="110"/>
        <v>119.67896349470705</v>
      </c>
      <c r="AA149" s="25">
        <f t="shared" si="86"/>
        <v>1.4056655964048571E-2</v>
      </c>
      <c r="AB149" s="24">
        <f t="shared" si="111"/>
        <v>119.87435101118822</v>
      </c>
      <c r="AC149" s="25">
        <f t="shared" si="87"/>
        <v>1.571220181600429E-2</v>
      </c>
      <c r="AF149" s="21">
        <f t="shared" si="112"/>
        <v>0.66748315896353794</v>
      </c>
      <c r="AG149" s="20">
        <f t="shared" si="88"/>
        <v>86.929450623575946</v>
      </c>
      <c r="AH149" s="21">
        <f t="shared" si="89"/>
        <v>2.3675950288091583E-2</v>
      </c>
      <c r="AI149" s="21">
        <f t="shared" si="113"/>
        <v>1.0729592702706898</v>
      </c>
      <c r="AJ149" s="20">
        <f t="shared" si="90"/>
        <v>87.334926734883098</v>
      </c>
      <c r="AK149" s="21">
        <f t="shared" si="91"/>
        <v>1.9121957639880015E-2</v>
      </c>
      <c r="AL149" s="21">
        <f t="shared" si="114"/>
        <v>1.6278579681138563</v>
      </c>
      <c r="AM149" s="20">
        <f t="shared" si="92"/>
        <v>87.889825432726269</v>
      </c>
      <c r="AN149" s="21">
        <f t="shared" si="93"/>
        <v>1.2889766593325996E-2</v>
      </c>
      <c r="AO149" s="21">
        <f t="shared" si="115"/>
        <v>2.3186990198355368</v>
      </c>
      <c r="AP149" s="20">
        <f t="shared" si="94"/>
        <v>88.580666484447946</v>
      </c>
      <c r="AQ149" s="21">
        <f t="shared" si="95"/>
        <v>5.1307766481943785E-3</v>
      </c>
      <c r="AS149" s="25">
        <f t="shared" si="116"/>
        <v>-9.6277889223387356E-2</v>
      </c>
      <c r="AT149" s="24">
        <f t="shared" si="96"/>
        <v>119.58268560548366</v>
      </c>
      <c r="AU149" s="25">
        <f t="shared" si="97"/>
        <v>1.3240879894986419E-2</v>
      </c>
      <c r="AV149" s="25">
        <f t="shared" si="117"/>
        <v>-0.11232789472036353</v>
      </c>
      <c r="AW149" s="24">
        <f t="shared" si="98"/>
        <v>119.56663559998668</v>
      </c>
      <c r="AX149" s="25">
        <f t="shared" si="99"/>
        <v>1.3104885945613765E-2</v>
      </c>
      <c r="AY149" s="25">
        <f t="shared" si="118"/>
        <v>2.8915205832033719E-2</v>
      </c>
      <c r="AZ149" s="24">
        <f t="shared" si="100"/>
        <v>119.70787870053908</v>
      </c>
      <c r="BA149" s="25">
        <f t="shared" si="101"/>
        <v>1.4301658561634093E-2</v>
      </c>
      <c r="BB149" s="25">
        <f t="shared" si="119"/>
        <v>0.52161599897273558</v>
      </c>
      <c r="BC149" s="24">
        <f t="shared" si="102"/>
        <v>120.20057949367978</v>
      </c>
      <c r="BD149" s="25">
        <f t="shared" si="103"/>
        <v>1.8476381537950549E-2</v>
      </c>
    </row>
    <row r="150" spans="8:56">
      <c r="H150" s="31">
        <v>43556</v>
      </c>
      <c r="I150" s="32">
        <v>148</v>
      </c>
      <c r="J150" s="33">
        <v>91.863997999999995</v>
      </c>
      <c r="K150" s="33">
        <v>122.540001</v>
      </c>
      <c r="M150" s="20">
        <f t="shared" si="104"/>
        <v>83.927457359495037</v>
      </c>
      <c r="N150" s="21">
        <f t="shared" si="80"/>
        <v>8.6394461522401392E-2</v>
      </c>
      <c r="O150" s="20">
        <f t="shared" si="105"/>
        <v>86.307753028245315</v>
      </c>
      <c r="P150" s="21">
        <f t="shared" si="81"/>
        <v>6.0483378611005806E-2</v>
      </c>
      <c r="Q150" s="20">
        <f t="shared" si="106"/>
        <v>87.788509259075596</v>
      </c>
      <c r="R150" s="21">
        <f t="shared" si="82"/>
        <v>4.4364373744373714E-2</v>
      </c>
      <c r="S150" s="20">
        <f t="shared" si="107"/>
        <v>88.610111555749668</v>
      </c>
      <c r="T150" s="21">
        <f t="shared" si="83"/>
        <v>3.5420692709785255E-2</v>
      </c>
      <c r="V150" s="24">
        <f t="shared" si="108"/>
        <v>119.8269001245731</v>
      </c>
      <c r="W150" s="25">
        <f t="shared" si="84"/>
        <v>2.2140532506009229E-2</v>
      </c>
      <c r="X150" s="24">
        <f t="shared" si="109"/>
        <v>119.14320834732422</v>
      </c>
      <c r="Y150" s="25">
        <f t="shared" si="85"/>
        <v>2.7719868001925222E-2</v>
      </c>
      <c r="Z150" s="24">
        <f t="shared" si="110"/>
        <v>118.76653192261819</v>
      </c>
      <c r="AA150" s="25">
        <f t="shared" si="86"/>
        <v>3.0793773841913209E-2</v>
      </c>
      <c r="AB150" s="24">
        <f t="shared" si="111"/>
        <v>118.48358550279707</v>
      </c>
      <c r="AC150" s="25">
        <f t="shared" si="87"/>
        <v>3.3102786552147441E-2</v>
      </c>
      <c r="AF150" s="21">
        <f t="shared" si="112"/>
        <v>0.79634195428848498</v>
      </c>
      <c r="AG150" s="20">
        <f t="shared" si="88"/>
        <v>88.584851213364075</v>
      </c>
      <c r="AH150" s="21">
        <f t="shared" si="89"/>
        <v>3.5695668140155623E-2</v>
      </c>
      <c r="AI150" s="21">
        <f t="shared" si="113"/>
        <v>1.1863549013188135</v>
      </c>
      <c r="AJ150" s="20">
        <f t="shared" si="90"/>
        <v>88.974864160394404</v>
      </c>
      <c r="AK150" s="21">
        <f t="shared" si="91"/>
        <v>3.1450120858070987E-2</v>
      </c>
      <c r="AL150" s="21">
        <f t="shared" si="114"/>
        <v>1.5822656899710541</v>
      </c>
      <c r="AM150" s="20">
        <f t="shared" si="92"/>
        <v>89.370774949046648</v>
      </c>
      <c r="AN150" s="21">
        <f t="shared" si="93"/>
        <v>2.714037169330848E-2</v>
      </c>
      <c r="AO150" s="21">
        <f t="shared" si="115"/>
        <v>1.6453653782690378</v>
      </c>
      <c r="AP150" s="20">
        <f t="shared" si="94"/>
        <v>89.43387463734463</v>
      </c>
      <c r="AQ150" s="21">
        <f t="shared" si="95"/>
        <v>2.6453490111059238E-2</v>
      </c>
      <c r="AS150" s="25">
        <f t="shared" si="116"/>
        <v>-0.21870094165320872</v>
      </c>
      <c r="AT150" s="24">
        <f t="shared" si="96"/>
        <v>118.54783098096497</v>
      </c>
      <c r="AU150" s="25">
        <f t="shared" si="97"/>
        <v>3.2578504867443479E-2</v>
      </c>
      <c r="AV150" s="25">
        <f t="shared" si="117"/>
        <v>-0.31235381406248841</v>
      </c>
      <c r="AW150" s="24">
        <f t="shared" si="98"/>
        <v>118.45417810855569</v>
      </c>
      <c r="AX150" s="25">
        <f t="shared" si="99"/>
        <v>3.3342768549873836E-2</v>
      </c>
      <c r="AY150" s="25">
        <f t="shared" si="118"/>
        <v>-0.39469084423236989</v>
      </c>
      <c r="AZ150" s="24">
        <f t="shared" si="100"/>
        <v>118.37184107838581</v>
      </c>
      <c r="BA150" s="25">
        <f t="shared" si="101"/>
        <v>3.4014688163860801E-2</v>
      </c>
      <c r="BB150" s="25">
        <f t="shared" si="119"/>
        <v>-0.69732443642962338</v>
      </c>
      <c r="BC150" s="24">
        <f t="shared" si="102"/>
        <v>118.06920748618856</v>
      </c>
      <c r="BD150" s="25">
        <f t="shared" si="103"/>
        <v>3.6484360023886761E-2</v>
      </c>
    </row>
    <row r="151" spans="8:56">
      <c r="H151" s="31">
        <v>43563</v>
      </c>
      <c r="I151" s="32">
        <v>149</v>
      </c>
      <c r="J151" s="33">
        <v>92.153000000000006</v>
      </c>
      <c r="K151" s="33">
        <v>122.400002</v>
      </c>
      <c r="M151" s="20">
        <f t="shared" si="104"/>
        <v>85.117938455570766</v>
      </c>
      <c r="N151" s="21">
        <f t="shared" si="80"/>
        <v>7.6341101694239355E-2</v>
      </c>
      <c r="O151" s="20">
        <f t="shared" si="105"/>
        <v>88.252438768359454</v>
      </c>
      <c r="P151" s="21">
        <f t="shared" si="81"/>
        <v>4.2327013028773362E-2</v>
      </c>
      <c r="Q151" s="20">
        <f t="shared" si="106"/>
        <v>90.030028066584009</v>
      </c>
      <c r="R151" s="21">
        <f t="shared" si="82"/>
        <v>2.3037469571430085E-2</v>
      </c>
      <c r="S151" s="20">
        <f t="shared" si="107"/>
        <v>91.050526388937413</v>
      </c>
      <c r="T151" s="21">
        <f t="shared" si="83"/>
        <v>1.1963512973669791E-2</v>
      </c>
      <c r="V151" s="24">
        <f t="shared" si="108"/>
        <v>120.23386525588714</v>
      </c>
      <c r="W151" s="25">
        <f t="shared" si="84"/>
        <v>1.7697195332667247E-2</v>
      </c>
      <c r="X151" s="24">
        <f t="shared" si="109"/>
        <v>120.33208577576073</v>
      </c>
      <c r="Y151" s="25">
        <f t="shared" si="85"/>
        <v>1.6894740118053832E-2</v>
      </c>
      <c r="Z151" s="24">
        <f t="shared" si="110"/>
        <v>120.84193991517819</v>
      </c>
      <c r="AA151" s="25">
        <f t="shared" si="86"/>
        <v>1.2729265190876493E-2</v>
      </c>
      <c r="AB151" s="24">
        <f t="shared" si="111"/>
        <v>121.52589712569926</v>
      </c>
      <c r="AC151" s="25">
        <f t="shared" si="87"/>
        <v>7.1413795753103105E-3</v>
      </c>
      <c r="AF151" s="21">
        <f t="shared" si="112"/>
        <v>1.0131184822714743</v>
      </c>
      <c r="AG151" s="20">
        <f t="shared" si="88"/>
        <v>91.043146548855489</v>
      </c>
      <c r="AH151" s="21">
        <f t="shared" si="89"/>
        <v>1.2043595446100687E-2</v>
      </c>
      <c r="AI151" s="21">
        <f t="shared" si="113"/>
        <v>1.4501458778662135</v>
      </c>
      <c r="AJ151" s="20">
        <f t="shared" si="90"/>
        <v>91.480173944450229</v>
      </c>
      <c r="AK151" s="21">
        <f t="shared" si="91"/>
        <v>7.3011845034863417E-3</v>
      </c>
      <c r="AL151" s="21">
        <f t="shared" si="114"/>
        <v>1.8789295928628658</v>
      </c>
      <c r="AM151" s="20">
        <f t="shared" si="92"/>
        <v>91.90895765944687</v>
      </c>
      <c r="AN151" s="21">
        <f t="shared" si="93"/>
        <v>2.6482300147920982E-3</v>
      </c>
      <c r="AO151" s="21">
        <f t="shared" si="115"/>
        <v>2.1520957931225069</v>
      </c>
      <c r="AP151" s="20">
        <f t="shared" si="94"/>
        <v>92.182123859706522</v>
      </c>
      <c r="AQ151" s="21">
        <f t="shared" si="95"/>
        <v>3.1603810734882193E-4</v>
      </c>
      <c r="AS151" s="25">
        <f t="shared" si="116"/>
        <v>0.12541539847877292</v>
      </c>
      <c r="AT151" s="24">
        <f t="shared" si="96"/>
        <v>120.96735531365697</v>
      </c>
      <c r="AU151" s="25">
        <f t="shared" si="97"/>
        <v>1.1704629599132148E-2</v>
      </c>
      <c r="AV151" s="25">
        <f t="shared" si="117"/>
        <v>0.2845866375931343</v>
      </c>
      <c r="AW151" s="24">
        <f t="shared" si="98"/>
        <v>121.12652655277132</v>
      </c>
      <c r="AX151" s="25">
        <f t="shared" si="99"/>
        <v>1.0404211000165479E-2</v>
      </c>
      <c r="AY151" s="25">
        <f t="shared" si="118"/>
        <v>0.71685363232419763</v>
      </c>
      <c r="AZ151" s="24">
        <f t="shared" si="100"/>
        <v>121.55879354750239</v>
      </c>
      <c r="BA151" s="25">
        <f t="shared" si="101"/>
        <v>6.8726179636631945E-3</v>
      </c>
      <c r="BB151" s="25">
        <f t="shared" si="119"/>
        <v>1.6594981282115584</v>
      </c>
      <c r="BC151" s="24">
        <f t="shared" si="102"/>
        <v>122.50143804338974</v>
      </c>
      <c r="BD151" s="25">
        <f t="shared" si="103"/>
        <v>8.2872583114614192E-4</v>
      </c>
    </row>
    <row r="152" spans="8:56">
      <c r="H152" s="31">
        <v>43570</v>
      </c>
      <c r="I152" s="32">
        <v>150</v>
      </c>
      <c r="J152" s="33">
        <v>93.084502999999998</v>
      </c>
      <c r="K152" s="33">
        <v>125.160004</v>
      </c>
      <c r="M152" s="20">
        <f t="shared" si="104"/>
        <v>86.173197687235159</v>
      </c>
      <c r="N152" s="21">
        <f t="shared" si="80"/>
        <v>7.4247646923192342E-2</v>
      </c>
      <c r="O152" s="20">
        <f t="shared" si="105"/>
        <v>89.617635199433636</v>
      </c>
      <c r="P152" s="21">
        <f t="shared" si="81"/>
        <v>3.724430693438157E-2</v>
      </c>
      <c r="Q152" s="20">
        <f t="shared" si="106"/>
        <v>91.197662629962807</v>
      </c>
      <c r="R152" s="21">
        <f t="shared" si="82"/>
        <v>2.0270187939201774E-2</v>
      </c>
      <c r="S152" s="20">
        <f t="shared" si="107"/>
        <v>91.877381597234347</v>
      </c>
      <c r="T152" s="21">
        <f t="shared" si="83"/>
        <v>1.2968016843422915E-2</v>
      </c>
      <c r="V152" s="24">
        <f t="shared" si="108"/>
        <v>120.55878576750406</v>
      </c>
      <c r="W152" s="25">
        <f t="shared" si="84"/>
        <v>3.6762688442355258E-2</v>
      </c>
      <c r="X152" s="24">
        <f t="shared" si="109"/>
        <v>121.05585645424446</v>
      </c>
      <c r="Y152" s="25">
        <f t="shared" si="85"/>
        <v>3.2791206572313131E-2</v>
      </c>
      <c r="Z152" s="24">
        <f t="shared" si="110"/>
        <v>121.69887406183017</v>
      </c>
      <c r="AA152" s="25">
        <f t="shared" si="86"/>
        <v>2.7653641958734942E-2</v>
      </c>
      <c r="AB152" s="24">
        <f t="shared" si="111"/>
        <v>122.18147578142482</v>
      </c>
      <c r="AC152" s="25">
        <f t="shared" si="87"/>
        <v>2.3797763849345819E-2</v>
      </c>
      <c r="AF152" s="21">
        <f t="shared" si="112"/>
        <v>1.0362958944375729</v>
      </c>
      <c r="AG152" s="20">
        <f t="shared" si="88"/>
        <v>92.233958524400379</v>
      </c>
      <c r="AH152" s="21">
        <f t="shared" si="89"/>
        <v>9.1373370237537756E-3</v>
      </c>
      <c r="AI152" s="21">
        <f t="shared" si="113"/>
        <v>1.3795180492443595</v>
      </c>
      <c r="AJ152" s="20">
        <f t="shared" si="90"/>
        <v>92.57718067920716</v>
      </c>
      <c r="AK152" s="21">
        <f t="shared" si="91"/>
        <v>5.4501265456919062E-3</v>
      </c>
      <c r="AL152" s="21">
        <f t="shared" si="114"/>
        <v>1.5588468295950351</v>
      </c>
      <c r="AM152" s="20">
        <f t="shared" si="92"/>
        <v>92.756509459557847</v>
      </c>
      <c r="AN152" s="21">
        <f t="shared" si="93"/>
        <v>3.5236105889951499E-3</v>
      </c>
      <c r="AO152" s="21">
        <f t="shared" si="115"/>
        <v>1.315303747840354</v>
      </c>
      <c r="AP152" s="20">
        <f t="shared" si="94"/>
        <v>92.512966377803167</v>
      </c>
      <c r="AQ152" s="21">
        <f t="shared" si="95"/>
        <v>6.1399760838475011E-3</v>
      </c>
      <c r="AS152" s="25">
        <f t="shared" si="116"/>
        <v>0.235143210704754</v>
      </c>
      <c r="AT152" s="24">
        <f t="shared" si="96"/>
        <v>121.93401727253492</v>
      </c>
      <c r="AU152" s="25">
        <f t="shared" si="97"/>
        <v>2.5774901121488333E-2</v>
      </c>
      <c r="AV152" s="25">
        <f t="shared" si="117"/>
        <v>0.42767351485784577</v>
      </c>
      <c r="AW152" s="24">
        <f t="shared" si="98"/>
        <v>122.12654757668801</v>
      </c>
      <c r="AX152" s="25">
        <f t="shared" si="99"/>
        <v>2.4236627727432711E-2</v>
      </c>
      <c r="AY152" s="25">
        <f t="shared" si="118"/>
        <v>0.77988986377169978</v>
      </c>
      <c r="AZ152" s="24">
        <f t="shared" si="100"/>
        <v>122.47876392560187</v>
      </c>
      <c r="BA152" s="25">
        <f t="shared" si="101"/>
        <v>2.1422499110803263E-2</v>
      </c>
      <c r="BB152" s="25">
        <f t="shared" si="119"/>
        <v>0.97731874388591689</v>
      </c>
      <c r="BC152" s="24">
        <f t="shared" si="102"/>
        <v>122.67619280571608</v>
      </c>
      <c r="BD152" s="25">
        <f t="shared" si="103"/>
        <v>1.9845087207602807E-2</v>
      </c>
    </row>
    <row r="153" spans="8:56">
      <c r="H153" s="31">
        <v>43577</v>
      </c>
      <c r="I153" s="32">
        <v>151</v>
      </c>
      <c r="J153" s="33">
        <v>97.531502000000003</v>
      </c>
      <c r="K153" s="33">
        <v>123.620003</v>
      </c>
      <c r="M153" s="20">
        <f t="shared" si="104"/>
        <v>87.209893484149887</v>
      </c>
      <c r="N153" s="21">
        <f t="shared" si="80"/>
        <v>0.105828458541017</v>
      </c>
      <c r="O153" s="20">
        <f t="shared" si="105"/>
        <v>90.831038929631859</v>
      </c>
      <c r="P153" s="21">
        <f t="shared" si="81"/>
        <v>6.8700501201838807E-2</v>
      </c>
      <c r="Q153" s="20">
        <f t="shared" si="106"/>
        <v>92.23542483348325</v>
      </c>
      <c r="R153" s="21">
        <f t="shared" si="82"/>
        <v>5.4301195592340541E-2</v>
      </c>
      <c r="S153" s="20">
        <f t="shared" si="107"/>
        <v>92.782722649308596</v>
      </c>
      <c r="T153" s="21">
        <f t="shared" si="83"/>
        <v>4.8689697721372188E-2</v>
      </c>
      <c r="V153" s="24">
        <f t="shared" si="108"/>
        <v>121.24896850237846</v>
      </c>
      <c r="W153" s="25">
        <f t="shared" si="84"/>
        <v>1.9180022974287881E-2</v>
      </c>
      <c r="X153" s="24">
        <f t="shared" si="109"/>
        <v>122.49230809525891</v>
      </c>
      <c r="Y153" s="25">
        <f t="shared" si="85"/>
        <v>9.1222688672891461E-3</v>
      </c>
      <c r="Z153" s="24">
        <f t="shared" si="110"/>
        <v>123.60249552782358</v>
      </c>
      <c r="AA153" s="25">
        <f t="shared" si="86"/>
        <v>1.4162329519130503E-4</v>
      </c>
      <c r="AB153" s="24">
        <f t="shared" si="111"/>
        <v>124.4153719453562</v>
      </c>
      <c r="AC153" s="25">
        <f t="shared" si="87"/>
        <v>6.4339825760738904E-3</v>
      </c>
      <c r="AF153" s="21">
        <f t="shared" si="112"/>
        <v>1.0365158408000035</v>
      </c>
      <c r="AG153" s="20">
        <f t="shared" si="88"/>
        <v>93.271940674283258</v>
      </c>
      <c r="AH153" s="21">
        <f t="shared" si="89"/>
        <v>4.3673697609176013E-2</v>
      </c>
      <c r="AI153" s="21">
        <f t="shared" si="113"/>
        <v>1.2940790878133805</v>
      </c>
      <c r="AJ153" s="20">
        <f t="shared" si="90"/>
        <v>93.529503921296637</v>
      </c>
      <c r="AK153" s="21">
        <f t="shared" si="91"/>
        <v>4.1032876523355147E-2</v>
      </c>
      <c r="AL153" s="21">
        <f t="shared" si="114"/>
        <v>1.3243587478614691</v>
      </c>
      <c r="AM153" s="20">
        <f t="shared" si="92"/>
        <v>93.559783581344718</v>
      </c>
      <c r="AN153" s="21">
        <f t="shared" si="93"/>
        <v>4.0722416216406529E-2</v>
      </c>
      <c r="AO153" s="21">
        <f t="shared" si="115"/>
        <v>1.0793934351684304</v>
      </c>
      <c r="AP153" s="20">
        <f t="shared" si="94"/>
        <v>93.314818268651678</v>
      </c>
      <c r="AQ153" s="21">
        <f t="shared" si="95"/>
        <v>4.3234069453255475E-2</v>
      </c>
      <c r="AS153" s="25">
        <f t="shared" si="116"/>
        <v>0.48541494899805243</v>
      </c>
      <c r="AT153" s="24">
        <f t="shared" si="96"/>
        <v>124.08791047682163</v>
      </c>
      <c r="AU153" s="25">
        <f t="shared" si="97"/>
        <v>3.7850466386223653E-3</v>
      </c>
      <c r="AV153" s="25">
        <f t="shared" si="117"/>
        <v>0.79666050264173693</v>
      </c>
      <c r="AW153" s="24">
        <f t="shared" si="98"/>
        <v>124.39915603046532</v>
      </c>
      <c r="AX153" s="25">
        <f t="shared" si="99"/>
        <v>6.3028070826476488E-3</v>
      </c>
      <c r="AY153" s="25">
        <f t="shared" si="118"/>
        <v>1.2855690847714696</v>
      </c>
      <c r="AZ153" s="24">
        <f t="shared" si="100"/>
        <v>124.88806461259504</v>
      </c>
      <c r="BA153" s="25">
        <f t="shared" si="101"/>
        <v>1.0257738083011112E-2</v>
      </c>
      <c r="BB153" s="25">
        <f t="shared" si="119"/>
        <v>1.7646760576772864</v>
      </c>
      <c r="BC153" s="24">
        <f t="shared" si="102"/>
        <v>125.36717158550087</v>
      </c>
      <c r="BD153" s="25">
        <f t="shared" si="103"/>
        <v>1.4133380869606296E-2</v>
      </c>
    </row>
    <row r="154" spans="8:56">
      <c r="H154" s="31">
        <v>43584</v>
      </c>
      <c r="I154" s="32">
        <v>152</v>
      </c>
      <c r="J154" s="33">
        <v>98.123001000000002</v>
      </c>
      <c r="K154" s="33">
        <v>123.650002</v>
      </c>
      <c r="M154" s="20">
        <f t="shared" si="104"/>
        <v>88.758134761527401</v>
      </c>
      <c r="N154" s="21">
        <f t="shared" si="80"/>
        <v>9.5440071573764856E-2</v>
      </c>
      <c r="O154" s="20">
        <f t="shared" si="105"/>
        <v>93.176201004260705</v>
      </c>
      <c r="P154" s="21">
        <f t="shared" si="81"/>
        <v>5.0414275402556198E-2</v>
      </c>
      <c r="Q154" s="20">
        <f t="shared" si="106"/>
        <v>95.148267275067468</v>
      </c>
      <c r="R154" s="21">
        <f t="shared" si="82"/>
        <v>3.0316375310744256E-2</v>
      </c>
      <c r="S154" s="20">
        <f t="shared" si="107"/>
        <v>96.344307162327155</v>
      </c>
      <c r="T154" s="21">
        <f t="shared" si="83"/>
        <v>1.8127185466665936E-2</v>
      </c>
      <c r="V154" s="24">
        <f t="shared" si="108"/>
        <v>121.60462367702168</v>
      </c>
      <c r="W154" s="25">
        <f t="shared" si="84"/>
        <v>1.6541676424544842E-2</v>
      </c>
      <c r="X154" s="24">
        <f t="shared" si="109"/>
        <v>122.88700131191828</v>
      </c>
      <c r="Y154" s="25">
        <f t="shared" si="85"/>
        <v>6.1706484087377346E-3</v>
      </c>
      <c r="Z154" s="24">
        <f t="shared" si="110"/>
        <v>123.61212463752061</v>
      </c>
      <c r="AA154" s="25">
        <f t="shared" si="86"/>
        <v>3.063272290071796E-4</v>
      </c>
      <c r="AB154" s="24">
        <f t="shared" si="111"/>
        <v>123.81884523633904</v>
      </c>
      <c r="AC154" s="25">
        <f t="shared" si="87"/>
        <v>1.3654931953745E-3</v>
      </c>
      <c r="AF154" s="21">
        <f t="shared" si="112"/>
        <v>1.3179648309176355</v>
      </c>
      <c r="AG154" s="20">
        <f t="shared" si="88"/>
        <v>96.4662321059851</v>
      </c>
      <c r="AH154" s="21">
        <f t="shared" si="89"/>
        <v>1.688461295649633E-2</v>
      </c>
      <c r="AI154" s="21">
        <f t="shared" si="113"/>
        <v>1.6987699262560898</v>
      </c>
      <c r="AJ154" s="20">
        <f t="shared" si="90"/>
        <v>96.847037201323559</v>
      </c>
      <c r="AK154" s="21">
        <f t="shared" si="91"/>
        <v>1.3003717636769416E-2</v>
      </c>
      <c r="AL154" s="21">
        <f t="shared" si="114"/>
        <v>2.0391764100367062</v>
      </c>
      <c r="AM154" s="20">
        <f t="shared" si="92"/>
        <v>97.187443685104171</v>
      </c>
      <c r="AN154" s="21">
        <f t="shared" si="93"/>
        <v>9.5345362999632605E-3</v>
      </c>
      <c r="AO154" s="21">
        <f t="shared" si="115"/>
        <v>2.6378250906218494</v>
      </c>
      <c r="AP154" s="20">
        <f t="shared" si="94"/>
        <v>97.786092365689314</v>
      </c>
      <c r="AQ154" s="21">
        <f t="shared" si="95"/>
        <v>3.4335337370153267E-3</v>
      </c>
      <c r="AS154" s="25">
        <f t="shared" si="116"/>
        <v>0.41404707310289912</v>
      </c>
      <c r="AT154" s="24">
        <f t="shared" si="96"/>
        <v>124.0261717106235</v>
      </c>
      <c r="AU154" s="25">
        <f t="shared" si="97"/>
        <v>3.0422135425723688E-3</v>
      </c>
      <c r="AV154" s="25">
        <f t="shared" si="117"/>
        <v>0.59990265440556034</v>
      </c>
      <c r="AW154" s="24">
        <f t="shared" si="98"/>
        <v>124.21202729192616</v>
      </c>
      <c r="AX154" s="25">
        <f t="shared" si="99"/>
        <v>4.5452914099116774E-3</v>
      </c>
      <c r="AY154" s="25">
        <f t="shared" si="118"/>
        <v>0.71139609598797204</v>
      </c>
      <c r="AZ154" s="24">
        <f t="shared" si="100"/>
        <v>124.32352073350859</v>
      </c>
      <c r="BA154" s="25">
        <f t="shared" si="101"/>
        <v>5.4469771339638699E-3</v>
      </c>
      <c r="BB154" s="25">
        <f t="shared" si="119"/>
        <v>0.2728861518940689</v>
      </c>
      <c r="BC154" s="24">
        <f t="shared" si="102"/>
        <v>123.88501078941468</v>
      </c>
      <c r="BD154" s="25">
        <f t="shared" si="103"/>
        <v>1.9005967295874218E-3</v>
      </c>
    </row>
    <row r="155" spans="8:56">
      <c r="H155" s="31">
        <v>43591</v>
      </c>
      <c r="I155" s="32">
        <v>153</v>
      </c>
      <c r="J155" s="33">
        <v>94.499001000000007</v>
      </c>
      <c r="K155" s="33">
        <v>119.269997</v>
      </c>
      <c r="M155" s="20">
        <f t="shared" si="104"/>
        <v>90.162864697298289</v>
      </c>
      <c r="N155" s="21">
        <f t="shared" si="80"/>
        <v>4.5885525315783153E-2</v>
      </c>
      <c r="O155" s="20">
        <f t="shared" si="105"/>
        <v>94.907581002769462</v>
      </c>
      <c r="P155" s="21">
        <f t="shared" si="81"/>
        <v>4.3236436199939783E-3</v>
      </c>
      <c r="Q155" s="20">
        <f t="shared" si="106"/>
        <v>96.784370823780364</v>
      </c>
      <c r="R155" s="21">
        <f t="shared" si="82"/>
        <v>2.4184063319149341E-2</v>
      </c>
      <c r="S155" s="20">
        <f t="shared" si="107"/>
        <v>97.67832754058179</v>
      </c>
      <c r="T155" s="21">
        <f t="shared" si="83"/>
        <v>3.3644022761487001E-2</v>
      </c>
      <c r="V155" s="24">
        <f t="shared" si="108"/>
        <v>121.91143042546842</v>
      </c>
      <c r="W155" s="25">
        <f t="shared" si="84"/>
        <v>2.2146671349949146E-2</v>
      </c>
      <c r="X155" s="24">
        <f t="shared" si="109"/>
        <v>123.15405155274689</v>
      </c>
      <c r="Y155" s="25">
        <f t="shared" si="85"/>
        <v>3.2565227219271992E-2</v>
      </c>
      <c r="Z155" s="24">
        <f t="shared" si="110"/>
        <v>123.63295718688427</v>
      </c>
      <c r="AA155" s="25">
        <f t="shared" si="86"/>
        <v>3.6580534054044336E-2</v>
      </c>
      <c r="AB155" s="24">
        <f t="shared" si="111"/>
        <v>123.69221280908477</v>
      </c>
      <c r="AC155" s="25">
        <f t="shared" si="87"/>
        <v>3.7077353234818658E-2</v>
      </c>
      <c r="AF155" s="21">
        <f t="shared" si="112"/>
        <v>1.3656856385869247</v>
      </c>
      <c r="AG155" s="20">
        <f t="shared" si="88"/>
        <v>98.150056462367289</v>
      </c>
      <c r="AH155" s="21">
        <f t="shared" si="89"/>
        <v>3.8635915975104136E-2</v>
      </c>
      <c r="AI155" s="21">
        <f t="shared" si="113"/>
        <v>1.6831033318702913</v>
      </c>
      <c r="AJ155" s="20">
        <f t="shared" si="90"/>
        <v>98.467474155650649</v>
      </c>
      <c r="AK155" s="21">
        <f t="shared" si="91"/>
        <v>4.1994868873276678E-2</v>
      </c>
      <c r="AL155" s="21">
        <f t="shared" si="114"/>
        <v>1.8577936224409917</v>
      </c>
      <c r="AM155" s="20">
        <f t="shared" si="92"/>
        <v>98.642164446221358</v>
      </c>
      <c r="AN155" s="21">
        <f t="shared" si="93"/>
        <v>4.3843462918950332E-2</v>
      </c>
      <c r="AO155" s="21">
        <f t="shared" si="115"/>
        <v>1.7863617799992388</v>
      </c>
      <c r="AP155" s="20">
        <f t="shared" si="94"/>
        <v>98.570732603779604</v>
      </c>
      <c r="AQ155" s="21">
        <f t="shared" si="95"/>
        <v>4.3087562415391002E-2</v>
      </c>
      <c r="AS155" s="25">
        <f t="shared" si="116"/>
        <v>0.35506489454201334</v>
      </c>
      <c r="AT155" s="24">
        <f t="shared" si="96"/>
        <v>123.98802208142628</v>
      </c>
      <c r="AU155" s="25">
        <f t="shared" si="97"/>
        <v>3.9557518236763907E-2</v>
      </c>
      <c r="AV155" s="25">
        <f t="shared" si="117"/>
        <v>0.45513512814508544</v>
      </c>
      <c r="AW155" s="24">
        <f t="shared" si="98"/>
        <v>124.08809231502936</v>
      </c>
      <c r="AX155" s="25">
        <f t="shared" si="99"/>
        <v>4.0396540925790023E-2</v>
      </c>
      <c r="AY155" s="25">
        <f t="shared" si="118"/>
        <v>0.400642500007032</v>
      </c>
      <c r="AZ155" s="24">
        <f t="shared" si="100"/>
        <v>124.03359968689131</v>
      </c>
      <c r="BA155" s="25">
        <f t="shared" si="101"/>
        <v>3.9939656298400877E-2</v>
      </c>
      <c r="BB155" s="25">
        <f t="shared" si="119"/>
        <v>5.8640589743221977E-2</v>
      </c>
      <c r="BC155" s="24">
        <f t="shared" si="102"/>
        <v>123.69159777662749</v>
      </c>
      <c r="BD155" s="25">
        <f t="shared" si="103"/>
        <v>3.707219659465142E-2</v>
      </c>
    </row>
    <row r="156" spans="8:56">
      <c r="H156" s="31">
        <v>43598</v>
      </c>
      <c r="I156" s="32">
        <v>154</v>
      </c>
      <c r="J156" s="33">
        <v>93.449996999999996</v>
      </c>
      <c r="K156" s="33">
        <v>118.400002</v>
      </c>
      <c r="M156" s="20">
        <f t="shared" si="104"/>
        <v>90.813285142703535</v>
      </c>
      <c r="N156" s="21">
        <f t="shared" si="80"/>
        <v>2.8215216072146707E-2</v>
      </c>
      <c r="O156" s="20">
        <f t="shared" si="105"/>
        <v>94.764578001800146</v>
      </c>
      <c r="P156" s="21">
        <f t="shared" si="81"/>
        <v>1.4067212883914269E-2</v>
      </c>
      <c r="Q156" s="20">
        <f t="shared" si="106"/>
        <v>95.52741742070117</v>
      </c>
      <c r="R156" s="21">
        <f t="shared" si="82"/>
        <v>2.2230288789641946E-2</v>
      </c>
      <c r="S156" s="20">
        <f t="shared" si="107"/>
        <v>95.293832635145449</v>
      </c>
      <c r="T156" s="21">
        <f t="shared" si="83"/>
        <v>1.9730719040530875E-2</v>
      </c>
      <c r="V156" s="24">
        <f t="shared" si="108"/>
        <v>121.51521541164816</v>
      </c>
      <c r="W156" s="25">
        <f t="shared" si="84"/>
        <v>2.6310923640424907E-2</v>
      </c>
      <c r="X156" s="24">
        <f t="shared" si="109"/>
        <v>121.79463245928548</v>
      </c>
      <c r="Y156" s="25">
        <f t="shared" si="85"/>
        <v>2.8670864881281677E-2</v>
      </c>
      <c r="Z156" s="24">
        <f t="shared" si="110"/>
        <v>121.23332908409793</v>
      </c>
      <c r="AA156" s="25">
        <f t="shared" si="86"/>
        <v>2.3930126995250649E-2</v>
      </c>
      <c r="AB156" s="24">
        <f t="shared" si="111"/>
        <v>120.3755509522712</v>
      </c>
      <c r="AC156" s="25">
        <f t="shared" si="87"/>
        <v>1.6685379382605052E-2</v>
      </c>
      <c r="AF156" s="21">
        <f t="shared" si="112"/>
        <v>0.9722897823370068</v>
      </c>
      <c r="AG156" s="20">
        <f t="shared" si="88"/>
        <v>96.49970720303817</v>
      </c>
      <c r="AH156" s="21">
        <f t="shared" si="89"/>
        <v>3.2634674167385733E-2</v>
      </c>
      <c r="AI156" s="21">
        <f t="shared" si="113"/>
        <v>0.94808914813291989</v>
      </c>
      <c r="AJ156" s="20">
        <f t="shared" si="90"/>
        <v>96.475506568834092</v>
      </c>
      <c r="AK156" s="21">
        <f t="shared" si="91"/>
        <v>3.2375705360740629E-2</v>
      </c>
      <c r="AL156" s="21">
        <f t="shared" si="114"/>
        <v>0.45615746095690801</v>
      </c>
      <c r="AM156" s="20">
        <f t="shared" si="92"/>
        <v>95.983574881658072</v>
      </c>
      <c r="AN156" s="21">
        <f t="shared" si="93"/>
        <v>2.7111588689061977E-2</v>
      </c>
      <c r="AO156" s="21">
        <f t="shared" si="115"/>
        <v>-0.80045612561742907</v>
      </c>
      <c r="AP156" s="20">
        <f t="shared" si="94"/>
        <v>94.72696129508374</v>
      </c>
      <c r="AQ156" s="21">
        <f t="shared" si="95"/>
        <v>1.3664679893823257E-2</v>
      </c>
      <c r="AS156" s="25">
        <f t="shared" si="116"/>
        <v>-5.8139055057239319E-2</v>
      </c>
      <c r="AT156" s="24">
        <f t="shared" si="96"/>
        <v>121.17519002904069</v>
      </c>
      <c r="AU156" s="25">
        <f t="shared" si="97"/>
        <v>2.3439087687183415E-2</v>
      </c>
      <c r="AV156" s="25">
        <f t="shared" si="117"/>
        <v>-0.25855567958777032</v>
      </c>
      <c r="AW156" s="24">
        <f t="shared" si="98"/>
        <v>120.97477340451016</v>
      </c>
      <c r="AX156" s="25">
        <f t="shared" si="99"/>
        <v>2.1746379738322628E-2</v>
      </c>
      <c r="AY156" s="25">
        <f t="shared" si="118"/>
        <v>-0.85947927124998424</v>
      </c>
      <c r="AZ156" s="24">
        <f t="shared" si="100"/>
        <v>120.37384981284795</v>
      </c>
      <c r="BA156" s="25">
        <f t="shared" si="101"/>
        <v>1.6671011651232488E-2</v>
      </c>
      <c r="BB156" s="25">
        <f t="shared" si="119"/>
        <v>-2.0308877989069036</v>
      </c>
      <c r="BC156" s="24">
        <f t="shared" si="102"/>
        <v>119.20244128519103</v>
      </c>
      <c r="BD156" s="25">
        <f t="shared" si="103"/>
        <v>6.7773587131445129E-3</v>
      </c>
    </row>
    <row r="157" spans="8:56">
      <c r="H157" s="31">
        <v>43605</v>
      </c>
      <c r="I157" s="32">
        <v>155</v>
      </c>
      <c r="J157" s="33">
        <v>91.164000999999999</v>
      </c>
      <c r="K157" s="33">
        <v>118.550003</v>
      </c>
      <c r="M157" s="20">
        <f t="shared" si="104"/>
        <v>91.208791921298001</v>
      </c>
      <c r="N157" s="21">
        <f t="shared" si="80"/>
        <v>4.9132246069369227E-4</v>
      </c>
      <c r="O157" s="20">
        <f t="shared" si="105"/>
        <v>94.304474651170096</v>
      </c>
      <c r="P157" s="21">
        <f t="shared" si="81"/>
        <v>3.4448615865050693E-2</v>
      </c>
      <c r="Q157" s="20">
        <f t="shared" si="106"/>
        <v>94.384836189315521</v>
      </c>
      <c r="R157" s="21">
        <f t="shared" si="82"/>
        <v>3.5330121034458796E-2</v>
      </c>
      <c r="S157" s="20">
        <f t="shared" si="107"/>
        <v>93.910955908786363</v>
      </c>
      <c r="T157" s="21">
        <f t="shared" si="83"/>
        <v>3.0132013499345692E-2</v>
      </c>
      <c r="V157" s="24">
        <f t="shared" si="108"/>
        <v>121.04793339990093</v>
      </c>
      <c r="W157" s="25">
        <f t="shared" si="84"/>
        <v>2.1070690313697616E-2</v>
      </c>
      <c r="X157" s="24">
        <f t="shared" si="109"/>
        <v>120.60651179853556</v>
      </c>
      <c r="Y157" s="25">
        <f t="shared" si="85"/>
        <v>1.7347184702606547E-2</v>
      </c>
      <c r="Z157" s="24">
        <f t="shared" si="110"/>
        <v>119.67499918784407</v>
      </c>
      <c r="AA157" s="25">
        <f t="shared" si="86"/>
        <v>9.489634410587585E-3</v>
      </c>
      <c r="AB157" s="24">
        <f t="shared" si="111"/>
        <v>118.8938892380678</v>
      </c>
      <c r="AC157" s="25">
        <f t="shared" si="87"/>
        <v>2.9007695433613447E-3</v>
      </c>
      <c r="AF157" s="21">
        <f t="shared" si="112"/>
        <v>0.65505913027860851</v>
      </c>
      <c r="AG157" s="20">
        <f t="shared" si="88"/>
        <v>95.039895319594123</v>
      </c>
      <c r="AH157" s="21">
        <f t="shared" si="89"/>
        <v>4.2515623240297715E-2</v>
      </c>
      <c r="AI157" s="21">
        <f t="shared" si="113"/>
        <v>0.42542155325327791</v>
      </c>
      <c r="AJ157" s="20">
        <f t="shared" si="90"/>
        <v>94.810257742568794</v>
      </c>
      <c r="AK157" s="21">
        <f t="shared" si="91"/>
        <v>3.9996673057041396E-2</v>
      </c>
      <c r="AL157" s="21">
        <f t="shared" si="114"/>
        <v>-0.26327495059724226</v>
      </c>
      <c r="AM157" s="20">
        <f t="shared" si="92"/>
        <v>94.121561238718286</v>
      </c>
      <c r="AN157" s="21">
        <f t="shared" si="93"/>
        <v>3.2442194356062617E-2</v>
      </c>
      <c r="AO157" s="21">
        <f t="shared" si="115"/>
        <v>-1.0912624655204153</v>
      </c>
      <c r="AP157" s="20">
        <f t="shared" si="94"/>
        <v>93.293573723795106</v>
      </c>
      <c r="AQ157" s="21">
        <f t="shared" si="95"/>
        <v>2.3359798828872232E-2</v>
      </c>
      <c r="AS157" s="25">
        <f t="shared" si="116"/>
        <v>-0.28316768123673336</v>
      </c>
      <c r="AT157" s="24">
        <f t="shared" si="96"/>
        <v>119.39183150660733</v>
      </c>
      <c r="AU157" s="25">
        <f t="shared" si="97"/>
        <v>7.1010416305710942E-3</v>
      </c>
      <c r="AV157" s="25">
        <f t="shared" si="117"/>
        <v>-0.58349923375429436</v>
      </c>
      <c r="AW157" s="24">
        <f t="shared" si="98"/>
        <v>119.09149995408977</v>
      </c>
      <c r="AX157" s="25">
        <f t="shared" si="99"/>
        <v>4.5676671479271558E-3</v>
      </c>
      <c r="AY157" s="25">
        <f t="shared" si="118"/>
        <v>-1.1739620525017314</v>
      </c>
      <c r="AZ157" s="24">
        <f t="shared" si="100"/>
        <v>118.50103713534233</v>
      </c>
      <c r="BA157" s="25">
        <f t="shared" si="101"/>
        <v>4.130397589080978E-4</v>
      </c>
      <c r="BB157" s="25">
        <f t="shared" si="119"/>
        <v>-1.6292135816518218</v>
      </c>
      <c r="BC157" s="24">
        <f t="shared" si="102"/>
        <v>118.04578560619224</v>
      </c>
      <c r="BD157" s="25">
        <f t="shared" si="103"/>
        <v>4.2532043951763023E-3</v>
      </c>
    </row>
    <row r="158" spans="8:56">
      <c r="H158" s="31">
        <v>43612</v>
      </c>
      <c r="I158" s="32">
        <v>156</v>
      </c>
      <c r="J158" s="33">
        <v>88.753501999999997</v>
      </c>
      <c r="K158" s="33">
        <v>117.58000199999999</v>
      </c>
      <c r="M158" s="20">
        <f t="shared" si="104"/>
        <v>91.202073283103303</v>
      </c>
      <c r="N158" s="21">
        <f t="shared" si="80"/>
        <v>2.7588446967459442E-2</v>
      </c>
      <c r="O158" s="20">
        <f t="shared" si="105"/>
        <v>93.205308873260563</v>
      </c>
      <c r="P158" s="21">
        <f t="shared" si="81"/>
        <v>5.015922496512381E-2</v>
      </c>
      <c r="Q158" s="20">
        <f t="shared" si="106"/>
        <v>92.613376835191985</v>
      </c>
      <c r="R158" s="21">
        <f t="shared" si="82"/>
        <v>4.3489831366789203E-2</v>
      </c>
      <c r="S158" s="20">
        <f t="shared" si="107"/>
        <v>91.850739727196597</v>
      </c>
      <c r="T158" s="21">
        <f t="shared" si="83"/>
        <v>3.4897076255048502E-2</v>
      </c>
      <c r="V158" s="24">
        <f t="shared" si="108"/>
        <v>120.67324383991578</v>
      </c>
      <c r="W158" s="25">
        <f t="shared" si="84"/>
        <v>2.6307550495838494E-2</v>
      </c>
      <c r="X158" s="24">
        <f t="shared" si="109"/>
        <v>119.88673371904812</v>
      </c>
      <c r="Y158" s="25">
        <f t="shared" si="85"/>
        <v>1.96184017674037E-2</v>
      </c>
      <c r="Z158" s="24">
        <f t="shared" si="110"/>
        <v>119.05625128452982</v>
      </c>
      <c r="AA158" s="25">
        <f t="shared" si="86"/>
        <v>1.2555275211934665E-2</v>
      </c>
      <c r="AB158" s="24">
        <f t="shared" si="111"/>
        <v>118.63597455951695</v>
      </c>
      <c r="AC158" s="25">
        <f t="shared" si="87"/>
        <v>8.9808857080727004E-3</v>
      </c>
      <c r="AF158" s="21">
        <f t="shared" si="112"/>
        <v>0.29108135761828685</v>
      </c>
      <c r="AG158" s="20">
        <f t="shared" si="88"/>
        <v>92.904458192810267</v>
      </c>
      <c r="AH158" s="21">
        <f t="shared" si="89"/>
        <v>4.6769491899150861E-2</v>
      </c>
      <c r="AI158" s="21">
        <f t="shared" si="113"/>
        <v>-0.12379867359092556</v>
      </c>
      <c r="AJ158" s="20">
        <f t="shared" si="90"/>
        <v>92.489578161601059</v>
      </c>
      <c r="AK158" s="21">
        <f t="shared" si="91"/>
        <v>4.2094971774759515E-2</v>
      </c>
      <c r="AL158" s="21">
        <f t="shared" si="114"/>
        <v>-0.94195793218407453</v>
      </c>
      <c r="AM158" s="20">
        <f t="shared" si="92"/>
        <v>91.671418903007904</v>
      </c>
      <c r="AN158" s="21">
        <f t="shared" si="93"/>
        <v>3.2876639650882812E-2</v>
      </c>
      <c r="AO158" s="21">
        <f t="shared" si="115"/>
        <v>-1.6694298208330678</v>
      </c>
      <c r="AP158" s="20">
        <f t="shared" si="94"/>
        <v>90.943947014358912</v>
      </c>
      <c r="AQ158" s="21">
        <f t="shared" si="95"/>
        <v>2.4680096728565307E-2</v>
      </c>
      <c r="AS158" s="25">
        <f t="shared" si="116"/>
        <v>-0.33350471454835989</v>
      </c>
      <c r="AT158" s="24">
        <f t="shared" si="96"/>
        <v>118.72274656998147</v>
      </c>
      <c r="AU158" s="25">
        <f t="shared" si="97"/>
        <v>9.7188684346295046E-3</v>
      </c>
      <c r="AV158" s="25">
        <f t="shared" si="117"/>
        <v>-0.59231140114428171</v>
      </c>
      <c r="AW158" s="24">
        <f t="shared" si="98"/>
        <v>118.46393988338554</v>
      </c>
      <c r="AX158" s="25">
        <f t="shared" si="99"/>
        <v>7.5177570024666449E-3</v>
      </c>
      <c r="AY158" s="25">
        <f t="shared" si="118"/>
        <v>-0.92411568536736199</v>
      </c>
      <c r="AZ158" s="24">
        <f t="shared" si="100"/>
        <v>118.13213559916245</v>
      </c>
      <c r="BA158" s="25">
        <f t="shared" si="101"/>
        <v>4.6958121259639005E-3</v>
      </c>
      <c r="BB158" s="25">
        <f t="shared" si="119"/>
        <v>-0.77031775506488054</v>
      </c>
      <c r="BC158" s="24">
        <f t="shared" si="102"/>
        <v>118.28593352946494</v>
      </c>
      <c r="BD158" s="25">
        <f t="shared" si="103"/>
        <v>6.0038400872365017E-3</v>
      </c>
    </row>
    <row r="159" spans="8:56">
      <c r="H159" s="31">
        <v>43619</v>
      </c>
      <c r="I159" s="32">
        <v>157</v>
      </c>
      <c r="J159" s="33">
        <v>90.201499999999996</v>
      </c>
      <c r="K159" s="33">
        <v>122.389999</v>
      </c>
      <c r="M159" s="20">
        <f t="shared" si="104"/>
        <v>90.834787590637802</v>
      </c>
      <c r="N159" s="21">
        <f t="shared" si="80"/>
        <v>7.0208099714284839E-3</v>
      </c>
      <c r="O159" s="20">
        <f t="shared" si="105"/>
        <v>91.64717646761936</v>
      </c>
      <c r="P159" s="21">
        <f t="shared" si="81"/>
        <v>1.602718876758551E-2</v>
      </c>
      <c r="Q159" s="20">
        <f t="shared" si="106"/>
        <v>90.490445675836398</v>
      </c>
      <c r="R159" s="21">
        <f t="shared" si="82"/>
        <v>3.2033355968182566E-3</v>
      </c>
      <c r="S159" s="20">
        <f t="shared" si="107"/>
        <v>89.527811431799137</v>
      </c>
      <c r="T159" s="21">
        <f t="shared" si="83"/>
        <v>7.4687069306038053E-3</v>
      </c>
      <c r="V159" s="24">
        <f t="shared" si="108"/>
        <v>120.20925756392842</v>
      </c>
      <c r="W159" s="25">
        <f t="shared" si="84"/>
        <v>1.7817970862730258E-2</v>
      </c>
      <c r="X159" s="24">
        <f t="shared" si="109"/>
        <v>119.07937761738127</v>
      </c>
      <c r="Y159" s="25">
        <f t="shared" si="85"/>
        <v>2.7049770485076435E-2</v>
      </c>
      <c r="Z159" s="24">
        <f t="shared" si="110"/>
        <v>118.24431417803842</v>
      </c>
      <c r="AA159" s="25">
        <f t="shared" si="86"/>
        <v>3.3872741693229201E-2</v>
      </c>
      <c r="AB159" s="24">
        <f t="shared" si="111"/>
        <v>117.84399513987924</v>
      </c>
      <c r="AC159" s="25">
        <f t="shared" si="87"/>
        <v>3.7143589323182874E-2</v>
      </c>
      <c r="AF159" s="21">
        <f t="shared" si="112"/>
        <v>-7.1020519927794346E-2</v>
      </c>
      <c r="AG159" s="20">
        <f t="shared" si="88"/>
        <v>90.419425155908598</v>
      </c>
      <c r="AH159" s="21">
        <f t="shared" si="89"/>
        <v>2.4159815070547899E-3</v>
      </c>
      <c r="AI159" s="21">
        <f t="shared" si="113"/>
        <v>-0.6235817950320911</v>
      </c>
      <c r="AJ159" s="20">
        <f t="shared" si="90"/>
        <v>89.866863880804303</v>
      </c>
      <c r="AK159" s="21">
        <f t="shared" si="91"/>
        <v>3.7098731084925754E-3</v>
      </c>
      <c r="AL159" s="21">
        <f t="shared" si="114"/>
        <v>-1.4733958844112554</v>
      </c>
      <c r="AM159" s="20">
        <f t="shared" si="92"/>
        <v>89.017049791425137</v>
      </c>
      <c r="AN159" s="21">
        <f t="shared" si="93"/>
        <v>1.3131158667814381E-2</v>
      </c>
      <c r="AO159" s="21">
        <f t="shared" si="115"/>
        <v>-2.0549059585772098</v>
      </c>
      <c r="AP159" s="20">
        <f t="shared" si="94"/>
        <v>88.435539717259189</v>
      </c>
      <c r="AQ159" s="21">
        <f t="shared" si="95"/>
        <v>1.9577948068943495E-2</v>
      </c>
      <c r="AS159" s="25">
        <f t="shared" si="116"/>
        <v>-0.40526957333981578</v>
      </c>
      <c r="AT159" s="24">
        <f t="shared" si="96"/>
        <v>117.8390446046986</v>
      </c>
      <c r="AU159" s="25">
        <f t="shared" si="97"/>
        <v>3.71840381770197E-2</v>
      </c>
      <c r="AV159" s="25">
        <f t="shared" si="117"/>
        <v>-0.64721782748106105</v>
      </c>
      <c r="AW159" s="24">
        <f t="shared" si="98"/>
        <v>117.59709635055736</v>
      </c>
      <c r="AX159" s="25">
        <f t="shared" si="99"/>
        <v>3.9160901124303774E-2</v>
      </c>
      <c r="AY159" s="25">
        <f t="shared" si="118"/>
        <v>-0.87363532487317874</v>
      </c>
      <c r="AZ159" s="24">
        <f t="shared" si="100"/>
        <v>117.37067885316524</v>
      </c>
      <c r="BA159" s="25">
        <f t="shared" si="101"/>
        <v>4.101086843570248E-2</v>
      </c>
      <c r="BB159" s="25">
        <f t="shared" si="119"/>
        <v>-0.8056942037774214</v>
      </c>
      <c r="BC159" s="24">
        <f t="shared" si="102"/>
        <v>117.438619974261</v>
      </c>
      <c r="BD159" s="25">
        <f t="shared" si="103"/>
        <v>4.0455748559479941E-2</v>
      </c>
    </row>
    <row r="160" spans="8:56">
      <c r="H160" s="31">
        <v>43626</v>
      </c>
      <c r="I160" s="32">
        <v>158</v>
      </c>
      <c r="J160" s="33">
        <v>93.483497999999997</v>
      </c>
      <c r="K160" s="33">
        <v>124.389999</v>
      </c>
      <c r="M160" s="20">
        <f t="shared" si="104"/>
        <v>90.739794452042133</v>
      </c>
      <c r="N160" s="21">
        <f t="shared" si="80"/>
        <v>2.9349602942306076E-2</v>
      </c>
      <c r="O160" s="20">
        <f t="shared" si="105"/>
        <v>91.141189703952591</v>
      </c>
      <c r="P160" s="21">
        <f t="shared" si="81"/>
        <v>2.5055847782326314E-2</v>
      </c>
      <c r="Q160" s="20">
        <f t="shared" si="106"/>
        <v>90.331525554126372</v>
      </c>
      <c r="R160" s="21">
        <f t="shared" si="82"/>
        <v>3.3716886009909741E-2</v>
      </c>
      <c r="S160" s="20">
        <f t="shared" si="107"/>
        <v>90.033077857949777</v>
      </c>
      <c r="T160" s="21">
        <f t="shared" si="83"/>
        <v>3.6909403433429716E-2</v>
      </c>
      <c r="V160" s="24">
        <f t="shared" si="108"/>
        <v>120.53636877933916</v>
      </c>
      <c r="W160" s="25">
        <f t="shared" si="84"/>
        <v>3.0980225513635117E-2</v>
      </c>
      <c r="X160" s="24">
        <f t="shared" si="109"/>
        <v>120.23809510129783</v>
      </c>
      <c r="Y160" s="25">
        <f t="shared" si="85"/>
        <v>3.3378116665972263E-2</v>
      </c>
      <c r="Z160" s="24">
        <f t="shared" si="110"/>
        <v>120.5244408301173</v>
      </c>
      <c r="AA160" s="25">
        <f t="shared" si="86"/>
        <v>3.1076117058918083E-2</v>
      </c>
      <c r="AB160" s="24">
        <f t="shared" si="111"/>
        <v>121.25349803496982</v>
      </c>
      <c r="AC160" s="25">
        <f t="shared" si="87"/>
        <v>2.521505740208407E-2</v>
      </c>
      <c r="AF160" s="21">
        <f t="shared" si="112"/>
        <v>-8.4205460195128992E-2</v>
      </c>
      <c r="AG160" s="20">
        <f t="shared" si="88"/>
        <v>90.247320093931236</v>
      </c>
      <c r="AH160" s="21">
        <f t="shared" si="89"/>
        <v>3.4617638142603102E-2</v>
      </c>
      <c r="AI160" s="21">
        <f t="shared" si="113"/>
        <v>-0.50741637670157469</v>
      </c>
      <c r="AJ160" s="20">
        <f t="shared" si="90"/>
        <v>89.824109177424802</v>
      </c>
      <c r="AK160" s="21">
        <f t="shared" si="91"/>
        <v>3.9144757105421916E-2</v>
      </c>
      <c r="AL160" s="21">
        <f t="shared" si="114"/>
        <v>-0.88188179119570198</v>
      </c>
      <c r="AM160" s="20">
        <f t="shared" si="92"/>
        <v>89.449643762930677</v>
      </c>
      <c r="AN160" s="21">
        <f t="shared" si="93"/>
        <v>4.3150441771758696E-2</v>
      </c>
      <c r="AO160" s="21">
        <f t="shared" si="115"/>
        <v>-0.44331799724010301</v>
      </c>
      <c r="AP160" s="20">
        <f t="shared" si="94"/>
        <v>89.888207556886272</v>
      </c>
      <c r="AQ160" s="21">
        <f t="shared" si="95"/>
        <v>3.845909192565436E-2</v>
      </c>
      <c r="AS160" s="25">
        <f t="shared" si="116"/>
        <v>-2.4601395270117954E-3</v>
      </c>
      <c r="AT160" s="24">
        <f t="shared" si="96"/>
        <v>120.52198069059028</v>
      </c>
      <c r="AU160" s="25">
        <f t="shared" si="97"/>
        <v>3.1095894690132766E-2</v>
      </c>
      <c r="AV160" s="25">
        <f t="shared" si="117"/>
        <v>8.461829240892349E-2</v>
      </c>
      <c r="AW160" s="24">
        <f t="shared" si="98"/>
        <v>120.60905912252622</v>
      </c>
      <c r="AX160" s="25">
        <f t="shared" si="99"/>
        <v>3.0395851015914747E-2</v>
      </c>
      <c r="AY160" s="25">
        <f t="shared" si="118"/>
        <v>0.54555756475524642</v>
      </c>
      <c r="AZ160" s="24">
        <f t="shared" si="100"/>
        <v>121.06999839487254</v>
      </c>
      <c r="BA160" s="25">
        <f t="shared" si="101"/>
        <v>2.6690253491580631E-2</v>
      </c>
      <c r="BB160" s="25">
        <f t="shared" si="119"/>
        <v>1.8172535237004324</v>
      </c>
      <c r="BC160" s="24">
        <f t="shared" si="102"/>
        <v>122.34169435381773</v>
      </c>
      <c r="BD160" s="25">
        <f t="shared" si="103"/>
        <v>1.6466795262071461E-2</v>
      </c>
    </row>
    <row r="161" spans="8:56">
      <c r="H161" s="31">
        <v>43633</v>
      </c>
      <c r="I161" s="32">
        <v>159</v>
      </c>
      <c r="J161" s="33">
        <v>95.565002000000007</v>
      </c>
      <c r="K161" s="33">
        <v>124.83000199999999</v>
      </c>
      <c r="M161" s="20">
        <f t="shared" si="104"/>
        <v>91.151349984235821</v>
      </c>
      <c r="N161" s="21">
        <f t="shared" si="80"/>
        <v>4.6184815815356599E-2</v>
      </c>
      <c r="O161" s="20">
        <f t="shared" si="105"/>
        <v>91.960997607569183</v>
      </c>
      <c r="P161" s="21">
        <f t="shared" si="81"/>
        <v>3.7712596839906132E-2</v>
      </c>
      <c r="Q161" s="20">
        <f t="shared" si="106"/>
        <v>92.065110399356868</v>
      </c>
      <c r="R161" s="21">
        <f t="shared" si="82"/>
        <v>3.6623152068192687E-2</v>
      </c>
      <c r="S161" s="20">
        <f t="shared" si="107"/>
        <v>92.620892964487439</v>
      </c>
      <c r="T161" s="21">
        <f t="shared" si="83"/>
        <v>3.0807397832865298E-2</v>
      </c>
      <c r="V161" s="24">
        <f t="shared" si="108"/>
        <v>121.11441331243827</v>
      </c>
      <c r="W161" s="25">
        <f t="shared" si="84"/>
        <v>2.9765189682218543E-2</v>
      </c>
      <c r="X161" s="24">
        <f t="shared" si="109"/>
        <v>121.69126146584358</v>
      </c>
      <c r="Y161" s="25">
        <f t="shared" si="85"/>
        <v>2.5144119873973983E-2</v>
      </c>
      <c r="Z161" s="24">
        <f t="shared" si="110"/>
        <v>122.6504978235528</v>
      </c>
      <c r="AA161" s="25">
        <f t="shared" si="86"/>
        <v>1.745977843088712E-2</v>
      </c>
      <c r="AB161" s="24">
        <f t="shared" si="111"/>
        <v>123.60587375874246</v>
      </c>
      <c r="AC161" s="25">
        <f t="shared" si="87"/>
        <v>9.8063624260578929E-3</v>
      </c>
      <c r="AF161" s="21">
        <f t="shared" si="112"/>
        <v>0.18846308561871472</v>
      </c>
      <c r="AG161" s="20">
        <f t="shared" si="88"/>
        <v>92.25357348497559</v>
      </c>
      <c r="AH161" s="21">
        <f t="shared" si="89"/>
        <v>3.4651058920340073E-2</v>
      </c>
      <c r="AI161" s="21">
        <f t="shared" si="113"/>
        <v>5.283392878144294E-2</v>
      </c>
      <c r="AJ161" s="20">
        <f t="shared" si="90"/>
        <v>92.117944328138307</v>
      </c>
      <c r="AK161" s="21">
        <f t="shared" si="91"/>
        <v>3.6070293514582873E-2</v>
      </c>
      <c r="AL161" s="21">
        <f t="shared" si="114"/>
        <v>0.29507819519608697</v>
      </c>
      <c r="AM161" s="20">
        <f t="shared" si="92"/>
        <v>92.360188594552952</v>
      </c>
      <c r="AN161" s="21">
        <f t="shared" si="93"/>
        <v>3.3535429690537286E-2</v>
      </c>
      <c r="AO161" s="21">
        <f t="shared" si="115"/>
        <v>1.4070494188599061</v>
      </c>
      <c r="AP161" s="20">
        <f t="shared" si="94"/>
        <v>93.472159818216781</v>
      </c>
      <c r="AQ161" s="21">
        <f t="shared" si="95"/>
        <v>2.1899671825290453E-2</v>
      </c>
      <c r="AS161" s="25">
        <f t="shared" si="116"/>
        <v>0.3168174304173646</v>
      </c>
      <c r="AT161" s="24">
        <f t="shared" si="96"/>
        <v>122.96731525397016</v>
      </c>
      <c r="AU161" s="25">
        <f t="shared" si="97"/>
        <v>1.4921787360300108E-2</v>
      </c>
      <c r="AV161" s="25">
        <f t="shared" si="117"/>
        <v>0.59497796766556699</v>
      </c>
      <c r="AW161" s="24">
        <f t="shared" si="98"/>
        <v>123.24547579121837</v>
      </c>
      <c r="AX161" s="25">
        <f t="shared" si="99"/>
        <v>1.2693472589879677E-2</v>
      </c>
      <c r="AY161" s="25">
        <f t="shared" si="118"/>
        <v>1.2567823076613596</v>
      </c>
      <c r="AZ161" s="24">
        <f t="shared" si="100"/>
        <v>123.90728013121415</v>
      </c>
      <c r="BA161" s="25">
        <f t="shared" si="101"/>
        <v>7.3918277177135875E-3</v>
      </c>
      <c r="BB161" s="25">
        <f t="shared" si="119"/>
        <v>2.0797364729752377</v>
      </c>
      <c r="BC161" s="24">
        <f t="shared" si="102"/>
        <v>124.73023429652804</v>
      </c>
      <c r="BD161" s="25">
        <f t="shared" si="103"/>
        <v>7.9922856583751728E-4</v>
      </c>
    </row>
    <row r="162" spans="8:56">
      <c r="H162" s="31">
        <v>43640</v>
      </c>
      <c r="I162" s="32">
        <v>160</v>
      </c>
      <c r="J162" s="33">
        <v>94.681503000000006</v>
      </c>
      <c r="K162" s="33">
        <v>123.989998</v>
      </c>
      <c r="M162" s="20">
        <f t="shared" si="104"/>
        <v>91.813397786600447</v>
      </c>
      <c r="N162" s="21">
        <f t="shared" si="80"/>
        <v>3.0292138617608964E-2</v>
      </c>
      <c r="O162" s="20">
        <f t="shared" si="105"/>
        <v>93.222399144919962</v>
      </c>
      <c r="P162" s="21">
        <f t="shared" si="81"/>
        <v>1.5410653705825146E-2</v>
      </c>
      <c r="Q162" s="20">
        <f t="shared" si="106"/>
        <v>93.9900507797106</v>
      </c>
      <c r="R162" s="21">
        <f t="shared" si="82"/>
        <v>7.3029282212535868E-3</v>
      </c>
      <c r="S162" s="20">
        <f t="shared" si="107"/>
        <v>94.828974741121868</v>
      </c>
      <c r="T162" s="21">
        <f t="shared" si="83"/>
        <v>1.5575559792482593E-3</v>
      </c>
      <c r="V162" s="24">
        <f t="shared" si="108"/>
        <v>121.67175161557253</v>
      </c>
      <c r="W162" s="25">
        <f t="shared" si="84"/>
        <v>1.8697043485938824E-2</v>
      </c>
      <c r="X162" s="24">
        <f t="shared" si="109"/>
        <v>122.78982065279831</v>
      </c>
      <c r="Y162" s="25">
        <f t="shared" si="85"/>
        <v>9.6796303456806888E-3</v>
      </c>
      <c r="Z162" s="24">
        <f t="shared" si="110"/>
        <v>123.84922512059876</v>
      </c>
      <c r="AA162" s="25">
        <f t="shared" si="86"/>
        <v>1.1353567358008986E-3</v>
      </c>
      <c r="AB162" s="24">
        <f t="shared" si="111"/>
        <v>124.52396993968561</v>
      </c>
      <c r="AC162" s="25">
        <f t="shared" si="87"/>
        <v>4.3065726937556205E-3</v>
      </c>
      <c r="AF162" s="21">
        <f t="shared" si="112"/>
        <v>0.44893467982896729</v>
      </c>
      <c r="AG162" s="20">
        <f t="shared" si="88"/>
        <v>94.438985459539566</v>
      </c>
      <c r="AH162" s="21">
        <f t="shared" si="89"/>
        <v>2.5614035770053236E-3</v>
      </c>
      <c r="AI162" s="21">
        <f t="shared" si="113"/>
        <v>0.52086054167451523</v>
      </c>
      <c r="AJ162" s="20">
        <f t="shared" si="90"/>
        <v>94.510911321385109</v>
      </c>
      <c r="AK162" s="21">
        <f t="shared" si="91"/>
        <v>1.8017424017328658E-3</v>
      </c>
      <c r="AL162" s="21">
        <f t="shared" si="114"/>
        <v>1.0285161785170271</v>
      </c>
      <c r="AM162" s="20">
        <f t="shared" si="92"/>
        <v>95.018566958227623</v>
      </c>
      <c r="AN162" s="21">
        <f t="shared" si="93"/>
        <v>3.5599768439207907E-3</v>
      </c>
      <c r="AO162" s="21">
        <f t="shared" si="115"/>
        <v>1.8472567361296581</v>
      </c>
      <c r="AP162" s="20">
        <f t="shared" si="94"/>
        <v>95.837307515840251</v>
      </c>
      <c r="AQ162" s="21">
        <f t="shared" si="95"/>
        <v>1.2207289483356056E-2</v>
      </c>
      <c r="AS162" s="25">
        <f t="shared" si="116"/>
        <v>0.44910391041165432</v>
      </c>
      <c r="AT162" s="24">
        <f t="shared" si="96"/>
        <v>124.29832903101041</v>
      </c>
      <c r="AU162" s="25">
        <f t="shared" si="97"/>
        <v>2.4867411564149797E-3</v>
      </c>
      <c r="AV162" s="25">
        <f t="shared" si="117"/>
        <v>0.74591530001066597</v>
      </c>
      <c r="AW162" s="24">
        <f t="shared" si="98"/>
        <v>124.59514042060943</v>
      </c>
      <c r="AX162" s="25">
        <f t="shared" si="99"/>
        <v>4.8805744848017928E-3</v>
      </c>
      <c r="AY162" s="25">
        <f t="shared" si="118"/>
        <v>1.230657552884431</v>
      </c>
      <c r="AZ162" s="24">
        <f t="shared" si="100"/>
        <v>125.0798826734832</v>
      </c>
      <c r="BA162" s="25">
        <f t="shared" si="101"/>
        <v>8.7901015490233145E-3</v>
      </c>
      <c r="BB162" s="25">
        <f t="shared" si="119"/>
        <v>1.3308786734353542</v>
      </c>
      <c r="BC162" s="24">
        <f t="shared" si="102"/>
        <v>125.18010379403411</v>
      </c>
      <c r="BD162" s="25">
        <f t="shared" si="103"/>
        <v>9.5984015907001671E-3</v>
      </c>
    </row>
    <row r="163" spans="8:56">
      <c r="H163" s="31">
        <v>43647</v>
      </c>
      <c r="I163" s="32">
        <v>161</v>
      </c>
      <c r="J163" s="33">
        <v>97.145499999999998</v>
      </c>
      <c r="K163" s="33">
        <v>126.57</v>
      </c>
      <c r="M163" s="20">
        <f t="shared" si="104"/>
        <v>92.243613568610385</v>
      </c>
      <c r="N163" s="21">
        <f t="shared" si="80"/>
        <v>5.0459222829566094E-2</v>
      </c>
      <c r="O163" s="20">
        <f t="shared" si="105"/>
        <v>93.733085494197979</v>
      </c>
      <c r="P163" s="21">
        <f t="shared" si="81"/>
        <v>3.512684072655984E-2</v>
      </c>
      <c r="Q163" s="20">
        <f t="shared" si="106"/>
        <v>94.370349500869764</v>
      </c>
      <c r="R163" s="21">
        <f t="shared" si="82"/>
        <v>2.8566948537299557E-2</v>
      </c>
      <c r="S163" s="20">
        <f t="shared" si="107"/>
        <v>94.718370935280461</v>
      </c>
      <c r="T163" s="21">
        <f t="shared" si="83"/>
        <v>2.4984472412201669E-2</v>
      </c>
      <c r="V163" s="24">
        <f t="shared" si="108"/>
        <v>122.01948857323666</v>
      </c>
      <c r="W163" s="25">
        <f t="shared" si="84"/>
        <v>3.5952527666614019E-2</v>
      </c>
      <c r="X163" s="24">
        <f t="shared" si="109"/>
        <v>123.2098827243189</v>
      </c>
      <c r="Y163" s="25">
        <f t="shared" si="85"/>
        <v>2.6547501585534417E-2</v>
      </c>
      <c r="Z163" s="24">
        <f t="shared" si="110"/>
        <v>123.92665020426944</v>
      </c>
      <c r="AA163" s="25">
        <f t="shared" si="86"/>
        <v>2.0884489181722032E-2</v>
      </c>
      <c r="AB163" s="24">
        <f t="shared" si="111"/>
        <v>124.1234909849214</v>
      </c>
      <c r="AC163" s="25">
        <f t="shared" si="87"/>
        <v>1.9329296160848462E-2</v>
      </c>
      <c r="AF163" s="21">
        <f t="shared" si="112"/>
        <v>0.43863928602849683</v>
      </c>
      <c r="AG163" s="20">
        <f t="shared" si="88"/>
        <v>94.808988786898254</v>
      </c>
      <c r="AH163" s="21">
        <f t="shared" si="89"/>
        <v>2.4051666964519654E-2</v>
      </c>
      <c r="AI163" s="21">
        <f t="shared" si="113"/>
        <v>0.48572008654567744</v>
      </c>
      <c r="AJ163" s="20">
        <f t="shared" si="90"/>
        <v>94.856069587415448</v>
      </c>
      <c r="AK163" s="21">
        <f t="shared" si="91"/>
        <v>2.3567024850194306E-2</v>
      </c>
      <c r="AL163" s="21">
        <f t="shared" si="114"/>
        <v>0.73681832270598879</v>
      </c>
      <c r="AM163" s="20">
        <f t="shared" si="92"/>
        <v>95.10716782357575</v>
      </c>
      <c r="AN163" s="21">
        <f t="shared" si="93"/>
        <v>2.0982260386989086E-2</v>
      </c>
      <c r="AO163" s="21">
        <f t="shared" si="115"/>
        <v>0.60034242340473831</v>
      </c>
      <c r="AP163" s="20">
        <f t="shared" si="94"/>
        <v>94.970691924274504</v>
      </c>
      <c r="AQ163" s="21">
        <f t="shared" si="95"/>
        <v>2.2387121129908167E-2</v>
      </c>
      <c r="AS163" s="25">
        <f t="shared" si="116"/>
        <v>0.39335208640050745</v>
      </c>
      <c r="AT163" s="24">
        <f t="shared" si="96"/>
        <v>124.32000229066995</v>
      </c>
      <c r="AU163" s="25">
        <f t="shared" si="97"/>
        <v>1.7776706244213052E-2</v>
      </c>
      <c r="AV163" s="25">
        <f t="shared" si="117"/>
        <v>0.57879274592566832</v>
      </c>
      <c r="AW163" s="24">
        <f t="shared" si="98"/>
        <v>124.5054429501951</v>
      </c>
      <c r="AX163" s="25">
        <f t="shared" si="99"/>
        <v>1.631158291700158E-2</v>
      </c>
      <c r="AY163" s="25">
        <f t="shared" si="118"/>
        <v>0.71170294173824111</v>
      </c>
      <c r="AZ163" s="24">
        <f t="shared" si="100"/>
        <v>124.63835314600767</v>
      </c>
      <c r="BA163" s="25">
        <f t="shared" si="101"/>
        <v>1.5261490511118901E-2</v>
      </c>
      <c r="BB163" s="25">
        <f t="shared" si="119"/>
        <v>0.26544312213537735</v>
      </c>
      <c r="BC163" s="24">
        <f t="shared" si="102"/>
        <v>124.19209332640482</v>
      </c>
      <c r="BD163" s="25">
        <f t="shared" si="103"/>
        <v>1.8787285088055442E-2</v>
      </c>
    </row>
    <row r="164" spans="8:56">
      <c r="H164" s="31">
        <v>43654</v>
      </c>
      <c r="I164" s="32">
        <v>162</v>
      </c>
      <c r="J164" s="33">
        <v>100.550003</v>
      </c>
      <c r="K164" s="33">
        <v>127.709999</v>
      </c>
      <c r="M164" s="20">
        <f t="shared" si="104"/>
        <v>92.978896533318832</v>
      </c>
      <c r="N164" s="21">
        <f t="shared" si="80"/>
        <v>7.5296929296771592E-2</v>
      </c>
      <c r="O164" s="20">
        <f t="shared" si="105"/>
        <v>94.927430571228683</v>
      </c>
      <c r="P164" s="21">
        <f t="shared" si="81"/>
        <v>5.591817266053508E-2</v>
      </c>
      <c r="Q164" s="20">
        <f t="shared" si="106"/>
        <v>95.896682275391385</v>
      </c>
      <c r="R164" s="21">
        <f t="shared" si="82"/>
        <v>4.6278673155371451E-2</v>
      </c>
      <c r="S164" s="20">
        <f t="shared" si="107"/>
        <v>96.538717733820121</v>
      </c>
      <c r="T164" s="21">
        <f t="shared" si="83"/>
        <v>3.9893437558424366E-2</v>
      </c>
      <c r="V164" s="24">
        <f t="shared" si="108"/>
        <v>122.70206528725116</v>
      </c>
      <c r="W164" s="25">
        <f t="shared" si="84"/>
        <v>3.9213325126945128E-2</v>
      </c>
      <c r="X164" s="24">
        <f t="shared" si="109"/>
        <v>124.38592377080728</v>
      </c>
      <c r="Y164" s="25">
        <f t="shared" si="85"/>
        <v>2.6028308317445958E-2</v>
      </c>
      <c r="Z164" s="24">
        <f t="shared" si="110"/>
        <v>125.38049259192124</v>
      </c>
      <c r="AA164" s="25">
        <f t="shared" si="86"/>
        <v>1.8240595304356372E-2</v>
      </c>
      <c r="AB164" s="24">
        <f t="shared" si="111"/>
        <v>125.95837274623034</v>
      </c>
      <c r="AC164" s="25">
        <f t="shared" si="87"/>
        <v>1.3715654745010668E-2</v>
      </c>
      <c r="AF164" s="21">
        <f t="shared" si="112"/>
        <v>0.60179330930246533</v>
      </c>
      <c r="AG164" s="20">
        <f t="shared" si="88"/>
        <v>96.49847558469385</v>
      </c>
      <c r="AH164" s="21">
        <f t="shared" si="89"/>
        <v>4.0293657826207661E-2</v>
      </c>
      <c r="AI164" s="21">
        <f t="shared" si="113"/>
        <v>0.74587325853966313</v>
      </c>
      <c r="AJ164" s="20">
        <f t="shared" si="90"/>
        <v>96.642555533931045</v>
      </c>
      <c r="AK164" s="21">
        <f t="shared" si="91"/>
        <v>3.8860739428013331E-2</v>
      </c>
      <c r="AL164" s="21">
        <f t="shared" si="114"/>
        <v>1.092099826023023</v>
      </c>
      <c r="AM164" s="20">
        <f t="shared" si="92"/>
        <v>96.988782101414401</v>
      </c>
      <c r="AN164" s="21">
        <f t="shared" si="93"/>
        <v>3.5417412156473059E-2</v>
      </c>
      <c r="AO164" s="21">
        <f t="shared" si="115"/>
        <v>1.3874342218540878</v>
      </c>
      <c r="AP164" s="20">
        <f t="shared" si="94"/>
        <v>97.284116497245478</v>
      </c>
      <c r="AQ164" s="21">
        <f t="shared" si="95"/>
        <v>3.2480222827586849E-2</v>
      </c>
      <c r="AS164" s="25">
        <f t="shared" si="116"/>
        <v>0.5524256315882019</v>
      </c>
      <c r="AT164" s="24">
        <f t="shared" si="96"/>
        <v>125.93291822350945</v>
      </c>
      <c r="AU164" s="25">
        <f t="shared" si="97"/>
        <v>1.3914969778447417E-2</v>
      </c>
      <c r="AV164" s="25">
        <f t="shared" si="117"/>
        <v>0.7975551563572022</v>
      </c>
      <c r="AW164" s="24">
        <f t="shared" si="98"/>
        <v>126.17804774827844</v>
      </c>
      <c r="AX164" s="25">
        <f t="shared" si="99"/>
        <v>1.1995546658187285E-2</v>
      </c>
      <c r="AY164" s="25">
        <f t="shared" si="118"/>
        <v>1.0456656923993444</v>
      </c>
      <c r="AZ164" s="24">
        <f t="shared" si="100"/>
        <v>126.42615828432058</v>
      </c>
      <c r="BA164" s="25">
        <f t="shared" si="101"/>
        <v>1.0052781502875257E-2</v>
      </c>
      <c r="BB164" s="25">
        <f t="shared" si="119"/>
        <v>1.2755824978243397</v>
      </c>
      <c r="BC164" s="24">
        <f t="shared" si="102"/>
        <v>126.65607508974558</v>
      </c>
      <c r="BD164" s="25">
        <f t="shared" si="103"/>
        <v>8.2524776329722747E-3</v>
      </c>
    </row>
    <row r="165" spans="8:56">
      <c r="H165" s="31">
        <v>43661</v>
      </c>
      <c r="I165" s="32">
        <v>163</v>
      </c>
      <c r="J165" s="33">
        <v>98.225998000000004</v>
      </c>
      <c r="K165" s="33">
        <v>130.16999799999999</v>
      </c>
      <c r="M165" s="20">
        <f t="shared" si="104"/>
        <v>94.114562503320997</v>
      </c>
      <c r="N165" s="21">
        <f t="shared" si="80"/>
        <v>4.1856897159538227E-2</v>
      </c>
      <c r="O165" s="20">
        <f t="shared" si="105"/>
        <v>96.895330921298637</v>
      </c>
      <c r="P165" s="21">
        <f t="shared" si="81"/>
        <v>1.3546994744724988E-2</v>
      </c>
      <c r="Q165" s="20">
        <f t="shared" si="106"/>
        <v>98.456008673926121</v>
      </c>
      <c r="R165" s="21">
        <f t="shared" si="82"/>
        <v>2.3416476147803227E-3</v>
      </c>
      <c r="S165" s="20">
        <f t="shared" si="107"/>
        <v>99.547181683455037</v>
      </c>
      <c r="T165" s="21">
        <f t="shared" si="83"/>
        <v>1.3450448052001797E-2</v>
      </c>
      <c r="V165" s="24">
        <f t="shared" si="108"/>
        <v>123.45325534416348</v>
      </c>
      <c r="W165" s="25">
        <f t="shared" si="84"/>
        <v>5.1599775363263913E-2</v>
      </c>
      <c r="X165" s="24">
        <f t="shared" si="109"/>
        <v>125.54935010102474</v>
      </c>
      <c r="Y165" s="25">
        <f t="shared" si="85"/>
        <v>3.5497026734034751E-2</v>
      </c>
      <c r="Z165" s="24">
        <f t="shared" si="110"/>
        <v>126.66172111636456</v>
      </c>
      <c r="AA165" s="25">
        <f t="shared" si="86"/>
        <v>2.6951501402308019E-2</v>
      </c>
      <c r="AB165" s="24">
        <f t="shared" si="111"/>
        <v>127.27209243655759</v>
      </c>
      <c r="AC165" s="25">
        <f t="shared" si="87"/>
        <v>2.226246914010406E-2</v>
      </c>
      <c r="AF165" s="21">
        <f t="shared" si="112"/>
        <v>0.89542327268730593</v>
      </c>
      <c r="AG165" s="20">
        <f t="shared" si="88"/>
        <v>99.351431946613431</v>
      </c>
      <c r="AH165" s="21">
        <f t="shared" si="89"/>
        <v>1.1457597474483557E-2</v>
      </c>
      <c r="AI165" s="21">
        <f t="shared" si="113"/>
        <v>1.1992365435384316</v>
      </c>
      <c r="AJ165" s="20">
        <f t="shared" si="90"/>
        <v>99.655245217464554</v>
      </c>
      <c r="AK165" s="21">
        <f t="shared" si="91"/>
        <v>1.4550600111637956E-2</v>
      </c>
      <c r="AL165" s="21">
        <f t="shared" si="114"/>
        <v>1.7523517836532942</v>
      </c>
      <c r="AM165" s="20">
        <f t="shared" si="92"/>
        <v>100.20836045757942</v>
      </c>
      <c r="AN165" s="21">
        <f t="shared" si="93"/>
        <v>2.018164740438079E-2</v>
      </c>
      <c r="AO165" s="21">
        <f t="shared" si="115"/>
        <v>2.3835425720326389</v>
      </c>
      <c r="AP165" s="20">
        <f t="shared" si="94"/>
        <v>100.83955124595876</v>
      </c>
      <c r="AQ165" s="21">
        <f t="shared" si="95"/>
        <v>2.6607550945511951E-2</v>
      </c>
      <c r="AS165" s="25">
        <f t="shared" si="116"/>
        <v>0.66174606551646975</v>
      </c>
      <c r="AT165" s="24">
        <f t="shared" si="96"/>
        <v>127.32346718188103</v>
      </c>
      <c r="AU165" s="25">
        <f t="shared" si="97"/>
        <v>2.1867794897860907E-2</v>
      </c>
      <c r="AV165" s="25">
        <f t="shared" si="117"/>
        <v>0.91847349837873193</v>
      </c>
      <c r="AW165" s="24">
        <f t="shared" si="98"/>
        <v>127.58019461474329</v>
      </c>
      <c r="AX165" s="25">
        <f t="shared" si="99"/>
        <v>1.9895547553566845E-2</v>
      </c>
      <c r="AY165" s="25">
        <f t="shared" si="118"/>
        <v>1.151668966819134</v>
      </c>
      <c r="AZ165" s="24">
        <f t="shared" si="100"/>
        <v>127.81339008318369</v>
      </c>
      <c r="BA165" s="25">
        <f t="shared" si="101"/>
        <v>1.8104078920061915E-2</v>
      </c>
      <c r="BB165" s="25">
        <f t="shared" si="119"/>
        <v>1.2803816204504741</v>
      </c>
      <c r="BC165" s="24">
        <f t="shared" si="102"/>
        <v>127.94210273681503</v>
      </c>
      <c r="BD165" s="25">
        <f t="shared" si="103"/>
        <v>1.711527462099955E-2</v>
      </c>
    </row>
    <row r="166" spans="8:56">
      <c r="H166" s="31">
        <v>43668</v>
      </c>
      <c r="I166" s="32">
        <v>164</v>
      </c>
      <c r="J166" s="33">
        <v>97.152495999999999</v>
      </c>
      <c r="K166" s="33">
        <v>131.949997</v>
      </c>
      <c r="M166" s="20">
        <f t="shared" si="104"/>
        <v>94.731277827822836</v>
      </c>
      <c r="N166" s="21">
        <f t="shared" si="80"/>
        <v>2.4921831881469757E-2</v>
      </c>
      <c r="O166" s="20">
        <f t="shared" si="105"/>
        <v>97.361064398844121</v>
      </c>
      <c r="P166" s="21">
        <f t="shared" si="81"/>
        <v>2.1468146206364254E-3</v>
      </c>
      <c r="Q166" s="20">
        <f t="shared" si="106"/>
        <v>98.329502803266763</v>
      </c>
      <c r="R166" s="21">
        <f t="shared" si="82"/>
        <v>1.2115044406751667E-2</v>
      </c>
      <c r="S166" s="20">
        <f t="shared" si="107"/>
        <v>98.556293920863766</v>
      </c>
      <c r="T166" s="21">
        <f t="shared" si="83"/>
        <v>1.4449427226900754E-2</v>
      </c>
      <c r="V166" s="24">
        <f t="shared" si="108"/>
        <v>124.46076674253895</v>
      </c>
      <c r="W166" s="25">
        <f t="shared" si="84"/>
        <v>5.6758093427323422E-2</v>
      </c>
      <c r="X166" s="24">
        <f t="shared" si="109"/>
        <v>127.16657686566609</v>
      </c>
      <c r="Y166" s="25">
        <f t="shared" si="85"/>
        <v>3.6251763873355061E-2</v>
      </c>
      <c r="Z166" s="24">
        <f t="shared" si="110"/>
        <v>128.59127340236404</v>
      </c>
      <c r="AA166" s="25">
        <f t="shared" si="86"/>
        <v>2.5454518181125523E-2</v>
      </c>
      <c r="AB166" s="24">
        <f t="shared" si="111"/>
        <v>129.4455216091394</v>
      </c>
      <c r="AC166" s="25">
        <f t="shared" si="87"/>
        <v>1.8980488425934496E-2</v>
      </c>
      <c r="AF166" s="21">
        <f t="shared" si="112"/>
        <v>0.74213390118530642</v>
      </c>
      <c r="AG166" s="20">
        <f t="shared" si="88"/>
        <v>99.071636704452075</v>
      </c>
      <c r="AH166" s="21">
        <f t="shared" si="89"/>
        <v>1.9753900141197361E-2</v>
      </c>
      <c r="AI166" s="21">
        <f t="shared" si="113"/>
        <v>0.86780093998898422</v>
      </c>
      <c r="AJ166" s="20">
        <f t="shared" si="90"/>
        <v>99.197303743255745</v>
      </c>
      <c r="AK166" s="21">
        <f t="shared" si="91"/>
        <v>2.1047403077073239E-2</v>
      </c>
      <c r="AL166" s="21">
        <f t="shared" si="114"/>
        <v>0.90686583921260089</v>
      </c>
      <c r="AM166" s="20">
        <f t="shared" si="92"/>
        <v>99.236368642479363</v>
      </c>
      <c r="AN166" s="21">
        <f t="shared" si="93"/>
        <v>2.1449501847892447E-2</v>
      </c>
      <c r="AO166" s="21">
        <f t="shared" si="115"/>
        <v>0.2500013957444418</v>
      </c>
      <c r="AP166" s="20">
        <f t="shared" si="94"/>
        <v>98.579504199011211</v>
      </c>
      <c r="AQ166" s="21">
        <f t="shared" si="95"/>
        <v>1.4688332855711826E-2</v>
      </c>
      <c r="AS166" s="25">
        <f t="shared" si="116"/>
        <v>0.85191699858892078</v>
      </c>
      <c r="AT166" s="24">
        <f t="shared" si="96"/>
        <v>129.44319040095297</v>
      </c>
      <c r="AU166" s="25">
        <f t="shared" si="97"/>
        <v>1.8998155786597134E-2</v>
      </c>
      <c r="AV166" s="25">
        <f t="shared" si="117"/>
        <v>1.1712431952839184</v>
      </c>
      <c r="AW166" s="24">
        <f t="shared" si="98"/>
        <v>129.76251659764796</v>
      </c>
      <c r="AX166" s="25">
        <f t="shared" si="99"/>
        <v>1.6578101190498983E-2</v>
      </c>
      <c r="AY166" s="25">
        <f t="shared" si="118"/>
        <v>1.5017164604502886</v>
      </c>
      <c r="AZ166" s="24">
        <f t="shared" si="100"/>
        <v>130.09298986281433</v>
      </c>
      <c r="BA166" s="25">
        <f t="shared" si="101"/>
        <v>1.4073567104254359E-2</v>
      </c>
      <c r="BB166" s="25">
        <f t="shared" si="119"/>
        <v>1.8321766861671269</v>
      </c>
      <c r="BC166" s="24">
        <f t="shared" si="102"/>
        <v>130.42345008853115</v>
      </c>
      <c r="BD166" s="25">
        <f t="shared" si="103"/>
        <v>1.156913183915299E-2</v>
      </c>
    </row>
    <row r="167" spans="8:56">
      <c r="H167" s="31">
        <v>43675</v>
      </c>
      <c r="I167" s="32">
        <v>165</v>
      </c>
      <c r="J167" s="33">
        <v>91.162002999999999</v>
      </c>
      <c r="K167" s="33">
        <v>128.949997</v>
      </c>
      <c r="M167" s="20">
        <f t="shared" si="104"/>
        <v>95.094460553649412</v>
      </c>
      <c r="N167" s="21">
        <f t="shared" si="80"/>
        <v>4.3137024464561337E-2</v>
      </c>
      <c r="O167" s="20">
        <f t="shared" si="105"/>
        <v>97.288065459248685</v>
      </c>
      <c r="P167" s="21">
        <f t="shared" si="81"/>
        <v>6.7199735170898847E-2</v>
      </c>
      <c r="Q167" s="20">
        <f t="shared" si="106"/>
        <v>97.682149061470042</v>
      </c>
      <c r="R167" s="21">
        <f t="shared" si="82"/>
        <v>7.1522628363815607E-2</v>
      </c>
      <c r="S167" s="20">
        <f t="shared" si="107"/>
        <v>97.503445480215944</v>
      </c>
      <c r="T167" s="21">
        <f t="shared" si="83"/>
        <v>6.9562342549844433E-2</v>
      </c>
      <c r="V167" s="24">
        <f t="shared" si="108"/>
        <v>125.58415128115811</v>
      </c>
      <c r="W167" s="25">
        <f t="shared" si="84"/>
        <v>2.6101944917779892E-2</v>
      </c>
      <c r="X167" s="24">
        <f t="shared" si="109"/>
        <v>128.84077391268295</v>
      </c>
      <c r="Y167" s="25">
        <f t="shared" si="85"/>
        <v>8.4701892096242454E-4</v>
      </c>
      <c r="Z167" s="24">
        <f t="shared" si="110"/>
        <v>130.43857138106381</v>
      </c>
      <c r="AA167" s="25">
        <f t="shared" si="86"/>
        <v>1.15438109010876E-2</v>
      </c>
      <c r="AB167" s="24">
        <f t="shared" si="111"/>
        <v>131.32387815228486</v>
      </c>
      <c r="AC167" s="25">
        <f t="shared" si="87"/>
        <v>1.8409315296725959E-2</v>
      </c>
      <c r="AF167" s="21">
        <f t="shared" si="112"/>
        <v>0.53371075473800234</v>
      </c>
      <c r="AG167" s="20">
        <f t="shared" si="88"/>
        <v>98.215859816208038</v>
      </c>
      <c r="AH167" s="21">
        <f t="shared" si="89"/>
        <v>7.737715916803671E-2</v>
      </c>
      <c r="AI167" s="21">
        <f t="shared" si="113"/>
        <v>0.48901226954255794</v>
      </c>
      <c r="AJ167" s="20">
        <f t="shared" si="90"/>
        <v>98.171161331012598</v>
      </c>
      <c r="AK167" s="21">
        <f t="shared" si="91"/>
        <v>7.6886839915228711E-2</v>
      </c>
      <c r="AL167" s="21">
        <f t="shared" si="114"/>
        <v>0.20746702775840614</v>
      </c>
      <c r="AM167" s="20">
        <f t="shared" si="92"/>
        <v>97.889616089228454</v>
      </c>
      <c r="AN167" s="21">
        <f t="shared" si="93"/>
        <v>7.3798434301936694E-2</v>
      </c>
      <c r="AO167" s="21">
        <f t="shared" si="115"/>
        <v>-0.51275047116554628</v>
      </c>
      <c r="AP167" s="20">
        <f t="shared" si="94"/>
        <v>97.169398590304496</v>
      </c>
      <c r="AQ167" s="21">
        <f t="shared" si="95"/>
        <v>6.5898021024225387E-2</v>
      </c>
      <c r="AS167" s="25">
        <f t="shared" si="116"/>
        <v>1.0012241456055482</v>
      </c>
      <c r="AT167" s="24">
        <f t="shared" si="96"/>
        <v>131.43979552666937</v>
      </c>
      <c r="AU167" s="25">
        <f t="shared" si="97"/>
        <v>1.9308248038729114E-2</v>
      </c>
      <c r="AV167" s="25">
        <f t="shared" si="117"/>
        <v>1.3402568911378816</v>
      </c>
      <c r="AW167" s="24">
        <f t="shared" si="98"/>
        <v>131.77882827220168</v>
      </c>
      <c r="AX167" s="25">
        <f t="shared" si="99"/>
        <v>2.1937427979945457E-2</v>
      </c>
      <c r="AY167" s="25">
        <f t="shared" si="118"/>
        <v>1.657228143662556</v>
      </c>
      <c r="AZ167" s="24">
        <f t="shared" si="100"/>
        <v>132.09579952472637</v>
      </c>
      <c r="BA167" s="25">
        <f t="shared" si="101"/>
        <v>2.439552227927836E-2</v>
      </c>
      <c r="BB167" s="25">
        <f t="shared" si="119"/>
        <v>1.8450297848198747</v>
      </c>
      <c r="BC167" s="24">
        <f t="shared" si="102"/>
        <v>132.28360116588368</v>
      </c>
      <c r="BD167" s="25">
        <f t="shared" si="103"/>
        <v>2.5851913481500004E-2</v>
      </c>
    </row>
    <row r="168" spans="8:56">
      <c r="H168" s="31">
        <v>43682</v>
      </c>
      <c r="I168" s="32">
        <v>166</v>
      </c>
      <c r="J168" s="33">
        <v>90.378997999999996</v>
      </c>
      <c r="K168" s="33">
        <v>128.979996</v>
      </c>
      <c r="M168" s="20">
        <f t="shared" si="104"/>
        <v>94.504591920601996</v>
      </c>
      <c r="N168" s="21">
        <f t="shared" si="80"/>
        <v>4.5647705903997748E-2</v>
      </c>
      <c r="O168" s="20">
        <f t="shared" si="105"/>
        <v>95.14394359851164</v>
      </c>
      <c r="P168" s="21">
        <f t="shared" si="81"/>
        <v>5.272182369748827E-2</v>
      </c>
      <c r="Q168" s="20">
        <f t="shared" si="106"/>
        <v>94.096068727661518</v>
      </c>
      <c r="R168" s="21">
        <f t="shared" si="82"/>
        <v>4.1127593909168168E-2</v>
      </c>
      <c r="S168" s="20">
        <f t="shared" si="107"/>
        <v>92.747363620053974</v>
      </c>
      <c r="T168" s="21">
        <f t="shared" si="83"/>
        <v>2.6204822718370685E-2</v>
      </c>
      <c r="V168" s="24">
        <f t="shared" si="108"/>
        <v>126.08902813898439</v>
      </c>
      <c r="W168" s="25">
        <f t="shared" si="84"/>
        <v>2.2414079319831973E-2</v>
      </c>
      <c r="X168" s="24">
        <f t="shared" si="109"/>
        <v>128.87900199324392</v>
      </c>
      <c r="Y168" s="25">
        <f t="shared" si="85"/>
        <v>7.8302070001678352E-4</v>
      </c>
      <c r="Z168" s="24">
        <f t="shared" si="110"/>
        <v>129.6198554714787</v>
      </c>
      <c r="AA168" s="25">
        <f t="shared" si="86"/>
        <v>4.9609202304417887E-3</v>
      </c>
      <c r="AB168" s="24">
        <f t="shared" si="111"/>
        <v>129.54346728807121</v>
      </c>
      <c r="AC168" s="25">
        <f t="shared" si="87"/>
        <v>4.3686719301124256E-3</v>
      </c>
      <c r="AF168" s="21">
        <f t="shared" si="112"/>
        <v>-8.4257908543976745E-2</v>
      </c>
      <c r="AG168" s="20">
        <f t="shared" si="88"/>
        <v>94.011810819117542</v>
      </c>
      <c r="AH168" s="21">
        <f t="shared" si="89"/>
        <v>4.0195320810234553E-2</v>
      </c>
      <c r="AI168" s="21">
        <f t="shared" si="113"/>
        <v>-0.5297608812952127</v>
      </c>
      <c r="AJ168" s="20">
        <f t="shared" si="90"/>
        <v>93.5663078463663</v>
      </c>
      <c r="AK168" s="21">
        <f t="shared" si="91"/>
        <v>3.5266045396589861E-2</v>
      </c>
      <c r="AL168" s="21">
        <f t="shared" si="114"/>
        <v>-1.4996292849467128</v>
      </c>
      <c r="AM168" s="20">
        <f t="shared" si="92"/>
        <v>92.596439442714811</v>
      </c>
      <c r="AN168" s="21">
        <f t="shared" si="93"/>
        <v>2.4534919525383708E-2</v>
      </c>
      <c r="AO168" s="21">
        <f t="shared" si="115"/>
        <v>-3.1250808544120781</v>
      </c>
      <c r="AP168" s="20">
        <f t="shared" si="94"/>
        <v>90.970987873249442</v>
      </c>
      <c r="AQ168" s="21">
        <f t="shared" si="95"/>
        <v>6.5500822796181694E-3</v>
      </c>
      <c r="AS168" s="25">
        <f t="shared" si="116"/>
        <v>0.72823313732694972</v>
      </c>
      <c r="AT168" s="24">
        <f t="shared" si="96"/>
        <v>130.34808860880565</v>
      </c>
      <c r="AU168" s="25">
        <f t="shared" si="97"/>
        <v>1.060701388768576E-2</v>
      </c>
      <c r="AV168" s="25">
        <f t="shared" si="117"/>
        <v>0.80051369095713398</v>
      </c>
      <c r="AW168" s="24">
        <f t="shared" si="98"/>
        <v>130.42036916243583</v>
      </c>
      <c r="AX168" s="25">
        <f t="shared" si="99"/>
        <v>1.1167415158206649E-2</v>
      </c>
      <c r="AY168" s="25">
        <f t="shared" si="118"/>
        <v>0.54305331970110693</v>
      </c>
      <c r="AZ168" s="24">
        <f t="shared" si="100"/>
        <v>130.1629087911798</v>
      </c>
      <c r="BA168" s="25">
        <f t="shared" si="101"/>
        <v>9.1712887879125266E-3</v>
      </c>
      <c r="BB168" s="25">
        <f t="shared" si="119"/>
        <v>-0.41915405542436107</v>
      </c>
      <c r="BC168" s="24">
        <f t="shared" si="102"/>
        <v>129.20070141605433</v>
      </c>
      <c r="BD168" s="25">
        <f t="shared" si="103"/>
        <v>1.711160047286165E-3</v>
      </c>
    </row>
    <row r="169" spans="8:56">
      <c r="H169" s="31">
        <v>43689</v>
      </c>
      <c r="I169" s="32">
        <v>167</v>
      </c>
      <c r="J169" s="33">
        <v>89.628501999999997</v>
      </c>
      <c r="K169" s="33">
        <v>128.78999300000001</v>
      </c>
      <c r="M169" s="20">
        <f t="shared" si="104"/>
        <v>93.885752832511699</v>
      </c>
      <c r="N169" s="21">
        <f t="shared" si="80"/>
        <v>4.7498850672654344E-2</v>
      </c>
      <c r="O169" s="20">
        <f t="shared" si="105"/>
        <v>93.476212639032568</v>
      </c>
      <c r="P169" s="21">
        <f t="shared" si="81"/>
        <v>4.2929543093697696E-2</v>
      </c>
      <c r="Q169" s="20">
        <f t="shared" si="106"/>
        <v>92.051679827447686</v>
      </c>
      <c r="R169" s="21">
        <f t="shared" si="82"/>
        <v>2.7035795236739404E-2</v>
      </c>
      <c r="S169" s="20">
        <f t="shared" si="107"/>
        <v>90.971089405013487</v>
      </c>
      <c r="T169" s="21">
        <f t="shared" si="83"/>
        <v>1.4979469421607531E-2</v>
      </c>
      <c r="V169" s="24">
        <f t="shared" si="108"/>
        <v>126.52267331813673</v>
      </c>
      <c r="W169" s="25">
        <f t="shared" si="84"/>
        <v>1.7604781466703585E-2</v>
      </c>
      <c r="X169" s="24">
        <f t="shared" si="109"/>
        <v>128.91434989560855</v>
      </c>
      <c r="Y169" s="25">
        <f t="shared" si="85"/>
        <v>9.6557886767291434E-4</v>
      </c>
      <c r="Z169" s="24">
        <f t="shared" si="110"/>
        <v>129.26793276216543</v>
      </c>
      <c r="AA169" s="25">
        <f t="shared" si="86"/>
        <v>3.7110007620345139E-3</v>
      </c>
      <c r="AB169" s="24">
        <f t="shared" si="111"/>
        <v>129.12086382201778</v>
      </c>
      <c r="AC169" s="25">
        <f t="shared" si="87"/>
        <v>2.569072443522627E-3</v>
      </c>
      <c r="AF169" s="21">
        <f t="shared" si="112"/>
        <v>-0.378277557294455</v>
      </c>
      <c r="AG169" s="20">
        <f t="shared" si="88"/>
        <v>91.673402270153233</v>
      </c>
      <c r="AH169" s="21">
        <f t="shared" si="89"/>
        <v>2.2815290053081944E-2</v>
      </c>
      <c r="AI169" s="21">
        <f t="shared" si="113"/>
        <v>-0.9084178860248675</v>
      </c>
      <c r="AJ169" s="20">
        <f t="shared" si="90"/>
        <v>91.143261941422821</v>
      </c>
      <c r="AK169" s="21">
        <f t="shared" si="91"/>
        <v>1.6900426846616537E-2</v>
      </c>
      <c r="AL169" s="21">
        <f t="shared" si="114"/>
        <v>-1.7447711118169165</v>
      </c>
      <c r="AM169" s="20">
        <f t="shared" si="92"/>
        <v>90.306908715630769</v>
      </c>
      <c r="AN169" s="21">
        <f t="shared" si="93"/>
        <v>7.5690957730250967E-3</v>
      </c>
      <c r="AO169" s="21">
        <f t="shared" si="115"/>
        <v>-2.2064926933435691</v>
      </c>
      <c r="AP169" s="20">
        <f t="shared" si="94"/>
        <v>89.845187134104123</v>
      </c>
      <c r="AQ169" s="21">
        <f t="shared" si="95"/>
        <v>2.4175918292612449E-3</v>
      </c>
      <c r="AS169" s="25">
        <f t="shared" si="116"/>
        <v>0.56620976033091652</v>
      </c>
      <c r="AT169" s="24">
        <f t="shared" si="96"/>
        <v>129.83414252249634</v>
      </c>
      <c r="AU169" s="25">
        <f t="shared" si="97"/>
        <v>8.1073808467116391E-3</v>
      </c>
      <c r="AV169" s="25">
        <f t="shared" si="117"/>
        <v>0.51240459088953272</v>
      </c>
      <c r="AW169" s="24">
        <f t="shared" si="98"/>
        <v>129.78033735305496</v>
      </c>
      <c r="AX169" s="25">
        <f t="shared" si="99"/>
        <v>7.6896063893329885E-3</v>
      </c>
      <c r="AY169" s="25">
        <f t="shared" si="118"/>
        <v>0.14031410664463675</v>
      </c>
      <c r="AZ169" s="24">
        <f t="shared" si="100"/>
        <v>129.40824686881007</v>
      </c>
      <c r="BA169" s="25">
        <f t="shared" si="101"/>
        <v>4.8004806461171079E-3</v>
      </c>
      <c r="BB169" s="25">
        <f t="shared" si="119"/>
        <v>-0.36200741122993474</v>
      </c>
      <c r="BC169" s="24">
        <f t="shared" si="102"/>
        <v>128.90592535093549</v>
      </c>
      <c r="BD169" s="25">
        <f t="shared" si="103"/>
        <v>9.0016582992966381E-4</v>
      </c>
    </row>
    <row r="170" spans="8:56">
      <c r="H170" s="31">
        <v>43696</v>
      </c>
      <c r="I170" s="32">
        <v>168</v>
      </c>
      <c r="J170" s="33">
        <v>87.481003000000001</v>
      </c>
      <c r="K170" s="33">
        <v>127.83000199999999</v>
      </c>
      <c r="M170" s="20">
        <f t="shared" si="104"/>
        <v>93.24716520763495</v>
      </c>
      <c r="N170" s="21">
        <f t="shared" si="80"/>
        <v>6.59133070026066E-2</v>
      </c>
      <c r="O170" s="20">
        <f t="shared" si="105"/>
        <v>92.129513915371177</v>
      </c>
      <c r="P170" s="21">
        <f t="shared" si="81"/>
        <v>5.3137375612522138E-2</v>
      </c>
      <c r="Q170" s="20">
        <f t="shared" si="106"/>
        <v>90.718932022351453</v>
      </c>
      <c r="R170" s="21">
        <f t="shared" si="82"/>
        <v>3.7012938938885409E-2</v>
      </c>
      <c r="S170" s="20">
        <f t="shared" si="107"/>
        <v>89.964148851253356</v>
      </c>
      <c r="T170" s="21">
        <f t="shared" si="83"/>
        <v>2.8384972349406585E-2</v>
      </c>
      <c r="V170" s="24">
        <f t="shared" si="108"/>
        <v>126.86277127041622</v>
      </c>
      <c r="W170" s="25">
        <f t="shared" si="84"/>
        <v>7.5665392666095354E-3</v>
      </c>
      <c r="X170" s="24">
        <f t="shared" si="109"/>
        <v>128.87082498214556</v>
      </c>
      <c r="Y170" s="25">
        <f t="shared" si="85"/>
        <v>8.1422433377226315E-3</v>
      </c>
      <c r="Z170" s="24">
        <f t="shared" si="110"/>
        <v>129.00506589297444</v>
      </c>
      <c r="AA170" s="25">
        <f t="shared" si="86"/>
        <v>9.1923951700669596E-3</v>
      </c>
      <c r="AB170" s="24">
        <f t="shared" si="111"/>
        <v>128.87271070550446</v>
      </c>
      <c r="AC170" s="25">
        <f t="shared" si="87"/>
        <v>8.1569951434755251E-3</v>
      </c>
      <c r="AF170" s="21">
        <f t="shared" si="112"/>
        <v>-0.52144809446472162</v>
      </c>
      <c r="AG170" s="20">
        <f t="shared" si="88"/>
        <v>90.197483927886736</v>
      </c>
      <c r="AH170" s="21">
        <f t="shared" si="89"/>
        <v>3.1052238025742973E-2</v>
      </c>
      <c r="AI170" s="21">
        <f t="shared" si="113"/>
        <v>-1.0145003657927087</v>
      </c>
      <c r="AJ170" s="20">
        <f t="shared" si="90"/>
        <v>89.704431656558739</v>
      </c>
      <c r="AK170" s="21">
        <f t="shared" si="91"/>
        <v>2.5416131277767109E-2</v>
      </c>
      <c r="AL170" s="21">
        <f t="shared" si="114"/>
        <v>-1.559360623792609</v>
      </c>
      <c r="AM170" s="20">
        <f t="shared" si="92"/>
        <v>89.159571398558839</v>
      </c>
      <c r="AN170" s="21">
        <f t="shared" si="93"/>
        <v>1.9187804677534823E-2</v>
      </c>
      <c r="AO170" s="21">
        <f t="shared" si="115"/>
        <v>-1.4638095383333332</v>
      </c>
      <c r="AP170" s="20">
        <f t="shared" si="94"/>
        <v>89.255122484018116</v>
      </c>
      <c r="AQ170" s="21">
        <f t="shared" si="95"/>
        <v>2.028005421952141E-2</v>
      </c>
      <c r="AS170" s="25">
        <f t="shared" si="116"/>
        <v>0.44184826590263104</v>
      </c>
      <c r="AT170" s="24">
        <f t="shared" si="96"/>
        <v>129.44691415887706</v>
      </c>
      <c r="AU170" s="25">
        <f t="shared" si="97"/>
        <v>1.2648925397631386E-2</v>
      </c>
      <c r="AV170" s="25">
        <f t="shared" si="117"/>
        <v>0.3185867258694029</v>
      </c>
      <c r="AW170" s="24">
        <f t="shared" si="98"/>
        <v>129.32365261884385</v>
      </c>
      <c r="AX170" s="25">
        <f t="shared" si="99"/>
        <v>1.1684663971481895E-2</v>
      </c>
      <c r="AY170" s="25">
        <f t="shared" si="118"/>
        <v>-4.1117332481393723E-2</v>
      </c>
      <c r="AZ170" s="24">
        <f t="shared" si="100"/>
        <v>128.96394856049304</v>
      </c>
      <c r="BA170" s="25">
        <f t="shared" si="101"/>
        <v>8.8707388152355973E-3</v>
      </c>
      <c r="BB170" s="25">
        <f t="shared" si="119"/>
        <v>-0.27773795049682881</v>
      </c>
      <c r="BC170" s="24">
        <f t="shared" si="102"/>
        <v>128.72732794247761</v>
      </c>
      <c r="BD170" s="25">
        <f t="shared" si="103"/>
        <v>7.0196818308554962E-3</v>
      </c>
    </row>
    <row r="171" spans="8:56">
      <c r="H171" s="31">
        <v>43703</v>
      </c>
      <c r="I171" s="32">
        <v>169</v>
      </c>
      <c r="J171" s="33">
        <v>88.814498999999998</v>
      </c>
      <c r="K171" s="33">
        <v>130.63000500000001</v>
      </c>
      <c r="M171" s="20">
        <f t="shared" si="104"/>
        <v>92.382240876489703</v>
      </c>
      <c r="N171" s="21">
        <f t="shared" si="80"/>
        <v>4.0170714429067549E-2</v>
      </c>
      <c r="O171" s="20">
        <f t="shared" si="105"/>
        <v>90.502535094991259</v>
      </c>
      <c r="P171" s="21">
        <f t="shared" si="81"/>
        <v>1.9006312189986697E-2</v>
      </c>
      <c r="Q171" s="20">
        <f t="shared" si="106"/>
        <v>88.938071060058149</v>
      </c>
      <c r="R171" s="21">
        <f t="shared" si="82"/>
        <v>1.3913500774029202E-3</v>
      </c>
      <c r="S171" s="20">
        <f t="shared" si="107"/>
        <v>88.101789462813343</v>
      </c>
      <c r="T171" s="21">
        <f t="shared" si="83"/>
        <v>8.0246980528106623E-3</v>
      </c>
      <c r="V171" s="24">
        <f t="shared" si="108"/>
        <v>127.00785587985379</v>
      </c>
      <c r="W171" s="25">
        <f t="shared" si="84"/>
        <v>2.7728308822664579E-2</v>
      </c>
      <c r="X171" s="24">
        <f t="shared" si="109"/>
        <v>128.50653693839462</v>
      </c>
      <c r="Y171" s="25">
        <f t="shared" si="85"/>
        <v>1.6255591979847151E-2</v>
      </c>
      <c r="Z171" s="24">
        <f t="shared" si="110"/>
        <v>128.35878075183851</v>
      </c>
      <c r="AA171" s="25">
        <f t="shared" si="86"/>
        <v>1.7386696480349226E-2</v>
      </c>
      <c r="AB171" s="24">
        <f t="shared" si="111"/>
        <v>128.09067917637611</v>
      </c>
      <c r="AC171" s="25">
        <f t="shared" si="87"/>
        <v>1.9439070094377609E-2</v>
      </c>
      <c r="AF171" s="21">
        <f t="shared" si="112"/>
        <v>-0.71036002463900882</v>
      </c>
      <c r="AG171" s="20">
        <f t="shared" si="88"/>
        <v>88.227711035419134</v>
      </c>
      <c r="AH171" s="21">
        <f t="shared" si="89"/>
        <v>6.6068938201279976E-3</v>
      </c>
      <c r="AI171" s="21">
        <f t="shared" si="113"/>
        <v>-1.2060905149178573</v>
      </c>
      <c r="AJ171" s="20">
        <f t="shared" si="90"/>
        <v>87.731980545140289</v>
      </c>
      <c r="AK171" s="21">
        <f t="shared" si="91"/>
        <v>1.2188533032874614E-2</v>
      </c>
      <c r="AL171" s="21">
        <f t="shared" si="114"/>
        <v>-1.6590357761179215</v>
      </c>
      <c r="AM171" s="20">
        <f t="shared" si="92"/>
        <v>87.279035283940232</v>
      </c>
      <c r="AN171" s="21">
        <f t="shared" si="93"/>
        <v>1.7288435259424997E-2</v>
      </c>
      <c r="AO171" s="21">
        <f t="shared" si="115"/>
        <v>-1.7333032486993079</v>
      </c>
      <c r="AP171" s="20">
        <f t="shared" si="94"/>
        <v>87.204767811358835</v>
      </c>
      <c r="AQ171" s="21">
        <f t="shared" si="95"/>
        <v>1.8124644137678052E-2</v>
      </c>
      <c r="AS171" s="25">
        <f t="shared" si="116"/>
        <v>0.27862825484684628</v>
      </c>
      <c r="AT171" s="24">
        <f t="shared" si="96"/>
        <v>128.63740900668535</v>
      </c>
      <c r="AU171" s="25">
        <f t="shared" si="97"/>
        <v>1.5253738934746772E-2</v>
      </c>
      <c r="AV171" s="25">
        <f t="shared" si="117"/>
        <v>7.7368759118068731E-2</v>
      </c>
      <c r="AW171" s="24">
        <f t="shared" si="98"/>
        <v>128.43614951095657</v>
      </c>
      <c r="AX171" s="25">
        <f t="shared" si="99"/>
        <v>1.6794422453275133E-2</v>
      </c>
      <c r="AY171" s="25">
        <f t="shared" si="118"/>
        <v>-0.31344284637593678</v>
      </c>
      <c r="AZ171" s="24">
        <f t="shared" si="100"/>
        <v>128.04533790546256</v>
      </c>
      <c r="BA171" s="25">
        <f t="shared" si="101"/>
        <v>1.9786167003036179E-2</v>
      </c>
      <c r="BB171" s="25">
        <f t="shared" si="119"/>
        <v>-0.59100306254006807</v>
      </c>
      <c r="BC171" s="24">
        <f t="shared" si="102"/>
        <v>127.76777768929844</v>
      </c>
      <c r="BD171" s="25">
        <f t="shared" si="103"/>
        <v>2.1910948489220143E-2</v>
      </c>
    </row>
    <row r="172" spans="8:56">
      <c r="H172" s="31">
        <v>43710</v>
      </c>
      <c r="I172" s="32">
        <v>170</v>
      </c>
      <c r="J172" s="33">
        <v>91.675499000000002</v>
      </c>
      <c r="K172" s="33">
        <v>132.050003</v>
      </c>
      <c r="M172" s="20">
        <f t="shared" si="104"/>
        <v>91.84707959501624</v>
      </c>
      <c r="N172" s="21">
        <f t="shared" si="80"/>
        <v>1.8716079747352963E-3</v>
      </c>
      <c r="O172" s="20">
        <f t="shared" si="105"/>
        <v>89.911722461744318</v>
      </c>
      <c r="P172" s="21">
        <f t="shared" si="81"/>
        <v>1.923934483580704E-2</v>
      </c>
      <c r="Q172" s="20">
        <f t="shared" si="106"/>
        <v>88.870106427026172</v>
      </c>
      <c r="R172" s="21">
        <f t="shared" si="82"/>
        <v>3.0601334092261984E-2</v>
      </c>
      <c r="S172" s="20">
        <f t="shared" si="107"/>
        <v>88.636321615703338</v>
      </c>
      <c r="T172" s="21">
        <f t="shared" si="83"/>
        <v>3.3151468139777068E-2</v>
      </c>
      <c r="V172" s="24">
        <f t="shared" si="108"/>
        <v>127.55117824787573</v>
      </c>
      <c r="W172" s="25">
        <f t="shared" si="84"/>
        <v>3.4069099961506838E-2</v>
      </c>
      <c r="X172" s="24">
        <f t="shared" si="109"/>
        <v>129.2497507599565</v>
      </c>
      <c r="Y172" s="25">
        <f t="shared" si="85"/>
        <v>2.1205999064184085E-2</v>
      </c>
      <c r="Z172" s="24">
        <f t="shared" si="110"/>
        <v>129.60795408832735</v>
      </c>
      <c r="AA172" s="25">
        <f t="shared" si="86"/>
        <v>1.8493365060148141E-2</v>
      </c>
      <c r="AB172" s="24">
        <f t="shared" si="111"/>
        <v>129.99517354409403</v>
      </c>
      <c r="AC172" s="25">
        <f t="shared" si="87"/>
        <v>1.5560995147466783E-2</v>
      </c>
      <c r="AF172" s="21">
        <f t="shared" si="112"/>
        <v>-0.61400071589795402</v>
      </c>
      <c r="AG172" s="20">
        <f t="shared" si="88"/>
        <v>88.256105711128214</v>
      </c>
      <c r="AH172" s="21">
        <f t="shared" si="89"/>
        <v>3.7298878393580252E-2</v>
      </c>
      <c r="AI172" s="21">
        <f t="shared" si="113"/>
        <v>-0.92155904444638725</v>
      </c>
      <c r="AJ172" s="20">
        <f t="shared" si="90"/>
        <v>87.94854738257979</v>
      </c>
      <c r="AK172" s="21">
        <f t="shared" si="91"/>
        <v>4.0653736909795408E-2</v>
      </c>
      <c r="AL172" s="21">
        <f t="shared" si="114"/>
        <v>-0.9430537617292466</v>
      </c>
      <c r="AM172" s="20">
        <f t="shared" si="92"/>
        <v>87.927052665296927</v>
      </c>
      <c r="AN172" s="21">
        <f t="shared" si="93"/>
        <v>4.0888202143334669E-2</v>
      </c>
      <c r="AO172" s="21">
        <f t="shared" si="115"/>
        <v>-0.31776542538207664</v>
      </c>
      <c r="AP172" s="20">
        <f t="shared" si="94"/>
        <v>88.552341001644095</v>
      </c>
      <c r="AQ172" s="21">
        <f t="shared" si="95"/>
        <v>3.4067532027896648E-2</v>
      </c>
      <c r="AS172" s="25">
        <f t="shared" si="116"/>
        <v>0.42421001709314499</v>
      </c>
      <c r="AT172" s="24">
        <f t="shared" si="96"/>
        <v>130.03216410542049</v>
      </c>
      <c r="AU172" s="25">
        <f t="shared" si="97"/>
        <v>1.5280869736742921E-2</v>
      </c>
      <c r="AV172" s="25">
        <f t="shared" si="117"/>
        <v>0.37031990346076094</v>
      </c>
      <c r="AW172" s="24">
        <f t="shared" si="98"/>
        <v>129.97827399178811</v>
      </c>
      <c r="AX172" s="25">
        <f t="shared" si="99"/>
        <v>1.5688973579287911E-2</v>
      </c>
      <c r="AY172" s="25">
        <f t="shared" si="118"/>
        <v>0.38973443591321166</v>
      </c>
      <c r="AZ172" s="24">
        <f t="shared" si="100"/>
        <v>129.99768852424054</v>
      </c>
      <c r="BA172" s="25">
        <f t="shared" si="101"/>
        <v>1.554194948226892E-2</v>
      </c>
      <c r="BB172" s="25">
        <f t="shared" si="119"/>
        <v>0.97314687663450172</v>
      </c>
      <c r="BC172" s="24">
        <f t="shared" si="102"/>
        <v>130.58110096496185</v>
      </c>
      <c r="BD172" s="25">
        <f t="shared" si="103"/>
        <v>1.1123831894484359E-2</v>
      </c>
    </row>
    <row r="173" spans="8:56">
      <c r="H173" s="31">
        <v>43717</v>
      </c>
      <c r="I173" s="32">
        <v>171</v>
      </c>
      <c r="J173" s="33">
        <v>91.967003000000005</v>
      </c>
      <c r="K173" s="33">
        <v>136.66000399999999</v>
      </c>
      <c r="M173" s="20">
        <f t="shared" si="104"/>
        <v>91.821342505763809</v>
      </c>
      <c r="N173" s="21">
        <f t="shared" si="80"/>
        <v>1.5838343045298138E-3</v>
      </c>
      <c r="O173" s="20">
        <f t="shared" si="105"/>
        <v>90.529044250133808</v>
      </c>
      <c r="P173" s="21">
        <f t="shared" si="81"/>
        <v>1.563559432143502E-2</v>
      </c>
      <c r="Q173" s="20">
        <f t="shared" si="106"/>
        <v>90.413072342161783</v>
      </c>
      <c r="R173" s="21">
        <f t="shared" si="82"/>
        <v>1.6896610818536974E-2</v>
      </c>
      <c r="S173" s="20">
        <f t="shared" si="107"/>
        <v>90.915704653925843</v>
      </c>
      <c r="T173" s="21">
        <f t="shared" si="83"/>
        <v>1.143125590462225E-2</v>
      </c>
      <c r="V173" s="24">
        <f t="shared" si="108"/>
        <v>128.22600196069436</v>
      </c>
      <c r="W173" s="25">
        <f t="shared" si="84"/>
        <v>6.1715218735875536E-2</v>
      </c>
      <c r="X173" s="24">
        <f t="shared" si="109"/>
        <v>130.22983904397171</v>
      </c>
      <c r="Y173" s="25">
        <f t="shared" si="85"/>
        <v>4.7052281339229868E-2</v>
      </c>
      <c r="Z173" s="24">
        <f t="shared" si="110"/>
        <v>130.95108098974731</v>
      </c>
      <c r="AA173" s="25">
        <f t="shared" si="86"/>
        <v>4.1774643956930341E-2</v>
      </c>
      <c r="AB173" s="24">
        <f t="shared" si="111"/>
        <v>131.53629563602351</v>
      </c>
      <c r="AC173" s="25">
        <f t="shared" si="87"/>
        <v>3.7492376803797522E-2</v>
      </c>
      <c r="AF173" s="21">
        <f t="shared" si="112"/>
        <v>-0.29045572124291935</v>
      </c>
      <c r="AG173" s="20">
        <f t="shared" si="88"/>
        <v>90.122616620918862</v>
      </c>
      <c r="AH173" s="21">
        <f t="shared" si="89"/>
        <v>2.0054870974550984E-2</v>
      </c>
      <c r="AI173" s="21">
        <f t="shared" si="113"/>
        <v>-0.3054278045508878</v>
      </c>
      <c r="AJ173" s="20">
        <f t="shared" si="90"/>
        <v>90.107644537610895</v>
      </c>
      <c r="AK173" s="21">
        <f t="shared" si="91"/>
        <v>2.0217669400285996E-2</v>
      </c>
      <c r="AL173" s="21">
        <f t="shared" si="114"/>
        <v>0.17565509285993908</v>
      </c>
      <c r="AM173" s="20">
        <f t="shared" si="92"/>
        <v>90.588727435021724</v>
      </c>
      <c r="AN173" s="21">
        <f t="shared" si="93"/>
        <v>1.49866312918589E-2</v>
      </c>
      <c r="AO173" s="21">
        <f t="shared" si="115"/>
        <v>1.2638562140579574</v>
      </c>
      <c r="AP173" s="20">
        <f t="shared" si="94"/>
        <v>91.676928556219735</v>
      </c>
      <c r="AQ173" s="21">
        <f t="shared" si="95"/>
        <v>3.1541143488199785E-3</v>
      </c>
      <c r="AS173" s="25">
        <f t="shared" si="116"/>
        <v>0.56204754974216786</v>
      </c>
      <c r="AT173" s="24">
        <f t="shared" si="96"/>
        <v>131.51312853948949</v>
      </c>
      <c r="AU173" s="25">
        <f t="shared" si="97"/>
        <v>3.7661900408772861E-2</v>
      </c>
      <c r="AV173" s="25">
        <f t="shared" si="117"/>
        <v>0.61352165295056182</v>
      </c>
      <c r="AW173" s="24">
        <f t="shared" si="98"/>
        <v>131.56460264269788</v>
      </c>
      <c r="AX173" s="25">
        <f t="shared" si="99"/>
        <v>3.7285242266655493E-2</v>
      </c>
      <c r="AY173" s="25">
        <f t="shared" si="118"/>
        <v>0.81876104539125039</v>
      </c>
      <c r="AZ173" s="24">
        <f t="shared" si="100"/>
        <v>131.76984203513857</v>
      </c>
      <c r="BA173" s="25">
        <f t="shared" si="101"/>
        <v>3.5783417398856661E-2</v>
      </c>
      <c r="BB173" s="25">
        <f t="shared" si="119"/>
        <v>1.287629897702145</v>
      </c>
      <c r="BC173" s="24">
        <f t="shared" si="102"/>
        <v>132.23871088744946</v>
      </c>
      <c r="BD173" s="25">
        <f t="shared" si="103"/>
        <v>3.2352502437732474E-2</v>
      </c>
    </row>
    <row r="174" spans="8:56">
      <c r="H174" s="31">
        <v>43724</v>
      </c>
      <c r="I174" s="32">
        <v>172</v>
      </c>
      <c r="J174" s="33">
        <v>89.707999999999998</v>
      </c>
      <c r="K174" s="33">
        <v>136.55999800000001</v>
      </c>
      <c r="M174" s="20">
        <f t="shared" si="104"/>
        <v>91.843191579899241</v>
      </c>
      <c r="N174" s="21">
        <f t="shared" si="80"/>
        <v>2.3801573771561536E-2</v>
      </c>
      <c r="O174" s="20">
        <f t="shared" si="105"/>
        <v>91.032329812586966</v>
      </c>
      <c r="P174" s="21">
        <f t="shared" si="81"/>
        <v>1.4762672365752967E-2</v>
      </c>
      <c r="Q174" s="20">
        <f t="shared" si="106"/>
        <v>91.267734203972793</v>
      </c>
      <c r="R174" s="21">
        <f t="shared" si="82"/>
        <v>1.7386790520051668E-2</v>
      </c>
      <c r="S174" s="20">
        <f t="shared" si="107"/>
        <v>91.704178413481472</v>
      </c>
      <c r="T174" s="21">
        <f t="shared" si="83"/>
        <v>2.2251955382813948E-2</v>
      </c>
      <c r="V174" s="24">
        <f t="shared" si="108"/>
        <v>129.49110226659019</v>
      </c>
      <c r="W174" s="25">
        <f t="shared" si="84"/>
        <v>5.1764029268730784E-2</v>
      </c>
      <c r="X174" s="24">
        <f t="shared" si="109"/>
        <v>132.48039677858162</v>
      </c>
      <c r="Y174" s="25">
        <f t="shared" si="85"/>
        <v>2.9874057419204018E-2</v>
      </c>
      <c r="Z174" s="24">
        <f t="shared" si="110"/>
        <v>134.09098864538629</v>
      </c>
      <c r="AA174" s="25">
        <f t="shared" si="86"/>
        <v>1.808003361726556E-2</v>
      </c>
      <c r="AB174" s="24">
        <f t="shared" si="111"/>
        <v>135.37907690900587</v>
      </c>
      <c r="AC174" s="25">
        <f t="shared" si="87"/>
        <v>8.6476355322891319E-3</v>
      </c>
      <c r="AF174" s="21">
        <f t="shared" si="112"/>
        <v>-0.1186880837848299</v>
      </c>
      <c r="AG174" s="20">
        <f t="shared" si="88"/>
        <v>91.149046120187961</v>
      </c>
      <c r="AH174" s="21">
        <f t="shared" si="89"/>
        <v>1.6063741474427729E-2</v>
      </c>
      <c r="AI174" s="21">
        <f t="shared" si="113"/>
        <v>-1.5405387960413297E-2</v>
      </c>
      <c r="AJ174" s="20">
        <f t="shared" si="90"/>
        <v>91.25232881601238</v>
      </c>
      <c r="AK174" s="21">
        <f t="shared" si="91"/>
        <v>1.721506238030478E-2</v>
      </c>
      <c r="AL174" s="21">
        <f t="shared" si="114"/>
        <v>0.48120813888792113</v>
      </c>
      <c r="AM174" s="20">
        <f t="shared" si="92"/>
        <v>91.748942342860715</v>
      </c>
      <c r="AN174" s="21">
        <f t="shared" si="93"/>
        <v>2.2750951340579625E-2</v>
      </c>
      <c r="AO174" s="21">
        <f t="shared" si="115"/>
        <v>0.91604101464805232</v>
      </c>
      <c r="AP174" s="20">
        <f t="shared" si="94"/>
        <v>92.183775218620852</v>
      </c>
      <c r="AQ174" s="21">
        <f t="shared" si="95"/>
        <v>2.7598154218362394E-2</v>
      </c>
      <c r="AS174" s="25">
        <f t="shared" si="116"/>
        <v>0.94872656562668944</v>
      </c>
      <c r="AT174" s="24">
        <f t="shared" si="96"/>
        <v>135.03971521101298</v>
      </c>
      <c r="AU174" s="25">
        <f t="shared" si="97"/>
        <v>1.1132709514150929E-2</v>
      </c>
      <c r="AV174" s="25">
        <f t="shared" si="117"/>
        <v>1.2451181536226661</v>
      </c>
      <c r="AW174" s="24">
        <f t="shared" si="98"/>
        <v>135.33610679900895</v>
      </c>
      <c r="AX174" s="25">
        <f t="shared" si="99"/>
        <v>8.9622965649945457E-3</v>
      </c>
      <c r="AY174" s="25">
        <f t="shared" si="118"/>
        <v>1.8632770200027282</v>
      </c>
      <c r="AZ174" s="24">
        <f t="shared" si="100"/>
        <v>135.95426566538902</v>
      </c>
      <c r="BA174" s="25">
        <f t="shared" si="101"/>
        <v>4.435649849753154E-3</v>
      </c>
      <c r="BB174" s="25">
        <f t="shared" si="119"/>
        <v>2.8620659919484535</v>
      </c>
      <c r="BC174" s="24">
        <f t="shared" si="102"/>
        <v>136.95305463733473</v>
      </c>
      <c r="BD174" s="25">
        <f t="shared" si="103"/>
        <v>2.8782706729002976E-3</v>
      </c>
    </row>
    <row r="175" spans="8:56">
      <c r="H175" s="31">
        <v>43731</v>
      </c>
      <c r="I175" s="32">
        <v>173</v>
      </c>
      <c r="J175" s="33">
        <v>86.272498999999996</v>
      </c>
      <c r="K175" s="33">
        <v>136.279999</v>
      </c>
      <c r="M175" s="20">
        <f t="shared" si="104"/>
        <v>91.522912842914351</v>
      </c>
      <c r="N175" s="21">
        <f t="shared" si="80"/>
        <v>6.0858487974416453E-2</v>
      </c>
      <c r="O175" s="20">
        <f t="shared" si="105"/>
        <v>90.568814378181528</v>
      </c>
      <c r="P175" s="21">
        <f t="shared" si="81"/>
        <v>4.9799361650362445E-2</v>
      </c>
      <c r="Q175" s="20">
        <f t="shared" si="106"/>
        <v>90.409880391787766</v>
      </c>
      <c r="R175" s="21">
        <f t="shared" si="82"/>
        <v>4.7957129325624029E-2</v>
      </c>
      <c r="S175" s="20">
        <f t="shared" si="107"/>
        <v>90.207044603370377</v>
      </c>
      <c r="T175" s="21">
        <f t="shared" si="83"/>
        <v>4.5606023344361236E-2</v>
      </c>
      <c r="V175" s="24">
        <f t="shared" si="108"/>
        <v>130.55143662660166</v>
      </c>
      <c r="W175" s="25">
        <f t="shared" si="84"/>
        <v>4.2035239326633299E-2</v>
      </c>
      <c r="X175" s="24">
        <f t="shared" si="109"/>
        <v>133.90825720607805</v>
      </c>
      <c r="Y175" s="25">
        <f t="shared" si="85"/>
        <v>1.740344739745673E-2</v>
      </c>
      <c r="Z175" s="24">
        <f t="shared" si="110"/>
        <v>135.44894379042384</v>
      </c>
      <c r="AA175" s="25">
        <f t="shared" si="86"/>
        <v>6.0981451106127734E-3</v>
      </c>
      <c r="AB175" s="24">
        <f t="shared" si="111"/>
        <v>136.26476772725147</v>
      </c>
      <c r="AC175" s="25">
        <f t="shared" si="87"/>
        <v>1.117645498994804E-4</v>
      </c>
      <c r="AF175" s="21">
        <f t="shared" si="112"/>
        <v>-0.22956294304485947</v>
      </c>
      <c r="AG175" s="20">
        <f t="shared" si="88"/>
        <v>90.180317448742912</v>
      </c>
      <c r="AH175" s="21">
        <f t="shared" si="89"/>
        <v>4.529622410431064E-2</v>
      </c>
      <c r="AI175" s="21">
        <f t="shared" si="113"/>
        <v>-0.22601749401656679</v>
      </c>
      <c r="AJ175" s="20">
        <f t="shared" si="90"/>
        <v>90.183862897771206</v>
      </c>
      <c r="AK175" s="21">
        <f t="shared" si="91"/>
        <v>4.5337320039508883E-2</v>
      </c>
      <c r="AL175" s="21">
        <f t="shared" si="114"/>
        <v>-0.12136973909490562</v>
      </c>
      <c r="AM175" s="20">
        <f t="shared" si="92"/>
        <v>90.288510652692864</v>
      </c>
      <c r="AN175" s="21">
        <f t="shared" si="93"/>
        <v>4.6550310924607249E-2</v>
      </c>
      <c r="AO175" s="21">
        <f t="shared" si="115"/>
        <v>-0.5917695881600652</v>
      </c>
      <c r="AP175" s="20">
        <f t="shared" si="94"/>
        <v>89.818110803627704</v>
      </c>
      <c r="AQ175" s="21">
        <f t="shared" si="95"/>
        <v>4.1097821956307394E-2</v>
      </c>
      <c r="AS175" s="25">
        <f t="shared" si="116"/>
        <v>1.0101108525383187</v>
      </c>
      <c r="AT175" s="24">
        <f t="shared" si="96"/>
        <v>136.45905464296217</v>
      </c>
      <c r="AU175" s="25">
        <f t="shared" si="97"/>
        <v>1.3138805714415129E-3</v>
      </c>
      <c r="AV175" s="25">
        <f t="shared" si="117"/>
        <v>1.2733274014763871</v>
      </c>
      <c r="AW175" s="24">
        <f t="shared" si="98"/>
        <v>136.72227119190023</v>
      </c>
      <c r="AX175" s="25">
        <f t="shared" si="99"/>
        <v>3.245319893935646E-3</v>
      </c>
      <c r="AY175" s="25">
        <f t="shared" si="118"/>
        <v>1.6358821762683984</v>
      </c>
      <c r="AZ175" s="24">
        <f t="shared" si="100"/>
        <v>137.08482596669225</v>
      </c>
      <c r="BA175" s="25">
        <f t="shared" si="101"/>
        <v>5.905686620178552E-3</v>
      </c>
      <c r="BB175" s="25">
        <f t="shared" si="119"/>
        <v>1.583571772074186</v>
      </c>
      <c r="BC175" s="24">
        <f t="shared" si="102"/>
        <v>137.03251556249802</v>
      </c>
      <c r="BD175" s="25">
        <f t="shared" si="103"/>
        <v>5.5218415616367601E-3</v>
      </c>
    </row>
    <row r="176" spans="8:56">
      <c r="H176" s="31">
        <v>43738</v>
      </c>
      <c r="I176" s="32">
        <v>174</v>
      </c>
      <c r="J176" s="33">
        <v>86.982498000000007</v>
      </c>
      <c r="K176" s="33">
        <v>131.820007</v>
      </c>
      <c r="M176" s="20">
        <f t="shared" si="104"/>
        <v>90.735350766477197</v>
      </c>
      <c r="N176" s="21">
        <f t="shared" si="80"/>
        <v>4.3144918262489881E-2</v>
      </c>
      <c r="O176" s="20">
        <f t="shared" si="105"/>
        <v>89.065103995817992</v>
      </c>
      <c r="P176" s="21">
        <f t="shared" si="81"/>
        <v>2.3942816586136503E-2</v>
      </c>
      <c r="Q176" s="20">
        <f t="shared" si="106"/>
        <v>88.134320626304486</v>
      </c>
      <c r="R176" s="21">
        <f t="shared" si="82"/>
        <v>1.3242004458235718E-2</v>
      </c>
      <c r="S176" s="20">
        <f t="shared" si="107"/>
        <v>87.256135400842595</v>
      </c>
      <c r="T176" s="21">
        <f t="shared" si="83"/>
        <v>3.1458903473039869E-3</v>
      </c>
      <c r="V176" s="24">
        <f t="shared" si="108"/>
        <v>131.41072098261139</v>
      </c>
      <c r="W176" s="25">
        <f t="shared" si="84"/>
        <v>3.1048854168897857E-3</v>
      </c>
      <c r="X176" s="24">
        <f t="shared" si="109"/>
        <v>134.73836683395075</v>
      </c>
      <c r="Y176" s="25">
        <f t="shared" si="85"/>
        <v>2.2138974958108942E-2</v>
      </c>
      <c r="Z176" s="24">
        <f t="shared" si="110"/>
        <v>135.90602415569074</v>
      </c>
      <c r="AA176" s="25">
        <f t="shared" si="86"/>
        <v>3.0996942335853012E-2</v>
      </c>
      <c r="AB176" s="24">
        <f t="shared" si="111"/>
        <v>136.27619118181286</v>
      </c>
      <c r="AC176" s="25">
        <f t="shared" si="87"/>
        <v>3.3805067100420187E-2</v>
      </c>
      <c r="AF176" s="21">
        <f t="shared" si="112"/>
        <v>-0.53646246641062256</v>
      </c>
      <c r="AG176" s="20">
        <f t="shared" si="88"/>
        <v>87.59785815989386</v>
      </c>
      <c r="AH176" s="21">
        <f t="shared" si="89"/>
        <v>7.0745284861082466E-3</v>
      </c>
      <c r="AI176" s="21">
        <f t="shared" si="113"/>
        <v>-0.738403061883245</v>
      </c>
      <c r="AJ176" s="20">
        <f t="shared" si="90"/>
        <v>87.395917564421239</v>
      </c>
      <c r="AK176" s="21">
        <f t="shared" si="91"/>
        <v>4.7529051697415333E-3</v>
      </c>
      <c r="AL176" s="21">
        <f t="shared" si="114"/>
        <v>-1.0907552509696741</v>
      </c>
      <c r="AM176" s="20">
        <f t="shared" si="92"/>
        <v>87.043565375334808</v>
      </c>
      <c r="AN176" s="21">
        <f t="shared" si="93"/>
        <v>7.0206509055190612E-4</v>
      </c>
      <c r="AO176" s="21">
        <f t="shared" si="115"/>
        <v>-2.0229912388847975</v>
      </c>
      <c r="AP176" s="20">
        <f t="shared" si="94"/>
        <v>86.111329387419687</v>
      </c>
      <c r="AQ176" s="21">
        <f t="shared" si="95"/>
        <v>1.0015447160189855E-2</v>
      </c>
      <c r="AS176" s="25">
        <f t="shared" si="116"/>
        <v>0.92715627944760648</v>
      </c>
      <c r="AT176" s="24">
        <f t="shared" si="96"/>
        <v>136.83318043513836</v>
      </c>
      <c r="AU176" s="25">
        <f t="shared" si="97"/>
        <v>3.8030444309856207E-2</v>
      </c>
      <c r="AV176" s="25">
        <f t="shared" si="117"/>
        <v>1.0692656424240163</v>
      </c>
      <c r="AW176" s="24">
        <f t="shared" si="98"/>
        <v>136.97528979811477</v>
      </c>
      <c r="AX176" s="25">
        <f t="shared" si="99"/>
        <v>3.91085004123446E-2</v>
      </c>
      <c r="AY176" s="25">
        <f t="shared" si="118"/>
        <v>1.1054213613177262</v>
      </c>
      <c r="AZ176" s="24">
        <f t="shared" si="100"/>
        <v>137.01144551700847</v>
      </c>
      <c r="BA176" s="25">
        <f t="shared" si="101"/>
        <v>3.9382781378614735E-2</v>
      </c>
      <c r="BB176" s="25">
        <f t="shared" si="119"/>
        <v>0.62605407628799647</v>
      </c>
      <c r="BC176" s="24">
        <f t="shared" si="102"/>
        <v>136.53207823197874</v>
      </c>
      <c r="BD176" s="25">
        <f t="shared" si="103"/>
        <v>3.5746252327074603E-2</v>
      </c>
    </row>
    <row r="177" spans="8:56">
      <c r="H177" s="31">
        <v>43745</v>
      </c>
      <c r="I177" s="32">
        <v>175</v>
      </c>
      <c r="J177" s="33">
        <v>86.596001000000001</v>
      </c>
      <c r="K177" s="33">
        <v>135.449997</v>
      </c>
      <c r="M177" s="20">
        <f t="shared" si="104"/>
        <v>90.172422851505615</v>
      </c>
      <c r="N177" s="21">
        <f t="shared" si="80"/>
        <v>4.1300080952994749E-2</v>
      </c>
      <c r="O177" s="20">
        <f t="shared" si="105"/>
        <v>88.336191897281694</v>
      </c>
      <c r="P177" s="21">
        <f t="shared" si="81"/>
        <v>2.0095511076564525E-2</v>
      </c>
      <c r="Q177" s="20">
        <f t="shared" si="106"/>
        <v>87.500818181837019</v>
      </c>
      <c r="R177" s="21">
        <f t="shared" si="82"/>
        <v>1.0448717855193081E-2</v>
      </c>
      <c r="S177" s="20">
        <f t="shared" si="107"/>
        <v>87.05090735021065</v>
      </c>
      <c r="T177" s="21">
        <f t="shared" si="83"/>
        <v>5.2532027455938664E-3</v>
      </c>
      <c r="V177" s="24">
        <f t="shared" si="108"/>
        <v>131.47211388521967</v>
      </c>
      <c r="W177" s="25">
        <f t="shared" si="84"/>
        <v>2.9367908474596173E-2</v>
      </c>
      <c r="X177" s="24">
        <f t="shared" si="109"/>
        <v>133.71694089206798</v>
      </c>
      <c r="Y177" s="25">
        <f t="shared" si="85"/>
        <v>1.2794803590375974E-2</v>
      </c>
      <c r="Z177" s="24">
        <f t="shared" si="110"/>
        <v>133.65871472006083</v>
      </c>
      <c r="AA177" s="25">
        <f t="shared" si="86"/>
        <v>1.322467567082462E-2</v>
      </c>
      <c r="AB177" s="24">
        <f t="shared" si="111"/>
        <v>132.9340530454532</v>
      </c>
      <c r="AC177" s="25">
        <f t="shared" si="87"/>
        <v>1.8574706609604422E-2</v>
      </c>
      <c r="AF177" s="21">
        <f t="shared" si="112"/>
        <v>-0.55101846311914926</v>
      </c>
      <c r="AG177" s="20">
        <f t="shared" si="88"/>
        <v>86.94979971871787</v>
      </c>
      <c r="AH177" s="21">
        <f t="shared" si="89"/>
        <v>4.0856242162714716E-3</v>
      </c>
      <c r="AI177" s="21">
        <f t="shared" si="113"/>
        <v>-0.71217790752930055</v>
      </c>
      <c r="AJ177" s="20">
        <f t="shared" si="90"/>
        <v>86.788640274307724</v>
      </c>
      <c r="AK177" s="21">
        <f t="shared" si="91"/>
        <v>2.2245747157276117E-3</v>
      </c>
      <c r="AL177" s="21">
        <f t="shared" si="114"/>
        <v>-0.88499148804368111</v>
      </c>
      <c r="AM177" s="20">
        <f t="shared" si="92"/>
        <v>86.615826693793338</v>
      </c>
      <c r="AN177" s="21">
        <f t="shared" si="93"/>
        <v>2.2894468063642501E-4</v>
      </c>
      <c r="AO177" s="21">
        <f t="shared" si="115"/>
        <v>-0.84192576363006688</v>
      </c>
      <c r="AP177" s="20">
        <f t="shared" si="94"/>
        <v>86.658892418206946</v>
      </c>
      <c r="AQ177" s="21">
        <f t="shared" si="95"/>
        <v>7.2626238487554526E-4</v>
      </c>
      <c r="AS177" s="25">
        <f t="shared" si="116"/>
        <v>0.45098642218597812</v>
      </c>
      <c r="AT177" s="24">
        <f t="shared" si="96"/>
        <v>134.10970114224682</v>
      </c>
      <c r="AU177" s="25">
        <f t="shared" si="97"/>
        <v>9.8951339050467185E-3</v>
      </c>
      <c r="AV177" s="25">
        <f t="shared" si="117"/>
        <v>0.24012187291053333</v>
      </c>
      <c r="AW177" s="24">
        <f t="shared" si="98"/>
        <v>133.89883659297135</v>
      </c>
      <c r="AX177" s="25">
        <f t="shared" si="99"/>
        <v>1.1451904329157325E-2</v>
      </c>
      <c r="AY177" s="25">
        <f t="shared" si="118"/>
        <v>-0.40330749730871274</v>
      </c>
      <c r="AZ177" s="24">
        <f t="shared" si="100"/>
        <v>133.25540722275213</v>
      </c>
      <c r="BA177" s="25">
        <f t="shared" si="101"/>
        <v>1.6202213553743159E-2</v>
      </c>
      <c r="BB177" s="25">
        <f t="shared" si="119"/>
        <v>-1.8163049088422289</v>
      </c>
      <c r="BC177" s="24">
        <f t="shared" si="102"/>
        <v>131.8424098112186</v>
      </c>
      <c r="BD177" s="25">
        <f t="shared" si="103"/>
        <v>2.6634088362374748E-2</v>
      </c>
    </row>
    <row r="178" spans="8:56">
      <c r="H178" s="31">
        <v>43752</v>
      </c>
      <c r="I178" s="32">
        <v>176</v>
      </c>
      <c r="J178" s="33">
        <v>87.875504000000006</v>
      </c>
      <c r="K178" s="33">
        <v>135.770004</v>
      </c>
      <c r="M178" s="20">
        <f t="shared" si="104"/>
        <v>89.635959573779772</v>
      </c>
      <c r="N178" s="21">
        <f t="shared" si="80"/>
        <v>2.0033518940383719E-2</v>
      </c>
      <c r="O178" s="20">
        <f t="shared" si="105"/>
        <v>87.727125083233105</v>
      </c>
      <c r="P178" s="21">
        <f t="shared" si="81"/>
        <v>1.6885128393334917E-3</v>
      </c>
      <c r="Q178" s="20">
        <f t="shared" si="106"/>
        <v>87.003168731826662</v>
      </c>
      <c r="R178" s="21">
        <f t="shared" si="82"/>
        <v>9.9269446940906808E-3</v>
      </c>
      <c r="S178" s="20">
        <f t="shared" si="107"/>
        <v>86.709727587552663</v>
      </c>
      <c r="T178" s="21">
        <f t="shared" si="83"/>
        <v>1.3266227325960406E-2</v>
      </c>
      <c r="V178" s="24">
        <f t="shared" si="108"/>
        <v>132.06879635243672</v>
      </c>
      <c r="W178" s="25">
        <f t="shared" si="84"/>
        <v>2.72608642448245E-2</v>
      </c>
      <c r="X178" s="24">
        <f t="shared" si="109"/>
        <v>134.32351052984419</v>
      </c>
      <c r="Y178" s="25">
        <f t="shared" si="85"/>
        <v>1.0653998877070189E-2</v>
      </c>
      <c r="Z178" s="24">
        <f t="shared" si="110"/>
        <v>134.64391997402737</v>
      </c>
      <c r="AA178" s="25">
        <f t="shared" si="86"/>
        <v>8.294056071270579E-3</v>
      </c>
      <c r="AB178" s="24">
        <f t="shared" si="111"/>
        <v>134.82101101136328</v>
      </c>
      <c r="AC178" s="25">
        <f t="shared" si="87"/>
        <v>6.9897102502605645E-3</v>
      </c>
      <c r="AF178" s="21">
        <f t="shared" si="112"/>
        <v>-0.54301311115283035</v>
      </c>
      <c r="AG178" s="20">
        <f t="shared" si="88"/>
        <v>86.460155620673831</v>
      </c>
      <c r="AH178" s="21">
        <f t="shared" si="89"/>
        <v>1.610629031870105E-2</v>
      </c>
      <c r="AI178" s="21">
        <f t="shared" si="113"/>
        <v>-0.65854579314956463</v>
      </c>
      <c r="AJ178" s="20">
        <f t="shared" si="90"/>
        <v>86.344622938677091</v>
      </c>
      <c r="AK178" s="21">
        <f t="shared" si="91"/>
        <v>1.7421021691356849E-2</v>
      </c>
      <c r="AL178" s="21">
        <f t="shared" si="114"/>
        <v>-0.71068757092868529</v>
      </c>
      <c r="AM178" s="20">
        <f t="shared" si="92"/>
        <v>86.292481160897978</v>
      </c>
      <c r="AN178" s="21">
        <f t="shared" si="93"/>
        <v>1.8014381335463275E-2</v>
      </c>
      <c r="AO178" s="21">
        <f t="shared" si="115"/>
        <v>-0.54929089705331346</v>
      </c>
      <c r="AP178" s="20">
        <f t="shared" si="94"/>
        <v>86.453877834773351</v>
      </c>
      <c r="AQ178" s="21">
        <f t="shared" si="95"/>
        <v>1.6177729862313566E-2</v>
      </c>
      <c r="AS178" s="25">
        <f t="shared" si="116"/>
        <v>0.53111924695306245</v>
      </c>
      <c r="AT178" s="24">
        <f t="shared" si="96"/>
        <v>135.17503922098044</v>
      </c>
      <c r="AU178" s="25">
        <f t="shared" si="97"/>
        <v>4.3821518854751064E-3</v>
      </c>
      <c r="AV178" s="25">
        <f t="shared" si="117"/>
        <v>0.42639271817453517</v>
      </c>
      <c r="AW178" s="24">
        <f t="shared" si="98"/>
        <v>135.0703126922019</v>
      </c>
      <c r="AX178" s="25">
        <f t="shared" si="99"/>
        <v>5.1535043616711155E-3</v>
      </c>
      <c r="AY178" s="25">
        <f t="shared" si="118"/>
        <v>0.22152324076515137</v>
      </c>
      <c r="AZ178" s="24">
        <f t="shared" si="100"/>
        <v>134.86544321479252</v>
      </c>
      <c r="BA178" s="25">
        <f t="shared" si="101"/>
        <v>6.6624494259238552E-3</v>
      </c>
      <c r="BB178" s="25">
        <f t="shared" si="119"/>
        <v>0.56497872954522521</v>
      </c>
      <c r="BC178" s="24">
        <f t="shared" si="102"/>
        <v>135.2088987035726</v>
      </c>
      <c r="BD178" s="25">
        <f t="shared" si="103"/>
        <v>4.1327633490192686E-3</v>
      </c>
    </row>
    <row r="179" spans="8:56">
      <c r="H179" s="31">
        <v>43759</v>
      </c>
      <c r="I179" s="32">
        <v>177</v>
      </c>
      <c r="J179" s="33">
        <v>88.066497999999996</v>
      </c>
      <c r="K179" s="33">
        <v>138.279999</v>
      </c>
      <c r="M179" s="20">
        <f t="shared" si="104"/>
        <v>89.371891237712816</v>
      </c>
      <c r="N179" s="21">
        <f t="shared" si="80"/>
        <v>1.4822813071468115E-2</v>
      </c>
      <c r="O179" s="20">
        <f t="shared" si="105"/>
        <v>87.779057704101518</v>
      </c>
      <c r="P179" s="21">
        <f t="shared" si="81"/>
        <v>3.2639006026840924E-3</v>
      </c>
      <c r="Q179" s="20">
        <f t="shared" si="106"/>
        <v>87.482953129321999</v>
      </c>
      <c r="R179" s="21">
        <f t="shared" si="82"/>
        <v>6.6261845756373453E-3</v>
      </c>
      <c r="S179" s="20">
        <f t="shared" si="107"/>
        <v>87.584059896888178</v>
      </c>
      <c r="T179" s="21">
        <f t="shared" si="83"/>
        <v>5.4781115869035456E-3</v>
      </c>
      <c r="V179" s="24">
        <f t="shared" si="108"/>
        <v>132.6239774995712</v>
      </c>
      <c r="W179" s="25">
        <f t="shared" si="84"/>
        <v>4.0902672413447201E-2</v>
      </c>
      <c r="X179" s="24">
        <f t="shared" si="109"/>
        <v>134.82978324439873</v>
      </c>
      <c r="Y179" s="25">
        <f t="shared" si="85"/>
        <v>2.4950938534511254E-2</v>
      </c>
      <c r="Z179" s="24">
        <f t="shared" si="110"/>
        <v>135.26326618831231</v>
      </c>
      <c r="AA179" s="25">
        <f t="shared" si="86"/>
        <v>2.181611826369545E-2</v>
      </c>
      <c r="AB179" s="24">
        <f t="shared" si="111"/>
        <v>135.53275575284084</v>
      </c>
      <c r="AC179" s="25">
        <f t="shared" si="87"/>
        <v>1.9867249544593658E-2</v>
      </c>
      <c r="AF179" s="21">
        <f t="shared" si="112"/>
        <v>-0.3895934848556053</v>
      </c>
      <c r="AG179" s="20">
        <f t="shared" si="88"/>
        <v>87.093359644466389</v>
      </c>
      <c r="AH179" s="21">
        <f t="shared" si="89"/>
        <v>1.1050040340352885E-2</v>
      </c>
      <c r="AI179" s="21">
        <f t="shared" si="113"/>
        <v>-0.37396324548833931</v>
      </c>
      <c r="AJ179" s="20">
        <f t="shared" si="90"/>
        <v>87.108989883833658</v>
      </c>
      <c r="AK179" s="21">
        <f t="shared" si="91"/>
        <v>1.0872558099975064E-2</v>
      </c>
      <c r="AL179" s="21">
        <f t="shared" si="114"/>
        <v>-0.17497518513787547</v>
      </c>
      <c r="AM179" s="20">
        <f t="shared" si="92"/>
        <v>87.307977944184117</v>
      </c>
      <c r="AN179" s="21">
        <f t="shared" si="93"/>
        <v>8.6130375686776939E-3</v>
      </c>
      <c r="AO179" s="21">
        <f t="shared" si="115"/>
        <v>0.32542310331303909</v>
      </c>
      <c r="AP179" s="20">
        <f t="shared" si="94"/>
        <v>87.808376232635041</v>
      </c>
      <c r="AQ179" s="21">
        <f t="shared" si="95"/>
        <v>2.9309870748460412E-3</v>
      </c>
      <c r="AS179" s="25">
        <f t="shared" si="116"/>
        <v>0.54435329205284488</v>
      </c>
      <c r="AT179" s="24">
        <f t="shared" si="96"/>
        <v>135.80761948036516</v>
      </c>
      <c r="AU179" s="25">
        <f t="shared" si="97"/>
        <v>1.7879516470309217E-2</v>
      </c>
      <c r="AV179" s="25">
        <f t="shared" si="117"/>
        <v>0.47463109220213773</v>
      </c>
      <c r="AW179" s="24">
        <f t="shared" si="98"/>
        <v>135.73789728051446</v>
      </c>
      <c r="AX179" s="25">
        <f t="shared" si="99"/>
        <v>1.8383726770822031E-2</v>
      </c>
      <c r="AY179" s="25">
        <f t="shared" si="118"/>
        <v>0.40054357884905878</v>
      </c>
      <c r="AZ179" s="24">
        <f t="shared" si="100"/>
        <v>135.66380976716138</v>
      </c>
      <c r="BA179" s="25">
        <f t="shared" si="101"/>
        <v>1.891950572576025E-2</v>
      </c>
      <c r="BB179" s="25">
        <f t="shared" si="119"/>
        <v>0.61119109157398743</v>
      </c>
      <c r="BC179" s="24">
        <f t="shared" si="102"/>
        <v>135.87445727988631</v>
      </c>
      <c r="BD179" s="25">
        <f t="shared" si="103"/>
        <v>1.7396165298740631E-2</v>
      </c>
    </row>
    <row r="180" spans="8:56">
      <c r="H180" s="31">
        <v>43766</v>
      </c>
      <c r="I180" s="32">
        <v>178</v>
      </c>
      <c r="J180" s="33">
        <v>89.571999000000005</v>
      </c>
      <c r="K180" s="33">
        <v>139.83000200000001</v>
      </c>
      <c r="M180" s="20">
        <f t="shared" si="104"/>
        <v>89.176082252055892</v>
      </c>
      <c r="N180" s="21">
        <f t="shared" si="80"/>
        <v>4.4200950337628777E-3</v>
      </c>
      <c r="O180" s="20">
        <f t="shared" si="105"/>
        <v>87.879661807665983</v>
      </c>
      <c r="P180" s="21">
        <f t="shared" si="81"/>
        <v>1.8893596338449725E-2</v>
      </c>
      <c r="Q180" s="20">
        <f t="shared" si="106"/>
        <v>87.803902808194891</v>
      </c>
      <c r="R180" s="21">
        <f t="shared" si="82"/>
        <v>1.9739385204578429E-2</v>
      </c>
      <c r="S180" s="20">
        <f t="shared" si="107"/>
        <v>87.945888474222031</v>
      </c>
      <c r="T180" s="21">
        <f t="shared" si="83"/>
        <v>1.8154228374181697E-2</v>
      </c>
      <c r="V180" s="24">
        <f t="shared" si="108"/>
        <v>133.47238072463551</v>
      </c>
      <c r="W180" s="25">
        <f t="shared" si="84"/>
        <v>4.546678956183161E-2</v>
      </c>
      <c r="X180" s="24">
        <f t="shared" si="109"/>
        <v>136.03735875885917</v>
      </c>
      <c r="Y180" s="25">
        <f t="shared" si="85"/>
        <v>2.7123243845343269E-2</v>
      </c>
      <c r="Z180" s="24">
        <f t="shared" si="110"/>
        <v>136.92246923474053</v>
      </c>
      <c r="AA180" s="25">
        <f t="shared" si="86"/>
        <v>2.0793339939017344E-2</v>
      </c>
      <c r="AB180" s="24">
        <f t="shared" si="111"/>
        <v>137.59318818821021</v>
      </c>
      <c r="AC180" s="25">
        <f t="shared" si="87"/>
        <v>1.5996665807026172E-2</v>
      </c>
      <c r="AF180" s="21">
        <f t="shared" si="112"/>
        <v>-0.28301201029633061</v>
      </c>
      <c r="AG180" s="20">
        <f t="shared" si="88"/>
        <v>87.520890797898559</v>
      </c>
      <c r="AH180" s="21">
        <f t="shared" si="89"/>
        <v>2.2898988802309145E-2</v>
      </c>
      <c r="AI180" s="21">
        <f t="shared" si="113"/>
        <v>-0.20023501439803132</v>
      </c>
      <c r="AJ180" s="20">
        <f t="shared" si="90"/>
        <v>87.603667793796859</v>
      </c>
      <c r="AK180" s="21">
        <f t="shared" si="91"/>
        <v>2.1974849597843026E-2</v>
      </c>
      <c r="AL180" s="21">
        <f t="shared" si="114"/>
        <v>4.8191003666970211E-2</v>
      </c>
      <c r="AM180" s="20">
        <f t="shared" si="92"/>
        <v>87.852093811861863</v>
      </c>
      <c r="AN180" s="21">
        <f t="shared" si="93"/>
        <v>1.9201371046080395E-2</v>
      </c>
      <c r="AO180" s="21">
        <f t="shared" si="115"/>
        <v>0.32162069253891468</v>
      </c>
      <c r="AP180" s="20">
        <f t="shared" si="94"/>
        <v>88.125523500733806</v>
      </c>
      <c r="AQ180" s="21">
        <f t="shared" si="95"/>
        <v>1.6148746432087548E-2</v>
      </c>
      <c r="AS180" s="25">
        <f t="shared" si="116"/>
        <v>0.71158075520915076</v>
      </c>
      <c r="AT180" s="24">
        <f t="shared" si="96"/>
        <v>137.63404998994969</v>
      </c>
      <c r="AU180" s="25">
        <f t="shared" si="97"/>
        <v>1.5704440954311935E-2</v>
      </c>
      <c r="AV180" s="25">
        <f t="shared" si="117"/>
        <v>0.77077408075865761</v>
      </c>
      <c r="AW180" s="24">
        <f t="shared" si="98"/>
        <v>137.69324331549919</v>
      </c>
      <c r="AX180" s="25">
        <f t="shared" si="99"/>
        <v>1.5281117456472745E-2</v>
      </c>
      <c r="AY180" s="25">
        <f t="shared" si="118"/>
        <v>0.96694033925968026</v>
      </c>
      <c r="AZ180" s="24">
        <f t="shared" si="100"/>
        <v>137.88940957400021</v>
      </c>
      <c r="BA180" s="25">
        <f t="shared" si="101"/>
        <v>1.387822640523023E-2</v>
      </c>
      <c r="BB180" s="25">
        <f t="shared" si="119"/>
        <v>1.502001253200083</v>
      </c>
      <c r="BC180" s="24">
        <f t="shared" si="102"/>
        <v>138.42447048794062</v>
      </c>
      <c r="BD180" s="25">
        <f t="shared" si="103"/>
        <v>1.0051716312350358E-2</v>
      </c>
    </row>
    <row r="181" spans="8:56">
      <c r="H181" s="31">
        <v>43773</v>
      </c>
      <c r="I181" s="32">
        <v>179</v>
      </c>
      <c r="J181" s="33">
        <v>89.293998999999999</v>
      </c>
      <c r="K181" s="33">
        <v>144.38999899999999</v>
      </c>
      <c r="M181" s="20">
        <f t="shared" si="104"/>
        <v>89.235469764247497</v>
      </c>
      <c r="N181" s="21">
        <f t="shared" si="80"/>
        <v>6.5546662046686945E-4</v>
      </c>
      <c r="O181" s="20">
        <f t="shared" si="105"/>
        <v>88.471979824982895</v>
      </c>
      <c r="P181" s="21">
        <f t="shared" si="81"/>
        <v>9.2057605687153061E-3</v>
      </c>
      <c r="Q181" s="20">
        <f t="shared" si="106"/>
        <v>88.776355713687707</v>
      </c>
      <c r="R181" s="21">
        <f t="shared" si="82"/>
        <v>5.7970669038161522E-3</v>
      </c>
      <c r="S181" s="20">
        <f t="shared" si="107"/>
        <v>89.165471368555515</v>
      </c>
      <c r="T181" s="21">
        <f t="shared" si="83"/>
        <v>1.4393759142143955E-3</v>
      </c>
      <c r="V181" s="24">
        <f t="shared" si="108"/>
        <v>134.42602391594019</v>
      </c>
      <c r="W181" s="25">
        <f t="shared" si="84"/>
        <v>6.9007376917149213E-2</v>
      </c>
      <c r="X181" s="24">
        <f t="shared" si="109"/>
        <v>137.36478389325845</v>
      </c>
      <c r="Y181" s="25">
        <f t="shared" si="85"/>
        <v>4.8654443904674737E-2</v>
      </c>
      <c r="Z181" s="24">
        <f t="shared" si="110"/>
        <v>138.52161225563324</v>
      </c>
      <c r="AA181" s="25">
        <f t="shared" si="86"/>
        <v>4.0642612265457151E-2</v>
      </c>
      <c r="AB181" s="24">
        <f t="shared" si="111"/>
        <v>139.27079854705255</v>
      </c>
      <c r="AC181" s="25">
        <f t="shared" si="87"/>
        <v>3.5453982189912192E-2</v>
      </c>
      <c r="AF181" s="21">
        <f t="shared" si="112"/>
        <v>-9.4692272927958676E-2</v>
      </c>
      <c r="AG181" s="20">
        <f t="shared" si="88"/>
        <v>88.681663440759749</v>
      </c>
      <c r="AH181" s="21">
        <f t="shared" si="89"/>
        <v>6.857521962256953E-3</v>
      </c>
      <c r="AI181" s="21">
        <f t="shared" si="113"/>
        <v>9.2936965574680397E-2</v>
      </c>
      <c r="AJ181" s="20">
        <f t="shared" si="90"/>
        <v>88.869292679262387</v>
      </c>
      <c r="AK181" s="21">
        <f t="shared" si="91"/>
        <v>4.7562694637252496E-3</v>
      </c>
      <c r="AL181" s="21">
        <f t="shared" si="114"/>
        <v>0.46410885948860059</v>
      </c>
      <c r="AM181" s="20">
        <f t="shared" si="92"/>
        <v>89.240464573176311</v>
      </c>
      <c r="AN181" s="21">
        <f t="shared" si="93"/>
        <v>5.9952995076061456E-4</v>
      </c>
      <c r="AO181" s="21">
        <f t="shared" si="115"/>
        <v>0.87482807354973036</v>
      </c>
      <c r="AP181" s="20">
        <f t="shared" si="94"/>
        <v>89.651183787237443</v>
      </c>
      <c r="AQ181" s="21">
        <f t="shared" si="95"/>
        <v>4.0000984527240558E-3</v>
      </c>
      <c r="AS181" s="25">
        <f t="shared" si="116"/>
        <v>0.84471509506168485</v>
      </c>
      <c r="AT181" s="24">
        <f t="shared" si="96"/>
        <v>139.36632735069492</v>
      </c>
      <c r="AU181" s="25">
        <f t="shared" si="97"/>
        <v>3.4792379556045791E-2</v>
      </c>
      <c r="AV181" s="25">
        <f t="shared" si="117"/>
        <v>0.97786631579217098</v>
      </c>
      <c r="AW181" s="24">
        <f t="shared" si="98"/>
        <v>139.49947857142541</v>
      </c>
      <c r="AX181" s="25">
        <f t="shared" si="99"/>
        <v>3.3870215821350448E-2</v>
      </c>
      <c r="AY181" s="25">
        <f t="shared" si="118"/>
        <v>1.2514315459945444</v>
      </c>
      <c r="AZ181" s="24">
        <f t="shared" si="100"/>
        <v>139.77304380162778</v>
      </c>
      <c r="BA181" s="25">
        <f t="shared" si="101"/>
        <v>3.1975588547321833E-2</v>
      </c>
      <c r="BB181" s="25">
        <f t="shared" si="119"/>
        <v>1.584571755738817</v>
      </c>
      <c r="BC181" s="24">
        <f t="shared" si="102"/>
        <v>140.10618401137205</v>
      </c>
      <c r="BD181" s="25">
        <f t="shared" si="103"/>
        <v>2.9668363586787882E-2</v>
      </c>
    </row>
    <row r="182" spans="8:56">
      <c r="H182" s="31">
        <v>43780</v>
      </c>
      <c r="I182" s="32">
        <v>180</v>
      </c>
      <c r="J182" s="33">
        <v>86.974502999999999</v>
      </c>
      <c r="K182" s="33">
        <v>144.270004</v>
      </c>
      <c r="M182" s="20">
        <f t="shared" si="104"/>
        <v>89.244249149610368</v>
      </c>
      <c r="N182" s="21">
        <f t="shared" si="80"/>
        <v>2.6096684330698273E-2</v>
      </c>
      <c r="O182" s="20">
        <f t="shared" si="105"/>
        <v>88.759686536238888</v>
      </c>
      <c r="P182" s="21">
        <f t="shared" si="81"/>
        <v>2.0525366339131476E-2</v>
      </c>
      <c r="Q182" s="20">
        <f t="shared" si="106"/>
        <v>89.061059521159464</v>
      </c>
      <c r="R182" s="21">
        <f t="shared" si="82"/>
        <v>2.399043914237102E-2</v>
      </c>
      <c r="S182" s="20">
        <f t="shared" si="107"/>
        <v>89.261867092138885</v>
      </c>
      <c r="T182" s="21">
        <f t="shared" si="83"/>
        <v>2.6299248782587319E-2</v>
      </c>
      <c r="V182" s="24">
        <f t="shared" si="108"/>
        <v>135.92062017854914</v>
      </c>
      <c r="W182" s="25">
        <f t="shared" si="84"/>
        <v>5.78733180145393E-2</v>
      </c>
      <c r="X182" s="24">
        <f t="shared" si="109"/>
        <v>139.82360918061801</v>
      </c>
      <c r="Y182" s="25">
        <f t="shared" si="85"/>
        <v>3.0819953532280994E-2</v>
      </c>
      <c r="Z182" s="24">
        <f t="shared" si="110"/>
        <v>141.74922496503495</v>
      </c>
      <c r="AA182" s="25">
        <f t="shared" si="86"/>
        <v>1.7472648264188342E-2</v>
      </c>
      <c r="AB182" s="24">
        <f t="shared" si="111"/>
        <v>143.11019888676313</v>
      </c>
      <c r="AC182" s="25">
        <f t="shared" si="87"/>
        <v>8.0391285858484544E-3</v>
      </c>
      <c r="AF182" s="21">
        <f t="shared" si="112"/>
        <v>-3.778286086800127E-2</v>
      </c>
      <c r="AG182" s="20">
        <f t="shared" si="88"/>
        <v>89.023276660291458</v>
      </c>
      <c r="AH182" s="21">
        <f t="shared" si="89"/>
        <v>2.3556026072278441E-2</v>
      </c>
      <c r="AI182" s="21">
        <f t="shared" si="113"/>
        <v>0.14087867604894966</v>
      </c>
      <c r="AJ182" s="20">
        <f t="shared" si="90"/>
        <v>89.20193819720842</v>
      </c>
      <c r="AK182" s="21">
        <f t="shared" si="91"/>
        <v>2.5610208973639342E-2</v>
      </c>
      <c r="AL182" s="21">
        <f t="shared" si="114"/>
        <v>0.38337658608102121</v>
      </c>
      <c r="AM182" s="20">
        <f t="shared" si="92"/>
        <v>89.444436107240492</v>
      </c>
      <c r="AN182" s="21">
        <f t="shared" si="93"/>
        <v>2.839835839292457E-2</v>
      </c>
      <c r="AO182" s="21">
        <f t="shared" si="115"/>
        <v>0.37322244738345334</v>
      </c>
      <c r="AP182" s="20">
        <f t="shared" si="94"/>
        <v>89.434281968542919</v>
      </c>
      <c r="AQ182" s="21">
        <f t="shared" si="95"/>
        <v>2.8281609939673016E-2</v>
      </c>
      <c r="AS182" s="25">
        <f t="shared" si="116"/>
        <v>1.2021497372126888</v>
      </c>
      <c r="AT182" s="24">
        <f t="shared" si="96"/>
        <v>142.95137470224765</v>
      </c>
      <c r="AU182" s="25">
        <f t="shared" si="97"/>
        <v>9.1400101281784961E-3</v>
      </c>
      <c r="AV182" s="25">
        <f t="shared" si="117"/>
        <v>1.5403029141945561</v>
      </c>
      <c r="AW182" s="24">
        <f t="shared" si="98"/>
        <v>143.28952787922952</v>
      </c>
      <c r="AX182" s="25">
        <f t="shared" si="99"/>
        <v>6.7961190378179777E-3</v>
      </c>
      <c r="AY182" s="25">
        <f t="shared" si="118"/>
        <v>2.1407130695277696</v>
      </c>
      <c r="AZ182" s="24">
        <f t="shared" si="100"/>
        <v>143.88993803456273</v>
      </c>
      <c r="BA182" s="25">
        <f t="shared" si="101"/>
        <v>2.6344073951593432E-3</v>
      </c>
      <c r="BB182" s="25">
        <f t="shared" si="119"/>
        <v>2.981156566352277</v>
      </c>
      <c r="BC182" s="24">
        <f t="shared" si="102"/>
        <v>144.73038153138722</v>
      </c>
      <c r="BD182" s="25">
        <f t="shared" si="103"/>
        <v>3.191082821258003E-3</v>
      </c>
    </row>
    <row r="183" spans="8:56">
      <c r="H183" s="31">
        <v>43787</v>
      </c>
      <c r="I183" s="32">
        <v>181</v>
      </c>
      <c r="J183" s="33">
        <v>87.286002999999994</v>
      </c>
      <c r="K183" s="33">
        <v>142.529999</v>
      </c>
      <c r="M183" s="20">
        <f t="shared" si="104"/>
        <v>88.903787227168806</v>
      </c>
      <c r="N183" s="21">
        <f t="shared" si="80"/>
        <v>1.8534291542354302E-2</v>
      </c>
      <c r="O183" s="20">
        <f t="shared" si="105"/>
        <v>88.13487229855528</v>
      </c>
      <c r="P183" s="21">
        <f t="shared" si="81"/>
        <v>9.7251480120505232E-3</v>
      </c>
      <c r="Q183" s="20">
        <f t="shared" si="106"/>
        <v>87.913453434521756</v>
      </c>
      <c r="R183" s="21">
        <f t="shared" si="82"/>
        <v>7.1884427394591803E-3</v>
      </c>
      <c r="S183" s="20">
        <f t="shared" si="107"/>
        <v>87.54634402303472</v>
      </c>
      <c r="T183" s="21">
        <f t="shared" si="83"/>
        <v>2.9826205128756613E-3</v>
      </c>
      <c r="V183" s="24">
        <f t="shared" si="108"/>
        <v>137.17302775176677</v>
      </c>
      <c r="W183" s="25">
        <f t="shared" si="84"/>
        <v>3.7584868349246507E-2</v>
      </c>
      <c r="X183" s="24">
        <f t="shared" si="109"/>
        <v>141.37984736740171</v>
      </c>
      <c r="Y183" s="25">
        <f t="shared" si="85"/>
        <v>8.0695407329533109E-3</v>
      </c>
      <c r="Z183" s="24">
        <f t="shared" si="110"/>
        <v>143.13565343426575</v>
      </c>
      <c r="AA183" s="25">
        <f t="shared" si="86"/>
        <v>4.2493119940718209E-3</v>
      </c>
      <c r="AB183" s="24">
        <f t="shared" si="111"/>
        <v>143.98005272169078</v>
      </c>
      <c r="AC183" s="25">
        <f t="shared" si="87"/>
        <v>1.0173673836135919E-2</v>
      </c>
      <c r="AF183" s="21">
        <f t="shared" si="112"/>
        <v>-0.2042563447334573</v>
      </c>
      <c r="AG183" s="20">
        <f t="shared" si="88"/>
        <v>87.709197089788304</v>
      </c>
      <c r="AH183" s="21">
        <f t="shared" si="89"/>
        <v>4.8483614238620902E-3</v>
      </c>
      <c r="AI183" s="21">
        <f t="shared" si="113"/>
        <v>-0.18124251462271482</v>
      </c>
      <c r="AJ183" s="20">
        <f t="shared" si="90"/>
        <v>87.732210919899046</v>
      </c>
      <c r="AK183" s="21">
        <f t="shared" si="91"/>
        <v>5.1120214531882313E-3</v>
      </c>
      <c r="AL183" s="21">
        <f t="shared" si="114"/>
        <v>-0.30556561664240711</v>
      </c>
      <c r="AM183" s="20">
        <f t="shared" si="92"/>
        <v>87.607887817879345</v>
      </c>
      <c r="AN183" s="21">
        <f t="shared" si="93"/>
        <v>3.6877025733364232E-3</v>
      </c>
      <c r="AO183" s="21">
        <f t="shared" si="115"/>
        <v>-0.91948180653453393</v>
      </c>
      <c r="AP183" s="20">
        <f t="shared" si="94"/>
        <v>86.993971627987221</v>
      </c>
      <c r="AQ183" s="21">
        <f t="shared" si="95"/>
        <v>3.3456838665504285E-3</v>
      </c>
      <c r="AS183" s="25">
        <f t="shared" si="116"/>
        <v>1.2297915470154044</v>
      </c>
      <c r="AT183" s="24">
        <f t="shared" si="96"/>
        <v>144.36544498128114</v>
      </c>
      <c r="AU183" s="25">
        <f t="shared" si="97"/>
        <v>1.2877611689881089E-2</v>
      </c>
      <c r="AV183" s="25">
        <f t="shared" si="117"/>
        <v>1.5018343029536154</v>
      </c>
      <c r="AW183" s="24">
        <f t="shared" si="98"/>
        <v>144.63748773721937</v>
      </c>
      <c r="AX183" s="25">
        <f t="shared" si="99"/>
        <v>1.478628184947486E-2</v>
      </c>
      <c r="AY183" s="25">
        <f t="shared" si="118"/>
        <v>1.8012849993941304</v>
      </c>
      <c r="AZ183" s="24">
        <f t="shared" si="100"/>
        <v>144.93693843365989</v>
      </c>
      <c r="BA183" s="25">
        <f t="shared" si="101"/>
        <v>1.6887247951639192E-2</v>
      </c>
      <c r="BB183" s="25">
        <f t="shared" si="119"/>
        <v>1.6256376837990159</v>
      </c>
      <c r="BC183" s="24">
        <f t="shared" si="102"/>
        <v>144.76129111806478</v>
      </c>
      <c r="BD183" s="25">
        <f t="shared" si="103"/>
        <v>1.5654894644774198E-2</v>
      </c>
    </row>
    <row r="184" spans="8:56">
      <c r="H184" s="31">
        <v>43794</v>
      </c>
      <c r="I184" s="32">
        <v>182</v>
      </c>
      <c r="J184" s="33">
        <v>90.040001000000004</v>
      </c>
      <c r="K184" s="33">
        <v>140.21000699999999</v>
      </c>
      <c r="M184" s="20">
        <f t="shared" si="104"/>
        <v>88.661119593093488</v>
      </c>
      <c r="N184" s="21">
        <f t="shared" si="80"/>
        <v>1.531409808521121E-2</v>
      </c>
      <c r="O184" s="20">
        <f t="shared" si="105"/>
        <v>87.837768044060937</v>
      </c>
      <c r="P184" s="21">
        <f t="shared" si="81"/>
        <v>2.4458384401162624E-2</v>
      </c>
      <c r="Q184" s="20">
        <f t="shared" si="106"/>
        <v>87.568355695534791</v>
      </c>
      <c r="R184" s="21">
        <f t="shared" si="82"/>
        <v>2.7450525066800173E-2</v>
      </c>
      <c r="S184" s="20">
        <f t="shared" si="107"/>
        <v>87.351088255758668</v>
      </c>
      <c r="T184" s="21">
        <f t="shared" si="83"/>
        <v>2.9863535255195469E-2</v>
      </c>
      <c r="V184" s="24">
        <f t="shared" si="108"/>
        <v>137.97657343900175</v>
      </c>
      <c r="W184" s="25">
        <f t="shared" si="84"/>
        <v>1.5929202264416378E-2</v>
      </c>
      <c r="X184" s="24">
        <f t="shared" si="109"/>
        <v>141.78240043881112</v>
      </c>
      <c r="Y184" s="25">
        <f t="shared" si="85"/>
        <v>1.1214559306106684E-2</v>
      </c>
      <c r="Z184" s="24">
        <f t="shared" si="110"/>
        <v>142.8025434954196</v>
      </c>
      <c r="AA184" s="25">
        <f t="shared" si="86"/>
        <v>1.8490381327914838E-2</v>
      </c>
      <c r="AB184" s="24">
        <f t="shared" si="111"/>
        <v>142.8925124304227</v>
      </c>
      <c r="AC184" s="25">
        <f t="shared" si="87"/>
        <v>1.9132054036790028E-2</v>
      </c>
      <c r="AF184" s="21">
        <f t="shared" si="112"/>
        <v>-0.22538255387148343</v>
      </c>
      <c r="AG184" s="20">
        <f t="shared" si="88"/>
        <v>87.342973141663308</v>
      </c>
      <c r="AH184" s="21">
        <f t="shared" si="89"/>
        <v>2.995366313175292E-2</v>
      </c>
      <c r="AI184" s="21">
        <f t="shared" si="113"/>
        <v>-0.22220632071377736</v>
      </c>
      <c r="AJ184" s="20">
        <f t="shared" si="90"/>
        <v>87.34614937482101</v>
      </c>
      <c r="AK184" s="21">
        <f t="shared" si="91"/>
        <v>2.9918387330748624E-2</v>
      </c>
      <c r="AL184" s="21">
        <f t="shared" si="114"/>
        <v>-0.32335507169745814</v>
      </c>
      <c r="AM184" s="20">
        <f t="shared" si="92"/>
        <v>87.245000623837328</v>
      </c>
      <c r="AN184" s="21">
        <f t="shared" si="93"/>
        <v>3.1041763051098542E-2</v>
      </c>
      <c r="AO184" s="21">
        <f t="shared" si="115"/>
        <v>-0.4312553491191003</v>
      </c>
      <c r="AP184" s="20">
        <f t="shared" si="94"/>
        <v>87.137100346415693</v>
      </c>
      <c r="AQ184" s="21">
        <f t="shared" si="95"/>
        <v>3.2240122404977659E-2</v>
      </c>
      <c r="AS184" s="25">
        <f t="shared" si="116"/>
        <v>0.99535632413617137</v>
      </c>
      <c r="AT184" s="24">
        <f t="shared" si="96"/>
        <v>143.79789981955577</v>
      </c>
      <c r="AU184" s="25">
        <f t="shared" si="97"/>
        <v>2.5589420443833059E-2</v>
      </c>
      <c r="AV184" s="25">
        <f t="shared" si="117"/>
        <v>1.0430982425036741</v>
      </c>
      <c r="AW184" s="24">
        <f t="shared" si="98"/>
        <v>143.84564173792327</v>
      </c>
      <c r="AX184" s="25">
        <f t="shared" si="99"/>
        <v>2.5929923375036155E-2</v>
      </c>
      <c r="AY184" s="25">
        <f t="shared" si="118"/>
        <v>0.84080727718600456</v>
      </c>
      <c r="AZ184" s="24">
        <f t="shared" si="100"/>
        <v>143.6433507726056</v>
      </c>
      <c r="BA184" s="25">
        <f t="shared" si="101"/>
        <v>2.4487152137476254E-2</v>
      </c>
      <c r="BB184" s="25">
        <f t="shared" si="119"/>
        <v>-3.9297795449374728E-2</v>
      </c>
      <c r="BC184" s="24">
        <f t="shared" si="102"/>
        <v>142.76324569997021</v>
      </c>
      <c r="BD184" s="25">
        <f t="shared" si="103"/>
        <v>1.8210103220166182E-2</v>
      </c>
    </row>
    <row r="185" spans="8:56">
      <c r="H185" s="31">
        <v>43801</v>
      </c>
      <c r="I185" s="32">
        <v>183</v>
      </c>
      <c r="J185" s="33">
        <v>87.580001999999993</v>
      </c>
      <c r="K185" s="33">
        <v>142.770004</v>
      </c>
      <c r="M185" s="20">
        <f t="shared" si="104"/>
        <v>88.867951804129476</v>
      </c>
      <c r="N185" s="21">
        <f t="shared" si="80"/>
        <v>1.4705980528859573E-2</v>
      </c>
      <c r="O185" s="20">
        <f t="shared" si="105"/>
        <v>88.608549578639611</v>
      </c>
      <c r="P185" s="21">
        <f t="shared" si="81"/>
        <v>1.1744091746419666E-2</v>
      </c>
      <c r="Q185" s="20">
        <f t="shared" si="106"/>
        <v>88.927760612990653</v>
      </c>
      <c r="R185" s="21">
        <f t="shared" si="82"/>
        <v>1.5388885387221845E-2</v>
      </c>
      <c r="S185" s="20">
        <f t="shared" si="107"/>
        <v>89.367772813939666</v>
      </c>
      <c r="T185" s="21">
        <f t="shared" si="83"/>
        <v>2.0413002661722631E-2</v>
      </c>
      <c r="V185" s="24">
        <f t="shared" si="108"/>
        <v>138.31158847315149</v>
      </c>
      <c r="W185" s="25">
        <f t="shared" si="84"/>
        <v>3.1227956867245811E-2</v>
      </c>
      <c r="X185" s="24">
        <f t="shared" si="109"/>
        <v>141.23206273522723</v>
      </c>
      <c r="Y185" s="25">
        <f t="shared" si="85"/>
        <v>1.0772159569126083E-2</v>
      </c>
      <c r="Z185" s="24">
        <f t="shared" si="110"/>
        <v>141.37664842293881</v>
      </c>
      <c r="AA185" s="25">
        <f t="shared" si="86"/>
        <v>9.7594420257996629E-3</v>
      </c>
      <c r="AB185" s="24">
        <f t="shared" si="111"/>
        <v>140.88063335760566</v>
      </c>
      <c r="AC185" s="25">
        <f t="shared" si="87"/>
        <v>1.323366666288207E-2</v>
      </c>
      <c r="AF185" s="21">
        <f t="shared" si="112"/>
        <v>1.2335566827618383E-2</v>
      </c>
      <c r="AG185" s="20">
        <f t="shared" si="88"/>
        <v>88.940096179818269</v>
      </c>
      <c r="AH185" s="21">
        <f t="shared" si="89"/>
        <v>1.5529734514259043E-2</v>
      </c>
      <c r="AI185" s="21">
        <f t="shared" si="113"/>
        <v>0.17319648882863248</v>
      </c>
      <c r="AJ185" s="20">
        <f t="shared" si="90"/>
        <v>89.10095710181929</v>
      </c>
      <c r="AK185" s="21">
        <f t="shared" si="91"/>
        <v>1.7366465712335757E-2</v>
      </c>
      <c r="AL185" s="21">
        <f t="shared" si="114"/>
        <v>0.4338869234215359</v>
      </c>
      <c r="AM185" s="20">
        <f t="shared" si="92"/>
        <v>89.361647536412192</v>
      </c>
      <c r="AN185" s="21">
        <f t="shared" si="93"/>
        <v>2.0343063436013616E-2</v>
      </c>
      <c r="AO185" s="21">
        <f t="shared" si="115"/>
        <v>1.0908058774696177</v>
      </c>
      <c r="AP185" s="20">
        <f t="shared" si="94"/>
        <v>90.018566490460273</v>
      </c>
      <c r="AQ185" s="21">
        <f t="shared" si="95"/>
        <v>2.7843850591146139E-2</v>
      </c>
      <c r="AS185" s="25">
        <f t="shared" si="116"/>
        <v>0.63216861464362795</v>
      </c>
      <c r="AT185" s="24">
        <f t="shared" si="96"/>
        <v>142.00881703758245</v>
      </c>
      <c r="AU185" s="25">
        <f t="shared" si="97"/>
        <v>5.3315608397514229E-3</v>
      </c>
      <c r="AV185" s="25">
        <f t="shared" si="117"/>
        <v>0.42584991375755943</v>
      </c>
      <c r="AW185" s="24">
        <f t="shared" si="98"/>
        <v>141.80249833669637</v>
      </c>
      <c r="AX185" s="25">
        <f t="shared" si="99"/>
        <v>6.7766732240452012E-3</v>
      </c>
      <c r="AY185" s="25">
        <f t="shared" si="118"/>
        <v>-0.17920878016405051</v>
      </c>
      <c r="AZ185" s="24">
        <f t="shared" si="100"/>
        <v>141.19743964277475</v>
      </c>
      <c r="BA185" s="25">
        <f t="shared" si="101"/>
        <v>1.1014669140341599E-2</v>
      </c>
      <c r="BB185" s="25">
        <f t="shared" si="119"/>
        <v>-1.2179054809260732</v>
      </c>
      <c r="BC185" s="24">
        <f t="shared" si="102"/>
        <v>140.15874294201274</v>
      </c>
      <c r="BD185" s="25">
        <f t="shared" si="103"/>
        <v>1.8289983783899479E-2</v>
      </c>
    </row>
    <row r="186" spans="8:56">
      <c r="H186" s="31">
        <v>43808</v>
      </c>
      <c r="I186" s="32">
        <v>184</v>
      </c>
      <c r="J186" s="33">
        <v>88.046997000000005</v>
      </c>
      <c r="K186" s="33">
        <v>142.10000600000001</v>
      </c>
      <c r="M186" s="20">
        <f t="shared" si="104"/>
        <v>88.674759333510053</v>
      </c>
      <c r="N186" s="21">
        <f t="shared" si="80"/>
        <v>7.1298551330495532E-3</v>
      </c>
      <c r="O186" s="20">
        <f t="shared" si="105"/>
        <v>88.248557926115751</v>
      </c>
      <c r="P186" s="21">
        <f t="shared" si="81"/>
        <v>2.2892424839400993E-3</v>
      </c>
      <c r="Q186" s="20">
        <f t="shared" si="106"/>
        <v>88.186493375845799</v>
      </c>
      <c r="R186" s="21">
        <f t="shared" si="82"/>
        <v>1.5843399615979494E-3</v>
      </c>
      <c r="S186" s="20">
        <f t="shared" si="107"/>
        <v>88.026944703484915</v>
      </c>
      <c r="T186" s="21">
        <f t="shared" si="83"/>
        <v>2.2774537688195716E-4</v>
      </c>
      <c r="V186" s="24">
        <f t="shared" si="108"/>
        <v>138.98035080217875</v>
      </c>
      <c r="W186" s="25">
        <f t="shared" si="84"/>
        <v>2.1953941351848076E-2</v>
      </c>
      <c r="X186" s="24">
        <f t="shared" si="109"/>
        <v>141.7703421778977</v>
      </c>
      <c r="Y186" s="25">
        <f t="shared" si="85"/>
        <v>2.3199423517427892E-3</v>
      </c>
      <c r="Z186" s="24">
        <f t="shared" si="110"/>
        <v>142.14299399032248</v>
      </c>
      <c r="AA186" s="25">
        <f t="shared" si="86"/>
        <v>3.0251927169146653E-4</v>
      </c>
      <c r="AB186" s="24">
        <f t="shared" si="111"/>
        <v>142.29766133940143</v>
      </c>
      <c r="AC186" s="25">
        <f t="shared" si="87"/>
        <v>1.3909594022214311E-3</v>
      </c>
      <c r="AF186" s="21">
        <f t="shared" si="112"/>
        <v>-0.10070485376825242</v>
      </c>
      <c r="AG186" s="20">
        <f t="shared" si="88"/>
        <v>88.08578852207755</v>
      </c>
      <c r="AH186" s="21">
        <f t="shared" si="89"/>
        <v>4.4057745748609045E-4</v>
      </c>
      <c r="AI186" s="21">
        <f t="shared" si="113"/>
        <v>-5.5419442664739055E-2</v>
      </c>
      <c r="AJ186" s="20">
        <f t="shared" si="90"/>
        <v>88.131073933181057</v>
      </c>
      <c r="AK186" s="21">
        <f t="shared" si="91"/>
        <v>9.5490971919294444E-4</v>
      </c>
      <c r="AL186" s="21">
        <f t="shared" si="114"/>
        <v>-9.4932448833339372E-2</v>
      </c>
      <c r="AM186" s="20">
        <f t="shared" si="92"/>
        <v>88.091560927012466</v>
      </c>
      <c r="AN186" s="21">
        <f t="shared" si="93"/>
        <v>5.0613795507939451E-4</v>
      </c>
      <c r="AO186" s="21">
        <f t="shared" si="115"/>
        <v>-0.46645626995268297</v>
      </c>
      <c r="AP186" s="20">
        <f t="shared" si="94"/>
        <v>87.720037105893113</v>
      </c>
      <c r="AQ186" s="21">
        <f t="shared" si="95"/>
        <v>3.7134701380774188E-3</v>
      </c>
      <c r="AS186" s="25">
        <f t="shared" si="116"/>
        <v>0.65229515755463363</v>
      </c>
      <c r="AT186" s="24">
        <f t="shared" si="96"/>
        <v>142.79528914787713</v>
      </c>
      <c r="AU186" s="25">
        <f t="shared" si="97"/>
        <v>4.892914275296513E-3</v>
      </c>
      <c r="AV186" s="25">
        <f t="shared" si="117"/>
        <v>0.51097382716408624</v>
      </c>
      <c r="AW186" s="24">
        <f t="shared" si="98"/>
        <v>142.65396781748657</v>
      </c>
      <c r="AX186" s="25">
        <f t="shared" si="99"/>
        <v>3.8983940471231686E-3</v>
      </c>
      <c r="AY186" s="25">
        <f t="shared" si="118"/>
        <v>0.24629067623242218</v>
      </c>
      <c r="AZ186" s="24">
        <f t="shared" si="100"/>
        <v>142.38928466655491</v>
      </c>
      <c r="BA186" s="25">
        <f t="shared" si="101"/>
        <v>2.0357400023959657E-3</v>
      </c>
      <c r="BB186" s="25">
        <f t="shared" si="119"/>
        <v>0.46870791013720547</v>
      </c>
      <c r="BC186" s="24">
        <f t="shared" si="102"/>
        <v>142.61170190045968</v>
      </c>
      <c r="BD186" s="25">
        <f t="shared" si="103"/>
        <v>3.6009562199432335E-3</v>
      </c>
    </row>
    <row r="187" spans="8:56">
      <c r="H187" s="31">
        <v>43815</v>
      </c>
      <c r="I187" s="32">
        <v>185</v>
      </c>
      <c r="J187" s="33">
        <v>89.324996999999996</v>
      </c>
      <c r="K187" s="33">
        <v>141.970001</v>
      </c>
      <c r="M187" s="20">
        <f t="shared" si="104"/>
        <v>88.580594983483536</v>
      </c>
      <c r="N187" s="21">
        <f t="shared" si="80"/>
        <v>8.3336360651258719E-3</v>
      </c>
      <c r="O187" s="20">
        <f t="shared" si="105"/>
        <v>88.178011601975243</v>
      </c>
      <c r="P187" s="21">
        <f t="shared" si="81"/>
        <v>1.2840587031027311E-2</v>
      </c>
      <c r="Q187" s="20">
        <f t="shared" si="106"/>
        <v>88.109770369130615</v>
      </c>
      <c r="R187" s="21">
        <f t="shared" si="82"/>
        <v>1.3604552719653393E-2</v>
      </c>
      <c r="S187" s="20">
        <f t="shared" si="107"/>
        <v>88.041983925871222</v>
      </c>
      <c r="T187" s="21">
        <f t="shared" si="83"/>
        <v>1.4363427004971237E-2</v>
      </c>
      <c r="V187" s="24">
        <f t="shared" si="108"/>
        <v>139.44829908185193</v>
      </c>
      <c r="W187" s="25">
        <f t="shared" si="84"/>
        <v>1.7762216668210547E-2</v>
      </c>
      <c r="X187" s="24">
        <f t="shared" si="109"/>
        <v>141.88572451563351</v>
      </c>
      <c r="Y187" s="25">
        <f t="shared" si="85"/>
        <v>5.9362177764923614E-4</v>
      </c>
      <c r="Z187" s="24">
        <f t="shared" si="110"/>
        <v>142.11935059564513</v>
      </c>
      <c r="AA187" s="25">
        <f t="shared" si="86"/>
        <v>1.0519799576893295E-3</v>
      </c>
      <c r="AB187" s="24">
        <f t="shared" si="111"/>
        <v>142.14941983485036</v>
      </c>
      <c r="AC187" s="25">
        <f t="shared" si="87"/>
        <v>1.2637799083368795E-3</v>
      </c>
      <c r="AF187" s="21">
        <f t="shared" si="112"/>
        <v>-9.7107576710292187E-2</v>
      </c>
      <c r="AG187" s="20">
        <f t="shared" si="88"/>
        <v>88.012662792420329</v>
      </c>
      <c r="AH187" s="21">
        <f t="shared" si="89"/>
        <v>1.469167927964965E-2</v>
      </c>
      <c r="AI187" s="21">
        <f t="shared" si="113"/>
        <v>-6.0745333677350362E-2</v>
      </c>
      <c r="AJ187" s="20">
        <f t="shared" si="90"/>
        <v>88.049025035453269</v>
      </c>
      <c r="AK187" s="21">
        <f t="shared" si="91"/>
        <v>1.428460125833228E-2</v>
      </c>
      <c r="AL187" s="21">
        <f t="shared" si="114"/>
        <v>-8.6738199880169592E-2</v>
      </c>
      <c r="AM187" s="20">
        <f t="shared" si="92"/>
        <v>88.023032169250442</v>
      </c>
      <c r="AN187" s="21">
        <f t="shared" si="93"/>
        <v>1.4575593333068395E-2</v>
      </c>
      <c r="AO187" s="21">
        <f t="shared" si="115"/>
        <v>-0.13518299620080909</v>
      </c>
      <c r="AP187" s="20">
        <f t="shared" si="94"/>
        <v>87.974587372929804</v>
      </c>
      <c r="AQ187" s="21">
        <f t="shared" si="95"/>
        <v>1.5117936439115607E-2</v>
      </c>
      <c r="AS187" s="25">
        <f t="shared" si="116"/>
        <v>0.55090437471983611</v>
      </c>
      <c r="AT187" s="24">
        <f t="shared" si="96"/>
        <v>142.67025497036497</v>
      </c>
      <c r="AU187" s="25">
        <f t="shared" si="97"/>
        <v>4.9324080117810866E-3</v>
      </c>
      <c r="AV187" s="25">
        <f t="shared" si="117"/>
        <v>0.37731952170372712</v>
      </c>
      <c r="AW187" s="24">
        <f t="shared" si="98"/>
        <v>142.49667011734886</v>
      </c>
      <c r="AX187" s="25">
        <f t="shared" si="99"/>
        <v>3.7097211639017993E-3</v>
      </c>
      <c r="AY187" s="25">
        <f t="shared" si="118"/>
        <v>0.12482034432302461</v>
      </c>
      <c r="AZ187" s="24">
        <f t="shared" si="100"/>
        <v>142.24417093996814</v>
      </c>
      <c r="BA187" s="25">
        <f t="shared" si="101"/>
        <v>1.9311822077689958E-3</v>
      </c>
      <c r="BB187" s="25">
        <f t="shared" si="119"/>
        <v>5.0209301044833149E-2</v>
      </c>
      <c r="BC187" s="24">
        <f t="shared" si="102"/>
        <v>142.16955989668998</v>
      </c>
      <c r="BD187" s="25">
        <f t="shared" si="103"/>
        <v>1.4056412994600095E-3</v>
      </c>
    </row>
    <row r="188" spans="8:56">
      <c r="H188" s="31">
        <v>43822</v>
      </c>
      <c r="I188" s="32">
        <v>186</v>
      </c>
      <c r="J188" s="33">
        <v>93.489998</v>
      </c>
      <c r="K188" s="33">
        <v>141.279999</v>
      </c>
      <c r="M188" s="20">
        <f t="shared" si="104"/>
        <v>88.692255285961011</v>
      </c>
      <c r="N188" s="21">
        <f t="shared" si="80"/>
        <v>5.1318245980056493E-2</v>
      </c>
      <c r="O188" s="20">
        <f t="shared" si="105"/>
        <v>88.579456491283906</v>
      </c>
      <c r="P188" s="21">
        <f t="shared" si="81"/>
        <v>5.2524779268003551E-2</v>
      </c>
      <c r="Q188" s="20">
        <f t="shared" si="106"/>
        <v>88.778145016108766</v>
      </c>
      <c r="R188" s="21">
        <f t="shared" si="82"/>
        <v>5.0399540963635851E-2</v>
      </c>
      <c r="S188" s="20">
        <f t="shared" si="107"/>
        <v>89.004243731467795</v>
      </c>
      <c r="T188" s="21">
        <f t="shared" si="83"/>
        <v>4.79811141779274E-2</v>
      </c>
      <c r="V188" s="24">
        <f t="shared" si="108"/>
        <v>139.82655436957413</v>
      </c>
      <c r="W188" s="25">
        <f t="shared" si="84"/>
        <v>1.0287688566772129E-2</v>
      </c>
      <c r="X188" s="24">
        <f t="shared" si="109"/>
        <v>141.91522128516178</v>
      </c>
      <c r="Y188" s="25">
        <f t="shared" si="85"/>
        <v>4.4961940094703275E-3</v>
      </c>
      <c r="Z188" s="24">
        <f t="shared" si="110"/>
        <v>142.03720831804031</v>
      </c>
      <c r="AA188" s="25">
        <f t="shared" si="86"/>
        <v>5.3596356412793445E-3</v>
      </c>
      <c r="AB188" s="24">
        <f t="shared" si="111"/>
        <v>142.01485570871259</v>
      </c>
      <c r="AC188" s="25">
        <f t="shared" si="87"/>
        <v>5.2014206817242708E-3</v>
      </c>
      <c r="AF188" s="21">
        <f t="shared" si="112"/>
        <v>1.77147568429743E-2</v>
      </c>
      <c r="AG188" s="20">
        <f t="shared" si="88"/>
        <v>88.795859772951744</v>
      </c>
      <c r="AH188" s="21">
        <f t="shared" si="89"/>
        <v>5.0210058053999064E-2</v>
      </c>
      <c r="AI188" s="21">
        <f t="shared" si="113"/>
        <v>0.121534661486525</v>
      </c>
      <c r="AJ188" s="20">
        <f t="shared" si="90"/>
        <v>88.899679677595287</v>
      </c>
      <c r="AK188" s="21">
        <f t="shared" si="91"/>
        <v>4.9099565949340514E-2</v>
      </c>
      <c r="AL188" s="21">
        <f t="shared" si="114"/>
        <v>0.25306258120607472</v>
      </c>
      <c r="AM188" s="20">
        <f t="shared" si="92"/>
        <v>89.031207597314847</v>
      </c>
      <c r="AN188" s="21">
        <f t="shared" si="93"/>
        <v>4.7692699733346375E-2</v>
      </c>
      <c r="AO188" s="21">
        <f t="shared" si="115"/>
        <v>0.54784100050130702</v>
      </c>
      <c r="AP188" s="20">
        <f t="shared" si="94"/>
        <v>89.325986016610074</v>
      </c>
      <c r="AQ188" s="21">
        <f t="shared" si="95"/>
        <v>4.4539652074759122E-2</v>
      </c>
      <c r="AS188" s="25">
        <f t="shared" si="116"/>
        <v>0.45594737687113818</v>
      </c>
      <c r="AT188" s="24">
        <f t="shared" si="96"/>
        <v>142.49315569491145</v>
      </c>
      <c r="AU188" s="25">
        <f t="shared" si="97"/>
        <v>8.5868962591898607E-3</v>
      </c>
      <c r="AV188" s="25">
        <f t="shared" si="117"/>
        <v>0.2624540718765912</v>
      </c>
      <c r="AW188" s="24">
        <f t="shared" si="98"/>
        <v>142.2996623899169</v>
      </c>
      <c r="AX188" s="25">
        <f t="shared" si="99"/>
        <v>7.2173230261482384E-3</v>
      </c>
      <c r="AY188" s="25">
        <f t="shared" si="118"/>
        <v>3.1687164455496054E-2</v>
      </c>
      <c r="AZ188" s="24">
        <f t="shared" si="100"/>
        <v>142.0688954824958</v>
      </c>
      <c r="BA188" s="25">
        <f t="shared" si="101"/>
        <v>5.5839219144940746E-3</v>
      </c>
      <c r="BB188" s="25">
        <f t="shared" si="119"/>
        <v>-6.2289540807369148E-2</v>
      </c>
      <c r="BC188" s="24">
        <f t="shared" si="102"/>
        <v>141.97491877723294</v>
      </c>
      <c r="BD188" s="25">
        <f t="shared" si="103"/>
        <v>4.9187413798958187E-3</v>
      </c>
    </row>
    <row r="189" spans="8:56">
      <c r="H189" s="31">
        <v>43829</v>
      </c>
      <c r="I189" s="32">
        <v>187</v>
      </c>
      <c r="J189" s="33">
        <v>93.748497</v>
      </c>
      <c r="K189" s="33">
        <v>140.75</v>
      </c>
      <c r="M189" s="20">
        <f t="shared" si="104"/>
        <v>89.411916693066857</v>
      </c>
      <c r="N189" s="21">
        <f t="shared" si="80"/>
        <v>4.6257598209101351E-2</v>
      </c>
      <c r="O189" s="20">
        <f t="shared" si="105"/>
        <v>90.298146019334538</v>
      </c>
      <c r="P189" s="21">
        <f t="shared" si="81"/>
        <v>3.6804333840845062E-2</v>
      </c>
      <c r="Q189" s="20">
        <f t="shared" si="106"/>
        <v>91.369664157248934</v>
      </c>
      <c r="R189" s="21">
        <f t="shared" si="82"/>
        <v>2.5374623795313394E-2</v>
      </c>
      <c r="S189" s="20">
        <f t="shared" si="107"/>
        <v>92.368559432866945</v>
      </c>
      <c r="T189" s="21">
        <f t="shared" si="83"/>
        <v>1.4719570033566033E-2</v>
      </c>
      <c r="V189" s="24">
        <f t="shared" si="108"/>
        <v>140.04457106413801</v>
      </c>
      <c r="W189" s="25">
        <f t="shared" si="84"/>
        <v>5.0119284963551563E-3</v>
      </c>
      <c r="X189" s="24">
        <f t="shared" si="109"/>
        <v>141.69289348535517</v>
      </c>
      <c r="Y189" s="25">
        <f t="shared" si="85"/>
        <v>6.6990656153120493E-3</v>
      </c>
      <c r="Z189" s="24">
        <f t="shared" si="110"/>
        <v>141.62074319311813</v>
      </c>
      <c r="AA189" s="25">
        <f t="shared" si="86"/>
        <v>6.1864525265941774E-3</v>
      </c>
      <c r="AB189" s="24">
        <f t="shared" si="111"/>
        <v>141.46371317717816</v>
      </c>
      <c r="AC189" s="25">
        <f t="shared" si="87"/>
        <v>5.0707863387436164E-3</v>
      </c>
      <c r="AF189" s="21">
        <f t="shared" si="112"/>
        <v>0.40378541448755334</v>
      </c>
      <c r="AG189" s="20">
        <f t="shared" si="88"/>
        <v>91.773449571736492</v>
      </c>
      <c r="AH189" s="21">
        <f t="shared" si="89"/>
        <v>2.1067510322469576E-2</v>
      </c>
      <c r="AI189" s="21">
        <f t="shared" si="113"/>
        <v>0.73903078139993572</v>
      </c>
      <c r="AJ189" s="20">
        <f t="shared" si="90"/>
        <v>92.108694938648867</v>
      </c>
      <c r="AK189" s="21">
        <f t="shared" si="91"/>
        <v>1.7491502411512084E-2</v>
      </c>
      <c r="AL189" s="21">
        <f t="shared" si="114"/>
        <v>1.3053680331764168</v>
      </c>
      <c r="AM189" s="20">
        <f t="shared" si="92"/>
        <v>92.675032190425355</v>
      </c>
      <c r="AN189" s="21">
        <f t="shared" si="93"/>
        <v>1.1450474876142761E-2</v>
      </c>
      <c r="AO189" s="21">
        <f t="shared" si="115"/>
        <v>2.2849674200443384</v>
      </c>
      <c r="AP189" s="20">
        <f t="shared" si="94"/>
        <v>93.654631577293273</v>
      </c>
      <c r="AQ189" s="21">
        <f t="shared" si="95"/>
        <v>1.0012472275339782E-3</v>
      </c>
      <c r="AS189" s="25">
        <f t="shared" si="116"/>
        <v>0.32508550160213995</v>
      </c>
      <c r="AT189" s="24">
        <f t="shared" si="96"/>
        <v>141.94582869472026</v>
      </c>
      <c r="AU189" s="25">
        <f t="shared" si="97"/>
        <v>8.4961186125773521E-3</v>
      </c>
      <c r="AV189" s="25">
        <f t="shared" si="117"/>
        <v>9.2724272676897562E-2</v>
      </c>
      <c r="AW189" s="24">
        <f t="shared" si="98"/>
        <v>141.71346746579502</v>
      </c>
      <c r="AX189" s="25">
        <f t="shared" si="99"/>
        <v>6.8452395438367312E-3</v>
      </c>
      <c r="AY189" s="25">
        <f t="shared" si="118"/>
        <v>-0.16998136576445966</v>
      </c>
      <c r="AZ189" s="24">
        <f t="shared" si="100"/>
        <v>141.45076182735366</v>
      </c>
      <c r="BA189" s="25">
        <f t="shared" si="101"/>
        <v>4.9787696437204928E-3</v>
      </c>
      <c r="BB189" s="25">
        <f t="shared" si="119"/>
        <v>-0.36333878730496122</v>
      </c>
      <c r="BC189" s="24">
        <f t="shared" si="102"/>
        <v>141.25740440581316</v>
      </c>
      <c r="BD189" s="25">
        <f t="shared" si="103"/>
        <v>3.6050046594185573E-3</v>
      </c>
    </row>
    <row r="190" spans="8:56">
      <c r="H190" s="31">
        <v>43836</v>
      </c>
      <c r="I190" s="32">
        <v>188</v>
      </c>
      <c r="J190" s="33">
        <v>94.157996999999995</v>
      </c>
      <c r="K190" s="33">
        <v>139.729996</v>
      </c>
      <c r="M190" s="20">
        <f t="shared" si="104"/>
        <v>90.062403739106827</v>
      </c>
      <c r="N190" s="21">
        <f t="shared" si="80"/>
        <v>4.3497030431660179E-2</v>
      </c>
      <c r="O190" s="20">
        <f t="shared" si="105"/>
        <v>91.50576886256745</v>
      </c>
      <c r="P190" s="21">
        <f t="shared" si="81"/>
        <v>2.816784789328669E-2</v>
      </c>
      <c r="Q190" s="20">
        <f t="shared" si="106"/>
        <v>92.678022220762017</v>
      </c>
      <c r="R190" s="21">
        <f t="shared" si="82"/>
        <v>1.5717993440726843E-2</v>
      </c>
      <c r="S190" s="20">
        <f t="shared" si="107"/>
        <v>93.403512608216744</v>
      </c>
      <c r="T190" s="21">
        <f t="shared" si="83"/>
        <v>8.0129613609266868E-3</v>
      </c>
      <c r="V190" s="24">
        <f t="shared" si="108"/>
        <v>140.15038540451732</v>
      </c>
      <c r="W190" s="25">
        <f t="shared" si="84"/>
        <v>3.0085838155847573E-3</v>
      </c>
      <c r="X190" s="24">
        <f t="shared" si="109"/>
        <v>141.36288076548087</v>
      </c>
      <c r="Y190" s="25">
        <f t="shared" si="85"/>
        <v>1.16860002306224E-2</v>
      </c>
      <c r="Z190" s="24">
        <f t="shared" si="110"/>
        <v>141.14183443690317</v>
      </c>
      <c r="AA190" s="25">
        <f t="shared" si="86"/>
        <v>1.0104046928500358E-2</v>
      </c>
      <c r="AB190" s="24">
        <f t="shared" si="111"/>
        <v>140.92842829429455</v>
      </c>
      <c r="AC190" s="25">
        <f t="shared" si="87"/>
        <v>8.5767718356948089E-3</v>
      </c>
      <c r="AF190" s="21">
        <f t="shared" si="112"/>
        <v>0.53947131184138275</v>
      </c>
      <c r="AG190" s="20">
        <f t="shared" si="88"/>
        <v>93.217493532603399</v>
      </c>
      <c r="AH190" s="21">
        <f t="shared" si="89"/>
        <v>9.9885670613468532E-3</v>
      </c>
      <c r="AI190" s="21">
        <f t="shared" si="113"/>
        <v>0.88136260192822258</v>
      </c>
      <c r="AJ190" s="20">
        <f t="shared" si="90"/>
        <v>93.559384822690234</v>
      </c>
      <c r="AK190" s="21">
        <f t="shared" si="91"/>
        <v>6.3575287960911152E-3</v>
      </c>
      <c r="AL190" s="21">
        <f t="shared" si="114"/>
        <v>1.3067135468279165</v>
      </c>
      <c r="AM190" s="20">
        <f t="shared" si="92"/>
        <v>93.984735767589939</v>
      </c>
      <c r="AN190" s="21">
        <f t="shared" si="93"/>
        <v>1.8401117051168342E-3</v>
      </c>
      <c r="AO190" s="21">
        <f t="shared" si="115"/>
        <v>1.4548494669927712</v>
      </c>
      <c r="AP190" s="20">
        <f t="shared" si="94"/>
        <v>94.132871687754786</v>
      </c>
      <c r="AQ190" s="21">
        <f t="shared" si="95"/>
        <v>2.6684204258517117E-4</v>
      </c>
      <c r="AS190" s="25">
        <f t="shared" si="116"/>
        <v>0.20448636292957448</v>
      </c>
      <c r="AT190" s="24">
        <f t="shared" si="96"/>
        <v>141.34632079983274</v>
      </c>
      <c r="AU190" s="25">
        <f t="shared" si="97"/>
        <v>1.1567486195539141E-2</v>
      </c>
      <c r="AV190" s="25">
        <f t="shared" si="117"/>
        <v>-5.0183984546067623E-2</v>
      </c>
      <c r="AW190" s="24">
        <f t="shared" si="98"/>
        <v>141.0916504523571</v>
      </c>
      <c r="AX190" s="25">
        <f t="shared" si="99"/>
        <v>9.7448972399390953E-3</v>
      </c>
      <c r="AY190" s="25">
        <f t="shared" si="118"/>
        <v>-0.30899869146718628</v>
      </c>
      <c r="AZ190" s="24">
        <f t="shared" si="100"/>
        <v>140.83283574543597</v>
      </c>
      <c r="BA190" s="25">
        <f t="shared" si="101"/>
        <v>7.8926485150401914E-3</v>
      </c>
      <c r="BB190" s="25">
        <f t="shared" si="119"/>
        <v>-0.4615732608784629</v>
      </c>
      <c r="BC190" s="24">
        <f t="shared" si="102"/>
        <v>140.68026117602471</v>
      </c>
      <c r="BD190" s="25">
        <f t="shared" si="103"/>
        <v>6.8007242770171889E-3</v>
      </c>
    </row>
    <row r="191" spans="8:56">
      <c r="H191" s="31">
        <v>43843</v>
      </c>
      <c r="I191" s="32">
        <v>189</v>
      </c>
      <c r="J191" s="33">
        <v>93.236000000000004</v>
      </c>
      <c r="K191" s="33">
        <v>140.03999300000001</v>
      </c>
      <c r="M191" s="20">
        <f t="shared" si="104"/>
        <v>90.676742728240797</v>
      </c>
      <c r="N191" s="21">
        <f t="shared" si="80"/>
        <v>2.7449239261221069E-2</v>
      </c>
      <c r="O191" s="20">
        <f t="shared" si="105"/>
        <v>92.434048710668847</v>
      </c>
      <c r="P191" s="21">
        <f t="shared" si="81"/>
        <v>8.6013051753738579E-3</v>
      </c>
      <c r="Q191" s="20">
        <f t="shared" si="106"/>
        <v>93.49200834934291</v>
      </c>
      <c r="R191" s="21">
        <f t="shared" si="82"/>
        <v>2.7458100877655214E-3</v>
      </c>
      <c r="S191" s="20">
        <f t="shared" si="107"/>
        <v>93.969375902054168</v>
      </c>
      <c r="T191" s="21">
        <f t="shared" si="83"/>
        <v>7.8658018582324785E-3</v>
      </c>
      <c r="V191" s="24">
        <f t="shared" si="108"/>
        <v>140.08732699383972</v>
      </c>
      <c r="W191" s="25">
        <f t="shared" si="84"/>
        <v>3.3800340049798913E-4</v>
      </c>
      <c r="X191" s="24">
        <f t="shared" si="109"/>
        <v>140.79137109756257</v>
      </c>
      <c r="Y191" s="25">
        <f t="shared" si="85"/>
        <v>5.36545369266453E-3</v>
      </c>
      <c r="Z191" s="24">
        <f t="shared" si="110"/>
        <v>140.36532329660642</v>
      </c>
      <c r="AA191" s="25">
        <f t="shared" si="86"/>
        <v>2.3231241992879115E-3</v>
      </c>
      <c r="AB191" s="24">
        <f t="shared" si="111"/>
        <v>140.02960407357364</v>
      </c>
      <c r="AC191" s="25">
        <f t="shared" si="87"/>
        <v>7.4185425204732693E-5</v>
      </c>
      <c r="AF191" s="21">
        <f t="shared" si="112"/>
        <v>0.58064853435230934</v>
      </c>
      <c r="AG191" s="20">
        <f t="shared" si="88"/>
        <v>94.072656883695217</v>
      </c>
      <c r="AH191" s="21">
        <f t="shared" si="89"/>
        <v>8.973539015993957E-3</v>
      </c>
      <c r="AI191" s="21">
        <f t="shared" si="113"/>
        <v>0.86451848359139027</v>
      </c>
      <c r="AJ191" s="20">
        <f t="shared" si="90"/>
        <v>94.356526832934307</v>
      </c>
      <c r="AK191" s="21">
        <f t="shared" si="91"/>
        <v>1.2018177881229383E-2</v>
      </c>
      <c r="AL191" s="21">
        <f t="shared" si="114"/>
        <v>1.0849862086167561</v>
      </c>
      <c r="AM191" s="20">
        <f t="shared" si="92"/>
        <v>94.576994557959665</v>
      </c>
      <c r="AN191" s="21">
        <f t="shared" si="93"/>
        <v>1.4382798038951273E-2</v>
      </c>
      <c r="AO191" s="21">
        <f t="shared" si="115"/>
        <v>0.91011562934267509</v>
      </c>
      <c r="AP191" s="20">
        <f t="shared" si="94"/>
        <v>94.40212397868558</v>
      </c>
      <c r="AQ191" s="21">
        <f t="shared" si="95"/>
        <v>1.2507228738744432E-2</v>
      </c>
      <c r="AS191" s="25">
        <f t="shared" si="116"/>
        <v>5.7336737445626146E-2</v>
      </c>
      <c r="AT191" s="24">
        <f t="shared" si="96"/>
        <v>140.42266003405206</v>
      </c>
      <c r="AU191" s="25">
        <f t="shared" si="97"/>
        <v>2.7325553640383852E-3</v>
      </c>
      <c r="AV191" s="25">
        <f t="shared" si="117"/>
        <v>-0.23176577348373764</v>
      </c>
      <c r="AW191" s="24">
        <f t="shared" si="98"/>
        <v>140.13355752312268</v>
      </c>
      <c r="AX191" s="25">
        <f t="shared" si="99"/>
        <v>6.6812716223618935E-4</v>
      </c>
      <c r="AY191" s="25">
        <f t="shared" si="118"/>
        <v>-0.51937929344048894</v>
      </c>
      <c r="AZ191" s="24">
        <f t="shared" si="100"/>
        <v>139.84594400316593</v>
      </c>
      <c r="BA191" s="25">
        <f t="shared" si="101"/>
        <v>1.3856684271191314E-3</v>
      </c>
      <c r="BB191" s="25">
        <f t="shared" si="119"/>
        <v>-0.72927045838400495</v>
      </c>
      <c r="BC191" s="24">
        <f t="shared" si="102"/>
        <v>139.63605283822241</v>
      </c>
      <c r="BD191" s="25">
        <f t="shared" si="103"/>
        <v>2.8844628818111831E-3</v>
      </c>
    </row>
    <row r="192" spans="8:56">
      <c r="H192" s="31">
        <v>43850</v>
      </c>
      <c r="I192" s="32">
        <v>190</v>
      </c>
      <c r="J192" s="33">
        <v>93.082001000000005</v>
      </c>
      <c r="K192" s="33">
        <v>142.759995</v>
      </c>
      <c r="M192" s="20">
        <f t="shared" si="104"/>
        <v>91.060631319004671</v>
      </c>
      <c r="N192" s="21">
        <f t="shared" si="80"/>
        <v>2.1716010176826072E-2</v>
      </c>
      <c r="O192" s="20">
        <f t="shared" si="105"/>
        <v>92.714731661934749</v>
      </c>
      <c r="P192" s="21">
        <f t="shared" si="81"/>
        <v>3.9456536614984892E-3</v>
      </c>
      <c r="Q192" s="20">
        <f t="shared" si="106"/>
        <v>93.351203757204317</v>
      </c>
      <c r="R192" s="21">
        <f t="shared" si="82"/>
        <v>2.8921032456566079E-3</v>
      </c>
      <c r="S192" s="20">
        <f t="shared" si="107"/>
        <v>93.419343975513556</v>
      </c>
      <c r="T192" s="21">
        <f t="shared" si="83"/>
        <v>3.624148298160784E-3</v>
      </c>
      <c r="V192" s="24">
        <f t="shared" si="108"/>
        <v>140.08022689476377</v>
      </c>
      <c r="W192" s="25">
        <f t="shared" si="84"/>
        <v>1.8771141770047239E-2</v>
      </c>
      <c r="X192" s="24">
        <f t="shared" si="109"/>
        <v>140.52838876341568</v>
      </c>
      <c r="Y192" s="25">
        <f t="shared" si="85"/>
        <v>1.5631873877442533E-2</v>
      </c>
      <c r="Z192" s="24">
        <f t="shared" si="110"/>
        <v>140.18639163347288</v>
      </c>
      <c r="AA192" s="25">
        <f t="shared" si="86"/>
        <v>1.8027482885013574E-2</v>
      </c>
      <c r="AB192" s="24">
        <f t="shared" si="111"/>
        <v>140.03739576839342</v>
      </c>
      <c r="AC192" s="25">
        <f t="shared" si="87"/>
        <v>1.9071163680039215E-2</v>
      </c>
      <c r="AF192" s="21">
        <f t="shared" si="112"/>
        <v>0.47243056537867395</v>
      </c>
      <c r="AG192" s="20">
        <f t="shared" si="88"/>
        <v>93.82363432258299</v>
      </c>
      <c r="AH192" s="21">
        <f t="shared" si="89"/>
        <v>7.9675266390436157E-3</v>
      </c>
      <c r="AI192" s="21">
        <f t="shared" si="113"/>
        <v>0.61318771465889432</v>
      </c>
      <c r="AJ192" s="20">
        <f t="shared" si="90"/>
        <v>93.964391471863209</v>
      </c>
      <c r="AK192" s="21">
        <f t="shared" si="91"/>
        <v>9.4797110331051385E-3</v>
      </c>
      <c r="AL192" s="21">
        <f t="shared" si="114"/>
        <v>0.53338034827684877</v>
      </c>
      <c r="AM192" s="20">
        <f t="shared" si="92"/>
        <v>93.884584105481167</v>
      </c>
      <c r="AN192" s="21">
        <f t="shared" si="93"/>
        <v>8.6223232940723076E-3</v>
      </c>
      <c r="AO192" s="21">
        <f t="shared" si="115"/>
        <v>1.6833441083596884E-2</v>
      </c>
      <c r="AP192" s="20">
        <f t="shared" si="94"/>
        <v>93.368037198287908</v>
      </c>
      <c r="AQ192" s="21">
        <f t="shared" si="95"/>
        <v>3.0729485315630751E-3</v>
      </c>
      <c r="AS192" s="25">
        <f t="shared" si="116"/>
        <v>2.1896477358751287E-2</v>
      </c>
      <c r="AT192" s="24">
        <f t="shared" si="96"/>
        <v>140.20828811083163</v>
      </c>
      <c r="AU192" s="25">
        <f t="shared" si="97"/>
        <v>1.7874103239975399E-2</v>
      </c>
      <c r="AV192" s="25">
        <f t="shared" si="117"/>
        <v>-0.21855724589618813</v>
      </c>
      <c r="AW192" s="24">
        <f t="shared" si="98"/>
        <v>139.96783438757669</v>
      </c>
      <c r="AX192" s="25">
        <f t="shared" si="99"/>
        <v>1.9558424700304285E-2</v>
      </c>
      <c r="AY192" s="25">
        <f t="shared" si="118"/>
        <v>-0.36617785980236178</v>
      </c>
      <c r="AZ192" s="24">
        <f t="shared" si="100"/>
        <v>139.82021377367053</v>
      </c>
      <c r="BA192" s="25">
        <f t="shared" si="101"/>
        <v>2.0592472186129401E-2</v>
      </c>
      <c r="BB192" s="25">
        <f t="shared" si="119"/>
        <v>-0.26148248242110939</v>
      </c>
      <c r="BC192" s="24">
        <f t="shared" si="102"/>
        <v>139.92490915105176</v>
      </c>
      <c r="BD192" s="25">
        <f t="shared" si="103"/>
        <v>1.9859105829670553E-2</v>
      </c>
    </row>
    <row r="193" spans="8:56">
      <c r="H193" s="31">
        <v>43857</v>
      </c>
      <c r="I193" s="32">
        <v>191</v>
      </c>
      <c r="J193" s="33">
        <v>100.435997</v>
      </c>
      <c r="K193" s="33">
        <v>138.83999600000001</v>
      </c>
      <c r="M193" s="20">
        <f t="shared" si="104"/>
        <v>91.36383677115397</v>
      </c>
      <c r="N193" s="21">
        <f t="shared" si="80"/>
        <v>9.0327775895389678E-2</v>
      </c>
      <c r="O193" s="20">
        <f t="shared" si="105"/>
        <v>92.84327593025759</v>
      </c>
      <c r="P193" s="21">
        <f t="shared" si="81"/>
        <v>7.559760739710096E-2</v>
      </c>
      <c r="Q193" s="20">
        <f t="shared" si="106"/>
        <v>93.203142240741954</v>
      </c>
      <c r="R193" s="21">
        <f t="shared" si="82"/>
        <v>7.2014566244192765E-2</v>
      </c>
      <c r="S193" s="20">
        <f t="shared" si="107"/>
        <v>93.166336743878389</v>
      </c>
      <c r="T193" s="21">
        <f t="shared" si="83"/>
        <v>7.2381023470316233E-2</v>
      </c>
      <c r="V193" s="24">
        <f t="shared" si="108"/>
        <v>140.48219211054919</v>
      </c>
      <c r="W193" s="25">
        <f t="shared" si="84"/>
        <v>1.1827975784075784E-2</v>
      </c>
      <c r="X193" s="24">
        <f t="shared" si="109"/>
        <v>141.30945094622018</v>
      </c>
      <c r="Y193" s="25">
        <f t="shared" si="85"/>
        <v>1.7786336915626009E-2</v>
      </c>
      <c r="Z193" s="24">
        <f t="shared" si="110"/>
        <v>141.60187348506281</v>
      </c>
      <c r="AA193" s="25">
        <f t="shared" si="86"/>
        <v>1.9892520632619416E-2</v>
      </c>
      <c r="AB193" s="24">
        <f t="shared" si="111"/>
        <v>142.07934519209834</v>
      </c>
      <c r="AC193" s="25">
        <f t="shared" si="87"/>
        <v>2.3331527552754541E-2</v>
      </c>
      <c r="AF193" s="21">
        <f t="shared" si="112"/>
        <v>0.37935675310251843</v>
      </c>
      <c r="AG193" s="20">
        <f t="shared" si="88"/>
        <v>93.582498993844467</v>
      </c>
      <c r="AH193" s="21">
        <f t="shared" si="89"/>
        <v>6.8237466753633486E-2</v>
      </c>
      <c r="AI193" s="21">
        <f t="shared" si="113"/>
        <v>0.42287540687858005</v>
      </c>
      <c r="AJ193" s="20">
        <f t="shared" si="90"/>
        <v>93.626017647620529</v>
      </c>
      <c r="AK193" s="21">
        <f t="shared" si="91"/>
        <v>6.7804169379425502E-2</v>
      </c>
      <c r="AL193" s="21">
        <f t="shared" si="114"/>
        <v>0.22673150914420356</v>
      </c>
      <c r="AM193" s="20">
        <f t="shared" si="92"/>
        <v>93.429873749886156</v>
      </c>
      <c r="AN193" s="21">
        <f t="shared" si="93"/>
        <v>6.975709366546981E-2</v>
      </c>
      <c r="AO193" s="21">
        <f t="shared" si="115"/>
        <v>-0.1233272728304689</v>
      </c>
      <c r="AP193" s="20">
        <f t="shared" si="94"/>
        <v>93.079814967911489</v>
      </c>
      <c r="AQ193" s="21">
        <f t="shared" si="95"/>
        <v>7.3242485282328726E-2</v>
      </c>
      <c r="AS193" s="25">
        <f t="shared" si="116"/>
        <v>0.23093428349342821</v>
      </c>
      <c r="AT193" s="24">
        <f t="shared" si="96"/>
        <v>141.83280776855625</v>
      </c>
      <c r="AU193" s="25">
        <f t="shared" si="97"/>
        <v>2.1555833007631583E-2</v>
      </c>
      <c r="AV193" s="25">
        <f t="shared" si="117"/>
        <v>0.18995252847534161</v>
      </c>
      <c r="AW193" s="24">
        <f t="shared" si="98"/>
        <v>141.79182601353816</v>
      </c>
      <c r="AX193" s="25">
        <f t="shared" si="99"/>
        <v>2.1260660462264359E-2</v>
      </c>
      <c r="AY193" s="25">
        <f t="shared" si="118"/>
        <v>0.43556901032416989</v>
      </c>
      <c r="AZ193" s="24">
        <f t="shared" si="100"/>
        <v>142.03744249538698</v>
      </c>
      <c r="BA193" s="25">
        <f t="shared" si="101"/>
        <v>2.3029721892148209E-2</v>
      </c>
      <c r="BB193" s="25">
        <f t="shared" si="119"/>
        <v>1.1639372014882747</v>
      </c>
      <c r="BC193" s="24">
        <f t="shared" si="102"/>
        <v>142.76581068655108</v>
      </c>
      <c r="BD193" s="25">
        <f t="shared" si="103"/>
        <v>2.8275819646026663E-2</v>
      </c>
    </row>
    <row r="194" spans="8:56">
      <c r="H194" s="31">
        <v>43864</v>
      </c>
      <c r="I194" s="32">
        <v>192</v>
      </c>
      <c r="J194" s="33">
        <v>103.96399700000001</v>
      </c>
      <c r="K194" s="33">
        <v>142.33999600000001</v>
      </c>
      <c r="M194" s="20">
        <f t="shared" si="104"/>
        <v>92.724660805480866</v>
      </c>
      <c r="N194" s="21">
        <f t="shared" si="80"/>
        <v>0.10810796543845019</v>
      </c>
      <c r="O194" s="20">
        <f t="shared" si="105"/>
        <v>95.500728304667433</v>
      </c>
      <c r="P194" s="21">
        <f t="shared" si="81"/>
        <v>8.1405764875821129E-2</v>
      </c>
      <c r="Q194" s="20">
        <f t="shared" si="106"/>
        <v>97.18121235833388</v>
      </c>
      <c r="R194" s="21">
        <f t="shared" si="82"/>
        <v>6.5241668629440294E-2</v>
      </c>
      <c r="S194" s="20">
        <f t="shared" si="107"/>
        <v>98.618581935969601</v>
      </c>
      <c r="T194" s="21">
        <f t="shared" si="83"/>
        <v>5.1416021106137397E-2</v>
      </c>
      <c r="V194" s="24">
        <f t="shared" si="108"/>
        <v>140.23586269396679</v>
      </c>
      <c r="W194" s="25">
        <f t="shared" si="84"/>
        <v>1.4782446010699755E-2</v>
      </c>
      <c r="X194" s="24">
        <f t="shared" si="109"/>
        <v>140.44514171504312</v>
      </c>
      <c r="Y194" s="25">
        <f t="shared" si="85"/>
        <v>1.3312170424375255E-2</v>
      </c>
      <c r="Z194" s="24">
        <f t="shared" si="110"/>
        <v>140.08284086827825</v>
      </c>
      <c r="AA194" s="25">
        <f t="shared" si="86"/>
        <v>1.5857490481605462E-2</v>
      </c>
      <c r="AB194" s="24">
        <f t="shared" si="111"/>
        <v>139.64983329802459</v>
      </c>
      <c r="AC194" s="25">
        <f t="shared" si="87"/>
        <v>1.8899555835138734E-2</v>
      </c>
      <c r="AF194" s="21">
        <f t="shared" si="112"/>
        <v>0.91916375777592951</v>
      </c>
      <c r="AG194" s="20">
        <f t="shared" si="88"/>
        <v>98.100376116109814</v>
      </c>
      <c r="AH194" s="21">
        <f t="shared" si="89"/>
        <v>5.6400494912582012E-2</v>
      </c>
      <c r="AI194" s="21">
        <f t="shared" si="113"/>
        <v>1.3116740845569166</v>
      </c>
      <c r="AJ194" s="20">
        <f t="shared" si="90"/>
        <v>98.492886442890793</v>
      </c>
      <c r="AK194" s="21">
        <f t="shared" si="91"/>
        <v>5.2625050161443997E-2</v>
      </c>
      <c r="AL194" s="21">
        <f t="shared" si="114"/>
        <v>1.9148338829456788</v>
      </c>
      <c r="AM194" s="20">
        <f t="shared" si="92"/>
        <v>99.096046241279552</v>
      </c>
      <c r="AN194" s="21">
        <f t="shared" si="93"/>
        <v>4.682342829432052E-2</v>
      </c>
      <c r="AO194" s="21">
        <f t="shared" si="115"/>
        <v>3.3628605090285668</v>
      </c>
      <c r="AP194" s="20">
        <f t="shared" si="94"/>
        <v>100.54407286736244</v>
      </c>
      <c r="AQ194" s="21">
        <f t="shared" si="95"/>
        <v>3.2895273665147377E-2</v>
      </c>
      <c r="AS194" s="25">
        <f t="shared" si="116"/>
        <v>-3.1560751548269567E-2</v>
      </c>
      <c r="AT194" s="24">
        <f t="shared" si="96"/>
        <v>140.05128011673</v>
      </c>
      <c r="AU194" s="25">
        <f t="shared" si="97"/>
        <v>1.6079218403729723E-2</v>
      </c>
      <c r="AV194" s="25">
        <f t="shared" si="117"/>
        <v>-0.23729375783963302</v>
      </c>
      <c r="AW194" s="24">
        <f t="shared" si="98"/>
        <v>139.84554711043862</v>
      </c>
      <c r="AX194" s="25">
        <f t="shared" si="99"/>
        <v>1.7524581703384317E-2</v>
      </c>
      <c r="AY194" s="25">
        <f t="shared" si="118"/>
        <v>-0.44400172187475717</v>
      </c>
      <c r="AZ194" s="24">
        <f t="shared" si="100"/>
        <v>139.63883914640348</v>
      </c>
      <c r="BA194" s="25">
        <f t="shared" si="101"/>
        <v>1.8976794502625457E-2</v>
      </c>
      <c r="BB194" s="25">
        <f t="shared" si="119"/>
        <v>-1.1165871440436321</v>
      </c>
      <c r="BC194" s="24">
        <f t="shared" si="102"/>
        <v>138.96625372423463</v>
      </c>
      <c r="BD194" s="25">
        <f t="shared" si="103"/>
        <v>2.3701997826144242E-2</v>
      </c>
    </row>
    <row r="195" spans="8:56">
      <c r="H195" s="31">
        <v>43871</v>
      </c>
      <c r="I195" s="32">
        <v>193</v>
      </c>
      <c r="J195" s="33">
        <v>106.7435</v>
      </c>
      <c r="K195" s="33">
        <v>140.14999399999999</v>
      </c>
      <c r="M195" s="20">
        <f t="shared" si="104"/>
        <v>94.410561234658729</v>
      </c>
      <c r="N195" s="21">
        <f t="shared" si="80"/>
        <v>0.11553807740369454</v>
      </c>
      <c r="O195" s="20">
        <f t="shared" si="105"/>
        <v>98.462872348033841</v>
      </c>
      <c r="P195" s="21">
        <f t="shared" si="81"/>
        <v>7.7575005990680054E-2</v>
      </c>
      <c r="Q195" s="20">
        <f t="shared" si="106"/>
        <v>100.91174391125026</v>
      </c>
      <c r="R195" s="21">
        <f t="shared" si="82"/>
        <v>5.463336023973115E-2</v>
      </c>
      <c r="S195" s="20">
        <f t="shared" si="107"/>
        <v>102.6276432339924</v>
      </c>
      <c r="T195" s="21">
        <f t="shared" si="83"/>
        <v>3.8558383095997378E-2</v>
      </c>
      <c r="V195" s="24">
        <f t="shared" si="108"/>
        <v>140.55148268987176</v>
      </c>
      <c r="W195" s="25">
        <f t="shared" si="84"/>
        <v>2.8647071499108955E-3</v>
      </c>
      <c r="X195" s="24">
        <f t="shared" si="109"/>
        <v>141.10834071477802</v>
      </c>
      <c r="Y195" s="25">
        <f t="shared" si="85"/>
        <v>6.8380075334004732E-3</v>
      </c>
      <c r="Z195" s="24">
        <f t="shared" si="110"/>
        <v>141.32427619072521</v>
      </c>
      <c r="AA195" s="25">
        <f t="shared" si="86"/>
        <v>8.3787530574223369E-3</v>
      </c>
      <c r="AB195" s="24">
        <f t="shared" si="111"/>
        <v>141.66745532450614</v>
      </c>
      <c r="AC195" s="25">
        <f t="shared" si="87"/>
        <v>1.0827409129294318E-2</v>
      </c>
      <c r="AF195" s="21">
        <f t="shared" si="112"/>
        <v>1.3408689270469965</v>
      </c>
      <c r="AG195" s="20">
        <f t="shared" si="88"/>
        <v>102.25261283829725</v>
      </c>
      <c r="AH195" s="21">
        <f t="shared" si="89"/>
        <v>4.2071762324663746E-2</v>
      </c>
      <c r="AI195" s="21">
        <f t="shared" si="113"/>
        <v>1.9163884516467813</v>
      </c>
      <c r="AJ195" s="20">
        <f t="shared" si="90"/>
        <v>102.82813236289704</v>
      </c>
      <c r="AK195" s="21">
        <f t="shared" si="91"/>
        <v>3.6680150426985816E-2</v>
      </c>
      <c r="AL195" s="21">
        <f t="shared" si="114"/>
        <v>2.731897834432492</v>
      </c>
      <c r="AM195" s="20">
        <f t="shared" si="92"/>
        <v>103.64364174568274</v>
      </c>
      <c r="AN195" s="21">
        <f t="shared" si="93"/>
        <v>2.9040253076929787E-2</v>
      </c>
      <c r="AO195" s="21">
        <f t="shared" si="115"/>
        <v>3.6753808963332038</v>
      </c>
      <c r="AP195" s="20">
        <f t="shared" si="94"/>
        <v>104.58712480758346</v>
      </c>
      <c r="AQ195" s="21">
        <f t="shared" si="95"/>
        <v>2.0201466060383377E-2</v>
      </c>
      <c r="AS195" s="25">
        <f t="shared" si="116"/>
        <v>0.159388659551015</v>
      </c>
      <c r="AT195" s="24">
        <f t="shared" si="96"/>
        <v>141.48366485027623</v>
      </c>
      <c r="AU195" s="25">
        <f t="shared" si="97"/>
        <v>9.5160250258464873E-3</v>
      </c>
      <c r="AV195" s="25">
        <f t="shared" si="117"/>
        <v>0.13238851223201542</v>
      </c>
      <c r="AW195" s="24">
        <f t="shared" si="98"/>
        <v>141.45666470295723</v>
      </c>
      <c r="AX195" s="25">
        <f t="shared" si="99"/>
        <v>9.3233732350872182E-3</v>
      </c>
      <c r="AY195" s="25">
        <f t="shared" si="118"/>
        <v>0.31444494807001588</v>
      </c>
      <c r="AZ195" s="24">
        <f t="shared" si="100"/>
        <v>141.63872113879523</v>
      </c>
      <c r="BA195" s="25">
        <f t="shared" si="101"/>
        <v>1.0622384605990359E-2</v>
      </c>
      <c r="BB195" s="25">
        <f t="shared" si="119"/>
        <v>0.88773195247337178</v>
      </c>
      <c r="BC195" s="24">
        <f t="shared" si="102"/>
        <v>142.21200814319857</v>
      </c>
      <c r="BD195" s="25">
        <f t="shared" si="103"/>
        <v>1.471290925063173E-2</v>
      </c>
    </row>
    <row r="196" spans="8:56">
      <c r="H196" s="31">
        <v>43878</v>
      </c>
      <c r="I196" s="32">
        <v>194</v>
      </c>
      <c r="J196" s="33">
        <v>104.7985</v>
      </c>
      <c r="K196" s="33">
        <v>139.03999300000001</v>
      </c>
      <c r="M196" s="20">
        <f t="shared" si="104"/>
        <v>96.260502049459916</v>
      </c>
      <c r="N196" s="21">
        <f t="shared" ref="N196:N259" si="120">ABS(J196-M196)/J196</f>
        <v>8.1470612179946167E-2</v>
      </c>
      <c r="O196" s="20">
        <f t="shared" si="105"/>
        <v>101.361092026222</v>
      </c>
      <c r="P196" s="21">
        <f t="shared" ref="P196:P259" si="121">ABS(J196-O196)/J196</f>
        <v>3.2800163874273085E-2</v>
      </c>
      <c r="Q196" s="20">
        <f t="shared" si="106"/>
        <v>104.1192097600626</v>
      </c>
      <c r="R196" s="21">
        <f t="shared" ref="R196:R259" si="122">ABS(J196-Q196)/J196</f>
        <v>6.4818698734943865E-3</v>
      </c>
      <c r="S196" s="20">
        <f t="shared" si="107"/>
        <v>105.7145358084981</v>
      </c>
      <c r="T196" s="21">
        <f t="shared" ref="T196:T259" si="123">ABS(J196-S196)/J196</f>
        <v>8.7409248080658995E-3</v>
      </c>
      <c r="V196" s="24">
        <f t="shared" si="108"/>
        <v>140.49125938639099</v>
      </c>
      <c r="W196" s="25">
        <f t="shared" ref="W196:W259" si="124">ABS(K196-V196)/K196</f>
        <v>1.0437762222779912E-2</v>
      </c>
      <c r="X196" s="24">
        <f t="shared" si="109"/>
        <v>140.77291936460571</v>
      </c>
      <c r="Y196" s="25">
        <f t="shared" ref="Y196:Y259" si="125">ABS(K196-X196)/K196</f>
        <v>1.2463510154274122E-2</v>
      </c>
      <c r="Z196" s="24">
        <f t="shared" si="110"/>
        <v>140.67842098582634</v>
      </c>
      <c r="AA196" s="25">
        <f t="shared" ref="AA196:AA259" si="126">ABS(K196-Z196)/K196</f>
        <v>1.1783861250815262E-2</v>
      </c>
      <c r="AB196" s="24">
        <f t="shared" si="111"/>
        <v>140.52935933112653</v>
      </c>
      <c r="AC196" s="25">
        <f t="shared" ref="AC196:AC259" si="127">ABS(K196-AB196)/K196</f>
        <v>1.0711783703315625E-2</v>
      </c>
      <c r="AF196" s="21">
        <f t="shared" si="112"/>
        <v>1.620858465311799</v>
      </c>
      <c r="AG196" s="20">
        <f t="shared" ref="AG196:AG259" si="128">Q196+AF196</f>
        <v>105.7400682253744</v>
      </c>
      <c r="AH196" s="21">
        <f t="shared" ref="AH196:AH259" si="129">ABS(J196-AG196)/J196</f>
        <v>8.9845582272112343E-3</v>
      </c>
      <c r="AI196" s="21">
        <f t="shared" si="113"/>
        <v>2.2391578009381727</v>
      </c>
      <c r="AJ196" s="20">
        <f t="shared" ref="AJ196:AJ259" si="130">Q196+AI196</f>
        <v>106.35836756100078</v>
      </c>
      <c r="AK196" s="21">
        <f t="shared" ref="AK196:AK259" si="131">ABS(J196-AJ196)/J196</f>
        <v>1.4884445493024916E-2</v>
      </c>
      <c r="AL196" s="21">
        <f t="shared" si="114"/>
        <v>2.945903440903427</v>
      </c>
      <c r="AM196" s="20">
        <f t="shared" ref="AM196:AM259" si="132">Q196+AL196</f>
        <v>107.06511320096602</v>
      </c>
      <c r="AN196" s="21">
        <f t="shared" ref="AN196:AN259" si="133">ABS(J196-AM196)/J196</f>
        <v>2.1628298124171816E-2</v>
      </c>
      <c r="AO196" s="21">
        <f t="shared" si="115"/>
        <v>3.2776531059404759</v>
      </c>
      <c r="AP196" s="20">
        <f t="shared" ref="AP196:AP259" si="134">Q196+AO196</f>
        <v>107.39686286600308</v>
      </c>
      <c r="AQ196" s="21">
        <f t="shared" ref="AQ196:AQ259" si="135">ABS(J196-AP196)/J196</f>
        <v>2.4793893672171562E-2</v>
      </c>
      <c r="AS196" s="25">
        <f t="shared" si="116"/>
        <v>3.8602079883530857E-2</v>
      </c>
      <c r="AT196" s="24">
        <f t="shared" ref="AT196:AT259" si="136">Z196+AS196</f>
        <v>140.71702306570987</v>
      </c>
      <c r="AU196" s="25">
        <f t="shared" ref="AU196:AU259" si="137">ABS(K196-AT196)/K196</f>
        <v>1.2061494175347501E-2</v>
      </c>
      <c r="AV196" s="25">
        <f t="shared" si="117"/>
        <v>-6.2172417050708251E-2</v>
      </c>
      <c r="AW196" s="24">
        <f t="shared" ref="AW196:AW259" si="138">Z196+AV196</f>
        <v>140.61624856877563</v>
      </c>
      <c r="AX196" s="25">
        <f t="shared" ref="AX196:AX259" si="139">ABS(K196-AW196)/K196</f>
        <v>1.1336706330067363E-2</v>
      </c>
      <c r="AY196" s="25">
        <f t="shared" si="118"/>
        <v>-0.11769012076598695</v>
      </c>
      <c r="AZ196" s="24">
        <f t="shared" ref="AZ196:AZ259" si="140">Z196+AY196</f>
        <v>140.56073086506035</v>
      </c>
      <c r="BA196" s="25">
        <f t="shared" ref="BA196:BA259" si="141">ABS(K196-AZ196)/K196</f>
        <v>1.0937413274037924E-2</v>
      </c>
      <c r="BB196" s="25">
        <f t="shared" si="119"/>
        <v>-0.41581713129304154</v>
      </c>
      <c r="BC196" s="24">
        <f t="shared" ref="BC196:BC259" si="142">Z196+BB196</f>
        <v>140.2626038545333</v>
      </c>
      <c r="BD196" s="25">
        <f t="shared" ref="BD196:BD259" si="143">ABS(K196-BC196)/K196</f>
        <v>8.7932315598813812E-3</v>
      </c>
    </row>
    <row r="197" spans="8:56">
      <c r="H197" s="31">
        <v>43885</v>
      </c>
      <c r="I197" s="32">
        <v>195</v>
      </c>
      <c r="J197" s="33">
        <v>94.1875</v>
      </c>
      <c r="K197" s="33">
        <v>130.75</v>
      </c>
      <c r="M197" s="20">
        <f t="shared" ref="M197:M260" si="144">$F$3*J196+ (1-$F$3)*M196</f>
        <v>97.541201742040926</v>
      </c>
      <c r="N197" s="21">
        <f t="shared" si="120"/>
        <v>3.5606654195524091E-2</v>
      </c>
      <c r="O197" s="20">
        <f t="shared" ref="O197:O260" si="145">$F$4*J196+ (1-$F$4)*O196</f>
        <v>102.56418481704429</v>
      </c>
      <c r="P197" s="21">
        <f t="shared" si="121"/>
        <v>8.8936268794099993E-2</v>
      </c>
      <c r="Q197" s="20">
        <f t="shared" ref="Q197:Q260" si="146">$F$5*J196+ (1-$F$5)*Q196</f>
        <v>104.49281939202817</v>
      </c>
      <c r="R197" s="21">
        <f t="shared" si="122"/>
        <v>0.10941281371761823</v>
      </c>
      <c r="S197" s="20">
        <f t="shared" ref="S197:S260" si="147">$F$6*J196+ (1-$F$6)*S196</f>
        <v>105.02750895212453</v>
      </c>
      <c r="T197" s="21">
        <f t="shared" si="123"/>
        <v>0.11508967699667721</v>
      </c>
      <c r="V197" s="24">
        <f t="shared" ref="V197:V260" si="148">$F$3*K196+ (1-$F$3)*V196</f>
        <v>140.27356942843232</v>
      </c>
      <c r="W197" s="25">
        <f t="shared" si="124"/>
        <v>7.2838007100820834E-2</v>
      </c>
      <c r="X197" s="24">
        <f t="shared" ref="X197:X260" si="149">$F$4*K196+ (1-$F$4)*X196</f>
        <v>140.16639513699371</v>
      </c>
      <c r="Y197" s="25">
        <f t="shared" si="125"/>
        <v>7.2018318447370666E-2</v>
      </c>
      <c r="Z197" s="24">
        <f t="shared" ref="Z197:Z260" si="150">$F$5*K196+ (1-$F$5)*Z196</f>
        <v>139.77728559362185</v>
      </c>
      <c r="AA197" s="25">
        <f t="shared" si="126"/>
        <v>6.904233723611361E-2</v>
      </c>
      <c r="AB197" s="24">
        <f t="shared" ref="AB197:AB260" si="151">$F$6*K196+ (1-$F$6)*AB196</f>
        <v>139.41233458278165</v>
      </c>
      <c r="AC197" s="25">
        <f t="shared" si="127"/>
        <v>6.625112491611207E-2</v>
      </c>
      <c r="AF197" s="21">
        <f t="shared" ref="AF197:AF260" si="152">$AE$3*(Q197-Q196)+(1-$AE$3)*AF196</f>
        <v>1.4337711403098639</v>
      </c>
      <c r="AG197" s="20">
        <f t="shared" si="128"/>
        <v>105.92659053233803</v>
      </c>
      <c r="AH197" s="21">
        <f t="shared" si="129"/>
        <v>0.12463533411905003</v>
      </c>
      <c r="AI197" s="21">
        <f t="shared" ref="AI197:AI260" si="153">$AE$4*(Q197-Q196)+(1-$AE$4)*AI196</f>
        <v>1.7727707586950205</v>
      </c>
      <c r="AJ197" s="20">
        <f t="shared" si="130"/>
        <v>106.26559015072318</v>
      </c>
      <c r="AK197" s="21">
        <f t="shared" si="131"/>
        <v>0.12823453378339147</v>
      </c>
      <c r="AL197" s="21">
        <f t="shared" ref="AL197:AL260" si="154">$AE$5*(Q197-Q196)+(1-$AE$5)*AL196</f>
        <v>1.7883712268813889</v>
      </c>
      <c r="AM197" s="20">
        <f t="shared" si="132"/>
        <v>106.28119061890956</v>
      </c>
      <c r="AN197" s="21">
        <f t="shared" si="133"/>
        <v>0.12840016582783875</v>
      </c>
      <c r="AO197" s="21">
        <f t="shared" ref="AO197:AO260" si="155">$AE$6*(Q197-Q196)+(1-$AE$6)*AO196</f>
        <v>0.80921615306180117</v>
      </c>
      <c r="AP197" s="20">
        <f t="shared" si="134"/>
        <v>105.30203554508996</v>
      </c>
      <c r="AQ197" s="21">
        <f t="shared" si="135"/>
        <v>0.11800435880652915</v>
      </c>
      <c r="AS197" s="25">
        <f t="shared" ref="AS197:AS260" si="156">$AE$3*(Z197-Z196)+(1-$AE$3)*AS196</f>
        <v>-0.10235854092967084</v>
      </c>
      <c r="AT197" s="24">
        <f t="shared" si="136"/>
        <v>139.6749270526922</v>
      </c>
      <c r="AU197" s="25">
        <f t="shared" si="137"/>
        <v>6.8259480326517769E-2</v>
      </c>
      <c r="AV197" s="25">
        <f t="shared" ref="AV197:AV260" si="157">$AE$4*(Z197-Z196)+(1-$AE$4)*AV196</f>
        <v>-0.27191316083915129</v>
      </c>
      <c r="AW197" s="24">
        <f t="shared" si="138"/>
        <v>139.50537243278271</v>
      </c>
      <c r="AX197" s="25">
        <f t="shared" si="139"/>
        <v>6.696269547061344E-2</v>
      </c>
      <c r="AY197" s="25">
        <f t="shared" ref="AY197:AY260" si="158">$AE$5*(Z197-Z196)+(1-$AE$5)*AY196</f>
        <v>-0.47024049291330905</v>
      </c>
      <c r="AZ197" s="24">
        <f t="shared" si="140"/>
        <v>139.30704510070854</v>
      </c>
      <c r="BA197" s="25">
        <f t="shared" si="141"/>
        <v>6.5445851630658011E-2</v>
      </c>
      <c r="BB197" s="25">
        <f t="shared" ref="BB197:BB260" si="159">$AE$6*(Z197-Z196)+(1-$AE$6)*BB196</f>
        <v>-0.82833765306776463</v>
      </c>
      <c r="BC197" s="24">
        <f t="shared" si="142"/>
        <v>138.94894794055409</v>
      </c>
      <c r="BD197" s="25">
        <f t="shared" si="143"/>
        <v>6.270705881876934E-2</v>
      </c>
    </row>
    <row r="198" spans="8:56">
      <c r="H198" s="31">
        <v>43892</v>
      </c>
      <c r="I198" s="32">
        <v>196</v>
      </c>
      <c r="J198" s="33">
        <v>95.054496999999998</v>
      </c>
      <c r="K198" s="33">
        <v>127.110001</v>
      </c>
      <c r="M198" s="20">
        <f t="shared" si="144"/>
        <v>97.038146480734781</v>
      </c>
      <c r="N198" s="21">
        <f t="shared" si="120"/>
        <v>2.0868549551472389E-2</v>
      </c>
      <c r="O198" s="20">
        <f t="shared" si="145"/>
        <v>99.632345131078779</v>
      </c>
      <c r="P198" s="21">
        <f t="shared" si="121"/>
        <v>4.8160247811092842E-2</v>
      </c>
      <c r="Q198" s="20">
        <f t="shared" si="146"/>
        <v>98.824893726412682</v>
      </c>
      <c r="R198" s="21">
        <f t="shared" si="122"/>
        <v>3.9665632299465903E-2</v>
      </c>
      <c r="S198" s="20">
        <f t="shared" si="147"/>
        <v>96.897502238031137</v>
      </c>
      <c r="T198" s="21">
        <f t="shared" si="123"/>
        <v>1.9388932624946082E-2</v>
      </c>
      <c r="V198" s="24">
        <f t="shared" si="148"/>
        <v>138.84503401416748</v>
      </c>
      <c r="W198" s="25">
        <f t="shared" si="124"/>
        <v>9.2321870205692824E-2</v>
      </c>
      <c r="X198" s="24">
        <f t="shared" si="149"/>
        <v>136.87065683904592</v>
      </c>
      <c r="Y198" s="25">
        <f t="shared" si="125"/>
        <v>7.678904698494908E-2</v>
      </c>
      <c r="Z198" s="24">
        <f t="shared" si="150"/>
        <v>134.81227851712984</v>
      </c>
      <c r="AA198" s="25">
        <f t="shared" si="126"/>
        <v>6.0595369809884933E-2</v>
      </c>
      <c r="AB198" s="24">
        <f t="shared" si="151"/>
        <v>132.91558364569542</v>
      </c>
      <c r="AC198" s="25">
        <f t="shared" si="127"/>
        <v>4.5673688931018287E-2</v>
      </c>
      <c r="AF198" s="21">
        <f t="shared" si="152"/>
        <v>0.36851661942106162</v>
      </c>
      <c r="AG198" s="20">
        <f t="shared" si="128"/>
        <v>99.19341034583374</v>
      </c>
      <c r="AH198" s="21">
        <f t="shared" si="129"/>
        <v>4.3542530616239465E-2</v>
      </c>
      <c r="AI198" s="21">
        <f t="shared" si="153"/>
        <v>-8.7403347382605912E-2</v>
      </c>
      <c r="AJ198" s="20">
        <f t="shared" si="130"/>
        <v>98.737490379030078</v>
      </c>
      <c r="AK198" s="21">
        <f t="shared" si="131"/>
        <v>3.8746124541904417E-2</v>
      </c>
      <c r="AL198" s="21">
        <f t="shared" si="154"/>
        <v>-1.5669623747422041</v>
      </c>
      <c r="AM198" s="20">
        <f t="shared" si="132"/>
        <v>97.257931351670479</v>
      </c>
      <c r="AN198" s="21">
        <f t="shared" si="133"/>
        <v>2.318074810990248E-2</v>
      </c>
      <c r="AO198" s="21">
        <f t="shared" si="155"/>
        <v>-4.696354392813892</v>
      </c>
      <c r="AP198" s="20">
        <f t="shared" si="134"/>
        <v>94.128539333598795</v>
      </c>
      <c r="AQ198" s="21">
        <f t="shared" si="135"/>
        <v>9.741334661959266E-3</v>
      </c>
      <c r="AS198" s="25">
        <f t="shared" si="156"/>
        <v>-0.83175582126402237</v>
      </c>
      <c r="AT198" s="24">
        <f t="shared" si="136"/>
        <v>133.98052269586583</v>
      </c>
      <c r="AU198" s="25">
        <f t="shared" si="137"/>
        <v>5.4051779103249577E-2</v>
      </c>
      <c r="AV198" s="25">
        <f t="shared" si="157"/>
        <v>-1.4451866397523672</v>
      </c>
      <c r="AW198" s="24">
        <f t="shared" si="138"/>
        <v>133.36709187737748</v>
      </c>
      <c r="AX198" s="25">
        <f t="shared" si="139"/>
        <v>4.9225795202200329E-2</v>
      </c>
      <c r="AY198" s="25">
        <f t="shared" si="158"/>
        <v>-2.4928854555237265</v>
      </c>
      <c r="AZ198" s="24">
        <f t="shared" si="140"/>
        <v>132.31939306160612</v>
      </c>
      <c r="BA198" s="25">
        <f t="shared" si="141"/>
        <v>4.0983337429177771E-2</v>
      </c>
      <c r="BB198" s="25">
        <f t="shared" si="159"/>
        <v>-4.3445066629783771</v>
      </c>
      <c r="BC198" s="24">
        <f t="shared" si="142"/>
        <v>130.46777185415147</v>
      </c>
      <c r="BD198" s="25">
        <f t="shared" si="143"/>
        <v>2.6416260150540539E-2</v>
      </c>
    </row>
    <row r="199" spans="8:56">
      <c r="H199" s="31">
        <v>43899</v>
      </c>
      <c r="I199" s="32">
        <v>197</v>
      </c>
      <c r="J199" s="33">
        <v>89.25</v>
      </c>
      <c r="K199" s="33">
        <v>116.230003</v>
      </c>
      <c r="M199" s="20">
        <f t="shared" si="144"/>
        <v>96.740599058624554</v>
      </c>
      <c r="N199" s="21">
        <f t="shared" si="120"/>
        <v>8.3928280768902561E-2</v>
      </c>
      <c r="O199" s="20">
        <f t="shared" si="145"/>
        <v>98.030098285201205</v>
      </c>
      <c r="P199" s="21">
        <f t="shared" si="121"/>
        <v>9.8376451374803428E-2</v>
      </c>
      <c r="Q199" s="20">
        <f t="shared" si="146"/>
        <v>96.751175526885703</v>
      </c>
      <c r="R199" s="21">
        <f t="shared" si="122"/>
        <v>8.4046784614965855E-2</v>
      </c>
      <c r="S199" s="20">
        <f t="shared" si="147"/>
        <v>95.515248309507797</v>
      </c>
      <c r="T199" s="21">
        <f t="shared" si="123"/>
        <v>7.019886061073162E-2</v>
      </c>
      <c r="V199" s="24">
        <f t="shared" si="148"/>
        <v>137.08477906204237</v>
      </c>
      <c r="W199" s="25">
        <f t="shared" si="124"/>
        <v>0.17942678760872419</v>
      </c>
      <c r="X199" s="24">
        <f t="shared" si="149"/>
        <v>133.45442729537984</v>
      </c>
      <c r="Y199" s="25">
        <f t="shared" si="125"/>
        <v>0.14819258238666524</v>
      </c>
      <c r="Z199" s="24">
        <f t="shared" si="150"/>
        <v>130.57602588270842</v>
      </c>
      <c r="AA199" s="25">
        <f t="shared" si="126"/>
        <v>0.12342788017228586</v>
      </c>
      <c r="AB199" s="24">
        <f t="shared" si="151"/>
        <v>128.56139666142386</v>
      </c>
      <c r="AC199" s="25">
        <f t="shared" si="127"/>
        <v>0.10609475473749976</v>
      </c>
      <c r="AF199" s="21">
        <f t="shared" si="152"/>
        <v>2.1813965788554657E-3</v>
      </c>
      <c r="AG199" s="20">
        <f t="shared" si="128"/>
        <v>96.753356923464565</v>
      </c>
      <c r="AH199" s="21">
        <f t="shared" si="129"/>
        <v>8.4071226033216415E-2</v>
      </c>
      <c r="AI199" s="21">
        <f t="shared" si="153"/>
        <v>-0.58398206041869927</v>
      </c>
      <c r="AJ199" s="20">
        <f t="shared" si="130"/>
        <v>96.167193466466998</v>
      </c>
      <c r="AK199" s="21">
        <f t="shared" si="131"/>
        <v>7.7503568251731061E-2</v>
      </c>
      <c r="AL199" s="21">
        <f t="shared" si="154"/>
        <v>-1.795002495895353</v>
      </c>
      <c r="AM199" s="20">
        <f t="shared" si="132"/>
        <v>94.956173030990357</v>
      </c>
      <c r="AN199" s="21">
        <f t="shared" si="133"/>
        <v>6.3934711831824725E-2</v>
      </c>
      <c r="AO199" s="21">
        <f t="shared" si="155"/>
        <v>-2.4671136285200164</v>
      </c>
      <c r="AP199" s="20">
        <f t="shared" si="134"/>
        <v>94.284061898365692</v>
      </c>
      <c r="AQ199" s="21">
        <f t="shared" si="135"/>
        <v>5.6404054883649211E-2</v>
      </c>
      <c r="AS199" s="25">
        <f t="shared" si="156"/>
        <v>-1.3424303432376319</v>
      </c>
      <c r="AT199" s="24">
        <f t="shared" si="136"/>
        <v>129.2335955394708</v>
      </c>
      <c r="AU199" s="25">
        <f t="shared" si="137"/>
        <v>0.11187810551352048</v>
      </c>
      <c r="AV199" s="25">
        <f t="shared" si="157"/>
        <v>-2.1429531384196299</v>
      </c>
      <c r="AW199" s="24">
        <f t="shared" si="138"/>
        <v>128.43307274428878</v>
      </c>
      <c r="AX199" s="25">
        <f t="shared" si="139"/>
        <v>0.10499070316886065</v>
      </c>
      <c r="AY199" s="25">
        <f t="shared" si="158"/>
        <v>-3.2774006860276881</v>
      </c>
      <c r="AZ199" s="24">
        <f t="shared" si="140"/>
        <v>127.29862519668073</v>
      </c>
      <c r="BA199" s="25">
        <f t="shared" si="141"/>
        <v>9.5230335636150118E-2</v>
      </c>
      <c r="BB199" s="25">
        <f t="shared" si="159"/>
        <v>-4.2524907387049629</v>
      </c>
      <c r="BC199" s="24">
        <f t="shared" si="142"/>
        <v>126.32353514400346</v>
      </c>
      <c r="BD199" s="25">
        <f t="shared" si="143"/>
        <v>8.6841021108839359E-2</v>
      </c>
    </row>
    <row r="200" spans="8:56">
      <c r="H200" s="31">
        <v>43906</v>
      </c>
      <c r="I200" s="32">
        <v>198</v>
      </c>
      <c r="J200" s="33">
        <v>92.304496999999998</v>
      </c>
      <c r="K200" s="33">
        <v>116.459999</v>
      </c>
      <c r="M200" s="20">
        <f t="shared" si="144"/>
        <v>95.617009199830875</v>
      </c>
      <c r="N200" s="21">
        <f t="shared" si="120"/>
        <v>3.5886791082680156E-2</v>
      </c>
      <c r="O200" s="20">
        <f t="shared" si="145"/>
        <v>94.957063885380791</v>
      </c>
      <c r="P200" s="21">
        <f t="shared" si="121"/>
        <v>2.8737136018202807E-2</v>
      </c>
      <c r="Q200" s="20">
        <f t="shared" si="146"/>
        <v>92.625528987098562</v>
      </c>
      <c r="R200" s="21">
        <f t="shared" si="122"/>
        <v>3.4779669196243418E-3</v>
      </c>
      <c r="S200" s="20">
        <f t="shared" si="147"/>
        <v>90.816312077376949</v>
      </c>
      <c r="T200" s="21">
        <f t="shared" si="123"/>
        <v>1.6122561424315531E-2</v>
      </c>
      <c r="V200" s="24">
        <f t="shared" si="148"/>
        <v>133.95656265273601</v>
      </c>
      <c r="W200" s="25">
        <f t="shared" si="124"/>
        <v>0.15023668043081484</v>
      </c>
      <c r="X200" s="24">
        <f t="shared" si="149"/>
        <v>127.42587879199689</v>
      </c>
      <c r="Y200" s="25">
        <f t="shared" si="125"/>
        <v>9.416005397696163E-2</v>
      </c>
      <c r="Z200" s="24">
        <f t="shared" si="150"/>
        <v>122.6857132972188</v>
      </c>
      <c r="AA200" s="25">
        <f t="shared" si="126"/>
        <v>5.3457962825663438E-2</v>
      </c>
      <c r="AB200" s="24">
        <f t="shared" si="151"/>
        <v>119.31285141535596</v>
      </c>
      <c r="AC200" s="25">
        <f t="shared" si="127"/>
        <v>2.4496414561672532E-2</v>
      </c>
      <c r="AF200" s="21">
        <f t="shared" si="152"/>
        <v>-0.616992793876044</v>
      </c>
      <c r="AG200" s="20">
        <f t="shared" si="128"/>
        <v>92.008536193222511</v>
      </c>
      <c r="AH200" s="21">
        <f t="shared" si="129"/>
        <v>3.206353064006043E-3</v>
      </c>
      <c r="AI200" s="21">
        <f t="shared" si="153"/>
        <v>-1.4693981802608098</v>
      </c>
      <c r="AJ200" s="20">
        <f t="shared" si="130"/>
        <v>91.156130806837751</v>
      </c>
      <c r="AK200" s="21">
        <f t="shared" si="131"/>
        <v>1.2441064417070021E-2</v>
      </c>
      <c r="AL200" s="21">
        <f t="shared" si="154"/>
        <v>-2.8437923156466578</v>
      </c>
      <c r="AM200" s="20">
        <f t="shared" si="132"/>
        <v>89.78173667145191</v>
      </c>
      <c r="AN200" s="21">
        <f t="shared" si="133"/>
        <v>2.7330849639406931E-2</v>
      </c>
      <c r="AO200" s="21">
        <f t="shared" si="155"/>
        <v>-3.8768666030970724</v>
      </c>
      <c r="AP200" s="20">
        <f t="shared" si="134"/>
        <v>88.748662384001491</v>
      </c>
      <c r="AQ200" s="21">
        <f t="shared" si="135"/>
        <v>3.8522875174743725E-2</v>
      </c>
      <c r="AS200" s="25">
        <f t="shared" si="156"/>
        <v>-2.3246126795754307</v>
      </c>
      <c r="AT200" s="24">
        <f t="shared" si="136"/>
        <v>120.36110061764336</v>
      </c>
      <c r="AU200" s="25">
        <f t="shared" si="137"/>
        <v>3.3497352319600854E-2</v>
      </c>
      <c r="AV200" s="25">
        <f t="shared" si="157"/>
        <v>-3.5797930001871285</v>
      </c>
      <c r="AW200" s="24">
        <f t="shared" si="138"/>
        <v>119.10592029703167</v>
      </c>
      <c r="AX200" s="25">
        <f t="shared" si="139"/>
        <v>2.2719571696301295E-2</v>
      </c>
      <c r="AY200" s="25">
        <f t="shared" si="158"/>
        <v>-5.3532110407855598</v>
      </c>
      <c r="AZ200" s="24">
        <f t="shared" si="140"/>
        <v>117.33250225643323</v>
      </c>
      <c r="BA200" s="25">
        <f t="shared" si="141"/>
        <v>7.4918707189172637E-3</v>
      </c>
      <c r="BB200" s="25">
        <f t="shared" si="159"/>
        <v>-7.3446393084719253</v>
      </c>
      <c r="BC200" s="24">
        <f t="shared" si="142"/>
        <v>115.34107398874687</v>
      </c>
      <c r="BD200" s="25">
        <f t="shared" si="143"/>
        <v>9.6078054341484712E-3</v>
      </c>
    </row>
    <row r="201" spans="8:56">
      <c r="H201" s="31">
        <v>43913</v>
      </c>
      <c r="I201" s="32">
        <v>199</v>
      </c>
      <c r="J201" s="33">
        <v>95.004997000000003</v>
      </c>
      <c r="K201" s="33">
        <v>127.239998</v>
      </c>
      <c r="M201" s="20">
        <f t="shared" si="144"/>
        <v>95.120132369856236</v>
      </c>
      <c r="N201" s="21">
        <f t="shared" si="120"/>
        <v>1.2118875163611993E-3</v>
      </c>
      <c r="O201" s="20">
        <f t="shared" si="145"/>
        <v>94.028665475497519</v>
      </c>
      <c r="P201" s="21">
        <f t="shared" si="121"/>
        <v>1.0276633391215035E-2</v>
      </c>
      <c r="Q201" s="20">
        <f t="shared" si="146"/>
        <v>92.448961394194356</v>
      </c>
      <c r="R201" s="21">
        <f t="shared" si="122"/>
        <v>2.6904222793729966E-2</v>
      </c>
      <c r="S201" s="20">
        <f t="shared" si="147"/>
        <v>91.932450769344243</v>
      </c>
      <c r="T201" s="21">
        <f t="shared" si="123"/>
        <v>3.2340890770785037E-2</v>
      </c>
      <c r="V201" s="24">
        <f t="shared" si="148"/>
        <v>131.3320781048256</v>
      </c>
      <c r="W201" s="25">
        <f t="shared" si="124"/>
        <v>3.2160328270561575E-2</v>
      </c>
      <c r="X201" s="24">
        <f t="shared" si="149"/>
        <v>123.58782086479798</v>
      </c>
      <c r="Y201" s="25">
        <f t="shared" si="125"/>
        <v>2.8703058728451282E-2</v>
      </c>
      <c r="Z201" s="24">
        <f t="shared" si="150"/>
        <v>119.26157043374846</v>
      </c>
      <c r="AA201" s="25">
        <f t="shared" si="126"/>
        <v>6.2703769975314988E-2</v>
      </c>
      <c r="AB201" s="24">
        <f t="shared" si="151"/>
        <v>117.17321210383899</v>
      </c>
      <c r="AC201" s="25">
        <f t="shared" si="127"/>
        <v>7.9116520389767755E-2</v>
      </c>
      <c r="AF201" s="21">
        <f t="shared" si="152"/>
        <v>-0.55092901373026826</v>
      </c>
      <c r="AG201" s="20">
        <f t="shared" si="128"/>
        <v>91.898032380464088</v>
      </c>
      <c r="AH201" s="21">
        <f t="shared" si="129"/>
        <v>3.270317054518633E-2</v>
      </c>
      <c r="AI201" s="21">
        <f t="shared" si="153"/>
        <v>-1.1461905334216589</v>
      </c>
      <c r="AJ201" s="20">
        <f t="shared" si="130"/>
        <v>91.302770860772696</v>
      </c>
      <c r="AK201" s="21">
        <f t="shared" si="131"/>
        <v>3.8968751709210693E-2</v>
      </c>
      <c r="AL201" s="21">
        <f t="shared" si="154"/>
        <v>-1.6435411904125548</v>
      </c>
      <c r="AM201" s="20">
        <f t="shared" si="132"/>
        <v>90.805420203781807</v>
      </c>
      <c r="AN201" s="21">
        <f t="shared" si="133"/>
        <v>4.4203746422077098E-2</v>
      </c>
      <c r="AO201" s="21">
        <f t="shared" si="155"/>
        <v>-0.73161244443313622</v>
      </c>
      <c r="AP201" s="20">
        <f t="shared" si="134"/>
        <v>91.717348949761217</v>
      </c>
      <c r="AQ201" s="21">
        <f t="shared" si="135"/>
        <v>3.4605001358389453E-2</v>
      </c>
      <c r="AS201" s="25">
        <f t="shared" si="156"/>
        <v>-2.4895422071596665</v>
      </c>
      <c r="AT201" s="24">
        <f t="shared" si="136"/>
        <v>116.77202822658879</v>
      </c>
      <c r="AU201" s="25">
        <f t="shared" si="137"/>
        <v>8.2269490238527143E-2</v>
      </c>
      <c r="AV201" s="25">
        <f t="shared" si="157"/>
        <v>-3.5408804660079305</v>
      </c>
      <c r="AW201" s="24">
        <f t="shared" si="138"/>
        <v>115.72068996774053</v>
      </c>
      <c r="AX201" s="25">
        <f t="shared" si="139"/>
        <v>9.0532129938099129E-2</v>
      </c>
      <c r="AY201" s="25">
        <f t="shared" si="158"/>
        <v>-4.4851303609937094</v>
      </c>
      <c r="AZ201" s="24">
        <f t="shared" si="140"/>
        <v>114.77644007275475</v>
      </c>
      <c r="BA201" s="25">
        <f t="shared" si="141"/>
        <v>9.7953144633382089E-2</v>
      </c>
      <c r="BB201" s="25">
        <f t="shared" si="159"/>
        <v>-4.012217330220575</v>
      </c>
      <c r="BC201" s="24">
        <f t="shared" si="142"/>
        <v>115.24935310352788</v>
      </c>
      <c r="BD201" s="25">
        <f t="shared" si="143"/>
        <v>9.4236443610067638E-2</v>
      </c>
    </row>
    <row r="202" spans="8:56">
      <c r="H202" s="31">
        <v>43920</v>
      </c>
      <c r="I202" s="32">
        <v>200</v>
      </c>
      <c r="J202" s="33">
        <v>95.329498000000001</v>
      </c>
      <c r="K202" s="33">
        <v>115</v>
      </c>
      <c r="M202" s="20">
        <f t="shared" si="144"/>
        <v>95.102862064377788</v>
      </c>
      <c r="N202" s="21">
        <f t="shared" si="120"/>
        <v>2.3773956684657303E-3</v>
      </c>
      <c r="O202" s="20">
        <f t="shared" si="145"/>
        <v>94.370381509073383</v>
      </c>
      <c r="P202" s="21">
        <f t="shared" si="121"/>
        <v>1.0061067256712275E-2</v>
      </c>
      <c r="Q202" s="20">
        <f t="shared" si="146"/>
        <v>93.854780977387463</v>
      </c>
      <c r="R202" s="21">
        <f t="shared" si="122"/>
        <v>1.5469682034961914E-2</v>
      </c>
      <c r="S202" s="20">
        <f t="shared" si="147"/>
        <v>94.236860442336067</v>
      </c>
      <c r="T202" s="21">
        <f t="shared" si="123"/>
        <v>1.146169423512473E-2</v>
      </c>
      <c r="V202" s="24">
        <f t="shared" si="148"/>
        <v>130.71826608910175</v>
      </c>
      <c r="W202" s="25">
        <f t="shared" si="124"/>
        <v>0.13668057468784128</v>
      </c>
      <c r="X202" s="24">
        <f t="shared" si="149"/>
        <v>124.86608286211867</v>
      </c>
      <c r="Y202" s="25">
        <f t="shared" si="125"/>
        <v>8.5792024887988469E-2</v>
      </c>
      <c r="Z202" s="24">
        <f t="shared" si="150"/>
        <v>123.64970559518682</v>
      </c>
      <c r="AA202" s="25">
        <f t="shared" si="126"/>
        <v>7.521483126249405E-2</v>
      </c>
      <c r="AB202" s="24">
        <f t="shared" si="151"/>
        <v>124.72330152595974</v>
      </c>
      <c r="AC202" s="25">
        <f t="shared" si="127"/>
        <v>8.4550448051823837E-2</v>
      </c>
      <c r="AF202" s="21">
        <f t="shared" si="152"/>
        <v>-0.25741672419176187</v>
      </c>
      <c r="AG202" s="20">
        <f t="shared" si="128"/>
        <v>93.597364253195707</v>
      </c>
      <c r="AH202" s="21">
        <f t="shared" si="129"/>
        <v>1.8169966098051771E-2</v>
      </c>
      <c r="AI202" s="21">
        <f t="shared" si="153"/>
        <v>-0.5081880042679674</v>
      </c>
      <c r="AJ202" s="20">
        <f t="shared" si="130"/>
        <v>93.346592973119499</v>
      </c>
      <c r="AK202" s="21">
        <f t="shared" si="131"/>
        <v>2.0800539900886733E-2</v>
      </c>
      <c r="AL202" s="21">
        <f t="shared" si="154"/>
        <v>-0.27132884229000687</v>
      </c>
      <c r="AM202" s="20">
        <f t="shared" si="132"/>
        <v>93.58345213509746</v>
      </c>
      <c r="AN202" s="21">
        <f t="shared" si="133"/>
        <v>1.8315903277939648E-2</v>
      </c>
      <c r="AO202" s="21">
        <f t="shared" si="155"/>
        <v>1.0852047790491706</v>
      </c>
      <c r="AP202" s="20">
        <f t="shared" si="134"/>
        <v>94.939985756436627</v>
      </c>
      <c r="AQ202" s="21">
        <f t="shared" si="135"/>
        <v>4.0859571458497952E-3</v>
      </c>
      <c r="AS202" s="25">
        <f t="shared" si="156"/>
        <v>-1.4578906018699631</v>
      </c>
      <c r="AT202" s="24">
        <f t="shared" si="136"/>
        <v>122.19181499331685</v>
      </c>
      <c r="AU202" s="25">
        <f t="shared" si="137"/>
        <v>6.2537521681016117E-2</v>
      </c>
      <c r="AV202" s="25">
        <f t="shared" si="157"/>
        <v>-1.5586265591463588</v>
      </c>
      <c r="AW202" s="24">
        <f t="shared" si="138"/>
        <v>122.09107903604045</v>
      </c>
      <c r="AX202" s="25">
        <f t="shared" si="139"/>
        <v>6.1661556835134392E-2</v>
      </c>
      <c r="AY202" s="25">
        <f t="shared" si="158"/>
        <v>-0.49216087589928015</v>
      </c>
      <c r="AZ202" s="24">
        <f t="shared" si="140"/>
        <v>123.15754471928754</v>
      </c>
      <c r="BA202" s="25">
        <f t="shared" si="141"/>
        <v>7.0935171472065586E-2</v>
      </c>
      <c r="BB202" s="25">
        <f t="shared" si="159"/>
        <v>3.1280822876895162</v>
      </c>
      <c r="BC202" s="24">
        <f t="shared" si="142"/>
        <v>126.77778788287634</v>
      </c>
      <c r="BD202" s="25">
        <f t="shared" si="143"/>
        <v>0.10241554680762034</v>
      </c>
    </row>
    <row r="203" spans="8:56">
      <c r="H203" s="31">
        <v>43927</v>
      </c>
      <c r="I203" s="32">
        <v>201</v>
      </c>
      <c r="J203" s="33">
        <v>102.13800000000001</v>
      </c>
      <c r="K203" s="33">
        <v>123.410004</v>
      </c>
      <c r="M203" s="20">
        <f t="shared" si="144"/>
        <v>95.136857454721124</v>
      </c>
      <c r="N203" s="21">
        <f t="shared" si="120"/>
        <v>6.8545913815415235E-2</v>
      </c>
      <c r="O203" s="20">
        <f t="shared" si="145"/>
        <v>94.7060722808977</v>
      </c>
      <c r="P203" s="21">
        <f t="shared" si="121"/>
        <v>7.276359160256031E-2</v>
      </c>
      <c r="Q203" s="20">
        <f t="shared" si="146"/>
        <v>94.665875339824368</v>
      </c>
      <c r="R203" s="21">
        <f t="shared" si="122"/>
        <v>7.3157146803105963E-2</v>
      </c>
      <c r="S203" s="20">
        <f t="shared" si="147"/>
        <v>95.056338610584021</v>
      </c>
      <c r="T203" s="21">
        <f t="shared" si="123"/>
        <v>6.9334247678787361E-2</v>
      </c>
      <c r="V203" s="24">
        <f t="shared" si="148"/>
        <v>128.36052617573648</v>
      </c>
      <c r="W203" s="25">
        <f t="shared" si="124"/>
        <v>4.0114431693369694E-2</v>
      </c>
      <c r="X203" s="24">
        <f t="shared" si="149"/>
        <v>121.41295386037714</v>
      </c>
      <c r="Y203" s="25">
        <f t="shared" si="125"/>
        <v>1.6182238675098472E-2</v>
      </c>
      <c r="Z203" s="24">
        <f t="shared" si="150"/>
        <v>118.89236751783406</v>
      </c>
      <c r="AA203" s="25">
        <f t="shared" si="126"/>
        <v>3.660672826950026E-2</v>
      </c>
      <c r="AB203" s="24">
        <f t="shared" si="151"/>
        <v>117.43082538148994</v>
      </c>
      <c r="AC203" s="25">
        <f t="shared" si="127"/>
        <v>4.8449707679371457E-2</v>
      </c>
      <c r="AF203" s="21">
        <f t="shared" si="152"/>
        <v>-9.7140061197461963E-2</v>
      </c>
      <c r="AG203" s="20">
        <f t="shared" si="128"/>
        <v>94.568735278626903</v>
      </c>
      <c r="AH203" s="21">
        <f t="shared" si="129"/>
        <v>7.4108213606817269E-2</v>
      </c>
      <c r="AI203" s="21">
        <f t="shared" si="153"/>
        <v>-0.17836741259174949</v>
      </c>
      <c r="AJ203" s="20">
        <f t="shared" si="130"/>
        <v>94.487507927232613</v>
      </c>
      <c r="AK203" s="21">
        <f t="shared" si="131"/>
        <v>7.4903484234735279E-2</v>
      </c>
      <c r="AL203" s="21">
        <f t="shared" si="154"/>
        <v>0.21576159983710314</v>
      </c>
      <c r="AM203" s="20">
        <f t="shared" si="132"/>
        <v>94.881636939661476</v>
      </c>
      <c r="AN203" s="21">
        <f t="shared" si="133"/>
        <v>7.1044695023776944E-2</v>
      </c>
      <c r="AO203" s="21">
        <f t="shared" si="155"/>
        <v>0.85221092492874417</v>
      </c>
      <c r="AP203" s="20">
        <f t="shared" si="134"/>
        <v>95.518086264753109</v>
      </c>
      <c r="AQ203" s="21">
        <f t="shared" si="135"/>
        <v>6.481342629821317E-2</v>
      </c>
      <c r="AS203" s="25">
        <f t="shared" si="156"/>
        <v>-1.9528077231923819</v>
      </c>
      <c r="AT203" s="24">
        <f t="shared" si="136"/>
        <v>116.93955979464168</v>
      </c>
      <c r="AU203" s="25">
        <f t="shared" si="137"/>
        <v>5.243046751184223E-2</v>
      </c>
      <c r="AV203" s="25">
        <f t="shared" si="157"/>
        <v>-2.3583044386979584</v>
      </c>
      <c r="AW203" s="24">
        <f t="shared" si="138"/>
        <v>116.5340630791361</v>
      </c>
      <c r="AX203" s="25">
        <f t="shared" si="139"/>
        <v>5.5716236107276176E-2</v>
      </c>
      <c r="AY203" s="25">
        <f t="shared" si="158"/>
        <v>-2.4114906165533445</v>
      </c>
      <c r="AZ203" s="24">
        <f t="shared" si="140"/>
        <v>116.48087690128071</v>
      </c>
      <c r="BA203" s="25">
        <f t="shared" si="141"/>
        <v>5.6147207472088664E-2</v>
      </c>
      <c r="BB203" s="25">
        <f t="shared" si="159"/>
        <v>-3.5745250225964145</v>
      </c>
      <c r="BC203" s="24">
        <f t="shared" si="142"/>
        <v>115.31784249523764</v>
      </c>
      <c r="BD203" s="25">
        <f t="shared" si="143"/>
        <v>6.5571357608596781E-2</v>
      </c>
    </row>
    <row r="204" spans="8:56">
      <c r="H204" s="31">
        <v>43934</v>
      </c>
      <c r="I204" s="32">
        <v>202</v>
      </c>
      <c r="J204" s="33">
        <v>118.75</v>
      </c>
      <c r="K204" s="33">
        <v>124.610001</v>
      </c>
      <c r="M204" s="20">
        <f t="shared" si="144"/>
        <v>96.187028836512951</v>
      </c>
      <c r="N204" s="21">
        <f t="shared" si="120"/>
        <v>0.19000396769252251</v>
      </c>
      <c r="O204" s="20">
        <f t="shared" si="145"/>
        <v>97.307246982583507</v>
      </c>
      <c r="P204" s="21">
        <f t="shared" si="121"/>
        <v>0.18057055172561257</v>
      </c>
      <c r="Q204" s="20">
        <f t="shared" si="146"/>
        <v>98.775543902920958</v>
      </c>
      <c r="R204" s="21">
        <f t="shared" si="122"/>
        <v>0.16820594608066561</v>
      </c>
      <c r="S204" s="20">
        <f t="shared" si="147"/>
        <v>100.367584652646</v>
      </c>
      <c r="T204" s="21">
        <f t="shared" si="123"/>
        <v>0.15479928713561261</v>
      </c>
      <c r="V204" s="24">
        <f t="shared" si="148"/>
        <v>127.61794784937601</v>
      </c>
      <c r="W204" s="25">
        <f t="shared" si="124"/>
        <v>2.4138887932245598E-2</v>
      </c>
      <c r="X204" s="24">
        <f t="shared" si="149"/>
        <v>122.11192140924513</v>
      </c>
      <c r="Y204" s="25">
        <f t="shared" si="125"/>
        <v>2.0047183779052132E-2</v>
      </c>
      <c r="Z204" s="24">
        <f t="shared" si="150"/>
        <v>121.37706758302532</v>
      </c>
      <c r="AA204" s="25">
        <f t="shared" si="126"/>
        <v>2.5944413698982913E-2</v>
      </c>
      <c r="AB204" s="24">
        <f t="shared" si="151"/>
        <v>121.91520934537249</v>
      </c>
      <c r="AC204" s="25">
        <f t="shared" si="127"/>
        <v>2.1625805577415155E-2</v>
      </c>
      <c r="AF204" s="21">
        <f t="shared" si="152"/>
        <v>0.53388123244664587</v>
      </c>
      <c r="AG204" s="20">
        <f t="shared" si="128"/>
        <v>99.309425135367604</v>
      </c>
      <c r="AH204" s="21">
        <f t="shared" si="129"/>
        <v>0.16371010412322018</v>
      </c>
      <c r="AI204" s="21">
        <f t="shared" si="153"/>
        <v>0.89364158133033555</v>
      </c>
      <c r="AJ204" s="20">
        <f t="shared" si="130"/>
        <v>99.669185484251301</v>
      </c>
      <c r="AK204" s="21">
        <f t="shared" si="131"/>
        <v>0.16068054329051537</v>
      </c>
      <c r="AL204" s="21">
        <f t="shared" si="154"/>
        <v>1.9680197333038727</v>
      </c>
      <c r="AM204" s="20">
        <f t="shared" si="132"/>
        <v>100.74356363622483</v>
      </c>
      <c r="AN204" s="21">
        <f t="shared" si="133"/>
        <v>0.15163314832652772</v>
      </c>
      <c r="AO204" s="21">
        <f t="shared" si="155"/>
        <v>3.6210499173714137</v>
      </c>
      <c r="AP204" s="20">
        <f t="shared" si="134"/>
        <v>102.39659382029237</v>
      </c>
      <c r="AQ204" s="21">
        <f t="shared" si="135"/>
        <v>0.13771289414490639</v>
      </c>
      <c r="AS204" s="25">
        <f t="shared" si="156"/>
        <v>-1.2871815549348353</v>
      </c>
      <c r="AT204" s="24">
        <f t="shared" si="136"/>
        <v>120.08988602809049</v>
      </c>
      <c r="AU204" s="25">
        <f t="shared" si="137"/>
        <v>3.627409466042382E-2</v>
      </c>
      <c r="AV204" s="25">
        <f t="shared" si="157"/>
        <v>-1.1475533127256532</v>
      </c>
      <c r="AW204" s="24">
        <f t="shared" si="138"/>
        <v>120.22951427029967</v>
      </c>
      <c r="AX204" s="25">
        <f t="shared" si="139"/>
        <v>3.5153572703208007E-2</v>
      </c>
      <c r="AY204" s="25">
        <f t="shared" si="158"/>
        <v>-0.2082048097682716</v>
      </c>
      <c r="AZ204" s="24">
        <f t="shared" si="140"/>
        <v>121.16886277325705</v>
      </c>
      <c r="BA204" s="25">
        <f t="shared" si="141"/>
        <v>2.7615265220509472E-2</v>
      </c>
      <c r="BB204" s="25">
        <f t="shared" si="159"/>
        <v>1.5758163020231106</v>
      </c>
      <c r="BC204" s="24">
        <f t="shared" si="142"/>
        <v>122.95288388504844</v>
      </c>
      <c r="BD204" s="25">
        <f t="shared" si="143"/>
        <v>1.3298427908298955E-2</v>
      </c>
    </row>
    <row r="205" spans="8:56">
      <c r="H205" s="31">
        <v>43941</v>
      </c>
      <c r="I205" s="32">
        <v>203</v>
      </c>
      <c r="J205" s="33">
        <v>120.511002</v>
      </c>
      <c r="K205" s="33">
        <v>122.55999799999999</v>
      </c>
      <c r="M205" s="20">
        <f t="shared" si="144"/>
        <v>99.571474511036001</v>
      </c>
      <c r="N205" s="21">
        <f t="shared" si="120"/>
        <v>0.17375614791555713</v>
      </c>
      <c r="O205" s="20">
        <f t="shared" si="145"/>
        <v>104.81221053867928</v>
      </c>
      <c r="P205" s="21">
        <f t="shared" si="121"/>
        <v>0.13026853316945056</v>
      </c>
      <c r="Q205" s="20">
        <f t="shared" si="146"/>
        <v>109.76149475631442</v>
      </c>
      <c r="R205" s="21">
        <f t="shared" si="122"/>
        <v>8.9199384830321013E-2</v>
      </c>
      <c r="S205" s="20">
        <f t="shared" si="147"/>
        <v>114.15439616316149</v>
      </c>
      <c r="T205" s="21">
        <f t="shared" si="123"/>
        <v>5.2747099695001382E-2</v>
      </c>
      <c r="V205" s="24">
        <f t="shared" si="148"/>
        <v>127.1667558219696</v>
      </c>
      <c r="W205" s="25">
        <f t="shared" si="124"/>
        <v>3.7587776575923319E-2</v>
      </c>
      <c r="X205" s="24">
        <f t="shared" si="149"/>
        <v>122.98624926600932</v>
      </c>
      <c r="Y205" s="25">
        <f t="shared" si="125"/>
        <v>3.4778987676658637E-3</v>
      </c>
      <c r="Z205" s="24">
        <f t="shared" si="150"/>
        <v>123.1551809623614</v>
      </c>
      <c r="AA205" s="25">
        <f t="shared" si="126"/>
        <v>4.8562579314125479E-3</v>
      </c>
      <c r="AB205" s="24">
        <f t="shared" si="151"/>
        <v>123.93630308634312</v>
      </c>
      <c r="AC205" s="25">
        <f t="shared" si="127"/>
        <v>1.1229643511769014E-2</v>
      </c>
      <c r="AF205" s="21">
        <f t="shared" si="152"/>
        <v>2.1016916755886683</v>
      </c>
      <c r="AG205" s="20">
        <f t="shared" si="128"/>
        <v>111.86318643190309</v>
      </c>
      <c r="AH205" s="21">
        <f t="shared" si="129"/>
        <v>7.1759552443991098E-2</v>
      </c>
      <c r="AI205" s="21">
        <f t="shared" si="153"/>
        <v>3.4167188993461171</v>
      </c>
      <c r="AJ205" s="20">
        <f t="shared" si="130"/>
        <v>113.17821365566054</v>
      </c>
      <c r="AK205" s="21">
        <f t="shared" si="131"/>
        <v>6.0847459755910605E-2</v>
      </c>
      <c r="AL205" s="21">
        <f t="shared" si="154"/>
        <v>6.026088737344188</v>
      </c>
      <c r="AM205" s="20">
        <f t="shared" si="132"/>
        <v>115.7875834936586</v>
      </c>
      <c r="AN205" s="21">
        <f t="shared" si="133"/>
        <v>3.9194915218955718E-2</v>
      </c>
      <c r="AO205" s="21">
        <f t="shared" si="155"/>
        <v>9.881215712990155</v>
      </c>
      <c r="AP205" s="20">
        <f t="shared" si="134"/>
        <v>119.64271046930457</v>
      </c>
      <c r="AQ205" s="21">
        <f t="shared" si="135"/>
        <v>7.2050809991226353E-3</v>
      </c>
      <c r="AS205" s="25">
        <f t="shared" si="156"/>
        <v>-0.82738731479419858</v>
      </c>
      <c r="AT205" s="24">
        <f t="shared" si="136"/>
        <v>122.3277936475672</v>
      </c>
      <c r="AU205" s="25">
        <f t="shared" si="137"/>
        <v>1.8946177890178176E-3</v>
      </c>
      <c r="AV205" s="25">
        <f t="shared" si="157"/>
        <v>-0.41613663971022075</v>
      </c>
      <c r="AW205" s="24">
        <f t="shared" si="138"/>
        <v>122.73904432265118</v>
      </c>
      <c r="AX205" s="25">
        <f t="shared" si="139"/>
        <v>1.4608871211893209E-3</v>
      </c>
      <c r="AY205" s="25">
        <f t="shared" si="158"/>
        <v>0.6856383753286851</v>
      </c>
      <c r="AZ205" s="24">
        <f t="shared" si="140"/>
        <v>123.84081933769008</v>
      </c>
      <c r="BA205" s="25">
        <f t="shared" si="141"/>
        <v>1.0450565915398311E-2</v>
      </c>
      <c r="BB205" s="25">
        <f t="shared" si="159"/>
        <v>1.7477688177391317</v>
      </c>
      <c r="BC205" s="24">
        <f t="shared" si="142"/>
        <v>124.90294978010053</v>
      </c>
      <c r="BD205" s="25">
        <f t="shared" si="143"/>
        <v>1.9116773974657986E-2</v>
      </c>
    </row>
    <row r="206" spans="8:56">
      <c r="H206" s="31">
        <v>43948</v>
      </c>
      <c r="I206" s="32">
        <v>204</v>
      </c>
      <c r="J206" s="33">
        <v>114.302002</v>
      </c>
      <c r="K206" s="33">
        <v>121.120003</v>
      </c>
      <c r="M206" s="20">
        <f t="shared" si="144"/>
        <v>102.71240363438059</v>
      </c>
      <c r="N206" s="21">
        <f t="shared" si="120"/>
        <v>0.10139453520349896</v>
      </c>
      <c r="O206" s="20">
        <f t="shared" si="145"/>
        <v>110.30678755014154</v>
      </c>
      <c r="P206" s="21">
        <f t="shared" si="121"/>
        <v>3.4953145001418835E-2</v>
      </c>
      <c r="Q206" s="20">
        <f t="shared" si="146"/>
        <v>115.6737237403415</v>
      </c>
      <c r="R206" s="21">
        <f t="shared" si="122"/>
        <v>1.2000854896150456E-2</v>
      </c>
      <c r="S206" s="20">
        <f t="shared" si="147"/>
        <v>118.92185054079037</v>
      </c>
      <c r="T206" s="21">
        <f t="shared" si="123"/>
        <v>4.0417914471790016E-2</v>
      </c>
      <c r="V206" s="24">
        <f t="shared" si="148"/>
        <v>126.47574214867416</v>
      </c>
      <c r="W206" s="25">
        <f t="shared" si="124"/>
        <v>4.4218452906363954E-2</v>
      </c>
      <c r="X206" s="24">
        <f t="shared" si="149"/>
        <v>122.83706132290607</v>
      </c>
      <c r="Y206" s="25">
        <f t="shared" si="125"/>
        <v>1.4176504956873802E-2</v>
      </c>
      <c r="Z206" s="24">
        <f t="shared" si="150"/>
        <v>122.82783033306262</v>
      </c>
      <c r="AA206" s="25">
        <f t="shared" si="126"/>
        <v>1.4100291370225813E-2</v>
      </c>
      <c r="AB206" s="24">
        <f t="shared" si="151"/>
        <v>122.90407427158577</v>
      </c>
      <c r="AC206" s="25">
        <f t="shared" si="127"/>
        <v>1.4729782260538529E-2</v>
      </c>
      <c r="AF206" s="21">
        <f t="shared" si="152"/>
        <v>2.6732722718544304</v>
      </c>
      <c r="AG206" s="20">
        <f t="shared" si="128"/>
        <v>118.34699601219593</v>
      </c>
      <c r="AH206" s="21">
        <f t="shared" si="129"/>
        <v>3.5388654104203082E-2</v>
      </c>
      <c r="AI206" s="21">
        <f t="shared" si="153"/>
        <v>4.0405964205163585</v>
      </c>
      <c r="AJ206" s="20">
        <f t="shared" si="130"/>
        <v>119.71432016085785</v>
      </c>
      <c r="AK206" s="21">
        <f t="shared" si="131"/>
        <v>4.73510355562963E-2</v>
      </c>
      <c r="AL206" s="21">
        <f t="shared" si="154"/>
        <v>5.9748518483514896</v>
      </c>
      <c r="AM206" s="20">
        <f t="shared" si="132"/>
        <v>121.64857558869299</v>
      </c>
      <c r="AN206" s="21">
        <f t="shared" si="133"/>
        <v>6.4273358822647661E-2</v>
      </c>
      <c r="AO206" s="21">
        <f t="shared" si="155"/>
        <v>6.5075769933715417</v>
      </c>
      <c r="AP206" s="20">
        <f t="shared" si="134"/>
        <v>122.18130073371304</v>
      </c>
      <c r="AQ206" s="21">
        <f t="shared" si="135"/>
        <v>6.8934039612998571E-2</v>
      </c>
      <c r="AS206" s="25">
        <f t="shared" si="156"/>
        <v>-0.75238181196988541</v>
      </c>
      <c r="AT206" s="24">
        <f t="shared" si="136"/>
        <v>122.07544852109274</v>
      </c>
      <c r="AU206" s="25">
        <f t="shared" si="137"/>
        <v>7.8884205533972917E-3</v>
      </c>
      <c r="AV206" s="25">
        <f t="shared" si="157"/>
        <v>-0.39394013710735998</v>
      </c>
      <c r="AW206" s="24">
        <f t="shared" si="138"/>
        <v>122.43389019595526</v>
      </c>
      <c r="AX206" s="25">
        <f t="shared" si="139"/>
        <v>1.0847813436359148E-2</v>
      </c>
      <c r="AY206" s="25">
        <f t="shared" si="158"/>
        <v>0.22979332324632692</v>
      </c>
      <c r="AZ206" s="24">
        <f t="shared" si="140"/>
        <v>123.05762365630895</v>
      </c>
      <c r="BA206" s="25">
        <f t="shared" si="141"/>
        <v>1.5997528139996421E-2</v>
      </c>
      <c r="BB206" s="25">
        <f t="shared" si="159"/>
        <v>-1.6082712243091157E-2</v>
      </c>
      <c r="BC206" s="24">
        <f t="shared" si="142"/>
        <v>122.81174762081953</v>
      </c>
      <c r="BD206" s="25">
        <f t="shared" si="143"/>
        <v>1.3967508082207812E-2</v>
      </c>
    </row>
    <row r="207" spans="8:56">
      <c r="H207" s="31">
        <v>43955</v>
      </c>
      <c r="I207" s="32">
        <v>205</v>
      </c>
      <c r="J207" s="33">
        <v>118.98049899999999</v>
      </c>
      <c r="K207" s="33">
        <v>123.099998</v>
      </c>
      <c r="M207" s="20">
        <f t="shared" si="144"/>
        <v>104.45084338922351</v>
      </c>
      <c r="N207" s="21">
        <f t="shared" si="120"/>
        <v>0.12211795826118101</v>
      </c>
      <c r="O207" s="20">
        <f t="shared" si="145"/>
        <v>111.70511260759199</v>
      </c>
      <c r="P207" s="21">
        <f t="shared" si="121"/>
        <v>6.1147721295134336E-2</v>
      </c>
      <c r="Q207" s="20">
        <f t="shared" si="146"/>
        <v>114.91927678315368</v>
      </c>
      <c r="R207" s="21">
        <f t="shared" si="122"/>
        <v>3.4133511381947708E-2</v>
      </c>
      <c r="S207" s="20">
        <f t="shared" si="147"/>
        <v>115.45696413519759</v>
      </c>
      <c r="T207" s="21">
        <f t="shared" si="123"/>
        <v>2.9614389706017288E-2</v>
      </c>
      <c r="V207" s="24">
        <f t="shared" si="148"/>
        <v>125.67238127637303</v>
      </c>
      <c r="W207" s="25">
        <f t="shared" si="124"/>
        <v>2.0896696329540408E-2</v>
      </c>
      <c r="X207" s="24">
        <f t="shared" si="149"/>
        <v>122.23609090988893</v>
      </c>
      <c r="Y207" s="25">
        <f t="shared" si="125"/>
        <v>7.0179293594389005E-3</v>
      </c>
      <c r="Z207" s="24">
        <f t="shared" si="150"/>
        <v>121.88852529987818</v>
      </c>
      <c r="AA207" s="25">
        <f t="shared" si="126"/>
        <v>9.8413705914261428E-3</v>
      </c>
      <c r="AB207" s="24">
        <f t="shared" si="151"/>
        <v>121.56602081789644</v>
      </c>
      <c r="AC207" s="25">
        <f t="shared" si="127"/>
        <v>1.2461228326775079E-2</v>
      </c>
      <c r="AF207" s="21">
        <f t="shared" si="152"/>
        <v>2.159114387498092</v>
      </c>
      <c r="AG207" s="20">
        <f t="shared" si="128"/>
        <v>117.07839117065177</v>
      </c>
      <c r="AH207" s="21">
        <f t="shared" si="129"/>
        <v>1.598671921310588E-2</v>
      </c>
      <c r="AI207" s="21">
        <f t="shared" si="153"/>
        <v>2.8418355760903129</v>
      </c>
      <c r="AJ207" s="20">
        <f t="shared" si="130"/>
        <v>117.761112359244</v>
      </c>
      <c r="AK207" s="21">
        <f t="shared" si="131"/>
        <v>1.0248626043802351E-2</v>
      </c>
      <c r="AL207" s="21">
        <f t="shared" si="154"/>
        <v>2.9466673858587988</v>
      </c>
      <c r="AM207" s="20">
        <f t="shared" si="132"/>
        <v>117.86594416901248</v>
      </c>
      <c r="AN207" s="21">
        <f t="shared" si="133"/>
        <v>9.3675420792067397E-3</v>
      </c>
      <c r="AO207" s="21">
        <f t="shared" si="155"/>
        <v>0.33485663539608124</v>
      </c>
      <c r="AP207" s="20">
        <f t="shared" si="134"/>
        <v>115.25413341854976</v>
      </c>
      <c r="AQ207" s="21">
        <f t="shared" si="135"/>
        <v>3.1319128872120787E-2</v>
      </c>
      <c r="AS207" s="25">
        <f t="shared" si="156"/>
        <v>-0.78042029515206846</v>
      </c>
      <c r="AT207" s="24">
        <f t="shared" si="136"/>
        <v>121.10810500472611</v>
      </c>
      <c r="AU207" s="25">
        <f t="shared" si="137"/>
        <v>1.6181096893875549E-2</v>
      </c>
      <c r="AV207" s="25">
        <f t="shared" si="157"/>
        <v>-0.53028136112662982</v>
      </c>
      <c r="AW207" s="24">
        <f t="shared" si="138"/>
        <v>121.35824393875156</v>
      </c>
      <c r="AX207" s="25">
        <f t="shared" si="139"/>
        <v>1.4149099021499927E-2</v>
      </c>
      <c r="AY207" s="25">
        <f t="shared" si="158"/>
        <v>-0.29630093714751787</v>
      </c>
      <c r="AZ207" s="24">
        <f t="shared" si="140"/>
        <v>121.59222436273066</v>
      </c>
      <c r="BA207" s="25">
        <f t="shared" si="141"/>
        <v>1.2248364433518009E-2</v>
      </c>
      <c r="BB207" s="25">
        <f t="shared" si="159"/>
        <v>-0.80082168504323703</v>
      </c>
      <c r="BC207" s="24">
        <f t="shared" si="142"/>
        <v>121.08770361483495</v>
      </c>
      <c r="BD207" s="25">
        <f t="shared" si="143"/>
        <v>1.6346827115017899E-2</v>
      </c>
    </row>
    <row r="208" spans="8:56">
      <c r="H208" s="31">
        <v>43962</v>
      </c>
      <c r="I208" s="32">
        <v>206</v>
      </c>
      <c r="J208" s="33">
        <v>120.488998</v>
      </c>
      <c r="K208" s="33">
        <v>116.889999</v>
      </c>
      <c r="M208" s="20">
        <f t="shared" si="144"/>
        <v>106.63029173083997</v>
      </c>
      <c r="N208" s="21">
        <f t="shared" si="120"/>
        <v>0.11502051223930025</v>
      </c>
      <c r="O208" s="20">
        <f t="shared" si="145"/>
        <v>114.25149784493479</v>
      </c>
      <c r="P208" s="21">
        <f t="shared" si="121"/>
        <v>5.1768213352269776E-2</v>
      </c>
      <c r="Q208" s="20">
        <f t="shared" si="146"/>
        <v>117.15294900241915</v>
      </c>
      <c r="R208" s="21">
        <f t="shared" si="122"/>
        <v>2.7687581878478619E-2</v>
      </c>
      <c r="S208" s="20">
        <f t="shared" si="147"/>
        <v>118.09961528379939</v>
      </c>
      <c r="T208" s="21">
        <f t="shared" si="123"/>
        <v>1.9830712810812823E-2</v>
      </c>
      <c r="V208" s="24">
        <f t="shared" si="148"/>
        <v>125.28652378491708</v>
      </c>
      <c r="W208" s="25">
        <f t="shared" si="124"/>
        <v>7.1832704737358033E-2</v>
      </c>
      <c r="X208" s="24">
        <f t="shared" si="149"/>
        <v>122.53845839142781</v>
      </c>
      <c r="Y208" s="25">
        <f t="shared" si="125"/>
        <v>4.8322862860387283E-2</v>
      </c>
      <c r="Z208" s="24">
        <f t="shared" si="150"/>
        <v>122.55483528494518</v>
      </c>
      <c r="AA208" s="25">
        <f t="shared" si="126"/>
        <v>4.8462968033263318E-2</v>
      </c>
      <c r="AB208" s="24">
        <f t="shared" si="151"/>
        <v>122.71650370447411</v>
      </c>
      <c r="AC208" s="25">
        <f t="shared" si="127"/>
        <v>4.9846049741809853E-2</v>
      </c>
      <c r="AF208" s="21">
        <f t="shared" si="152"/>
        <v>2.1702980622631989</v>
      </c>
      <c r="AG208" s="20">
        <f t="shared" si="128"/>
        <v>119.32324706468235</v>
      </c>
      <c r="AH208" s="21">
        <f t="shared" si="129"/>
        <v>9.6751649915592011E-3</v>
      </c>
      <c r="AI208" s="21">
        <f t="shared" si="153"/>
        <v>2.6897947368841026</v>
      </c>
      <c r="AJ208" s="20">
        <f t="shared" si="130"/>
        <v>119.84274373930324</v>
      </c>
      <c r="AK208" s="21">
        <f t="shared" si="131"/>
        <v>5.3635956097564221E-3</v>
      </c>
      <c r="AL208" s="21">
        <f t="shared" si="154"/>
        <v>2.6258195608918022</v>
      </c>
      <c r="AM208" s="20">
        <f t="shared" si="132"/>
        <v>119.77876856331095</v>
      </c>
      <c r="AN208" s="21">
        <f t="shared" si="133"/>
        <v>5.894558411789993E-3</v>
      </c>
      <c r="AO208" s="21">
        <f t="shared" si="155"/>
        <v>1.9488498816850632</v>
      </c>
      <c r="AP208" s="20">
        <f t="shared" si="134"/>
        <v>119.10179888410421</v>
      </c>
      <c r="AQ208" s="21">
        <f t="shared" si="135"/>
        <v>1.1513077035430095E-2</v>
      </c>
      <c r="AS208" s="25">
        <f t="shared" si="156"/>
        <v>-0.56341075311920774</v>
      </c>
      <c r="AT208" s="24">
        <f t="shared" si="136"/>
        <v>121.99142453182597</v>
      </c>
      <c r="AU208" s="25">
        <f t="shared" si="137"/>
        <v>4.3642959838043692E-2</v>
      </c>
      <c r="AV208" s="25">
        <f t="shared" si="157"/>
        <v>-0.23113352457822178</v>
      </c>
      <c r="AW208" s="24">
        <f t="shared" si="138"/>
        <v>122.32370176036696</v>
      </c>
      <c r="AX208" s="25">
        <f t="shared" si="139"/>
        <v>4.6485608750556628E-2</v>
      </c>
      <c r="AY208" s="25">
        <f t="shared" si="158"/>
        <v>0.13687397784901617</v>
      </c>
      <c r="AZ208" s="24">
        <f t="shared" si="140"/>
        <v>122.69170926279421</v>
      </c>
      <c r="BA208" s="25">
        <f t="shared" si="141"/>
        <v>4.9633932008111337E-2</v>
      </c>
      <c r="BB208" s="25">
        <f t="shared" si="159"/>
        <v>0.4462402345504663</v>
      </c>
      <c r="BC208" s="24">
        <f t="shared" si="142"/>
        <v>123.00107551949566</v>
      </c>
      <c r="BD208" s="25">
        <f t="shared" si="143"/>
        <v>5.2280576369032682E-2</v>
      </c>
    </row>
    <row r="209" spans="8:56">
      <c r="H209" s="31">
        <v>43969</v>
      </c>
      <c r="I209" s="32">
        <v>207</v>
      </c>
      <c r="J209" s="33">
        <v>121.844002</v>
      </c>
      <c r="K209" s="33">
        <v>117.55999799999999</v>
      </c>
      <c r="M209" s="20">
        <f t="shared" si="144"/>
        <v>108.70909767121397</v>
      </c>
      <c r="N209" s="21">
        <f t="shared" si="120"/>
        <v>0.10780099236059265</v>
      </c>
      <c r="O209" s="20">
        <f t="shared" si="145"/>
        <v>116.43462289920761</v>
      </c>
      <c r="P209" s="21">
        <f t="shared" si="121"/>
        <v>4.4395940809563959E-2</v>
      </c>
      <c r="Q209" s="20">
        <f t="shared" si="146"/>
        <v>118.98777595108861</v>
      </c>
      <c r="R209" s="21">
        <f t="shared" si="122"/>
        <v>2.3441663126851295E-2</v>
      </c>
      <c r="S209" s="20">
        <f t="shared" si="147"/>
        <v>119.89165232094985</v>
      </c>
      <c r="T209" s="21">
        <f t="shared" si="123"/>
        <v>1.6023354839002728E-2</v>
      </c>
      <c r="V209" s="24">
        <f t="shared" si="148"/>
        <v>124.02704506717951</v>
      </c>
      <c r="W209" s="25">
        <f t="shared" si="124"/>
        <v>5.501060885676029E-2</v>
      </c>
      <c r="X209" s="24">
        <f t="shared" si="149"/>
        <v>120.56149760442807</v>
      </c>
      <c r="Y209" s="25">
        <f t="shared" si="125"/>
        <v>2.5531640485635911E-2</v>
      </c>
      <c r="Z209" s="24">
        <f t="shared" si="150"/>
        <v>119.43917532822533</v>
      </c>
      <c r="AA209" s="25">
        <f t="shared" si="126"/>
        <v>1.5984836340549605E-2</v>
      </c>
      <c r="AB209" s="24">
        <f t="shared" si="151"/>
        <v>118.34662517611854</v>
      </c>
      <c r="AC209" s="25">
        <f t="shared" si="127"/>
        <v>6.6912826599277685E-3</v>
      </c>
      <c r="AF209" s="21">
        <f t="shared" si="152"/>
        <v>2.1199773952241379</v>
      </c>
      <c r="AG209" s="20">
        <f t="shared" si="128"/>
        <v>121.10775334631275</v>
      </c>
      <c r="AH209" s="21">
        <f t="shared" si="129"/>
        <v>6.0425514723921759E-3</v>
      </c>
      <c r="AI209" s="21">
        <f t="shared" si="153"/>
        <v>2.4760527898304416</v>
      </c>
      <c r="AJ209" s="20">
        <f t="shared" si="130"/>
        <v>121.46382874091906</v>
      </c>
      <c r="AK209" s="21">
        <f t="shared" si="131"/>
        <v>3.1201639214127907E-3</v>
      </c>
      <c r="AL209" s="21">
        <f t="shared" si="154"/>
        <v>2.2698728853917478</v>
      </c>
      <c r="AM209" s="20">
        <f t="shared" si="132"/>
        <v>121.25764883648036</v>
      </c>
      <c r="AN209" s="21">
        <f t="shared" si="133"/>
        <v>4.8123268597140018E-3</v>
      </c>
      <c r="AO209" s="21">
        <f t="shared" si="155"/>
        <v>1.8519303886217997</v>
      </c>
      <c r="AP209" s="20">
        <f t="shared" si="134"/>
        <v>120.8397063397104</v>
      </c>
      <c r="AQ209" s="21">
        <f t="shared" si="135"/>
        <v>8.2424710597539287E-3</v>
      </c>
      <c r="AS209" s="25">
        <f t="shared" si="156"/>
        <v>-0.94624813365930449</v>
      </c>
      <c r="AT209" s="24">
        <f t="shared" si="136"/>
        <v>118.49292719456602</v>
      </c>
      <c r="AU209" s="25">
        <f t="shared" si="137"/>
        <v>7.9357707590810671E-3</v>
      </c>
      <c r="AV209" s="25">
        <f t="shared" si="157"/>
        <v>-0.95226513261362955</v>
      </c>
      <c r="AW209" s="24">
        <f t="shared" si="138"/>
        <v>118.4869101956117</v>
      </c>
      <c r="AX209" s="25">
        <f t="shared" si="139"/>
        <v>7.8845883921476942E-3</v>
      </c>
      <c r="AY209" s="25">
        <f t="shared" si="158"/>
        <v>-1.3267662927069748</v>
      </c>
      <c r="AZ209" s="24">
        <f t="shared" si="140"/>
        <v>118.11240903551835</v>
      </c>
      <c r="BA209" s="25">
        <f t="shared" si="141"/>
        <v>4.6989711204176859E-3</v>
      </c>
      <c r="BB209" s="25">
        <f t="shared" si="159"/>
        <v>-2.5813749280293048</v>
      </c>
      <c r="BC209" s="24">
        <f t="shared" si="142"/>
        <v>116.85780040019603</v>
      </c>
      <c r="BD209" s="25">
        <f t="shared" si="143"/>
        <v>5.9730997937237672E-3</v>
      </c>
    </row>
    <row r="210" spans="8:56">
      <c r="H210" s="31">
        <v>43976</v>
      </c>
      <c r="I210" s="32">
        <v>208</v>
      </c>
      <c r="J210" s="33">
        <v>122.1185</v>
      </c>
      <c r="K210" s="33">
        <v>126.010002</v>
      </c>
      <c r="M210" s="20">
        <f t="shared" si="144"/>
        <v>110.67933332053187</v>
      </c>
      <c r="N210" s="21">
        <f t="shared" si="120"/>
        <v>9.3672675962021557E-2</v>
      </c>
      <c r="O210" s="20">
        <f t="shared" si="145"/>
        <v>118.32790558448495</v>
      </c>
      <c r="P210" s="21">
        <f t="shared" si="121"/>
        <v>3.1040296232880727E-2</v>
      </c>
      <c r="Q210" s="20">
        <f t="shared" si="146"/>
        <v>120.55870027798989</v>
      </c>
      <c r="R210" s="21">
        <f t="shared" si="122"/>
        <v>1.27728372196687E-2</v>
      </c>
      <c r="S210" s="20">
        <f t="shared" si="147"/>
        <v>121.35591458023747</v>
      </c>
      <c r="T210" s="21">
        <f t="shared" si="123"/>
        <v>6.2446346766667632E-3</v>
      </c>
      <c r="V210" s="24">
        <f t="shared" si="148"/>
        <v>123.05698800710258</v>
      </c>
      <c r="W210" s="25">
        <f t="shared" si="124"/>
        <v>2.3434758717783569E-2</v>
      </c>
      <c r="X210" s="24">
        <f t="shared" si="149"/>
        <v>119.51097274287824</v>
      </c>
      <c r="Y210" s="25">
        <f t="shared" si="125"/>
        <v>5.1575503166183284E-2</v>
      </c>
      <c r="Z210" s="24">
        <f t="shared" si="150"/>
        <v>118.40562779770138</v>
      </c>
      <c r="AA210" s="25">
        <f t="shared" si="126"/>
        <v>6.0347385775762589E-2</v>
      </c>
      <c r="AB210" s="24">
        <f t="shared" si="151"/>
        <v>117.75665479402963</v>
      </c>
      <c r="AC210" s="25">
        <f t="shared" si="127"/>
        <v>6.5497556344538202E-2</v>
      </c>
      <c r="AF210" s="21">
        <f t="shared" si="152"/>
        <v>2.0376194349757086</v>
      </c>
      <c r="AG210" s="20">
        <f t="shared" si="128"/>
        <v>122.5963197129656</v>
      </c>
      <c r="AH210" s="21">
        <f t="shared" si="129"/>
        <v>3.912754520941527E-3</v>
      </c>
      <c r="AI210" s="21">
        <f t="shared" si="153"/>
        <v>2.2497706740981505</v>
      </c>
      <c r="AJ210" s="20">
        <f t="shared" si="130"/>
        <v>122.80847095208803</v>
      </c>
      <c r="AK210" s="21">
        <f t="shared" si="131"/>
        <v>5.6500116860920511E-3</v>
      </c>
      <c r="AL210" s="21">
        <f t="shared" si="154"/>
        <v>1.9553460340710362</v>
      </c>
      <c r="AM210" s="20">
        <f t="shared" si="132"/>
        <v>122.51404631206093</v>
      </c>
      <c r="AN210" s="21">
        <f t="shared" si="133"/>
        <v>3.2390367721592513E-3</v>
      </c>
      <c r="AO210" s="21">
        <f t="shared" si="155"/>
        <v>1.6130752361593559</v>
      </c>
      <c r="AP210" s="20">
        <f t="shared" si="134"/>
        <v>122.17177551414925</v>
      </c>
      <c r="AQ210" s="21">
        <f t="shared" si="135"/>
        <v>4.3626079708847303E-4</v>
      </c>
      <c r="AS210" s="25">
        <f t="shared" si="156"/>
        <v>-0.95934304318900088</v>
      </c>
      <c r="AT210" s="24">
        <f t="shared" si="136"/>
        <v>117.44628475451239</v>
      </c>
      <c r="AU210" s="25">
        <f t="shared" si="137"/>
        <v>6.7960615106470751E-2</v>
      </c>
      <c r="AV210" s="25">
        <f t="shared" si="157"/>
        <v>-0.97258573209120891</v>
      </c>
      <c r="AW210" s="24">
        <f t="shared" si="138"/>
        <v>117.43304206561018</v>
      </c>
      <c r="AX210" s="25">
        <f t="shared" si="139"/>
        <v>6.8065707469711967E-2</v>
      </c>
      <c r="AY210" s="25">
        <f t="shared" si="158"/>
        <v>-1.1948178497246122</v>
      </c>
      <c r="AZ210" s="24">
        <f t="shared" si="140"/>
        <v>117.21080994797677</v>
      </c>
      <c r="BA210" s="25">
        <f t="shared" si="141"/>
        <v>6.9829314438255699E-2</v>
      </c>
      <c r="BB210" s="25">
        <f t="shared" si="159"/>
        <v>-1.2657216401497506</v>
      </c>
      <c r="BC210" s="24">
        <f t="shared" si="142"/>
        <v>117.13990615755164</v>
      </c>
      <c r="BD210" s="25">
        <f t="shared" si="143"/>
        <v>7.0391998267315042E-2</v>
      </c>
    </row>
    <row r="211" spans="8:56">
      <c r="H211" s="31">
        <v>43983</v>
      </c>
      <c r="I211" s="32">
        <v>209</v>
      </c>
      <c r="J211" s="33">
        <v>124.150002</v>
      </c>
      <c r="K211" s="33">
        <v>131.10000600000001</v>
      </c>
      <c r="M211" s="20">
        <f t="shared" si="144"/>
        <v>112.39520832245208</v>
      </c>
      <c r="N211" s="21">
        <f t="shared" si="120"/>
        <v>9.4682186775542077E-2</v>
      </c>
      <c r="O211" s="20">
        <f t="shared" si="145"/>
        <v>119.65461362991522</v>
      </c>
      <c r="P211" s="21">
        <f t="shared" si="121"/>
        <v>3.6209329824133087E-2</v>
      </c>
      <c r="Q211" s="20">
        <f t="shared" si="146"/>
        <v>121.41659012509544</v>
      </c>
      <c r="R211" s="21">
        <f t="shared" si="122"/>
        <v>2.2017010317120746E-2</v>
      </c>
      <c r="S211" s="20">
        <f t="shared" si="147"/>
        <v>121.92785364505937</v>
      </c>
      <c r="T211" s="21">
        <f t="shared" si="123"/>
        <v>1.7898899066796863E-2</v>
      </c>
      <c r="V211" s="24">
        <f t="shared" si="148"/>
        <v>123.49994010603719</v>
      </c>
      <c r="W211" s="25">
        <f t="shared" si="124"/>
        <v>5.7971514463262652E-2</v>
      </c>
      <c r="X211" s="24">
        <f t="shared" si="149"/>
        <v>121.78563298287085</v>
      </c>
      <c r="Y211" s="25">
        <f t="shared" si="125"/>
        <v>7.1047845849291233E-2</v>
      </c>
      <c r="Z211" s="24">
        <f t="shared" si="150"/>
        <v>122.58803360896562</v>
      </c>
      <c r="AA211" s="25">
        <f t="shared" si="126"/>
        <v>6.4927322665678522E-2</v>
      </c>
      <c r="AB211" s="24">
        <f t="shared" si="151"/>
        <v>123.94666519850742</v>
      </c>
      <c r="AC211" s="25">
        <f t="shared" si="127"/>
        <v>5.4564000565282884E-2</v>
      </c>
      <c r="AF211" s="21">
        <f t="shared" si="152"/>
        <v>1.8606599967951853</v>
      </c>
      <c r="AG211" s="20">
        <f t="shared" si="128"/>
        <v>123.27725012189063</v>
      </c>
      <c r="AH211" s="21">
        <f t="shared" si="129"/>
        <v>7.029817672571357E-3</v>
      </c>
      <c r="AI211" s="21">
        <f t="shared" si="153"/>
        <v>1.9018004673500013</v>
      </c>
      <c r="AJ211" s="20">
        <f t="shared" si="130"/>
        <v>123.31839059244544</v>
      </c>
      <c r="AK211" s="21">
        <f t="shared" si="131"/>
        <v>6.6984405489946049E-3</v>
      </c>
      <c r="AL211" s="21">
        <f t="shared" si="154"/>
        <v>1.4614907499365692</v>
      </c>
      <c r="AM211" s="20">
        <f t="shared" si="132"/>
        <v>122.87808087503201</v>
      </c>
      <c r="AN211" s="21">
        <f t="shared" si="133"/>
        <v>1.0245035074328784E-2</v>
      </c>
      <c r="AO211" s="21">
        <f t="shared" si="155"/>
        <v>0.97116765546362416</v>
      </c>
      <c r="AP211" s="20">
        <f t="shared" si="134"/>
        <v>122.38775778055907</v>
      </c>
      <c r="AQ211" s="21">
        <f t="shared" si="135"/>
        <v>1.4194475964977674E-2</v>
      </c>
      <c r="AS211" s="25">
        <f t="shared" si="156"/>
        <v>-0.18808071502101598</v>
      </c>
      <c r="AT211" s="24">
        <f t="shared" si="136"/>
        <v>122.3999528939446</v>
      </c>
      <c r="AU211" s="25">
        <f t="shared" si="137"/>
        <v>6.636195810742683E-2</v>
      </c>
      <c r="AV211" s="25">
        <f t="shared" si="157"/>
        <v>0.31616215374765133</v>
      </c>
      <c r="AW211" s="24">
        <f t="shared" si="138"/>
        <v>122.90419576271327</v>
      </c>
      <c r="AX211" s="25">
        <f t="shared" si="139"/>
        <v>6.2515712144870048E-2</v>
      </c>
      <c r="AY211" s="25">
        <f t="shared" si="158"/>
        <v>1.2249327977203677</v>
      </c>
      <c r="AZ211" s="24">
        <f t="shared" si="140"/>
        <v>123.81296640668599</v>
      </c>
      <c r="BA211" s="25">
        <f t="shared" si="141"/>
        <v>5.558382349207535E-2</v>
      </c>
      <c r="BB211" s="25">
        <f t="shared" si="159"/>
        <v>3.3651866935521344</v>
      </c>
      <c r="BC211" s="24">
        <f t="shared" si="142"/>
        <v>125.95322030251775</v>
      </c>
      <c r="BD211" s="25">
        <f t="shared" si="143"/>
        <v>3.9258470342726434E-2</v>
      </c>
    </row>
    <row r="212" spans="8:56">
      <c r="H212" s="31">
        <v>43990</v>
      </c>
      <c r="I212" s="32">
        <v>210</v>
      </c>
      <c r="J212" s="33">
        <v>127.25099899999999</v>
      </c>
      <c r="K212" s="33">
        <v>127.82</v>
      </c>
      <c r="M212" s="20">
        <f t="shared" si="144"/>
        <v>114.15842737408427</v>
      </c>
      <c r="N212" s="21">
        <f t="shared" si="120"/>
        <v>0.10288777085290879</v>
      </c>
      <c r="O212" s="20">
        <f t="shared" si="145"/>
        <v>121.2279995594449</v>
      </c>
      <c r="P212" s="21">
        <f t="shared" si="121"/>
        <v>4.7331647593234979E-2</v>
      </c>
      <c r="Q212" s="20">
        <f t="shared" si="146"/>
        <v>122.91996665629296</v>
      </c>
      <c r="R212" s="21">
        <f t="shared" si="122"/>
        <v>3.4035350431370973E-2</v>
      </c>
      <c r="S212" s="20">
        <f t="shared" si="147"/>
        <v>123.59446491126485</v>
      </c>
      <c r="T212" s="21">
        <f t="shared" si="123"/>
        <v>2.8734816366629411E-2</v>
      </c>
      <c r="V212" s="24">
        <f t="shared" si="148"/>
        <v>124.6399499901316</v>
      </c>
      <c r="W212" s="25">
        <f t="shared" si="124"/>
        <v>2.4879126974404597E-2</v>
      </c>
      <c r="X212" s="24">
        <f t="shared" si="149"/>
        <v>125.04566353886605</v>
      </c>
      <c r="Y212" s="25">
        <f t="shared" si="125"/>
        <v>2.170502629583744E-2</v>
      </c>
      <c r="Z212" s="24">
        <f t="shared" si="150"/>
        <v>127.26961842403452</v>
      </c>
      <c r="AA212" s="25">
        <f t="shared" si="126"/>
        <v>4.3059112499254752E-3</v>
      </c>
      <c r="AB212" s="24">
        <f t="shared" si="151"/>
        <v>129.31167079962685</v>
      </c>
      <c r="AC212" s="25">
        <f t="shared" si="127"/>
        <v>1.1670089185001252E-2</v>
      </c>
      <c r="AF212" s="21">
        <f t="shared" si="152"/>
        <v>1.807067476955535</v>
      </c>
      <c r="AG212" s="20">
        <f t="shared" si="128"/>
        <v>124.72703413324849</v>
      </c>
      <c r="AH212" s="21">
        <f t="shared" si="129"/>
        <v>1.9834538719428824E-2</v>
      </c>
      <c r="AI212" s="21">
        <f t="shared" si="153"/>
        <v>1.8021944833118804</v>
      </c>
      <c r="AJ212" s="20">
        <f t="shared" si="130"/>
        <v>124.72216113960484</v>
      </c>
      <c r="AK212" s="21">
        <f t="shared" si="131"/>
        <v>1.987283306432162E-2</v>
      </c>
      <c r="AL212" s="21">
        <f t="shared" si="154"/>
        <v>1.480339351503996</v>
      </c>
      <c r="AM212" s="20">
        <f t="shared" si="132"/>
        <v>124.40030600779696</v>
      </c>
      <c r="AN212" s="21">
        <f t="shared" si="133"/>
        <v>2.2402126620656524E-2</v>
      </c>
      <c r="AO212" s="21">
        <f t="shared" si="155"/>
        <v>1.4235451998374336</v>
      </c>
      <c r="AP212" s="20">
        <f t="shared" si="134"/>
        <v>124.34351185613039</v>
      </c>
      <c r="AQ212" s="21">
        <f t="shared" si="135"/>
        <v>2.28484425797679E-2</v>
      </c>
      <c r="AS212" s="25">
        <f t="shared" si="156"/>
        <v>0.54236911449247172</v>
      </c>
      <c r="AT212" s="24">
        <f t="shared" si="136"/>
        <v>127.81198753852699</v>
      </c>
      <c r="AU212" s="25">
        <f t="shared" si="137"/>
        <v>6.2685506751690293E-5</v>
      </c>
      <c r="AV212" s="25">
        <f t="shared" si="157"/>
        <v>1.407517819077964</v>
      </c>
      <c r="AW212" s="24">
        <f t="shared" si="138"/>
        <v>128.67713624311247</v>
      </c>
      <c r="AX212" s="25">
        <f t="shared" si="139"/>
        <v>6.7058069403260704E-3</v>
      </c>
      <c r="AY212" s="25">
        <f t="shared" si="158"/>
        <v>2.780426205527208</v>
      </c>
      <c r="AZ212" s="24">
        <f t="shared" si="140"/>
        <v>130.05004462956174</v>
      </c>
      <c r="BA212" s="25">
        <f t="shared" si="141"/>
        <v>1.7446758172130702E-2</v>
      </c>
      <c r="BB212" s="25">
        <f t="shared" si="159"/>
        <v>4.484125096841387</v>
      </c>
      <c r="BC212" s="24">
        <f t="shared" si="142"/>
        <v>131.7537435208759</v>
      </c>
      <c r="BD212" s="25">
        <f t="shared" si="143"/>
        <v>3.0775649513972051E-2</v>
      </c>
    </row>
    <row r="213" spans="8:56">
      <c r="H213" s="31">
        <v>43997</v>
      </c>
      <c r="I213" s="32">
        <v>211</v>
      </c>
      <c r="J213" s="33">
        <v>133.75050400000001</v>
      </c>
      <c r="K213" s="33">
        <v>127.790001</v>
      </c>
      <c r="M213" s="20">
        <f t="shared" si="144"/>
        <v>116.12231311797163</v>
      </c>
      <c r="N213" s="21">
        <f t="shared" si="120"/>
        <v>0.13179906134804828</v>
      </c>
      <c r="O213" s="20">
        <f t="shared" si="145"/>
        <v>123.33604936363918</v>
      </c>
      <c r="P213" s="21">
        <f t="shared" si="121"/>
        <v>7.7864787981365882E-2</v>
      </c>
      <c r="Q213" s="20">
        <f t="shared" si="146"/>
        <v>125.30203444533183</v>
      </c>
      <c r="R213" s="21">
        <f t="shared" si="122"/>
        <v>6.3165889488298141E-2</v>
      </c>
      <c r="S213" s="20">
        <f t="shared" si="147"/>
        <v>126.33686547781622</v>
      </c>
      <c r="T213" s="21">
        <f t="shared" si="123"/>
        <v>5.5428864194663433E-2</v>
      </c>
      <c r="V213" s="24">
        <f t="shared" si="148"/>
        <v>125.11695749161186</v>
      </c>
      <c r="W213" s="25">
        <f t="shared" si="124"/>
        <v>2.0917469970034255E-2</v>
      </c>
      <c r="X213" s="24">
        <f t="shared" si="149"/>
        <v>126.01668130026293</v>
      </c>
      <c r="Y213" s="25">
        <f t="shared" si="125"/>
        <v>1.387682671461183E-2</v>
      </c>
      <c r="Z213" s="24">
        <f t="shared" si="150"/>
        <v>127.57232829081553</v>
      </c>
      <c r="AA213" s="25">
        <f t="shared" si="126"/>
        <v>1.7033626064723926E-3</v>
      </c>
      <c r="AB213" s="24">
        <f t="shared" si="151"/>
        <v>128.1929176999067</v>
      </c>
      <c r="AC213" s="25">
        <f t="shared" si="127"/>
        <v>3.1529595175971343E-3</v>
      </c>
      <c r="AF213" s="21">
        <f t="shared" si="152"/>
        <v>1.8933175237680353</v>
      </c>
      <c r="AG213" s="20">
        <f t="shared" si="128"/>
        <v>127.19535196909986</v>
      </c>
      <c r="AH213" s="21">
        <f t="shared" si="129"/>
        <v>4.9010297792224738E-2</v>
      </c>
      <c r="AI213" s="21">
        <f t="shared" si="153"/>
        <v>1.947162809743628</v>
      </c>
      <c r="AJ213" s="20">
        <f t="shared" si="130"/>
        <v>127.24919725507546</v>
      </c>
      <c r="AK213" s="21">
        <f t="shared" si="131"/>
        <v>4.8607717731849055E-2</v>
      </c>
      <c r="AL213" s="21">
        <f t="shared" si="154"/>
        <v>1.8861171483946897</v>
      </c>
      <c r="AM213" s="20">
        <f t="shared" si="132"/>
        <v>127.18815159372652</v>
      </c>
      <c r="AN213" s="21">
        <f t="shared" si="133"/>
        <v>4.9064132171595332E-2</v>
      </c>
      <c r="AO213" s="21">
        <f t="shared" si="155"/>
        <v>2.2382894006586551</v>
      </c>
      <c r="AP213" s="20">
        <f t="shared" si="134"/>
        <v>127.54032384599049</v>
      </c>
      <c r="AQ213" s="21">
        <f t="shared" si="135"/>
        <v>4.6431078525203319E-2</v>
      </c>
      <c r="AS213" s="25">
        <f t="shared" si="156"/>
        <v>0.5064202273357532</v>
      </c>
      <c r="AT213" s="24">
        <f t="shared" si="136"/>
        <v>128.07874851815129</v>
      </c>
      <c r="AU213" s="25">
        <f t="shared" si="137"/>
        <v>2.2595470372621927E-3</v>
      </c>
      <c r="AV213" s="25">
        <f t="shared" si="157"/>
        <v>1.1313158310037268</v>
      </c>
      <c r="AW213" s="24">
        <f t="shared" si="138"/>
        <v>128.70364412181925</v>
      </c>
      <c r="AX213" s="25">
        <f t="shared" si="139"/>
        <v>7.1495665910453234E-3</v>
      </c>
      <c r="AY213" s="25">
        <f t="shared" si="158"/>
        <v>1.6654538530914211</v>
      </c>
      <c r="AZ213" s="24">
        <f t="shared" si="140"/>
        <v>129.23778214390697</v>
      </c>
      <c r="BA213" s="25">
        <f t="shared" si="141"/>
        <v>1.1329377357990359E-2</v>
      </c>
      <c r="BB213" s="25">
        <f t="shared" si="159"/>
        <v>0.92992215129007105</v>
      </c>
      <c r="BC213" s="24">
        <f t="shared" si="142"/>
        <v>128.50225044210561</v>
      </c>
      <c r="BD213" s="25">
        <f t="shared" si="143"/>
        <v>5.5735928987558411E-3</v>
      </c>
    </row>
    <row r="214" spans="8:56">
      <c r="H214" s="31">
        <v>44004</v>
      </c>
      <c r="I214" s="32">
        <v>212</v>
      </c>
      <c r="J214" s="33">
        <v>134.643494</v>
      </c>
      <c r="K214" s="33">
        <v>126.160004</v>
      </c>
      <c r="M214" s="20">
        <f t="shared" si="144"/>
        <v>118.76654175027589</v>
      </c>
      <c r="N214" s="21">
        <f t="shared" si="120"/>
        <v>0.1179184510001212</v>
      </c>
      <c r="O214" s="20">
        <f t="shared" si="145"/>
        <v>126.98110848636547</v>
      </c>
      <c r="P214" s="21">
        <f t="shared" si="121"/>
        <v>5.6908694850376744E-2</v>
      </c>
      <c r="Q214" s="20">
        <f t="shared" si="146"/>
        <v>129.94869270039933</v>
      </c>
      <c r="R214" s="21">
        <f t="shared" si="122"/>
        <v>3.4868385839724791E-2</v>
      </c>
      <c r="S214" s="20">
        <f t="shared" si="147"/>
        <v>131.89709436945407</v>
      </c>
      <c r="T214" s="21">
        <f t="shared" si="123"/>
        <v>2.0397566558588695E-2</v>
      </c>
      <c r="V214" s="24">
        <f t="shared" si="148"/>
        <v>125.51791401787007</v>
      </c>
      <c r="W214" s="25">
        <f t="shared" si="124"/>
        <v>5.0894892340835017E-3</v>
      </c>
      <c r="X214" s="24">
        <f t="shared" si="149"/>
        <v>126.6373431951709</v>
      </c>
      <c r="Y214" s="25">
        <f t="shared" si="125"/>
        <v>3.7836016172835469E-3</v>
      </c>
      <c r="Z214" s="24">
        <f t="shared" si="150"/>
        <v>127.692048280867</v>
      </c>
      <c r="AA214" s="25">
        <f t="shared" si="126"/>
        <v>1.2143660687161979E-2</v>
      </c>
      <c r="AB214" s="24">
        <f t="shared" si="151"/>
        <v>127.89073017497668</v>
      </c>
      <c r="AC214" s="25">
        <f t="shared" si="127"/>
        <v>1.3718501269044671E-2</v>
      </c>
      <c r="AF214" s="21">
        <f t="shared" si="152"/>
        <v>2.306318633462956</v>
      </c>
      <c r="AG214" s="20">
        <f t="shared" si="128"/>
        <v>132.25501133386229</v>
      </c>
      <c r="AH214" s="21">
        <f t="shared" si="129"/>
        <v>1.7739309900393099E-2</v>
      </c>
      <c r="AI214" s="21">
        <f t="shared" si="153"/>
        <v>2.6220366710745977</v>
      </c>
      <c r="AJ214" s="20">
        <f t="shared" si="130"/>
        <v>132.57072937147393</v>
      </c>
      <c r="AK214" s="21">
        <f t="shared" si="131"/>
        <v>1.5394465539687147E-2</v>
      </c>
      <c r="AL214" s="21">
        <f t="shared" si="154"/>
        <v>3.128360646397458</v>
      </c>
      <c r="AM214" s="20">
        <f t="shared" si="132"/>
        <v>133.07705334679679</v>
      </c>
      <c r="AN214" s="21">
        <f t="shared" si="133"/>
        <v>1.1633986958205467E-2</v>
      </c>
      <c r="AO214" s="21">
        <f t="shared" si="155"/>
        <v>4.2854029269061789</v>
      </c>
      <c r="AP214" s="20">
        <f t="shared" si="134"/>
        <v>134.23409562730552</v>
      </c>
      <c r="AQ214" s="21">
        <f t="shared" si="135"/>
        <v>3.0406101366805198E-3</v>
      </c>
      <c r="AS214" s="25">
        <f t="shared" si="156"/>
        <v>0.44841519174310995</v>
      </c>
      <c r="AT214" s="24">
        <f t="shared" si="136"/>
        <v>128.14046347261012</v>
      </c>
      <c r="AU214" s="25">
        <f t="shared" si="137"/>
        <v>1.5697997858418914E-2</v>
      </c>
      <c r="AV214" s="25">
        <f t="shared" si="157"/>
        <v>0.87841687076566122</v>
      </c>
      <c r="AW214" s="24">
        <f t="shared" si="138"/>
        <v>128.57046515163265</v>
      </c>
      <c r="AX214" s="25">
        <f t="shared" si="139"/>
        <v>1.9106381382428029E-2</v>
      </c>
      <c r="AY214" s="25">
        <f t="shared" si="158"/>
        <v>0.9698736147234408</v>
      </c>
      <c r="AZ214" s="24">
        <f t="shared" si="140"/>
        <v>128.66192189559044</v>
      </c>
      <c r="BA214" s="25">
        <f t="shared" si="141"/>
        <v>1.9831307991956294E-2</v>
      </c>
      <c r="BB214" s="25">
        <f t="shared" si="159"/>
        <v>0.24125031423725568</v>
      </c>
      <c r="BC214" s="24">
        <f t="shared" si="142"/>
        <v>127.93329859510425</v>
      </c>
      <c r="BD214" s="25">
        <f t="shared" si="143"/>
        <v>1.4055917397594936E-2</v>
      </c>
    </row>
    <row r="215" spans="8:56">
      <c r="H215" s="31">
        <v>44011</v>
      </c>
      <c r="I215" s="32">
        <v>213</v>
      </c>
      <c r="J215" s="33">
        <v>144.51499899999999</v>
      </c>
      <c r="K215" s="33">
        <v>126.389999</v>
      </c>
      <c r="M215" s="20">
        <f t="shared" si="144"/>
        <v>121.14808458773452</v>
      </c>
      <c r="N215" s="21">
        <f t="shared" si="120"/>
        <v>0.16169196674364211</v>
      </c>
      <c r="O215" s="20">
        <f t="shared" si="145"/>
        <v>129.66294341613755</v>
      </c>
      <c r="P215" s="21">
        <f t="shared" si="121"/>
        <v>0.10277172394999939</v>
      </c>
      <c r="Q215" s="20">
        <f t="shared" si="146"/>
        <v>132.5308334151797</v>
      </c>
      <c r="R215" s="21">
        <f t="shared" si="122"/>
        <v>8.2926794227222669E-2</v>
      </c>
      <c r="S215" s="20">
        <f t="shared" si="147"/>
        <v>133.95689409236351</v>
      </c>
      <c r="T215" s="21">
        <f t="shared" si="123"/>
        <v>7.3058886487183783E-2</v>
      </c>
      <c r="V215" s="24">
        <f t="shared" si="148"/>
        <v>125.61422751518955</v>
      </c>
      <c r="W215" s="25">
        <f t="shared" si="124"/>
        <v>6.1379182763538782E-3</v>
      </c>
      <c r="X215" s="24">
        <f t="shared" si="149"/>
        <v>126.47027447686108</v>
      </c>
      <c r="Y215" s="25">
        <f t="shared" si="125"/>
        <v>6.3514105147730385E-4</v>
      </c>
      <c r="Z215" s="24">
        <f t="shared" si="150"/>
        <v>126.84942392639014</v>
      </c>
      <c r="AA215" s="25">
        <f t="shared" si="126"/>
        <v>3.6349784795088238E-3</v>
      </c>
      <c r="AB215" s="24">
        <f t="shared" si="151"/>
        <v>126.59268554374417</v>
      </c>
      <c r="AC215" s="25">
        <f t="shared" si="127"/>
        <v>1.6036596672824111E-3</v>
      </c>
      <c r="AF215" s="21">
        <f t="shared" si="152"/>
        <v>2.3476919456605674</v>
      </c>
      <c r="AG215" s="20">
        <f t="shared" si="128"/>
        <v>134.87852536084026</v>
      </c>
      <c r="AH215" s="21">
        <f t="shared" si="129"/>
        <v>6.6681477395711244E-2</v>
      </c>
      <c r="AI215" s="21">
        <f t="shared" si="153"/>
        <v>2.6120626820010395</v>
      </c>
      <c r="AJ215" s="20">
        <f t="shared" si="130"/>
        <v>135.14289609718074</v>
      </c>
      <c r="AK215" s="21">
        <f t="shared" si="131"/>
        <v>6.4852112013779634E-2</v>
      </c>
      <c r="AL215" s="21">
        <f t="shared" si="154"/>
        <v>2.8825616771697664</v>
      </c>
      <c r="AM215" s="20">
        <f t="shared" si="132"/>
        <v>135.41339509234948</v>
      </c>
      <c r="AN215" s="21">
        <f t="shared" si="133"/>
        <v>6.2980340937832446E-2</v>
      </c>
      <c r="AO215" s="21">
        <f t="shared" si="155"/>
        <v>2.8376300465992377</v>
      </c>
      <c r="AP215" s="20">
        <f t="shared" si="134"/>
        <v>135.36846346177893</v>
      </c>
      <c r="AQ215" s="21">
        <f t="shared" si="135"/>
        <v>6.3291254205531014E-2</v>
      </c>
      <c r="AS215" s="25">
        <f t="shared" si="156"/>
        <v>0.25475925981011538</v>
      </c>
      <c r="AT215" s="24">
        <f t="shared" si="136"/>
        <v>127.10418318620026</v>
      </c>
      <c r="AU215" s="25">
        <f t="shared" si="137"/>
        <v>5.6506384354054508E-3</v>
      </c>
      <c r="AV215" s="25">
        <f t="shared" si="157"/>
        <v>0.44815656445503249</v>
      </c>
      <c r="AW215" s="24">
        <f t="shared" si="138"/>
        <v>127.29758049084518</v>
      </c>
      <c r="AX215" s="25">
        <f t="shared" si="139"/>
        <v>7.1808014718409375E-3</v>
      </c>
      <c r="AY215" s="25">
        <f t="shared" si="158"/>
        <v>0.15424952858330826</v>
      </c>
      <c r="AZ215" s="24">
        <f t="shared" si="140"/>
        <v>127.00367345497345</v>
      </c>
      <c r="BA215" s="25">
        <f t="shared" si="141"/>
        <v>4.8554035907022097E-3</v>
      </c>
      <c r="BB215" s="25">
        <f t="shared" si="159"/>
        <v>-0.68004315416973748</v>
      </c>
      <c r="BC215" s="24">
        <f t="shared" si="142"/>
        <v>126.16938077222041</v>
      </c>
      <c r="BD215" s="25">
        <f t="shared" si="143"/>
        <v>1.7455354816451581E-3</v>
      </c>
    </row>
    <row r="216" spans="8:56">
      <c r="H216" s="31">
        <v>44018</v>
      </c>
      <c r="I216" s="32">
        <v>214</v>
      </c>
      <c r="J216" s="33">
        <v>160</v>
      </c>
      <c r="K216" s="33">
        <v>124.970001</v>
      </c>
      <c r="M216" s="20">
        <f t="shared" si="144"/>
        <v>124.65312174957432</v>
      </c>
      <c r="N216" s="21">
        <f t="shared" si="120"/>
        <v>0.22091798906516047</v>
      </c>
      <c r="O216" s="20">
        <f t="shared" si="145"/>
        <v>134.86116287048941</v>
      </c>
      <c r="P216" s="21">
        <f t="shared" si="121"/>
        <v>0.15711773205944118</v>
      </c>
      <c r="Q216" s="20">
        <f t="shared" si="146"/>
        <v>139.12212448683087</v>
      </c>
      <c r="R216" s="21">
        <f t="shared" si="122"/>
        <v>0.13048672195730707</v>
      </c>
      <c r="S216" s="20">
        <f t="shared" si="147"/>
        <v>141.87547277309088</v>
      </c>
      <c r="T216" s="21">
        <f t="shared" si="123"/>
        <v>0.11327829516818202</v>
      </c>
      <c r="V216" s="24">
        <f t="shared" si="148"/>
        <v>125.73059323791111</v>
      </c>
      <c r="W216" s="25">
        <f t="shared" si="124"/>
        <v>6.0861985422494486E-3</v>
      </c>
      <c r="X216" s="24">
        <f t="shared" si="149"/>
        <v>126.4421780599597</v>
      </c>
      <c r="Y216" s="25">
        <f t="shared" si="125"/>
        <v>1.178024364391023E-2</v>
      </c>
      <c r="Z216" s="24">
        <f t="shared" si="150"/>
        <v>126.59674021687556</v>
      </c>
      <c r="AA216" s="25">
        <f t="shared" si="126"/>
        <v>1.3017037719920988E-2</v>
      </c>
      <c r="AB216" s="24">
        <f t="shared" si="151"/>
        <v>126.44067063593604</v>
      </c>
      <c r="AC216" s="25">
        <f t="shared" si="127"/>
        <v>1.1768181356868581E-2</v>
      </c>
      <c r="AF216" s="21">
        <f t="shared" si="152"/>
        <v>2.9842318145591578</v>
      </c>
      <c r="AG216" s="20">
        <f t="shared" si="128"/>
        <v>142.10635630139004</v>
      </c>
      <c r="AH216" s="21">
        <f t="shared" si="129"/>
        <v>0.11183527311631228</v>
      </c>
      <c r="AI216" s="21">
        <f t="shared" si="153"/>
        <v>3.6068697794135725</v>
      </c>
      <c r="AJ216" s="20">
        <f t="shared" si="130"/>
        <v>142.72899426624446</v>
      </c>
      <c r="AK216" s="21">
        <f t="shared" si="131"/>
        <v>0.10794378583597215</v>
      </c>
      <c r="AL216" s="21">
        <f t="shared" si="154"/>
        <v>4.5514899046863988</v>
      </c>
      <c r="AM216" s="20">
        <f t="shared" si="132"/>
        <v>143.67361439151728</v>
      </c>
      <c r="AN216" s="21">
        <f t="shared" si="133"/>
        <v>0.10203991005301702</v>
      </c>
      <c r="AO216" s="21">
        <f t="shared" si="155"/>
        <v>6.0282419178933804</v>
      </c>
      <c r="AP216" s="20">
        <f t="shared" si="134"/>
        <v>145.15036640472425</v>
      </c>
      <c r="AQ216" s="21">
        <f t="shared" si="135"/>
        <v>9.2810209970473428E-2</v>
      </c>
      <c r="AS216" s="25">
        <f t="shared" si="156"/>
        <v>0.17864281441141031</v>
      </c>
      <c r="AT216" s="24">
        <f t="shared" si="136"/>
        <v>126.77538303128696</v>
      </c>
      <c r="AU216" s="25">
        <f t="shared" si="137"/>
        <v>1.4446523300315629E-2</v>
      </c>
      <c r="AV216" s="25">
        <f t="shared" si="157"/>
        <v>0.2729464959626281</v>
      </c>
      <c r="AW216" s="24">
        <f t="shared" si="138"/>
        <v>126.86968671283819</v>
      </c>
      <c r="AX216" s="25">
        <f t="shared" si="139"/>
        <v>1.5201133853221237E-2</v>
      </c>
      <c r="AY216" s="25">
        <f t="shared" si="158"/>
        <v>-2.8870428560743733E-2</v>
      </c>
      <c r="AZ216" s="24">
        <f t="shared" si="140"/>
        <v>126.56786978831482</v>
      </c>
      <c r="BA216" s="25">
        <f t="shared" si="141"/>
        <v>1.2786018848754166E-2</v>
      </c>
      <c r="BB216" s="25">
        <f t="shared" si="159"/>
        <v>-0.31678762621285794</v>
      </c>
      <c r="BC216" s="24">
        <f t="shared" si="142"/>
        <v>126.2799525906627</v>
      </c>
      <c r="BD216" s="25">
        <f t="shared" si="143"/>
        <v>1.0482128352249162E-2</v>
      </c>
    </row>
    <row r="217" spans="8:56">
      <c r="H217" s="31">
        <v>44025</v>
      </c>
      <c r="I217" s="32">
        <v>215</v>
      </c>
      <c r="J217" s="33">
        <v>148.09849500000001</v>
      </c>
      <c r="K217" s="33">
        <v>127.05999799999999</v>
      </c>
      <c r="M217" s="20">
        <f t="shared" si="144"/>
        <v>129.95515348713818</v>
      </c>
      <c r="N217" s="21">
        <f t="shared" si="120"/>
        <v>0.12250861504610047</v>
      </c>
      <c r="O217" s="20">
        <f t="shared" si="145"/>
        <v>143.65975586581811</v>
      </c>
      <c r="P217" s="21">
        <f t="shared" si="121"/>
        <v>2.9971534377725449E-2</v>
      </c>
      <c r="Q217" s="20">
        <f t="shared" si="146"/>
        <v>150.60495601907388</v>
      </c>
      <c r="R217" s="21">
        <f t="shared" si="122"/>
        <v>1.6924284200685952E-2</v>
      </c>
      <c r="S217" s="20">
        <f t="shared" si="147"/>
        <v>155.46886819327273</v>
      </c>
      <c r="T217" s="21">
        <f t="shared" si="123"/>
        <v>4.9766698799151951E-2</v>
      </c>
      <c r="V217" s="24">
        <f t="shared" si="148"/>
        <v>125.61650440222444</v>
      </c>
      <c r="W217" s="25">
        <f t="shared" si="124"/>
        <v>1.136072422868728E-2</v>
      </c>
      <c r="X217" s="24">
        <f t="shared" si="149"/>
        <v>125.9269160889738</v>
      </c>
      <c r="Y217" s="25">
        <f t="shared" si="125"/>
        <v>8.9176918688932735E-3</v>
      </c>
      <c r="Z217" s="24">
        <f t="shared" si="150"/>
        <v>125.70203364759399</v>
      </c>
      <c r="AA217" s="25">
        <f t="shared" si="126"/>
        <v>1.0687583612318335E-2</v>
      </c>
      <c r="AB217" s="24">
        <f t="shared" si="151"/>
        <v>125.337668408984</v>
      </c>
      <c r="AC217" s="25">
        <f t="shared" si="127"/>
        <v>1.3555246482972494E-2</v>
      </c>
      <c r="AF217" s="21">
        <f t="shared" si="152"/>
        <v>4.2590217722117361</v>
      </c>
      <c r="AG217" s="20">
        <f t="shared" si="128"/>
        <v>154.86397779128561</v>
      </c>
      <c r="AH217" s="21">
        <f t="shared" si="129"/>
        <v>4.568231967033555E-2</v>
      </c>
      <c r="AI217" s="21">
        <f t="shared" si="153"/>
        <v>5.5758602176209324</v>
      </c>
      <c r="AJ217" s="20">
        <f t="shared" si="130"/>
        <v>156.18081623669482</v>
      </c>
      <c r="AK217" s="21">
        <f t="shared" si="131"/>
        <v>5.4573959287667367E-2</v>
      </c>
      <c r="AL217" s="21">
        <f t="shared" si="154"/>
        <v>7.670593637086875</v>
      </c>
      <c r="AM217" s="20">
        <f t="shared" si="132"/>
        <v>158.27554965616076</v>
      </c>
      <c r="AN217" s="21">
        <f t="shared" si="133"/>
        <v>6.8718150418481616E-2</v>
      </c>
      <c r="AO217" s="21">
        <f t="shared" si="155"/>
        <v>10.664643090090566</v>
      </c>
      <c r="AP217" s="20">
        <f t="shared" si="134"/>
        <v>161.26959910916446</v>
      </c>
      <c r="AQ217" s="21">
        <f t="shared" si="135"/>
        <v>8.8934759999853105E-2</v>
      </c>
      <c r="AS217" s="25">
        <f t="shared" si="156"/>
        <v>1.7640406857463709E-2</v>
      </c>
      <c r="AT217" s="24">
        <f t="shared" si="136"/>
        <v>125.71967405445146</v>
      </c>
      <c r="AU217" s="25">
        <f t="shared" si="137"/>
        <v>1.0548748360192274E-2</v>
      </c>
      <c r="AV217" s="25">
        <f t="shared" si="157"/>
        <v>-1.8966770348420675E-2</v>
      </c>
      <c r="AW217" s="24">
        <f t="shared" si="138"/>
        <v>125.68306687724557</v>
      </c>
      <c r="AX217" s="25">
        <f t="shared" si="139"/>
        <v>1.0836857739872056E-2</v>
      </c>
      <c r="AY217" s="25">
        <f t="shared" si="158"/>
        <v>-0.41849669188511418</v>
      </c>
      <c r="AZ217" s="24">
        <f t="shared" si="140"/>
        <v>125.28353695570888</v>
      </c>
      <c r="BA217" s="25">
        <f t="shared" si="141"/>
        <v>1.3981277130911893E-2</v>
      </c>
      <c r="BB217" s="25">
        <f t="shared" si="159"/>
        <v>-0.80801872782126061</v>
      </c>
      <c r="BC217" s="24">
        <f t="shared" si="142"/>
        <v>124.89401491977273</v>
      </c>
      <c r="BD217" s="25">
        <f t="shared" si="143"/>
        <v>1.7046931483717352E-2</v>
      </c>
    </row>
    <row r="218" spans="8:56">
      <c r="H218" s="31">
        <v>44032</v>
      </c>
      <c r="I218" s="32">
        <v>216</v>
      </c>
      <c r="J218" s="33">
        <v>150.44549599999999</v>
      </c>
      <c r="K218" s="33">
        <v>125.209999</v>
      </c>
      <c r="M218" s="20">
        <f t="shared" si="144"/>
        <v>132.67665471406744</v>
      </c>
      <c r="N218" s="21">
        <f t="shared" si="120"/>
        <v>0.11810816380925457</v>
      </c>
      <c r="O218" s="20">
        <f t="shared" si="145"/>
        <v>145.21331456278176</v>
      </c>
      <c r="P218" s="21">
        <f t="shared" si="121"/>
        <v>3.4777920086210029E-2</v>
      </c>
      <c r="Q218" s="20">
        <f t="shared" si="146"/>
        <v>149.22640245858327</v>
      </c>
      <c r="R218" s="21">
        <f t="shared" si="122"/>
        <v>8.1032239171635011E-3</v>
      </c>
      <c r="S218" s="20">
        <f t="shared" si="147"/>
        <v>149.94108829831819</v>
      </c>
      <c r="T218" s="21">
        <f t="shared" si="123"/>
        <v>3.3527604022243339E-3</v>
      </c>
      <c r="V218" s="24">
        <f t="shared" si="148"/>
        <v>125.83302844189078</v>
      </c>
      <c r="W218" s="25">
        <f t="shared" si="124"/>
        <v>4.9758761030800659E-3</v>
      </c>
      <c r="X218" s="24">
        <f t="shared" si="149"/>
        <v>126.32349475783298</v>
      </c>
      <c r="Y218" s="25">
        <f t="shared" si="125"/>
        <v>8.8930258503794012E-3</v>
      </c>
      <c r="Z218" s="24">
        <f t="shared" si="150"/>
        <v>126.4489140414173</v>
      </c>
      <c r="AA218" s="25">
        <f t="shared" si="126"/>
        <v>9.8946973190000599E-3</v>
      </c>
      <c r="AB218" s="24">
        <f t="shared" si="151"/>
        <v>126.62941560224598</v>
      </c>
      <c r="AC218" s="25">
        <f t="shared" si="127"/>
        <v>1.1336287944910759E-2</v>
      </c>
      <c r="AF218" s="21">
        <f t="shared" si="152"/>
        <v>3.4133854723063828</v>
      </c>
      <c r="AG218" s="20">
        <f t="shared" si="128"/>
        <v>152.63978793088964</v>
      </c>
      <c r="AH218" s="21">
        <f t="shared" si="129"/>
        <v>1.4585294935580178E-2</v>
      </c>
      <c r="AI218" s="21">
        <f t="shared" si="153"/>
        <v>3.8372567730930456</v>
      </c>
      <c r="AJ218" s="20">
        <f t="shared" si="130"/>
        <v>153.0636592316763</v>
      </c>
      <c r="AK218" s="21">
        <f t="shared" si="131"/>
        <v>1.7402735883009127E-2</v>
      </c>
      <c r="AL218" s="21">
        <f t="shared" si="154"/>
        <v>3.5984773981770046</v>
      </c>
      <c r="AM218" s="20">
        <f t="shared" si="132"/>
        <v>152.82487985676028</v>
      </c>
      <c r="AN218" s="21">
        <f t="shared" si="133"/>
        <v>1.5815587172914002E-2</v>
      </c>
      <c r="AO218" s="21">
        <f t="shared" si="155"/>
        <v>0.42792593709656157</v>
      </c>
      <c r="AP218" s="20">
        <f t="shared" si="134"/>
        <v>149.65432839567984</v>
      </c>
      <c r="AQ218" s="21">
        <f t="shared" si="135"/>
        <v>5.2588321043532671E-3</v>
      </c>
      <c r="AS218" s="25">
        <f t="shared" si="156"/>
        <v>0.12702640490233971</v>
      </c>
      <c r="AT218" s="24">
        <f t="shared" si="136"/>
        <v>126.57594044631963</v>
      </c>
      <c r="AU218" s="25">
        <f t="shared" si="137"/>
        <v>1.0909204194783506E-2</v>
      </c>
      <c r="AV218" s="25">
        <f t="shared" si="157"/>
        <v>0.17249502069451042</v>
      </c>
      <c r="AW218" s="24">
        <f t="shared" si="138"/>
        <v>126.62140906211181</v>
      </c>
      <c r="AX218" s="25">
        <f t="shared" si="139"/>
        <v>1.127234305074799E-2</v>
      </c>
      <c r="AY218" s="25">
        <f t="shared" si="158"/>
        <v>0.10592299668367386</v>
      </c>
      <c r="AZ218" s="24">
        <f t="shared" si="140"/>
        <v>126.55483703810097</v>
      </c>
      <c r="BA218" s="25">
        <f t="shared" si="141"/>
        <v>1.0740660081795658E-2</v>
      </c>
      <c r="BB218" s="25">
        <f t="shared" si="159"/>
        <v>0.51364552557661902</v>
      </c>
      <c r="BC218" s="24">
        <f t="shared" si="142"/>
        <v>126.96255956699392</v>
      </c>
      <c r="BD218" s="25">
        <f t="shared" si="143"/>
        <v>1.3996969738765999E-2</v>
      </c>
    </row>
    <row r="219" spans="8:56">
      <c r="H219" s="31">
        <v>44039</v>
      </c>
      <c r="I219" s="32">
        <v>217</v>
      </c>
      <c r="J219" s="33">
        <v>158.233994</v>
      </c>
      <c r="K219" s="33">
        <v>119.339996</v>
      </c>
      <c r="M219" s="20">
        <f t="shared" si="144"/>
        <v>135.3419809069573</v>
      </c>
      <c r="N219" s="21">
        <f t="shared" si="120"/>
        <v>0.14467190339038458</v>
      </c>
      <c r="O219" s="20">
        <f t="shared" si="145"/>
        <v>147.04457806580814</v>
      </c>
      <c r="P219" s="21">
        <f t="shared" si="121"/>
        <v>7.0714362011186152E-2</v>
      </c>
      <c r="Q219" s="20">
        <f t="shared" si="146"/>
        <v>149.89690390636247</v>
      </c>
      <c r="R219" s="21">
        <f t="shared" si="122"/>
        <v>5.2688362866183662E-2</v>
      </c>
      <c r="S219" s="20">
        <f t="shared" si="147"/>
        <v>150.31939407457955</v>
      </c>
      <c r="T219" s="21">
        <f t="shared" si="123"/>
        <v>5.0018328712731902E-2</v>
      </c>
      <c r="V219" s="24">
        <f t="shared" si="148"/>
        <v>125.73957402560715</v>
      </c>
      <c r="W219" s="25">
        <f t="shared" si="124"/>
        <v>5.3624754819056264E-2</v>
      </c>
      <c r="X219" s="24">
        <f t="shared" si="149"/>
        <v>125.93377124259143</v>
      </c>
      <c r="Y219" s="25">
        <f t="shared" si="125"/>
        <v>5.5252014945529525E-2</v>
      </c>
      <c r="Z219" s="24">
        <f t="shared" si="150"/>
        <v>125.76751076863778</v>
      </c>
      <c r="AA219" s="25">
        <f t="shared" si="126"/>
        <v>5.3858848534214611E-2</v>
      </c>
      <c r="AB219" s="24">
        <f t="shared" si="151"/>
        <v>125.5648531505615</v>
      </c>
      <c r="AC219" s="25">
        <f t="shared" si="127"/>
        <v>5.2160695150027532E-2</v>
      </c>
      <c r="AF219" s="21">
        <f t="shared" si="152"/>
        <v>3.0019528686273054</v>
      </c>
      <c r="AG219" s="20">
        <f t="shared" si="128"/>
        <v>152.89885677498978</v>
      </c>
      <c r="AH219" s="21">
        <f t="shared" si="129"/>
        <v>3.3716757633067231E-2</v>
      </c>
      <c r="AI219" s="21">
        <f t="shared" si="153"/>
        <v>3.0455679417645847</v>
      </c>
      <c r="AJ219" s="20">
        <f t="shared" si="130"/>
        <v>152.94247184812704</v>
      </c>
      <c r="AK219" s="21">
        <f t="shared" si="131"/>
        <v>3.3441121077136898E-2</v>
      </c>
      <c r="AL219" s="21">
        <f t="shared" si="154"/>
        <v>2.2808882204979937</v>
      </c>
      <c r="AM219" s="20">
        <f t="shared" si="132"/>
        <v>152.17779212686045</v>
      </c>
      <c r="AN219" s="21">
        <f t="shared" si="133"/>
        <v>3.8273709207766966E-2</v>
      </c>
      <c r="AO219" s="21">
        <f t="shared" si="155"/>
        <v>0.63411512117680591</v>
      </c>
      <c r="AP219" s="20">
        <f t="shared" si="134"/>
        <v>150.53101902753929</v>
      </c>
      <c r="AQ219" s="21">
        <f t="shared" si="135"/>
        <v>4.868091095811377E-2</v>
      </c>
      <c r="AS219" s="25">
        <f t="shared" si="156"/>
        <v>5.7619532500608472E-3</v>
      </c>
      <c r="AT219" s="24">
        <f t="shared" si="136"/>
        <v>125.77327272188784</v>
      </c>
      <c r="AU219" s="25">
        <f t="shared" si="137"/>
        <v>5.390713036296596E-2</v>
      </c>
      <c r="AV219" s="25">
        <f t="shared" si="157"/>
        <v>-4.0979552673997027E-2</v>
      </c>
      <c r="AW219" s="24">
        <f t="shared" si="138"/>
        <v>125.72653121596377</v>
      </c>
      <c r="AX219" s="25">
        <f t="shared" si="139"/>
        <v>5.3515463633531338E-2</v>
      </c>
      <c r="AY219" s="25">
        <f t="shared" si="158"/>
        <v>-0.24837382457476309</v>
      </c>
      <c r="AZ219" s="24">
        <f t="shared" si="140"/>
        <v>125.51913694406301</v>
      </c>
      <c r="BA219" s="25">
        <f t="shared" si="141"/>
        <v>5.1777619835541203E-2</v>
      </c>
      <c r="BB219" s="25">
        <f t="shared" si="159"/>
        <v>-0.50214595302609866</v>
      </c>
      <c r="BC219" s="24">
        <f t="shared" si="142"/>
        <v>125.26536481561168</v>
      </c>
      <c r="BD219" s="25">
        <f t="shared" si="143"/>
        <v>4.9651156479104258E-2</v>
      </c>
    </row>
    <row r="220" spans="8:56">
      <c r="H220" s="31">
        <v>44046</v>
      </c>
      <c r="I220" s="32">
        <v>218</v>
      </c>
      <c r="J220" s="33">
        <v>158.37300099999999</v>
      </c>
      <c r="K220" s="33">
        <v>129.96000699999999</v>
      </c>
      <c r="M220" s="20">
        <f t="shared" si="144"/>
        <v>138.7757828709137</v>
      </c>
      <c r="N220" s="21">
        <f t="shared" si="120"/>
        <v>0.1237409028391543</v>
      </c>
      <c r="O220" s="20">
        <f t="shared" si="145"/>
        <v>150.96087364277531</v>
      </c>
      <c r="P220" s="21">
        <f t="shared" si="121"/>
        <v>4.6801710584651213E-2</v>
      </c>
      <c r="Q220" s="20">
        <f t="shared" si="146"/>
        <v>154.48230345786311</v>
      </c>
      <c r="R220" s="21">
        <f t="shared" si="122"/>
        <v>2.4566671828974672E-2</v>
      </c>
      <c r="S220" s="20">
        <f t="shared" si="147"/>
        <v>156.25534401864488</v>
      </c>
      <c r="T220" s="21">
        <f t="shared" si="123"/>
        <v>1.3371325718296589E-2</v>
      </c>
      <c r="V220" s="24">
        <f t="shared" si="148"/>
        <v>124.77963732176609</v>
      </c>
      <c r="W220" s="25">
        <f t="shared" si="124"/>
        <v>3.9861260381694977E-2</v>
      </c>
      <c r="X220" s="24">
        <f t="shared" si="149"/>
        <v>123.62594990768443</v>
      </c>
      <c r="Y220" s="25">
        <f t="shared" si="125"/>
        <v>4.8738509934949152E-2</v>
      </c>
      <c r="Z220" s="24">
        <f t="shared" si="150"/>
        <v>122.232377645887</v>
      </c>
      <c r="AA220" s="25">
        <f t="shared" si="126"/>
        <v>5.9461595397674857E-2</v>
      </c>
      <c r="AB220" s="24">
        <f t="shared" si="151"/>
        <v>120.89621028764037</v>
      </c>
      <c r="AC220" s="25">
        <f t="shared" si="127"/>
        <v>6.9742968791619245E-2</v>
      </c>
      <c r="AF220" s="21">
        <f t="shared" si="152"/>
        <v>3.2394698710583061</v>
      </c>
      <c r="AG220" s="20">
        <f t="shared" si="128"/>
        <v>157.72177332892142</v>
      </c>
      <c r="AH220" s="21">
        <f t="shared" si="129"/>
        <v>4.1119866831251925E-3</v>
      </c>
      <c r="AI220" s="21">
        <f t="shared" si="153"/>
        <v>3.4305258441985993</v>
      </c>
      <c r="AJ220" s="20">
        <f t="shared" si="130"/>
        <v>157.91282930206171</v>
      </c>
      <c r="AK220" s="21">
        <f t="shared" si="131"/>
        <v>2.9056196133978585E-3</v>
      </c>
      <c r="AL220" s="21">
        <f t="shared" si="154"/>
        <v>3.3179183194491859</v>
      </c>
      <c r="AM220" s="20">
        <f t="shared" si="132"/>
        <v>157.80022177731229</v>
      </c>
      <c r="AN220" s="21">
        <f t="shared" si="133"/>
        <v>3.6166468973313198E-3</v>
      </c>
      <c r="AO220" s="21">
        <f t="shared" si="155"/>
        <v>3.9927068869520679</v>
      </c>
      <c r="AP220" s="20">
        <f t="shared" si="134"/>
        <v>158.47501034481519</v>
      </c>
      <c r="AQ220" s="21">
        <f t="shared" si="135"/>
        <v>6.4410817608489396E-4</v>
      </c>
      <c r="AS220" s="25">
        <f t="shared" si="156"/>
        <v>-0.52537230815006508</v>
      </c>
      <c r="AT220" s="24">
        <f t="shared" si="136"/>
        <v>121.70700533773693</v>
      </c>
      <c r="AU220" s="25">
        <f t="shared" si="137"/>
        <v>6.3504164494720752E-2</v>
      </c>
      <c r="AV220" s="25">
        <f t="shared" si="157"/>
        <v>-0.91451794519319241</v>
      </c>
      <c r="AW220" s="24">
        <f t="shared" si="138"/>
        <v>121.3178597006938</v>
      </c>
      <c r="AX220" s="25">
        <f t="shared" si="139"/>
        <v>6.64985136489427E-2</v>
      </c>
      <c r="AY220" s="25">
        <f t="shared" si="158"/>
        <v>-1.7274155087539702</v>
      </c>
      <c r="AZ220" s="24">
        <f t="shared" si="140"/>
        <v>120.50496213713303</v>
      </c>
      <c r="BA220" s="25">
        <f t="shared" si="141"/>
        <v>7.27534961033586E-2</v>
      </c>
      <c r="BB220" s="25">
        <f t="shared" si="159"/>
        <v>-3.0801850472920766</v>
      </c>
      <c r="BC220" s="24">
        <f t="shared" si="142"/>
        <v>119.15219259859492</v>
      </c>
      <c r="BD220" s="25">
        <f t="shared" si="143"/>
        <v>8.3162617876783196E-2</v>
      </c>
    </row>
    <row r="221" spans="8:56">
      <c r="H221" s="31">
        <v>44053</v>
      </c>
      <c r="I221" s="32">
        <v>219</v>
      </c>
      <c r="J221" s="33">
        <v>157.40100100000001</v>
      </c>
      <c r="K221" s="33">
        <v>134.220001</v>
      </c>
      <c r="M221" s="20">
        <f t="shared" si="144"/>
        <v>141.71536559027663</v>
      </c>
      <c r="N221" s="21">
        <f t="shared" si="120"/>
        <v>9.9653974943420931E-2</v>
      </c>
      <c r="O221" s="20">
        <f t="shared" si="145"/>
        <v>153.55511821780397</v>
      </c>
      <c r="P221" s="21">
        <f t="shared" si="121"/>
        <v>2.4433661525418395E-2</v>
      </c>
      <c r="Q221" s="20">
        <f t="shared" si="146"/>
        <v>156.62218710603838</v>
      </c>
      <c r="R221" s="21">
        <f t="shared" si="122"/>
        <v>4.9479602354093417E-3</v>
      </c>
      <c r="S221" s="20">
        <f t="shared" si="147"/>
        <v>157.8435867546612</v>
      </c>
      <c r="T221" s="21">
        <f t="shared" si="123"/>
        <v>2.8118357052964046E-3</v>
      </c>
      <c r="V221" s="24">
        <f t="shared" si="148"/>
        <v>125.55669277350117</v>
      </c>
      <c r="W221" s="25">
        <f t="shared" si="124"/>
        <v>6.4545583087119981E-2</v>
      </c>
      <c r="X221" s="24">
        <f t="shared" si="149"/>
        <v>125.84286988999489</v>
      </c>
      <c r="Y221" s="25">
        <f t="shared" si="125"/>
        <v>6.2413433524002949E-2</v>
      </c>
      <c r="Z221" s="24">
        <f t="shared" si="150"/>
        <v>126.48257379064916</v>
      </c>
      <c r="AA221" s="25">
        <f t="shared" si="126"/>
        <v>5.7647348768465896E-2</v>
      </c>
      <c r="AB221" s="24">
        <f t="shared" si="151"/>
        <v>127.69405782191008</v>
      </c>
      <c r="AC221" s="25">
        <f t="shared" si="127"/>
        <v>4.8621242210316461E-2</v>
      </c>
      <c r="AF221" s="21">
        <f t="shared" si="152"/>
        <v>3.0745319376258511</v>
      </c>
      <c r="AG221" s="20">
        <f t="shared" si="128"/>
        <v>159.69671904366425</v>
      </c>
      <c r="AH221" s="21">
        <f t="shared" si="129"/>
        <v>1.4585155298118069E-2</v>
      </c>
      <c r="AI221" s="21">
        <f t="shared" si="153"/>
        <v>3.1078652951927674</v>
      </c>
      <c r="AJ221" s="20">
        <f t="shared" si="130"/>
        <v>159.73005240123115</v>
      </c>
      <c r="AK221" s="21">
        <f t="shared" si="131"/>
        <v>1.4796928777035798E-2</v>
      </c>
      <c r="AL221" s="21">
        <f t="shared" si="154"/>
        <v>2.7878027173759241</v>
      </c>
      <c r="AM221" s="20">
        <f t="shared" si="132"/>
        <v>159.40998982341429</v>
      </c>
      <c r="AN221" s="21">
        <f t="shared" si="133"/>
        <v>1.2763507288078077E-2</v>
      </c>
      <c r="AO221" s="21">
        <f t="shared" si="155"/>
        <v>2.4178071339917908</v>
      </c>
      <c r="AP221" s="20">
        <f t="shared" si="134"/>
        <v>159.03999424003018</v>
      </c>
      <c r="AQ221" s="21">
        <f t="shared" si="135"/>
        <v>1.0412851440698109E-2</v>
      </c>
      <c r="AS221" s="25">
        <f t="shared" si="156"/>
        <v>0.19096295978676819</v>
      </c>
      <c r="AT221" s="24">
        <f t="shared" si="136"/>
        <v>126.67353675043593</v>
      </c>
      <c r="AU221" s="25">
        <f t="shared" si="137"/>
        <v>5.622458794024348E-2</v>
      </c>
      <c r="AV221" s="25">
        <f t="shared" si="157"/>
        <v>0.37666057729564484</v>
      </c>
      <c r="AW221" s="24">
        <f t="shared" si="138"/>
        <v>126.85923436794479</v>
      </c>
      <c r="AX221" s="25">
        <f t="shared" si="139"/>
        <v>5.4841056304679975E-2</v>
      </c>
      <c r="AY221" s="25">
        <f t="shared" si="158"/>
        <v>0.96250973532828699</v>
      </c>
      <c r="AZ221" s="24">
        <f t="shared" si="140"/>
        <v>127.44508352597744</v>
      </c>
      <c r="BA221" s="25">
        <f t="shared" si="141"/>
        <v>5.0476213854465393E-2</v>
      </c>
      <c r="BB221" s="25">
        <f t="shared" si="159"/>
        <v>3.1506389659540215</v>
      </c>
      <c r="BC221" s="24">
        <f t="shared" si="142"/>
        <v>129.63321275660317</v>
      </c>
      <c r="BD221" s="25">
        <f t="shared" si="143"/>
        <v>3.4173656751774459E-2</v>
      </c>
    </row>
    <row r="222" spans="8:56">
      <c r="H222" s="31">
        <v>44060</v>
      </c>
      <c r="I222" s="32">
        <v>220</v>
      </c>
      <c r="J222" s="33">
        <v>164.23599200000001</v>
      </c>
      <c r="K222" s="33">
        <v>133.83000200000001</v>
      </c>
      <c r="M222" s="20">
        <f t="shared" si="144"/>
        <v>144.06821090173514</v>
      </c>
      <c r="N222" s="21">
        <f t="shared" si="120"/>
        <v>0.12279757227797465</v>
      </c>
      <c r="O222" s="20">
        <f t="shared" si="145"/>
        <v>154.90117719157257</v>
      </c>
      <c r="P222" s="21">
        <f t="shared" si="121"/>
        <v>5.6837814261976378E-2</v>
      </c>
      <c r="Q222" s="20">
        <f t="shared" si="146"/>
        <v>157.05053474771728</v>
      </c>
      <c r="R222" s="21">
        <f t="shared" si="122"/>
        <v>4.3750807388691818E-2</v>
      </c>
      <c r="S222" s="20">
        <f t="shared" si="147"/>
        <v>157.51164743866531</v>
      </c>
      <c r="T222" s="21">
        <f t="shared" si="123"/>
        <v>4.0943184739522277E-2</v>
      </c>
      <c r="V222" s="24">
        <f t="shared" si="148"/>
        <v>126.85618900747599</v>
      </c>
      <c r="W222" s="25">
        <f t="shared" si="124"/>
        <v>5.2109488816446531E-2</v>
      </c>
      <c r="X222" s="24">
        <f t="shared" si="149"/>
        <v>128.77486577849669</v>
      </c>
      <c r="Y222" s="25">
        <f t="shared" si="125"/>
        <v>3.7772817350053674E-2</v>
      </c>
      <c r="Z222" s="24">
        <f t="shared" si="150"/>
        <v>130.73815875579211</v>
      </c>
      <c r="AA222" s="25">
        <f t="shared" si="126"/>
        <v>2.3102766180993509E-2</v>
      </c>
      <c r="AB222" s="24">
        <f t="shared" si="151"/>
        <v>132.58851520547751</v>
      </c>
      <c r="AC222" s="25">
        <f t="shared" si="127"/>
        <v>9.27659550152664E-3</v>
      </c>
      <c r="AF222" s="21">
        <f t="shared" si="152"/>
        <v>2.6776042932338076</v>
      </c>
      <c r="AG222" s="20">
        <f t="shared" si="128"/>
        <v>159.72813904095108</v>
      </c>
      <c r="AH222" s="21">
        <f t="shared" si="129"/>
        <v>2.7447412130277338E-2</v>
      </c>
      <c r="AI222" s="21">
        <f t="shared" si="153"/>
        <v>2.4379858818143001</v>
      </c>
      <c r="AJ222" s="20">
        <f t="shared" si="130"/>
        <v>159.48852062953159</v>
      </c>
      <c r="AK222" s="21">
        <f t="shared" si="131"/>
        <v>2.8906400556026828E-2</v>
      </c>
      <c r="AL222" s="21">
        <f t="shared" si="154"/>
        <v>1.726047933312262</v>
      </c>
      <c r="AM222" s="20">
        <f t="shared" si="132"/>
        <v>158.77658268102954</v>
      </c>
      <c r="AN222" s="21">
        <f t="shared" si="133"/>
        <v>3.3241247868314221E-2</v>
      </c>
      <c r="AO222" s="21">
        <f t="shared" si="155"/>
        <v>0.7267665655258313</v>
      </c>
      <c r="AP222" s="20">
        <f t="shared" si="134"/>
        <v>157.7773013132431</v>
      </c>
      <c r="AQ222" s="21">
        <f t="shared" si="135"/>
        <v>3.9325671602829355E-2</v>
      </c>
      <c r="AS222" s="25">
        <f t="shared" si="156"/>
        <v>0.80065626059019657</v>
      </c>
      <c r="AT222" s="24">
        <f t="shared" si="136"/>
        <v>131.5388150163823</v>
      </c>
      <c r="AU222" s="25">
        <f t="shared" si="137"/>
        <v>1.7120129637431418E-2</v>
      </c>
      <c r="AV222" s="25">
        <f t="shared" si="157"/>
        <v>1.3463916742574731</v>
      </c>
      <c r="AW222" s="24">
        <f t="shared" si="138"/>
        <v>132.08455043004957</v>
      </c>
      <c r="AX222" s="25">
        <f t="shared" si="139"/>
        <v>1.3042303996606327E-2</v>
      </c>
      <c r="AY222" s="25">
        <f t="shared" si="158"/>
        <v>2.4443935887448891</v>
      </c>
      <c r="AZ222" s="24">
        <f t="shared" si="140"/>
        <v>133.18255234453702</v>
      </c>
      <c r="BA222" s="25">
        <f t="shared" si="141"/>
        <v>4.8378513471365875E-3</v>
      </c>
      <c r="BB222" s="25">
        <f t="shared" si="159"/>
        <v>4.0898430652646178</v>
      </c>
      <c r="BC222" s="24">
        <f t="shared" si="142"/>
        <v>134.82800182105674</v>
      </c>
      <c r="BD222" s="25">
        <f t="shared" si="143"/>
        <v>7.4572204000769374E-3</v>
      </c>
    </row>
    <row r="223" spans="8:56">
      <c r="H223" s="31">
        <v>44067</v>
      </c>
      <c r="I223" s="32">
        <v>221</v>
      </c>
      <c r="J223" s="33">
        <v>170.08999600000001</v>
      </c>
      <c r="K223" s="33">
        <v>133.91999799999999</v>
      </c>
      <c r="M223" s="20">
        <f t="shared" si="144"/>
        <v>147.09337806647486</v>
      </c>
      <c r="N223" s="21">
        <f t="shared" si="120"/>
        <v>0.13520264844691487</v>
      </c>
      <c r="O223" s="20">
        <f t="shared" si="145"/>
        <v>158.16836237452219</v>
      </c>
      <c r="P223" s="21">
        <f t="shared" si="121"/>
        <v>7.0090151718727914E-2</v>
      </c>
      <c r="Q223" s="20">
        <f t="shared" si="146"/>
        <v>161.00253623647279</v>
      </c>
      <c r="R223" s="21">
        <f t="shared" si="122"/>
        <v>5.3427361851000457E-2</v>
      </c>
      <c r="S223" s="20">
        <f t="shared" si="147"/>
        <v>162.55490585966635</v>
      </c>
      <c r="T223" s="21">
        <f t="shared" si="123"/>
        <v>4.4300607428632455E-2</v>
      </c>
      <c r="V223" s="24">
        <f t="shared" si="148"/>
        <v>127.90226095635458</v>
      </c>
      <c r="W223" s="25">
        <f t="shared" si="124"/>
        <v>4.4935313123626329E-2</v>
      </c>
      <c r="X223" s="24">
        <f t="shared" si="149"/>
        <v>130.54416345602286</v>
      </c>
      <c r="Y223" s="25">
        <f t="shared" si="125"/>
        <v>2.5207844940209265E-2</v>
      </c>
      <c r="Z223" s="24">
        <f t="shared" si="150"/>
        <v>132.43867254010647</v>
      </c>
      <c r="AA223" s="25">
        <f t="shared" si="126"/>
        <v>1.1061271520430623E-2</v>
      </c>
      <c r="AB223" s="24">
        <f t="shared" si="151"/>
        <v>133.51963030136938</v>
      </c>
      <c r="AC223" s="25">
        <f t="shared" si="127"/>
        <v>2.9896035290458826E-3</v>
      </c>
      <c r="AF223" s="21">
        <f t="shared" si="152"/>
        <v>2.8687638725620634</v>
      </c>
      <c r="AG223" s="20">
        <f t="shared" si="128"/>
        <v>163.87130010903485</v>
      </c>
      <c r="AH223" s="21">
        <f t="shared" si="129"/>
        <v>3.6561208990593216E-2</v>
      </c>
      <c r="AI223" s="21">
        <f t="shared" si="153"/>
        <v>2.8164897835496037</v>
      </c>
      <c r="AJ223" s="20">
        <f t="shared" si="130"/>
        <v>163.81902602002239</v>
      </c>
      <c r="AK223" s="21">
        <f t="shared" si="131"/>
        <v>3.6868540933927829E-2</v>
      </c>
      <c r="AL223" s="21">
        <f t="shared" si="154"/>
        <v>2.7277270332617252</v>
      </c>
      <c r="AM223" s="20">
        <f t="shared" si="132"/>
        <v>163.73026326973451</v>
      </c>
      <c r="AN223" s="21">
        <f t="shared" si="133"/>
        <v>3.7390398493897935E-2</v>
      </c>
      <c r="AO223" s="21">
        <f t="shared" si="155"/>
        <v>3.4682162502710612</v>
      </c>
      <c r="AP223" s="20">
        <f t="shared" si="134"/>
        <v>164.47075248674386</v>
      </c>
      <c r="AQ223" s="21">
        <f t="shared" si="135"/>
        <v>3.3036884269526064E-2</v>
      </c>
      <c r="AS223" s="25">
        <f t="shared" si="156"/>
        <v>0.93563488914881998</v>
      </c>
      <c r="AT223" s="24">
        <f t="shared" si="136"/>
        <v>133.37430742925528</v>
      </c>
      <c r="AU223" s="25">
        <f t="shared" si="137"/>
        <v>4.0747504397715918E-3</v>
      </c>
      <c r="AV223" s="25">
        <f t="shared" si="157"/>
        <v>1.4349222017716929</v>
      </c>
      <c r="AW223" s="24">
        <f t="shared" si="138"/>
        <v>133.87359474187815</v>
      </c>
      <c r="AX223" s="25">
        <f t="shared" si="139"/>
        <v>3.4649984180735928E-4</v>
      </c>
      <c r="AY223" s="25">
        <f t="shared" si="158"/>
        <v>2.1096476767511478</v>
      </c>
      <c r="AZ223" s="24">
        <f t="shared" si="140"/>
        <v>134.5483202168576</v>
      </c>
      <c r="BA223" s="25">
        <f t="shared" si="141"/>
        <v>4.6917728960659908E-3</v>
      </c>
      <c r="BB223" s="25">
        <f t="shared" si="159"/>
        <v>2.0589131764568926</v>
      </c>
      <c r="BC223" s="24">
        <f t="shared" si="142"/>
        <v>134.49758571656335</v>
      </c>
      <c r="BD223" s="25">
        <f t="shared" si="143"/>
        <v>4.3129310423328819E-3</v>
      </c>
    </row>
    <row r="224" spans="8:56">
      <c r="H224" s="31">
        <v>44074</v>
      </c>
      <c r="I224" s="32">
        <v>222</v>
      </c>
      <c r="J224" s="33">
        <v>164.73100299999999</v>
      </c>
      <c r="K224" s="33">
        <v>133.16999799999999</v>
      </c>
      <c r="M224" s="20">
        <f t="shared" si="144"/>
        <v>150.54287075650362</v>
      </c>
      <c r="N224" s="21">
        <f t="shared" si="120"/>
        <v>8.6129095222569424E-2</v>
      </c>
      <c r="O224" s="20">
        <f t="shared" si="145"/>
        <v>162.34093414343943</v>
      </c>
      <c r="P224" s="21">
        <f t="shared" si="121"/>
        <v>1.4508919468914791E-2</v>
      </c>
      <c r="Q224" s="20">
        <f t="shared" si="146"/>
        <v>166.00063910641276</v>
      </c>
      <c r="R224" s="21">
        <f t="shared" si="122"/>
        <v>7.7073294236712428E-3</v>
      </c>
      <c r="S224" s="20">
        <f t="shared" si="147"/>
        <v>168.2062234649166</v>
      </c>
      <c r="T224" s="21">
        <f t="shared" si="123"/>
        <v>2.1096335247328141E-2</v>
      </c>
      <c r="V224" s="24">
        <f t="shared" si="148"/>
        <v>128.80492151290139</v>
      </c>
      <c r="W224" s="25">
        <f t="shared" si="124"/>
        <v>3.2778227473568074E-2</v>
      </c>
      <c r="X224" s="24">
        <f t="shared" si="149"/>
        <v>131.72570554641484</v>
      </c>
      <c r="Y224" s="25">
        <f t="shared" si="125"/>
        <v>1.0845479276684746E-2</v>
      </c>
      <c r="Z224" s="24">
        <f t="shared" si="150"/>
        <v>133.25340154304791</v>
      </c>
      <c r="AA224" s="25">
        <f t="shared" si="126"/>
        <v>6.2629379214920364E-4</v>
      </c>
      <c r="AB224" s="24">
        <f t="shared" si="151"/>
        <v>133.81990607534235</v>
      </c>
      <c r="AC224" s="25">
        <f t="shared" si="127"/>
        <v>4.8802889922875325E-3</v>
      </c>
      <c r="AF224" s="21">
        <f t="shared" si="152"/>
        <v>3.1881647221687492</v>
      </c>
      <c r="AG224" s="20">
        <f t="shared" si="128"/>
        <v>169.18880382858151</v>
      </c>
      <c r="AH224" s="21">
        <f t="shared" si="129"/>
        <v>2.7061092006958314E-2</v>
      </c>
      <c r="AI224" s="21">
        <f t="shared" si="153"/>
        <v>3.3618930551471955</v>
      </c>
      <c r="AJ224" s="20">
        <f t="shared" si="130"/>
        <v>169.36253216155995</v>
      </c>
      <c r="AK224" s="21">
        <f t="shared" si="131"/>
        <v>2.8115710322967974E-2</v>
      </c>
      <c r="AL224" s="21">
        <f t="shared" si="154"/>
        <v>3.7493961597669356</v>
      </c>
      <c r="AM224" s="20">
        <f t="shared" si="132"/>
        <v>169.75003526617971</v>
      </c>
      <c r="AN224" s="21">
        <f t="shared" si="133"/>
        <v>3.0468048969383873E-2</v>
      </c>
      <c r="AO224" s="21">
        <f t="shared" si="155"/>
        <v>4.768619876989634</v>
      </c>
      <c r="AP224" s="20">
        <f t="shared" si="134"/>
        <v>170.76925898340241</v>
      </c>
      <c r="AQ224" s="21">
        <f t="shared" si="135"/>
        <v>3.6655249306060636E-2</v>
      </c>
      <c r="AS224" s="25">
        <f t="shared" si="156"/>
        <v>0.91749900621771419</v>
      </c>
      <c r="AT224" s="24">
        <f t="shared" si="136"/>
        <v>134.17090054926564</v>
      </c>
      <c r="AU224" s="25">
        <f t="shared" si="137"/>
        <v>7.5159763032034161E-3</v>
      </c>
      <c r="AV224" s="25">
        <f t="shared" si="157"/>
        <v>1.2798739020641317</v>
      </c>
      <c r="AW224" s="24">
        <f t="shared" si="138"/>
        <v>134.53327544511205</v>
      </c>
      <c r="AX224" s="25">
        <f t="shared" si="139"/>
        <v>1.0237121465692754E-2</v>
      </c>
      <c r="AY224" s="25">
        <f t="shared" si="158"/>
        <v>1.526934273536783</v>
      </c>
      <c r="AZ224" s="24">
        <f t="shared" si="140"/>
        <v>134.78033581658471</v>
      </c>
      <c r="BA224" s="25">
        <f t="shared" si="141"/>
        <v>1.2092346930760767E-2</v>
      </c>
      <c r="BB224" s="25">
        <f t="shared" si="159"/>
        <v>1.0013566289687645</v>
      </c>
      <c r="BC224" s="24">
        <f t="shared" si="142"/>
        <v>134.25475817201669</v>
      </c>
      <c r="BD224" s="25">
        <f t="shared" si="143"/>
        <v>8.1456798701513879E-3</v>
      </c>
    </row>
    <row r="225" spans="8:56">
      <c r="H225" s="31">
        <v>44081</v>
      </c>
      <c r="I225" s="32">
        <v>223</v>
      </c>
      <c r="J225" s="33">
        <v>155.81100499999999</v>
      </c>
      <c r="K225" s="33">
        <v>131.33999600000001</v>
      </c>
      <c r="M225" s="20">
        <f t="shared" si="144"/>
        <v>152.67109059302805</v>
      </c>
      <c r="N225" s="21">
        <f t="shared" si="120"/>
        <v>2.0152070817924188E-2</v>
      </c>
      <c r="O225" s="20">
        <f t="shared" si="145"/>
        <v>163.17745824323561</v>
      </c>
      <c r="P225" s="21">
        <f t="shared" si="121"/>
        <v>4.7278131883146585E-2</v>
      </c>
      <c r="Q225" s="20">
        <f t="shared" si="146"/>
        <v>165.30233924788575</v>
      </c>
      <c r="R225" s="21">
        <f t="shared" si="122"/>
        <v>6.0915685948407565E-2</v>
      </c>
      <c r="S225" s="20">
        <f t="shared" si="147"/>
        <v>165.59980811622916</v>
      </c>
      <c r="T225" s="21">
        <f t="shared" si="123"/>
        <v>6.2824850633812171E-2</v>
      </c>
      <c r="V225" s="24">
        <f t="shared" si="148"/>
        <v>129.45968298596617</v>
      </c>
      <c r="W225" s="25">
        <f t="shared" si="124"/>
        <v>1.431637788411266E-2</v>
      </c>
      <c r="X225" s="24">
        <f t="shared" si="149"/>
        <v>132.23120790516964</v>
      </c>
      <c r="Y225" s="25">
        <f t="shared" si="125"/>
        <v>6.7855332138857874E-3</v>
      </c>
      <c r="Z225" s="24">
        <f t="shared" si="150"/>
        <v>133.20752959437158</v>
      </c>
      <c r="AA225" s="25">
        <f t="shared" si="126"/>
        <v>1.4219077594395274E-2</v>
      </c>
      <c r="AB225" s="24">
        <f t="shared" si="151"/>
        <v>133.33247501883559</v>
      </c>
      <c r="AC225" s="25">
        <f t="shared" si="127"/>
        <v>1.5170390433357264E-2</v>
      </c>
      <c r="AF225" s="21">
        <f t="shared" si="152"/>
        <v>2.6051950350643853</v>
      </c>
      <c r="AG225" s="20">
        <f t="shared" si="128"/>
        <v>167.90753428295014</v>
      </c>
      <c r="AH225" s="21">
        <f t="shared" si="129"/>
        <v>7.7635910781463383E-2</v>
      </c>
      <c r="AI225" s="21">
        <f t="shared" si="153"/>
        <v>2.3468448267286446</v>
      </c>
      <c r="AJ225" s="20">
        <f t="shared" si="130"/>
        <v>167.6491840746144</v>
      </c>
      <c r="AK225" s="21">
        <f t="shared" si="131"/>
        <v>7.5977810903757423E-2</v>
      </c>
      <c r="AL225" s="21">
        <f t="shared" si="154"/>
        <v>1.7479329515346611</v>
      </c>
      <c r="AM225" s="20">
        <f t="shared" si="132"/>
        <v>167.05027219942042</v>
      </c>
      <c r="AN225" s="21">
        <f t="shared" si="133"/>
        <v>7.2133975385245894E-2</v>
      </c>
      <c r="AO225" s="21">
        <f t="shared" si="155"/>
        <v>0.12173810180048827</v>
      </c>
      <c r="AP225" s="20">
        <f t="shared" si="134"/>
        <v>165.42407734968623</v>
      </c>
      <c r="AQ225" s="21">
        <f t="shared" si="135"/>
        <v>6.1697004968848217E-2</v>
      </c>
      <c r="AS225" s="25">
        <f t="shared" si="156"/>
        <v>0.77299336298360666</v>
      </c>
      <c r="AT225" s="24">
        <f t="shared" si="136"/>
        <v>133.98052295735519</v>
      </c>
      <c r="AU225" s="25">
        <f t="shared" si="137"/>
        <v>2.0104515286837512E-2</v>
      </c>
      <c r="AV225" s="25">
        <f t="shared" si="157"/>
        <v>0.94843743937901481</v>
      </c>
      <c r="AW225" s="24">
        <f t="shared" si="138"/>
        <v>134.15596703375058</v>
      </c>
      <c r="AX225" s="25">
        <f t="shared" si="139"/>
        <v>2.1440316122368172E-2</v>
      </c>
      <c r="AY225" s="25">
        <f t="shared" si="158"/>
        <v>0.8191714735408796</v>
      </c>
      <c r="AZ225" s="24">
        <f t="shared" si="140"/>
        <v>134.02670106791246</v>
      </c>
      <c r="BA225" s="25">
        <f t="shared" si="141"/>
        <v>2.0456107429091451E-2</v>
      </c>
      <c r="BB225" s="25">
        <f t="shared" si="159"/>
        <v>0.11121233797042937</v>
      </c>
      <c r="BC225" s="24">
        <f t="shared" si="142"/>
        <v>133.31874193234202</v>
      </c>
      <c r="BD225" s="25">
        <f t="shared" si="143"/>
        <v>1.5065829089426863E-2</v>
      </c>
    </row>
    <row r="226" spans="8:56">
      <c r="H226" s="31">
        <v>44088</v>
      </c>
      <c r="I226" s="32">
        <v>224</v>
      </c>
      <c r="J226" s="33">
        <v>147.745499</v>
      </c>
      <c r="K226" s="33">
        <v>134.25</v>
      </c>
      <c r="M226" s="20">
        <f t="shared" si="144"/>
        <v>153.14207775407382</v>
      </c>
      <c r="N226" s="21">
        <f t="shared" si="120"/>
        <v>3.6526180429184034E-2</v>
      </c>
      <c r="O226" s="20">
        <f t="shared" si="145"/>
        <v>160.59919960810316</v>
      </c>
      <c r="P226" s="21">
        <f t="shared" si="121"/>
        <v>8.6998931914014976E-2</v>
      </c>
      <c r="Q226" s="20">
        <f t="shared" si="146"/>
        <v>160.08210541154858</v>
      </c>
      <c r="R226" s="21">
        <f t="shared" si="122"/>
        <v>8.3499033778000831E-2</v>
      </c>
      <c r="S226" s="20">
        <f t="shared" si="147"/>
        <v>158.25820577905728</v>
      </c>
      <c r="T226" s="21">
        <f t="shared" si="123"/>
        <v>7.1154159349769985E-2</v>
      </c>
      <c r="V226" s="24">
        <f t="shared" si="148"/>
        <v>129.74172993807124</v>
      </c>
      <c r="W226" s="25">
        <f t="shared" si="124"/>
        <v>3.3581155023677881E-2</v>
      </c>
      <c r="X226" s="24">
        <f t="shared" si="149"/>
        <v>131.91928373836026</v>
      </c>
      <c r="Y226" s="25">
        <f t="shared" si="125"/>
        <v>1.7361014984281092E-2</v>
      </c>
      <c r="Z226" s="24">
        <f t="shared" si="150"/>
        <v>132.18038611746721</v>
      </c>
      <c r="AA226" s="25">
        <f t="shared" si="126"/>
        <v>1.5416118305644634E-2</v>
      </c>
      <c r="AB226" s="24">
        <f t="shared" si="151"/>
        <v>131.83811575470889</v>
      </c>
      <c r="AC226" s="25">
        <f t="shared" si="127"/>
        <v>1.7965618214458884E-2</v>
      </c>
      <c r="AF226" s="21">
        <f t="shared" si="152"/>
        <v>1.4313807043541513</v>
      </c>
      <c r="AG226" s="20">
        <f t="shared" si="128"/>
        <v>161.51348611590274</v>
      </c>
      <c r="AH226" s="21">
        <f t="shared" si="129"/>
        <v>9.3187184781194199E-2</v>
      </c>
      <c r="AI226" s="21">
        <f t="shared" si="153"/>
        <v>0.45507516096219036</v>
      </c>
      <c r="AJ226" s="20">
        <f t="shared" si="130"/>
        <v>160.53718057251078</v>
      </c>
      <c r="AK226" s="21">
        <f t="shared" si="131"/>
        <v>8.6579162540246196E-2</v>
      </c>
      <c r="AL226" s="21">
        <f t="shared" si="154"/>
        <v>-1.387742103007664</v>
      </c>
      <c r="AM226" s="20">
        <f t="shared" si="132"/>
        <v>158.69436330854091</v>
      </c>
      <c r="AN226" s="21">
        <f t="shared" si="133"/>
        <v>7.410624609647784E-2</v>
      </c>
      <c r="AO226" s="21">
        <f t="shared" si="155"/>
        <v>-4.4189380456165228</v>
      </c>
      <c r="AP226" s="20">
        <f t="shared" si="134"/>
        <v>155.66316736593205</v>
      </c>
      <c r="AQ226" s="21">
        <f t="shared" si="135"/>
        <v>5.3589912515250693E-2</v>
      </c>
      <c r="AS226" s="25">
        <f t="shared" si="156"/>
        <v>0.50297283700041007</v>
      </c>
      <c r="AT226" s="24">
        <f t="shared" si="136"/>
        <v>132.68335895446762</v>
      </c>
      <c r="AU226" s="25">
        <f t="shared" si="137"/>
        <v>1.1669579482550305E-2</v>
      </c>
      <c r="AV226" s="25">
        <f t="shared" si="157"/>
        <v>0.45454221030816844</v>
      </c>
      <c r="AW226" s="24">
        <f t="shared" si="138"/>
        <v>132.63492832777538</v>
      </c>
      <c r="AX226" s="25">
        <f t="shared" si="139"/>
        <v>1.2030329029606077E-2</v>
      </c>
      <c r="AY226" s="25">
        <f t="shared" si="158"/>
        <v>-1.1670254159483029E-2</v>
      </c>
      <c r="AZ226" s="24">
        <f t="shared" si="140"/>
        <v>132.16871586330774</v>
      </c>
      <c r="BA226" s="25">
        <f t="shared" si="141"/>
        <v>1.5503047573126713E-2</v>
      </c>
      <c r="BB226" s="25">
        <f t="shared" si="159"/>
        <v>-0.8563901046731508</v>
      </c>
      <c r="BC226" s="24">
        <f t="shared" si="142"/>
        <v>131.32399601279405</v>
      </c>
      <c r="BD226" s="25">
        <f t="shared" si="143"/>
        <v>2.1795187986636464E-2</v>
      </c>
    </row>
    <row r="227" spans="8:56">
      <c r="H227" s="31">
        <v>44095</v>
      </c>
      <c r="I227" s="32">
        <v>225</v>
      </c>
      <c r="J227" s="33">
        <v>154.75649999999999</v>
      </c>
      <c r="K227" s="33">
        <v>132.970001</v>
      </c>
      <c r="M227" s="20">
        <f t="shared" si="144"/>
        <v>152.33259094096275</v>
      </c>
      <c r="N227" s="21">
        <f t="shared" si="120"/>
        <v>1.5662728602916471E-2</v>
      </c>
      <c r="O227" s="20">
        <f t="shared" si="145"/>
        <v>156.10040439526705</v>
      </c>
      <c r="P227" s="21">
        <f t="shared" si="121"/>
        <v>8.6839932104115832E-3</v>
      </c>
      <c r="Q227" s="20">
        <f t="shared" si="146"/>
        <v>153.29697188519685</v>
      </c>
      <c r="R227" s="21">
        <f t="shared" si="122"/>
        <v>9.4311264134503865E-3</v>
      </c>
      <c r="S227" s="20">
        <f t="shared" si="147"/>
        <v>150.3736756947643</v>
      </c>
      <c r="T227" s="21">
        <f t="shared" si="123"/>
        <v>2.8320776867115031E-2</v>
      </c>
      <c r="V227" s="24">
        <f t="shared" si="148"/>
        <v>130.41797044736055</v>
      </c>
      <c r="W227" s="25">
        <f t="shared" si="124"/>
        <v>1.9192528641399732E-2</v>
      </c>
      <c r="X227" s="24">
        <f t="shared" si="149"/>
        <v>132.73503442993416</v>
      </c>
      <c r="Y227" s="25">
        <f t="shared" si="125"/>
        <v>1.7670645130388194E-3</v>
      </c>
      <c r="Z227" s="24">
        <f t="shared" si="150"/>
        <v>133.31867375286024</v>
      </c>
      <c r="AA227" s="25">
        <f t="shared" si="126"/>
        <v>2.6221910975261155E-3</v>
      </c>
      <c r="AB227" s="24">
        <f t="shared" si="151"/>
        <v>133.64702893867724</v>
      </c>
      <c r="AC227" s="25">
        <f t="shared" si="127"/>
        <v>5.0915840684790364E-3</v>
      </c>
      <c r="AF227" s="21">
        <f t="shared" si="152"/>
        <v>0.1989035697482695</v>
      </c>
      <c r="AG227" s="20">
        <f t="shared" si="128"/>
        <v>153.49587545494512</v>
      </c>
      <c r="AH227" s="21">
        <f t="shared" si="129"/>
        <v>8.1458584618731168E-3</v>
      </c>
      <c r="AI227" s="21">
        <f t="shared" si="153"/>
        <v>-1.3549770108662893</v>
      </c>
      <c r="AJ227" s="20">
        <f t="shared" si="130"/>
        <v>151.94199487433056</v>
      </c>
      <c r="AK227" s="21">
        <f t="shared" si="131"/>
        <v>1.8186668254124561E-2</v>
      </c>
      <c r="AL227" s="21">
        <f t="shared" si="154"/>
        <v>-3.8165682435124935</v>
      </c>
      <c r="AM227" s="20">
        <f t="shared" si="132"/>
        <v>149.48040364168435</v>
      </c>
      <c r="AN227" s="21">
        <f t="shared" si="133"/>
        <v>3.409289017466563E-2</v>
      </c>
      <c r="AO227" s="21">
        <f t="shared" si="155"/>
        <v>-6.4302042042414476</v>
      </c>
      <c r="AP227" s="20">
        <f t="shared" si="134"/>
        <v>146.86676768095541</v>
      </c>
      <c r="AQ227" s="21">
        <f t="shared" si="135"/>
        <v>5.0981589264713169E-2</v>
      </c>
      <c r="AS227" s="25">
        <f t="shared" si="156"/>
        <v>0.59827005675930267</v>
      </c>
      <c r="AT227" s="24">
        <f t="shared" si="136"/>
        <v>133.91694380961954</v>
      </c>
      <c r="AU227" s="25">
        <f t="shared" si="137"/>
        <v>7.1214770436795211E-3</v>
      </c>
      <c r="AV227" s="25">
        <f t="shared" si="157"/>
        <v>0.62547856657938317</v>
      </c>
      <c r="AW227" s="24">
        <f t="shared" si="138"/>
        <v>133.94415231943961</v>
      </c>
      <c r="AX227" s="25">
        <f t="shared" si="139"/>
        <v>7.3260984591525533E-3</v>
      </c>
      <c r="AY227" s="25">
        <f t="shared" si="158"/>
        <v>0.50581079613914659</v>
      </c>
      <c r="AZ227" s="24">
        <f t="shared" si="140"/>
        <v>133.82448454899938</v>
      </c>
      <c r="BA227" s="25">
        <f t="shared" si="141"/>
        <v>6.4261377947901419E-3</v>
      </c>
      <c r="BB227" s="25">
        <f t="shared" si="159"/>
        <v>0.8390859743831004</v>
      </c>
      <c r="BC227" s="24">
        <f t="shared" si="142"/>
        <v>134.15775972724333</v>
      </c>
      <c r="BD227" s="25">
        <f t="shared" si="143"/>
        <v>8.9325315357659859E-3</v>
      </c>
    </row>
    <row r="228" spans="8:56">
      <c r="H228" s="31">
        <v>44102</v>
      </c>
      <c r="I228" s="32">
        <v>226</v>
      </c>
      <c r="J228" s="33">
        <v>156.25</v>
      </c>
      <c r="K228" s="33">
        <v>131.729996</v>
      </c>
      <c r="M228" s="20">
        <f t="shared" si="144"/>
        <v>152.69617729981832</v>
      </c>
      <c r="N228" s="21">
        <f t="shared" si="120"/>
        <v>2.2744465281162776E-2</v>
      </c>
      <c r="O228" s="20">
        <f t="shared" si="145"/>
        <v>155.63003785692359</v>
      </c>
      <c r="P228" s="21">
        <f t="shared" si="121"/>
        <v>3.9677577156890034E-3</v>
      </c>
      <c r="Q228" s="20">
        <f t="shared" si="146"/>
        <v>154.09971234833858</v>
      </c>
      <c r="R228" s="21">
        <f t="shared" si="122"/>
        <v>1.3761840970633057E-2</v>
      </c>
      <c r="S228" s="20">
        <f t="shared" si="147"/>
        <v>153.66079392369107</v>
      </c>
      <c r="T228" s="21">
        <f t="shared" si="123"/>
        <v>1.6570918888377129E-2</v>
      </c>
      <c r="V228" s="24">
        <f t="shared" si="148"/>
        <v>130.80077503025646</v>
      </c>
      <c r="W228" s="25">
        <f t="shared" si="124"/>
        <v>7.0539816135995297E-3</v>
      </c>
      <c r="X228" s="24">
        <f t="shared" si="149"/>
        <v>132.81727272945722</v>
      </c>
      <c r="Y228" s="25">
        <f t="shared" si="125"/>
        <v>8.253828000246927E-3</v>
      </c>
      <c r="Z228" s="24">
        <f t="shared" si="150"/>
        <v>133.12690373878712</v>
      </c>
      <c r="AA228" s="25">
        <f t="shared" si="126"/>
        <v>1.0604325371626982E-2</v>
      </c>
      <c r="AB228" s="24">
        <f t="shared" si="151"/>
        <v>133.13925798466931</v>
      </c>
      <c r="AC228" s="25">
        <f t="shared" si="127"/>
        <v>1.0698109978454063E-2</v>
      </c>
      <c r="AF228" s="21">
        <f t="shared" si="152"/>
        <v>0.28947910375728875</v>
      </c>
      <c r="AG228" s="20">
        <f t="shared" si="128"/>
        <v>154.38919145209587</v>
      </c>
      <c r="AH228" s="21">
        <f t="shared" si="129"/>
        <v>1.1909174706586418E-2</v>
      </c>
      <c r="AI228" s="21">
        <f t="shared" si="153"/>
        <v>-0.81554764236428423</v>
      </c>
      <c r="AJ228" s="20">
        <f t="shared" si="130"/>
        <v>153.28416470597429</v>
      </c>
      <c r="AK228" s="21">
        <f t="shared" si="131"/>
        <v>1.8981345881764537E-2</v>
      </c>
      <c r="AL228" s="21">
        <f t="shared" si="154"/>
        <v>-1.7378793255180924</v>
      </c>
      <c r="AM228" s="20">
        <f t="shared" si="132"/>
        <v>152.36183302282049</v>
      </c>
      <c r="AN228" s="21">
        <f t="shared" si="133"/>
        <v>2.4884268653948858E-2</v>
      </c>
      <c r="AO228" s="21">
        <f t="shared" si="155"/>
        <v>-0.28220123696574573</v>
      </c>
      <c r="AP228" s="20">
        <f t="shared" si="134"/>
        <v>153.81751111137285</v>
      </c>
      <c r="AQ228" s="21">
        <f t="shared" si="135"/>
        <v>1.5567928887213747E-2</v>
      </c>
      <c r="AS228" s="25">
        <f t="shared" si="156"/>
        <v>0.47976404613444018</v>
      </c>
      <c r="AT228" s="24">
        <f t="shared" si="136"/>
        <v>133.60666778492157</v>
      </c>
      <c r="AU228" s="25">
        <f t="shared" si="137"/>
        <v>1.4246351187329949E-2</v>
      </c>
      <c r="AV228" s="25">
        <f t="shared" si="157"/>
        <v>0.42116642141625882</v>
      </c>
      <c r="AW228" s="24">
        <f t="shared" si="138"/>
        <v>133.54807016020337</v>
      </c>
      <c r="AX228" s="25">
        <f t="shared" si="139"/>
        <v>1.3801519892275457E-2</v>
      </c>
      <c r="AY228" s="25">
        <f t="shared" si="158"/>
        <v>0.19189943154362921</v>
      </c>
      <c r="AZ228" s="24">
        <f t="shared" si="140"/>
        <v>133.31880317033074</v>
      </c>
      <c r="BA228" s="25">
        <f t="shared" si="141"/>
        <v>1.2061088731307172E-2</v>
      </c>
      <c r="BB228" s="25">
        <f t="shared" si="159"/>
        <v>-3.7141615804682004E-2</v>
      </c>
      <c r="BC228" s="24">
        <f t="shared" si="142"/>
        <v>133.08976212298245</v>
      </c>
      <c r="BD228" s="25">
        <f t="shared" si="143"/>
        <v>1.0322372764533065E-2</v>
      </c>
    </row>
    <row r="229" spans="8:56">
      <c r="H229" s="31">
        <v>44109</v>
      </c>
      <c r="I229" s="32">
        <v>227</v>
      </c>
      <c r="J229" s="33">
        <v>164.332504</v>
      </c>
      <c r="K229" s="33">
        <v>132.08000200000001</v>
      </c>
      <c r="M229" s="20">
        <f t="shared" si="144"/>
        <v>153.22925070484555</v>
      </c>
      <c r="N229" s="21">
        <f t="shared" si="120"/>
        <v>6.7565776854190976E-2</v>
      </c>
      <c r="O229" s="20">
        <f t="shared" si="145"/>
        <v>155.84702460700032</v>
      </c>
      <c r="P229" s="21">
        <f t="shared" si="121"/>
        <v>5.1636037828521608E-2</v>
      </c>
      <c r="Q229" s="20">
        <f t="shared" si="146"/>
        <v>155.28237055675237</v>
      </c>
      <c r="R229" s="21">
        <f t="shared" si="122"/>
        <v>5.5072083872388579E-2</v>
      </c>
      <c r="S229" s="20">
        <f t="shared" si="147"/>
        <v>155.60269848092275</v>
      </c>
      <c r="T229" s="21">
        <f t="shared" si="123"/>
        <v>5.3122816890061174E-2</v>
      </c>
      <c r="V229" s="24">
        <f t="shared" si="148"/>
        <v>130.94015817571798</v>
      </c>
      <c r="W229" s="25">
        <f t="shared" si="124"/>
        <v>8.6299500834503672E-3</v>
      </c>
      <c r="X229" s="24">
        <f t="shared" si="149"/>
        <v>132.43672587414719</v>
      </c>
      <c r="Y229" s="25">
        <f t="shared" si="125"/>
        <v>2.7008166925010972E-3</v>
      </c>
      <c r="Z229" s="24">
        <f t="shared" si="150"/>
        <v>132.35860448245421</v>
      </c>
      <c r="AA229" s="25">
        <f t="shared" si="126"/>
        <v>2.109346443333669E-3</v>
      </c>
      <c r="AB229" s="24">
        <f t="shared" si="151"/>
        <v>132.08231149616734</v>
      </c>
      <c r="AC229" s="25">
        <f t="shared" si="127"/>
        <v>1.7485585496341883E-5</v>
      </c>
      <c r="AF229" s="21">
        <f t="shared" si="152"/>
        <v>0.42345596945576303</v>
      </c>
      <c r="AG229" s="20">
        <f t="shared" si="128"/>
        <v>155.70582652620814</v>
      </c>
      <c r="AH229" s="21">
        <f t="shared" si="129"/>
        <v>5.2495259694891876E-2</v>
      </c>
      <c r="AI229" s="21">
        <f t="shared" si="153"/>
        <v>-0.31599617966976723</v>
      </c>
      <c r="AJ229" s="20">
        <f t="shared" si="130"/>
        <v>154.96637437708262</v>
      </c>
      <c r="AK229" s="21">
        <f t="shared" si="131"/>
        <v>5.6994991221684201E-2</v>
      </c>
      <c r="AL229" s="21">
        <f t="shared" si="154"/>
        <v>-0.42363743524874808</v>
      </c>
      <c r="AM229" s="20">
        <f t="shared" si="132"/>
        <v>154.85873312150363</v>
      </c>
      <c r="AN229" s="21">
        <f t="shared" si="133"/>
        <v>5.7650012309776323E-2</v>
      </c>
      <c r="AO229" s="21">
        <f t="shared" si="155"/>
        <v>0.96292929160685437</v>
      </c>
      <c r="AP229" s="20">
        <f t="shared" si="134"/>
        <v>156.24529984835922</v>
      </c>
      <c r="AQ229" s="21">
        <f t="shared" si="135"/>
        <v>4.9212444007064947E-2</v>
      </c>
      <c r="AS229" s="25">
        <f t="shared" si="156"/>
        <v>0.29255455076433773</v>
      </c>
      <c r="AT229" s="24">
        <f t="shared" si="136"/>
        <v>132.65115903321856</v>
      </c>
      <c r="AU229" s="25">
        <f t="shared" si="137"/>
        <v>4.3243263519829028E-3</v>
      </c>
      <c r="AV229" s="25">
        <f t="shared" si="157"/>
        <v>0.12380000197896679</v>
      </c>
      <c r="AW229" s="24">
        <f t="shared" si="138"/>
        <v>132.48240448443318</v>
      </c>
      <c r="AX229" s="25">
        <f t="shared" si="139"/>
        <v>3.0466571648989503E-3</v>
      </c>
      <c r="AY229" s="25">
        <f t="shared" si="158"/>
        <v>-0.24018997800081315</v>
      </c>
      <c r="AZ229" s="24">
        <f t="shared" si="140"/>
        <v>132.1184145044534</v>
      </c>
      <c r="BA229" s="25">
        <f t="shared" si="141"/>
        <v>2.9082755808400339E-4</v>
      </c>
      <c r="BB229" s="25">
        <f t="shared" si="159"/>
        <v>-0.65862561025367528</v>
      </c>
      <c r="BC229" s="24">
        <f t="shared" si="142"/>
        <v>131.69997887220055</v>
      </c>
      <c r="BD229" s="25">
        <f t="shared" si="143"/>
        <v>2.877219276537119E-3</v>
      </c>
    </row>
    <row r="230" spans="8:56">
      <c r="H230" s="31">
        <v>44116</v>
      </c>
      <c r="I230" s="32">
        <v>228</v>
      </c>
      <c r="J230" s="33">
        <v>163.63549800000001</v>
      </c>
      <c r="K230" s="33">
        <v>130.63999899999999</v>
      </c>
      <c r="M230" s="20">
        <f t="shared" si="144"/>
        <v>154.89473869911873</v>
      </c>
      <c r="N230" s="21">
        <f t="shared" si="120"/>
        <v>5.3416033853982456E-2</v>
      </c>
      <c r="O230" s="20">
        <f t="shared" si="145"/>
        <v>158.81694239455021</v>
      </c>
      <c r="P230" s="21">
        <f t="shared" si="121"/>
        <v>2.9446884473989878E-2</v>
      </c>
      <c r="Q230" s="20">
        <f t="shared" si="146"/>
        <v>160.25994395053857</v>
      </c>
      <c r="R230" s="21">
        <f t="shared" si="122"/>
        <v>2.0628494982558379E-2</v>
      </c>
      <c r="S230" s="20">
        <f t="shared" si="147"/>
        <v>162.1500526202307</v>
      </c>
      <c r="T230" s="21">
        <f t="shared" si="123"/>
        <v>9.0777697866591071E-3</v>
      </c>
      <c r="V230" s="24">
        <f t="shared" si="148"/>
        <v>131.11113474936028</v>
      </c>
      <c r="W230" s="25">
        <f t="shared" si="124"/>
        <v>3.6063667557153468E-3</v>
      </c>
      <c r="X230" s="24">
        <f t="shared" si="149"/>
        <v>132.31187251819568</v>
      </c>
      <c r="Y230" s="25">
        <f t="shared" si="125"/>
        <v>1.2797562239691199E-2</v>
      </c>
      <c r="Z230" s="24">
        <f t="shared" si="150"/>
        <v>132.20537311710439</v>
      </c>
      <c r="AA230" s="25">
        <f t="shared" si="126"/>
        <v>1.1982349426567262E-2</v>
      </c>
      <c r="AB230" s="24">
        <f t="shared" si="151"/>
        <v>132.08057937404183</v>
      </c>
      <c r="AC230" s="25">
        <f t="shared" si="127"/>
        <v>1.1027100314367299E-2</v>
      </c>
      <c r="AF230" s="21">
        <f t="shared" si="152"/>
        <v>1.1065735831053287</v>
      </c>
      <c r="AG230" s="20">
        <f t="shared" si="128"/>
        <v>161.3665175336439</v>
      </c>
      <c r="AH230" s="21">
        <f t="shared" si="129"/>
        <v>1.3866065090327234E-2</v>
      </c>
      <c r="AI230" s="21">
        <f t="shared" si="153"/>
        <v>1.0073962136942249</v>
      </c>
      <c r="AJ230" s="20">
        <f t="shared" si="130"/>
        <v>161.26734016423279</v>
      </c>
      <c r="AK230" s="21">
        <f t="shared" si="131"/>
        <v>1.4472152220707151E-2</v>
      </c>
      <c r="AL230" s="21">
        <f t="shared" si="154"/>
        <v>2.0069074378169791</v>
      </c>
      <c r="AM230" s="20">
        <f t="shared" si="132"/>
        <v>162.26685138835555</v>
      </c>
      <c r="AN230" s="21">
        <f t="shared" si="133"/>
        <v>8.3639957611426393E-3</v>
      </c>
      <c r="AO230" s="21">
        <f t="shared" si="155"/>
        <v>4.3753767784592998</v>
      </c>
      <c r="AP230" s="20">
        <f t="shared" si="134"/>
        <v>164.63532072899787</v>
      </c>
      <c r="AQ230" s="21">
        <f t="shared" si="135"/>
        <v>6.1100601105382145E-3</v>
      </c>
      <c r="AS230" s="25">
        <f t="shared" si="156"/>
        <v>0.22568666334721332</v>
      </c>
      <c r="AT230" s="24">
        <f t="shared" si="136"/>
        <v>132.43105978045159</v>
      </c>
      <c r="AU230" s="25">
        <f t="shared" si="137"/>
        <v>1.3709895852430327E-2</v>
      </c>
      <c r="AV230" s="25">
        <f t="shared" si="157"/>
        <v>5.4542160146768853E-2</v>
      </c>
      <c r="AW230" s="24">
        <f t="shared" si="138"/>
        <v>132.25991527725117</v>
      </c>
      <c r="AX230" s="25">
        <f t="shared" si="139"/>
        <v>1.2399849124701681E-2</v>
      </c>
      <c r="AY230" s="25">
        <f t="shared" si="158"/>
        <v>-0.20105860230786848</v>
      </c>
      <c r="AZ230" s="24">
        <f t="shared" si="140"/>
        <v>132.0043145147965</v>
      </c>
      <c r="BA230" s="25">
        <f t="shared" si="141"/>
        <v>1.0443321534291471E-2</v>
      </c>
      <c r="BB230" s="25">
        <f t="shared" si="159"/>
        <v>-0.2290405020854025</v>
      </c>
      <c r="BC230" s="24">
        <f t="shared" si="142"/>
        <v>131.97633261501898</v>
      </c>
      <c r="BD230" s="25">
        <f t="shared" si="143"/>
        <v>1.0229130628047438E-2</v>
      </c>
    </row>
    <row r="231" spans="8:56">
      <c r="H231" s="31">
        <v>44123</v>
      </c>
      <c r="I231" s="32">
        <v>229</v>
      </c>
      <c r="J231" s="33">
        <v>160.220001</v>
      </c>
      <c r="K231" s="33">
        <v>133.279999</v>
      </c>
      <c r="M231" s="20">
        <f t="shared" si="144"/>
        <v>156.20585259425093</v>
      </c>
      <c r="N231" s="21">
        <f t="shared" si="120"/>
        <v>2.5053978159375174E-2</v>
      </c>
      <c r="O231" s="20">
        <f t="shared" si="145"/>
        <v>160.50343685645765</v>
      </c>
      <c r="P231" s="21">
        <f t="shared" si="121"/>
        <v>1.7690416595220067E-3</v>
      </c>
      <c r="Q231" s="20">
        <f t="shared" si="146"/>
        <v>162.11649867774236</v>
      </c>
      <c r="R231" s="21">
        <f t="shared" si="122"/>
        <v>1.1836834764108885E-2</v>
      </c>
      <c r="S231" s="20">
        <f t="shared" si="147"/>
        <v>163.26413665505768</v>
      </c>
      <c r="T231" s="21">
        <f t="shared" si="123"/>
        <v>1.8999723106091399E-2</v>
      </c>
      <c r="V231" s="24">
        <f t="shared" si="148"/>
        <v>131.04046438695622</v>
      </c>
      <c r="W231" s="25">
        <f t="shared" si="124"/>
        <v>1.6803231016259138E-2</v>
      </c>
      <c r="X231" s="24">
        <f t="shared" si="149"/>
        <v>131.72671678682718</v>
      </c>
      <c r="Y231" s="25">
        <f t="shared" si="125"/>
        <v>1.165427839756227E-2</v>
      </c>
      <c r="Z231" s="24">
        <f t="shared" si="150"/>
        <v>131.34441735269695</v>
      </c>
      <c r="AA231" s="25">
        <f t="shared" si="126"/>
        <v>1.4522671532305855E-2</v>
      </c>
      <c r="AB231" s="24">
        <f t="shared" si="151"/>
        <v>131.00014409351044</v>
      </c>
      <c r="AC231" s="25">
        <f t="shared" si="127"/>
        <v>1.7105754228656327E-2</v>
      </c>
      <c r="AF231" s="21">
        <f t="shared" si="152"/>
        <v>1.2190707547200974</v>
      </c>
      <c r="AG231" s="20">
        <f t="shared" si="128"/>
        <v>163.33556943246245</v>
      </c>
      <c r="AH231" s="21">
        <f t="shared" si="129"/>
        <v>1.9445564929577382E-2</v>
      </c>
      <c r="AI231" s="21">
        <f t="shared" si="153"/>
        <v>1.2196858420716152</v>
      </c>
      <c r="AJ231" s="20">
        <f t="shared" si="130"/>
        <v>163.33618451981397</v>
      </c>
      <c r="AK231" s="21">
        <f t="shared" si="131"/>
        <v>1.9449403946851632E-2</v>
      </c>
      <c r="AL231" s="21">
        <f t="shared" si="154"/>
        <v>1.9392487180410425</v>
      </c>
      <c r="AM231" s="20">
        <f t="shared" si="132"/>
        <v>164.05574739578338</v>
      </c>
      <c r="AN231" s="21">
        <f t="shared" si="133"/>
        <v>2.3940496641136514E-2</v>
      </c>
      <c r="AO231" s="21">
        <f t="shared" si="155"/>
        <v>2.2343780348921132</v>
      </c>
      <c r="AP231" s="20">
        <f t="shared" si="134"/>
        <v>164.35087671263446</v>
      </c>
      <c r="AQ231" s="21">
        <f t="shared" si="135"/>
        <v>2.5782522074971545E-2</v>
      </c>
      <c r="AS231" s="25">
        <f t="shared" si="156"/>
        <v>6.2690299184015974E-2</v>
      </c>
      <c r="AT231" s="24">
        <f t="shared" si="136"/>
        <v>131.40710765188098</v>
      </c>
      <c r="AU231" s="25">
        <f t="shared" si="137"/>
        <v>1.4052306138740488E-2</v>
      </c>
      <c r="AV231" s="25">
        <f t="shared" si="157"/>
        <v>-0.17433232099178228</v>
      </c>
      <c r="AW231" s="24">
        <f t="shared" si="138"/>
        <v>131.17008503170516</v>
      </c>
      <c r="AX231" s="25">
        <f t="shared" si="139"/>
        <v>1.5830687155803831E-2</v>
      </c>
      <c r="AY231" s="25">
        <f t="shared" si="158"/>
        <v>-0.4980123252526738</v>
      </c>
      <c r="AZ231" s="24">
        <f t="shared" si="140"/>
        <v>130.84640502744429</v>
      </c>
      <c r="BA231" s="25">
        <f t="shared" si="141"/>
        <v>1.8259258634566108E-2</v>
      </c>
      <c r="BB231" s="25">
        <f t="shared" si="159"/>
        <v>-0.76616847505913066</v>
      </c>
      <c r="BC231" s="24">
        <f t="shared" si="142"/>
        <v>130.57824887763783</v>
      </c>
      <c r="BD231" s="25">
        <f t="shared" si="143"/>
        <v>2.027123456357597E-2</v>
      </c>
    </row>
    <row r="232" spans="8:56">
      <c r="H232" s="31">
        <v>44130</v>
      </c>
      <c r="I232" s="32">
        <v>230</v>
      </c>
      <c r="J232" s="33">
        <v>151.80749499999999</v>
      </c>
      <c r="K232" s="33">
        <v>131.28999300000001</v>
      </c>
      <c r="M232" s="20">
        <f t="shared" si="144"/>
        <v>156.80797485511329</v>
      </c>
      <c r="N232" s="21">
        <f t="shared" si="120"/>
        <v>3.2939611151039008E-2</v>
      </c>
      <c r="O232" s="20">
        <f t="shared" si="145"/>
        <v>160.40423430669748</v>
      </c>
      <c r="P232" s="21">
        <f t="shared" si="121"/>
        <v>5.6629215222196286E-2</v>
      </c>
      <c r="Q232" s="20">
        <f t="shared" si="146"/>
        <v>161.07342495498406</v>
      </c>
      <c r="R232" s="21">
        <f t="shared" si="122"/>
        <v>6.1037368115349475E-2</v>
      </c>
      <c r="S232" s="20">
        <f t="shared" si="147"/>
        <v>160.9810349137644</v>
      </c>
      <c r="T232" s="21">
        <f t="shared" si="123"/>
        <v>6.0428768116912911E-2</v>
      </c>
      <c r="V232" s="24">
        <f t="shared" si="148"/>
        <v>131.37639457891277</v>
      </c>
      <c r="W232" s="25">
        <f t="shared" si="124"/>
        <v>6.5809721623457122E-4</v>
      </c>
      <c r="X232" s="24">
        <f t="shared" si="149"/>
        <v>132.27036556143767</v>
      </c>
      <c r="Y232" s="25">
        <f t="shared" si="125"/>
        <v>7.4672299010455556E-3</v>
      </c>
      <c r="Z232" s="24">
        <f t="shared" si="150"/>
        <v>132.40898725871364</v>
      </c>
      <c r="AA232" s="25">
        <f t="shared" si="126"/>
        <v>8.523073489032992E-3</v>
      </c>
      <c r="AB232" s="24">
        <f t="shared" si="151"/>
        <v>132.71003527337763</v>
      </c>
      <c r="AC232" s="25">
        <f t="shared" si="127"/>
        <v>1.0816073951482486E-2</v>
      </c>
      <c r="AF232" s="21">
        <f t="shared" si="152"/>
        <v>0.87974908309833877</v>
      </c>
      <c r="AG232" s="20">
        <f t="shared" si="128"/>
        <v>161.95317403808241</v>
      </c>
      <c r="AH232" s="21">
        <f t="shared" si="129"/>
        <v>6.6832530489238498E-2</v>
      </c>
      <c r="AI232" s="21">
        <f t="shared" si="153"/>
        <v>0.65399595086413798</v>
      </c>
      <c r="AJ232" s="20">
        <f t="shared" si="130"/>
        <v>161.72742090584819</v>
      </c>
      <c r="AK232" s="21">
        <f t="shared" si="131"/>
        <v>6.5345429129491955E-2</v>
      </c>
      <c r="AL232" s="21">
        <f t="shared" si="154"/>
        <v>0.59720361968134106</v>
      </c>
      <c r="AM232" s="20">
        <f t="shared" si="132"/>
        <v>161.67062857466541</v>
      </c>
      <c r="AN232" s="21">
        <f t="shared" si="133"/>
        <v>6.4971321571872492E-2</v>
      </c>
      <c r="AO232" s="21">
        <f t="shared" si="155"/>
        <v>-0.55145595911073264</v>
      </c>
      <c r="AP232" s="20">
        <f t="shared" si="134"/>
        <v>160.52196899587332</v>
      </c>
      <c r="AQ232" s="21">
        <f t="shared" si="135"/>
        <v>5.7404767767713541E-2</v>
      </c>
      <c r="AS232" s="25">
        <f t="shared" si="156"/>
        <v>0.2129722402089165</v>
      </c>
      <c r="AT232" s="24">
        <f t="shared" si="136"/>
        <v>132.62195949892256</v>
      </c>
      <c r="AU232" s="25">
        <f t="shared" si="137"/>
        <v>1.0145224845297647E-2</v>
      </c>
      <c r="AV232" s="25">
        <f t="shared" si="157"/>
        <v>0.13539323576033485</v>
      </c>
      <c r="AW232" s="24">
        <f t="shared" si="138"/>
        <v>132.54438049447398</v>
      </c>
      <c r="AX232" s="25">
        <f t="shared" si="139"/>
        <v>9.554326767874639E-3</v>
      </c>
      <c r="AY232" s="25">
        <f t="shared" si="158"/>
        <v>0.20514967881853818</v>
      </c>
      <c r="AZ232" s="24">
        <f t="shared" si="140"/>
        <v>132.61413693753218</v>
      </c>
      <c r="BA232" s="25">
        <f t="shared" si="141"/>
        <v>1.0085642532802712E-2</v>
      </c>
      <c r="BB232" s="25">
        <f t="shared" si="159"/>
        <v>0.7899591488553136</v>
      </c>
      <c r="BC232" s="24">
        <f t="shared" si="142"/>
        <v>133.19894640756894</v>
      </c>
      <c r="BD232" s="25">
        <f t="shared" si="143"/>
        <v>1.4539976459355359E-2</v>
      </c>
    </row>
    <row r="233" spans="8:56">
      <c r="H233" s="31">
        <v>44137</v>
      </c>
      <c r="I233" s="32">
        <v>231</v>
      </c>
      <c r="J233" s="33">
        <v>165.56849700000001</v>
      </c>
      <c r="K233" s="33">
        <v>137.199997</v>
      </c>
      <c r="M233" s="20">
        <f t="shared" si="144"/>
        <v>156.05790287684627</v>
      </c>
      <c r="N233" s="21">
        <f t="shared" si="120"/>
        <v>5.7442051449882625E-2</v>
      </c>
      <c r="O233" s="20">
        <f t="shared" si="145"/>
        <v>157.39537554935336</v>
      </c>
      <c r="P233" s="21">
        <f t="shared" si="121"/>
        <v>4.9363988915395222E-2</v>
      </c>
      <c r="Q233" s="20">
        <f t="shared" si="146"/>
        <v>155.97716347974284</v>
      </c>
      <c r="R233" s="21">
        <f t="shared" si="122"/>
        <v>5.7929700963928937E-2</v>
      </c>
      <c r="S233" s="20">
        <f t="shared" si="147"/>
        <v>154.10087997844107</v>
      </c>
      <c r="T233" s="21">
        <f t="shared" si="123"/>
        <v>6.9262071162963665E-2</v>
      </c>
      <c r="V233" s="24">
        <f t="shared" si="148"/>
        <v>131.36343434207583</v>
      </c>
      <c r="W233" s="25">
        <f t="shared" si="124"/>
        <v>4.2540545084153045E-2</v>
      </c>
      <c r="X233" s="24">
        <f t="shared" si="149"/>
        <v>131.92723516493447</v>
      </c>
      <c r="Y233" s="25">
        <f t="shared" si="125"/>
        <v>3.8431209550722684E-2</v>
      </c>
      <c r="Z233" s="24">
        <f t="shared" si="150"/>
        <v>131.79354041642114</v>
      </c>
      <c r="AA233" s="25">
        <f t="shared" si="126"/>
        <v>3.9405661091806425E-2</v>
      </c>
      <c r="AB233" s="24">
        <f t="shared" si="151"/>
        <v>131.64500356834441</v>
      </c>
      <c r="AC233" s="25">
        <f t="shared" si="127"/>
        <v>4.0488291203501919E-2</v>
      </c>
      <c r="AF233" s="21">
        <f t="shared" si="152"/>
        <v>-1.6652500652595159E-2</v>
      </c>
      <c r="AG233" s="20">
        <f t="shared" si="128"/>
        <v>155.96051097909026</v>
      </c>
      <c r="AH233" s="21">
        <f t="shared" si="129"/>
        <v>5.8030278676200996E-2</v>
      </c>
      <c r="AI233" s="21">
        <f t="shared" si="153"/>
        <v>-0.78356840566220165</v>
      </c>
      <c r="AJ233" s="20">
        <f t="shared" si="130"/>
        <v>155.19359507408063</v>
      </c>
      <c r="AK233" s="21">
        <f t="shared" si="131"/>
        <v>6.2662294542175936E-2</v>
      </c>
      <c r="AL233" s="21">
        <f t="shared" si="154"/>
        <v>-1.9648556730338118</v>
      </c>
      <c r="AM233" s="20">
        <f t="shared" si="132"/>
        <v>154.01230780670903</v>
      </c>
      <c r="AN233" s="21">
        <f t="shared" si="133"/>
        <v>6.9797029040439829E-2</v>
      </c>
      <c r="AO233" s="21">
        <f t="shared" si="155"/>
        <v>-4.4145406478216476</v>
      </c>
      <c r="AP233" s="20">
        <f t="shared" si="134"/>
        <v>151.5626228319212</v>
      </c>
      <c r="AQ233" s="21">
        <f t="shared" si="135"/>
        <v>8.4592627352767499E-2</v>
      </c>
      <c r="AS233" s="25">
        <f t="shared" si="156"/>
        <v>8.8709377833704126E-2</v>
      </c>
      <c r="AT233" s="24">
        <f t="shared" si="136"/>
        <v>131.88224979425485</v>
      </c>
      <c r="AU233" s="25">
        <f t="shared" si="137"/>
        <v>3.8759091268385011E-2</v>
      </c>
      <c r="AV233" s="25">
        <f t="shared" si="157"/>
        <v>-5.2316783752873672E-2</v>
      </c>
      <c r="AW233" s="24">
        <f t="shared" si="138"/>
        <v>131.74122363266827</v>
      </c>
      <c r="AX233" s="25">
        <f t="shared" si="139"/>
        <v>3.9786978765981536E-2</v>
      </c>
      <c r="AY233" s="25">
        <f t="shared" si="158"/>
        <v>-0.1641187556814287</v>
      </c>
      <c r="AZ233" s="24">
        <f t="shared" si="140"/>
        <v>131.62942166073972</v>
      </c>
      <c r="BA233" s="25">
        <f t="shared" si="141"/>
        <v>4.0601861961121422E-2</v>
      </c>
      <c r="BB233" s="25">
        <f t="shared" si="159"/>
        <v>-0.40463594362032723</v>
      </c>
      <c r="BC233" s="24">
        <f t="shared" si="142"/>
        <v>131.38890447280082</v>
      </c>
      <c r="BD233" s="25">
        <f t="shared" si="143"/>
        <v>4.2354902727870895E-2</v>
      </c>
    </row>
    <row r="234" spans="8:56">
      <c r="H234" s="31">
        <v>44144</v>
      </c>
      <c r="I234" s="32">
        <v>232</v>
      </c>
      <c r="J234" s="33">
        <v>156.440506</v>
      </c>
      <c r="K234" s="33">
        <v>141.61999499999999</v>
      </c>
      <c r="M234" s="20">
        <f t="shared" si="144"/>
        <v>157.48449199531933</v>
      </c>
      <c r="N234" s="21">
        <f t="shared" si="120"/>
        <v>6.6733739362830492E-3</v>
      </c>
      <c r="O234" s="20">
        <f t="shared" si="145"/>
        <v>160.25596805707968</v>
      </c>
      <c r="P234" s="21">
        <f t="shared" si="121"/>
        <v>2.4389220890654019E-2</v>
      </c>
      <c r="Q234" s="20">
        <f t="shared" si="146"/>
        <v>161.25239691588428</v>
      </c>
      <c r="R234" s="21">
        <f t="shared" si="122"/>
        <v>3.0758599795658273E-2</v>
      </c>
      <c r="S234" s="20">
        <f t="shared" si="147"/>
        <v>162.70159274461028</v>
      </c>
      <c r="T234" s="21">
        <f t="shared" si="123"/>
        <v>4.0022158612874094E-2</v>
      </c>
      <c r="V234" s="24">
        <f t="shared" si="148"/>
        <v>132.23891874076446</v>
      </c>
      <c r="W234" s="25">
        <f t="shared" si="124"/>
        <v>6.624118479340102E-2</v>
      </c>
      <c r="X234" s="24">
        <f t="shared" si="149"/>
        <v>133.7727018072074</v>
      </c>
      <c r="Y234" s="25">
        <f t="shared" si="125"/>
        <v>5.5410912793723739E-2</v>
      </c>
      <c r="Z234" s="24">
        <f t="shared" si="150"/>
        <v>134.76709153738952</v>
      </c>
      <c r="AA234" s="25">
        <f t="shared" si="126"/>
        <v>4.8389377944904395E-2</v>
      </c>
      <c r="AB234" s="24">
        <f t="shared" si="151"/>
        <v>135.8112486420861</v>
      </c>
      <c r="AC234" s="25">
        <f t="shared" si="127"/>
        <v>4.1016428209264447E-2</v>
      </c>
      <c r="AF234" s="21">
        <f t="shared" si="152"/>
        <v>0.77713038986650917</v>
      </c>
      <c r="AG234" s="20">
        <f t="shared" si="128"/>
        <v>162.02952730575078</v>
      </c>
      <c r="AH234" s="21">
        <f t="shared" si="129"/>
        <v>3.5726177629154282E-2</v>
      </c>
      <c r="AI234" s="21">
        <f t="shared" si="153"/>
        <v>0.73113205478870724</v>
      </c>
      <c r="AJ234" s="20">
        <f t="shared" si="130"/>
        <v>161.98352897067298</v>
      </c>
      <c r="AK234" s="21">
        <f t="shared" si="131"/>
        <v>3.543214677836045E-2</v>
      </c>
      <c r="AL234" s="21">
        <f t="shared" si="154"/>
        <v>1.2931844260950491</v>
      </c>
      <c r="AM234" s="20">
        <f t="shared" si="132"/>
        <v>162.54558134197933</v>
      </c>
      <c r="AN234" s="21">
        <f t="shared" si="133"/>
        <v>3.9024901530165912E-2</v>
      </c>
      <c r="AO234" s="21">
        <f t="shared" si="155"/>
        <v>3.8217673235469714</v>
      </c>
      <c r="AP234" s="20">
        <f t="shared" si="134"/>
        <v>165.07416423943124</v>
      </c>
      <c r="AQ234" s="21">
        <f t="shared" si="135"/>
        <v>5.5188125250830125E-2</v>
      </c>
      <c r="AS234" s="25">
        <f t="shared" si="156"/>
        <v>0.52143563930390557</v>
      </c>
      <c r="AT234" s="24">
        <f t="shared" si="136"/>
        <v>135.28852717669344</v>
      </c>
      <c r="AU234" s="25">
        <f t="shared" si="137"/>
        <v>4.4707442782401977E-2</v>
      </c>
      <c r="AV234" s="25">
        <f t="shared" si="157"/>
        <v>0.70415019242743992</v>
      </c>
      <c r="AW234" s="24">
        <f t="shared" si="138"/>
        <v>135.47124172981697</v>
      </c>
      <c r="AX234" s="25">
        <f t="shared" si="139"/>
        <v>4.3417267951344173E-2</v>
      </c>
      <c r="AY234" s="25">
        <f t="shared" si="158"/>
        <v>1.2478326888109854</v>
      </c>
      <c r="AZ234" s="24">
        <f t="shared" si="140"/>
        <v>136.01492422620049</v>
      </c>
      <c r="BA234" s="25">
        <f t="shared" si="141"/>
        <v>3.9578244398324525E-2</v>
      </c>
      <c r="BB234" s="25">
        <f t="shared" si="159"/>
        <v>2.4668230612800746</v>
      </c>
      <c r="BC234" s="24">
        <f t="shared" si="142"/>
        <v>137.2339145986696</v>
      </c>
      <c r="BD234" s="25">
        <f t="shared" si="143"/>
        <v>3.0970770768141812E-2</v>
      </c>
    </row>
    <row r="235" spans="8:56">
      <c r="H235" s="31">
        <v>44151</v>
      </c>
      <c r="I235" s="32">
        <v>233</v>
      </c>
      <c r="J235" s="33">
        <v>154.970001</v>
      </c>
      <c r="K235" s="33">
        <v>142.13000500000001</v>
      </c>
      <c r="M235" s="20">
        <f t="shared" si="144"/>
        <v>157.32789409602142</v>
      </c>
      <c r="N235" s="21">
        <f t="shared" si="120"/>
        <v>1.5215158293903786E-2</v>
      </c>
      <c r="O235" s="20">
        <f t="shared" si="145"/>
        <v>158.9205563371018</v>
      </c>
      <c r="P235" s="21">
        <f t="shared" si="121"/>
        <v>2.5492387633796323E-2</v>
      </c>
      <c r="Q235" s="20">
        <f t="shared" si="146"/>
        <v>158.60585691214794</v>
      </c>
      <c r="R235" s="21">
        <f t="shared" si="122"/>
        <v>2.3461675735215012E-2</v>
      </c>
      <c r="S235" s="20">
        <f t="shared" si="147"/>
        <v>158.00577768615256</v>
      </c>
      <c r="T235" s="21">
        <f t="shared" si="123"/>
        <v>1.9589447419262513E-2</v>
      </c>
      <c r="V235" s="24">
        <f t="shared" si="148"/>
        <v>133.6460801796498</v>
      </c>
      <c r="W235" s="25">
        <f t="shared" si="124"/>
        <v>5.9691300372150202E-2</v>
      </c>
      <c r="X235" s="24">
        <f t="shared" si="149"/>
        <v>136.51925442468479</v>
      </c>
      <c r="Y235" s="25">
        <f t="shared" si="125"/>
        <v>3.9476186434491592E-2</v>
      </c>
      <c r="Z235" s="24">
        <f t="shared" si="150"/>
        <v>138.53618844182529</v>
      </c>
      <c r="AA235" s="25">
        <f t="shared" si="126"/>
        <v>2.5285417798829476E-2</v>
      </c>
      <c r="AB235" s="24">
        <f t="shared" si="151"/>
        <v>140.1678084105215</v>
      </c>
      <c r="AC235" s="25">
        <f t="shared" si="127"/>
        <v>1.3805646383242645E-2</v>
      </c>
      <c r="AF235" s="21">
        <f t="shared" si="152"/>
        <v>0.26357983082608272</v>
      </c>
      <c r="AG235" s="20">
        <f t="shared" si="128"/>
        <v>158.86943674297402</v>
      </c>
      <c r="AH235" s="21">
        <f t="shared" si="129"/>
        <v>2.5162519957485325E-2</v>
      </c>
      <c r="AI235" s="21">
        <f t="shared" si="153"/>
        <v>-0.11328595984255307</v>
      </c>
      <c r="AJ235" s="20">
        <f t="shared" si="130"/>
        <v>158.49257095230539</v>
      </c>
      <c r="AK235" s="21">
        <f t="shared" si="131"/>
        <v>2.2730657092177402E-2</v>
      </c>
      <c r="AL235" s="21">
        <f t="shared" si="154"/>
        <v>-0.47969156732907314</v>
      </c>
      <c r="AM235" s="20">
        <f t="shared" si="132"/>
        <v>158.12616534481887</v>
      </c>
      <c r="AN235" s="21">
        <f t="shared" si="133"/>
        <v>2.0366292343373452E-2</v>
      </c>
      <c r="AO235" s="21">
        <f t="shared" si="155"/>
        <v>-1.6762939046438379</v>
      </c>
      <c r="AP235" s="20">
        <f t="shared" si="134"/>
        <v>156.9295630075041</v>
      </c>
      <c r="AQ235" s="21">
        <f t="shared" si="135"/>
        <v>1.2644782828026852E-2</v>
      </c>
      <c r="AS235" s="25">
        <f t="shared" si="156"/>
        <v>1.0085848290736852</v>
      </c>
      <c r="AT235" s="24">
        <f t="shared" si="136"/>
        <v>139.54477327089899</v>
      </c>
      <c r="AU235" s="25">
        <f t="shared" si="137"/>
        <v>1.8189204518082053E-2</v>
      </c>
      <c r="AV235" s="25">
        <f t="shared" si="157"/>
        <v>1.4703868704295224</v>
      </c>
      <c r="AW235" s="24">
        <f t="shared" si="138"/>
        <v>140.00657531225482</v>
      </c>
      <c r="AX235" s="25">
        <f t="shared" si="139"/>
        <v>1.4940052156792555E-2</v>
      </c>
      <c r="AY235" s="25">
        <f t="shared" si="158"/>
        <v>2.3824015858421386</v>
      </c>
      <c r="AZ235" s="24">
        <f t="shared" si="140"/>
        <v>140.91859002766742</v>
      </c>
      <c r="BA235" s="25">
        <f t="shared" si="141"/>
        <v>8.5232880441578167E-3</v>
      </c>
      <c r="BB235" s="25">
        <f t="shared" si="159"/>
        <v>3.5737558279624158</v>
      </c>
      <c r="BC235" s="24">
        <f t="shared" si="142"/>
        <v>142.10994426978772</v>
      </c>
      <c r="BD235" s="25">
        <f t="shared" si="143"/>
        <v>1.4114352709896312E-4</v>
      </c>
    </row>
    <row r="236" spans="8:56">
      <c r="H236" s="31">
        <v>44158</v>
      </c>
      <c r="I236" s="32">
        <v>234</v>
      </c>
      <c r="J236" s="33">
        <v>159.766998</v>
      </c>
      <c r="K236" s="33">
        <v>140.16000399999999</v>
      </c>
      <c r="M236" s="20">
        <f t="shared" si="144"/>
        <v>156.97421013161821</v>
      </c>
      <c r="N236" s="21">
        <f t="shared" si="120"/>
        <v>1.7480380199556566E-2</v>
      </c>
      <c r="O236" s="20">
        <f t="shared" si="145"/>
        <v>157.53786196911616</v>
      </c>
      <c r="P236" s="21">
        <f t="shared" si="121"/>
        <v>1.3952418576981939E-2</v>
      </c>
      <c r="Q236" s="20">
        <f t="shared" si="146"/>
        <v>156.60613616046658</v>
      </c>
      <c r="R236" s="21">
        <f t="shared" si="122"/>
        <v>1.9784197481969492E-2</v>
      </c>
      <c r="S236" s="20">
        <f t="shared" si="147"/>
        <v>155.72894517153813</v>
      </c>
      <c r="T236" s="21">
        <f t="shared" si="123"/>
        <v>2.527463668348999E-2</v>
      </c>
      <c r="V236" s="24">
        <f t="shared" si="148"/>
        <v>134.91866890270234</v>
      </c>
      <c r="W236" s="25">
        <f t="shared" si="124"/>
        <v>3.7395369204595991E-2</v>
      </c>
      <c r="X236" s="24">
        <f t="shared" si="149"/>
        <v>138.48301712604513</v>
      </c>
      <c r="Y236" s="25">
        <f t="shared" si="125"/>
        <v>1.1964803268376477E-2</v>
      </c>
      <c r="Z236" s="24">
        <f t="shared" si="150"/>
        <v>140.51278754882139</v>
      </c>
      <c r="AA236" s="25">
        <f t="shared" si="126"/>
        <v>2.5170058415623807E-3</v>
      </c>
      <c r="AB236" s="24">
        <f t="shared" si="151"/>
        <v>141.63945585263039</v>
      </c>
      <c r="AC236" s="25">
        <f t="shared" si="127"/>
        <v>1.0555449560563687E-2</v>
      </c>
      <c r="AF236" s="21">
        <f t="shared" si="152"/>
        <v>-7.5915256550034615E-2</v>
      </c>
      <c r="AG236" s="20">
        <f t="shared" si="128"/>
        <v>156.53022090391653</v>
      </c>
      <c r="AH236" s="21">
        <f t="shared" si="129"/>
        <v>2.0259359796467303E-2</v>
      </c>
      <c r="AI236" s="21">
        <f t="shared" si="153"/>
        <v>-0.58489465780225625</v>
      </c>
      <c r="AJ236" s="20">
        <f t="shared" si="130"/>
        <v>156.02124150266431</v>
      </c>
      <c r="AK236" s="21">
        <f t="shared" si="131"/>
        <v>2.3445120357933315E-2</v>
      </c>
      <c r="AL236" s="21">
        <f t="shared" si="154"/>
        <v>-1.1637047002876049</v>
      </c>
      <c r="AM236" s="20">
        <f t="shared" si="132"/>
        <v>155.44243146017897</v>
      </c>
      <c r="AN236" s="21">
        <f t="shared" si="133"/>
        <v>2.7067958927419009E-2</v>
      </c>
      <c r="AO236" s="21">
        <f t="shared" si="155"/>
        <v>-1.9512067246257367</v>
      </c>
      <c r="AP236" s="20">
        <f t="shared" si="134"/>
        <v>154.65492943584084</v>
      </c>
      <c r="AQ236" s="21">
        <f t="shared" si="135"/>
        <v>3.1997024593021138E-2</v>
      </c>
      <c r="AS236" s="25">
        <f t="shared" si="156"/>
        <v>1.1537869707620481</v>
      </c>
      <c r="AT236" s="24">
        <f t="shared" si="136"/>
        <v>141.66657451958343</v>
      </c>
      <c r="AU236" s="25">
        <f t="shared" si="137"/>
        <v>1.0748933194832446E-2</v>
      </c>
      <c r="AV236" s="25">
        <f t="shared" si="157"/>
        <v>1.5969399295711679</v>
      </c>
      <c r="AW236" s="24">
        <f t="shared" si="138"/>
        <v>142.10972747839256</v>
      </c>
      <c r="AX236" s="25">
        <f t="shared" si="139"/>
        <v>1.3910697936285523E-2</v>
      </c>
      <c r="AY236" s="25">
        <f t="shared" si="158"/>
        <v>2.1997904703614233</v>
      </c>
      <c r="AZ236" s="24">
        <f t="shared" si="140"/>
        <v>142.71257801918281</v>
      </c>
      <c r="BA236" s="25">
        <f t="shared" si="141"/>
        <v>1.8211857493831321E-2</v>
      </c>
      <c r="BB236" s="25">
        <f t="shared" si="159"/>
        <v>2.2161726151410512</v>
      </c>
      <c r="BC236" s="24">
        <f t="shared" si="142"/>
        <v>142.72896016396245</v>
      </c>
      <c r="BD236" s="25">
        <f t="shared" si="143"/>
        <v>1.8328739231217979E-2</v>
      </c>
    </row>
    <row r="237" spans="8:56">
      <c r="H237" s="31">
        <v>44165</v>
      </c>
      <c r="I237" s="32">
        <v>235</v>
      </c>
      <c r="J237" s="33">
        <v>158.128998</v>
      </c>
      <c r="K237" s="33">
        <v>138.279999</v>
      </c>
      <c r="M237" s="20">
        <f t="shared" si="144"/>
        <v>157.39312831187547</v>
      </c>
      <c r="N237" s="21">
        <f t="shared" si="120"/>
        <v>4.6536036870639232E-3</v>
      </c>
      <c r="O237" s="20">
        <f t="shared" si="145"/>
        <v>158.31805957992552</v>
      </c>
      <c r="P237" s="21">
        <f t="shared" si="121"/>
        <v>1.1956161255478361E-3</v>
      </c>
      <c r="Q237" s="20">
        <f t="shared" si="146"/>
        <v>158.34461017220997</v>
      </c>
      <c r="R237" s="21">
        <f t="shared" si="122"/>
        <v>1.3635207642937993E-3</v>
      </c>
      <c r="S237" s="20">
        <f t="shared" si="147"/>
        <v>158.75748479288453</v>
      </c>
      <c r="T237" s="21">
        <f t="shared" si="123"/>
        <v>3.9745195431171339E-3</v>
      </c>
      <c r="V237" s="24">
        <f t="shared" si="148"/>
        <v>135.70486916729698</v>
      </c>
      <c r="W237" s="25">
        <f t="shared" si="124"/>
        <v>1.8622576304061347E-2</v>
      </c>
      <c r="X237" s="24">
        <f t="shared" si="149"/>
        <v>139.06996253192932</v>
      </c>
      <c r="Y237" s="25">
        <f t="shared" si="125"/>
        <v>5.7127823086642977E-3</v>
      </c>
      <c r="Z237" s="24">
        <f t="shared" si="150"/>
        <v>140.31875659696962</v>
      </c>
      <c r="AA237" s="25">
        <f t="shared" si="126"/>
        <v>1.4743691146321292E-2</v>
      </c>
      <c r="AB237" s="24">
        <f t="shared" si="151"/>
        <v>140.52986696315759</v>
      </c>
      <c r="AC237" s="25">
        <f t="shared" si="127"/>
        <v>1.6270378792507686E-2</v>
      </c>
      <c r="AF237" s="21">
        <f t="shared" si="152"/>
        <v>0.19624313369397939</v>
      </c>
      <c r="AG237" s="20">
        <f t="shared" si="128"/>
        <v>158.54085330590394</v>
      </c>
      <c r="AH237" s="21">
        <f t="shared" si="129"/>
        <v>2.6045526823861957E-3</v>
      </c>
      <c r="AI237" s="21">
        <f t="shared" si="153"/>
        <v>-4.0524904158441566E-3</v>
      </c>
      <c r="AJ237" s="20">
        <f t="shared" si="130"/>
        <v>158.34055768179414</v>
      </c>
      <c r="AK237" s="21">
        <f t="shared" si="131"/>
        <v>1.3378930143738868E-3</v>
      </c>
      <c r="AL237" s="21">
        <f t="shared" si="154"/>
        <v>0.14227572012634371</v>
      </c>
      <c r="AM237" s="20">
        <f t="shared" si="132"/>
        <v>158.48688589233632</v>
      </c>
      <c r="AN237" s="21">
        <f t="shared" si="133"/>
        <v>2.2632654153435035E-3</v>
      </c>
      <c r="AO237" s="21">
        <f t="shared" si="155"/>
        <v>1.1850219012880228</v>
      </c>
      <c r="AP237" s="20">
        <f t="shared" si="134"/>
        <v>159.52963207349799</v>
      </c>
      <c r="AQ237" s="21">
        <f t="shared" si="135"/>
        <v>8.8575409394423491E-3</v>
      </c>
      <c r="AS237" s="25">
        <f t="shared" si="156"/>
        <v>0.95161428236997503</v>
      </c>
      <c r="AT237" s="24">
        <f t="shared" si="136"/>
        <v>141.27037087933959</v>
      </c>
      <c r="AU237" s="25">
        <f t="shared" si="137"/>
        <v>2.1625483807962646E-2</v>
      </c>
      <c r="AV237" s="25">
        <f t="shared" si="157"/>
        <v>1.149197209215433</v>
      </c>
      <c r="AW237" s="24">
        <f t="shared" si="138"/>
        <v>141.46795380618505</v>
      </c>
      <c r="AX237" s="25">
        <f t="shared" si="139"/>
        <v>2.3054345019087302E-2</v>
      </c>
      <c r="AY237" s="25">
        <f t="shared" si="158"/>
        <v>1.1225708303654853</v>
      </c>
      <c r="AZ237" s="24">
        <f t="shared" si="140"/>
        <v>141.4413274273351</v>
      </c>
      <c r="BA237" s="25">
        <f t="shared" si="141"/>
        <v>2.2861790932867252E-2</v>
      </c>
      <c r="BB237" s="25">
        <f t="shared" si="159"/>
        <v>0.16749958319715133</v>
      </c>
      <c r="BC237" s="24">
        <f t="shared" si="142"/>
        <v>140.48625618016678</v>
      </c>
      <c r="BD237" s="25">
        <f t="shared" si="143"/>
        <v>1.5954998525613041E-2</v>
      </c>
    </row>
    <row r="238" spans="8:56">
      <c r="H238" s="31">
        <v>44172</v>
      </c>
      <c r="I238" s="32">
        <v>236</v>
      </c>
      <c r="J238" s="33">
        <v>155.820999</v>
      </c>
      <c r="K238" s="33">
        <v>151</v>
      </c>
      <c r="M238" s="20">
        <f t="shared" si="144"/>
        <v>157.50350876509415</v>
      </c>
      <c r="N238" s="21">
        <f t="shared" si="120"/>
        <v>1.0797708754865272E-2</v>
      </c>
      <c r="O238" s="20">
        <f t="shared" si="145"/>
        <v>158.25188802695158</v>
      </c>
      <c r="P238" s="21">
        <f t="shared" si="121"/>
        <v>1.5600522667368957E-2</v>
      </c>
      <c r="Q238" s="20">
        <f t="shared" si="146"/>
        <v>158.22602347749449</v>
      </c>
      <c r="R238" s="21">
        <f t="shared" si="122"/>
        <v>1.5434533810776639E-2</v>
      </c>
      <c r="S238" s="20">
        <f t="shared" si="147"/>
        <v>158.28611969822111</v>
      </c>
      <c r="T238" s="21">
        <f t="shared" si="123"/>
        <v>1.5820208534416555E-2</v>
      </c>
      <c r="V238" s="24">
        <f t="shared" si="148"/>
        <v>136.09113864220242</v>
      </c>
      <c r="W238" s="25">
        <f t="shared" si="124"/>
        <v>9.8734181177467392E-2</v>
      </c>
      <c r="X238" s="24">
        <f t="shared" si="149"/>
        <v>138.79347529575406</v>
      </c>
      <c r="Y238" s="25">
        <f t="shared" si="125"/>
        <v>8.0837911948648589E-2</v>
      </c>
      <c r="Z238" s="24">
        <f t="shared" si="150"/>
        <v>139.19743991863632</v>
      </c>
      <c r="AA238" s="25">
        <f t="shared" si="126"/>
        <v>7.8162649545454835E-2</v>
      </c>
      <c r="AB238" s="24">
        <f t="shared" si="151"/>
        <v>138.84246599078941</v>
      </c>
      <c r="AC238" s="25">
        <f t="shared" si="127"/>
        <v>8.0513470259672801E-2</v>
      </c>
      <c r="AF238" s="21">
        <f t="shared" si="152"/>
        <v>0.14901865943256123</v>
      </c>
      <c r="AG238" s="20">
        <f t="shared" si="128"/>
        <v>158.37504213692705</v>
      </c>
      <c r="AH238" s="21">
        <f t="shared" si="129"/>
        <v>1.639087897855827E-2</v>
      </c>
      <c r="AI238" s="21">
        <f t="shared" si="153"/>
        <v>-3.2686041490751869E-2</v>
      </c>
      <c r="AJ238" s="20">
        <f t="shared" si="130"/>
        <v>158.19333743600373</v>
      </c>
      <c r="AK238" s="21">
        <f t="shared" si="131"/>
        <v>1.5224767208710618E-2</v>
      </c>
      <c r="AL238" s="21">
        <f t="shared" si="154"/>
        <v>2.4887633447525294E-2</v>
      </c>
      <c r="AM238" s="20">
        <f t="shared" si="132"/>
        <v>158.25091111094201</v>
      </c>
      <c r="AN238" s="21">
        <f t="shared" si="133"/>
        <v>1.5594253191394394E-2</v>
      </c>
      <c r="AO238" s="21">
        <f t="shared" si="155"/>
        <v>7.6954594685049685E-2</v>
      </c>
      <c r="AP238" s="20">
        <f t="shared" si="134"/>
        <v>158.30297807217954</v>
      </c>
      <c r="AQ238" s="21">
        <f t="shared" si="135"/>
        <v>1.5928399176670285E-2</v>
      </c>
      <c r="AS238" s="25">
        <f t="shared" si="156"/>
        <v>0.64067463826448356</v>
      </c>
      <c r="AT238" s="24">
        <f t="shared" si="136"/>
        <v>139.83811455690079</v>
      </c>
      <c r="AU238" s="25">
        <f t="shared" si="137"/>
        <v>7.391977114635237E-2</v>
      </c>
      <c r="AV238" s="25">
        <f t="shared" si="157"/>
        <v>0.58156873732824954</v>
      </c>
      <c r="AW238" s="24">
        <f t="shared" si="138"/>
        <v>139.77900865596456</v>
      </c>
      <c r="AX238" s="25">
        <f t="shared" si="139"/>
        <v>7.4311200953877082E-2</v>
      </c>
      <c r="AY238" s="25">
        <f t="shared" si="158"/>
        <v>0.11282145145103151</v>
      </c>
      <c r="AZ238" s="24">
        <f t="shared" si="140"/>
        <v>139.31026137008735</v>
      </c>
      <c r="BA238" s="25">
        <f t="shared" si="141"/>
        <v>7.7415487615315581E-2</v>
      </c>
      <c r="BB238" s="25">
        <f t="shared" si="159"/>
        <v>-0.92799423910373302</v>
      </c>
      <c r="BC238" s="24">
        <f t="shared" si="142"/>
        <v>138.26944567953259</v>
      </c>
      <c r="BD238" s="25">
        <f t="shared" si="143"/>
        <v>8.4308306758062293E-2</v>
      </c>
    </row>
    <row r="239" spans="8:56">
      <c r="H239" s="31">
        <v>44179</v>
      </c>
      <c r="I239" s="32">
        <v>237</v>
      </c>
      <c r="J239" s="33">
        <v>160.082504</v>
      </c>
      <c r="K239" s="33">
        <v>153.770004</v>
      </c>
      <c r="M239" s="20">
        <f t="shared" si="144"/>
        <v>157.25113230033003</v>
      </c>
      <c r="N239" s="21">
        <f t="shared" si="120"/>
        <v>1.7686952845702441E-2</v>
      </c>
      <c r="O239" s="20">
        <f t="shared" si="145"/>
        <v>157.40107686751853</v>
      </c>
      <c r="P239" s="21">
        <f t="shared" si="121"/>
        <v>1.6750282294943825E-2</v>
      </c>
      <c r="Q239" s="20">
        <f t="shared" si="146"/>
        <v>156.9032600148725</v>
      </c>
      <c r="R239" s="21">
        <f t="shared" si="122"/>
        <v>1.9860034080473273E-2</v>
      </c>
      <c r="S239" s="20">
        <f t="shared" si="147"/>
        <v>156.43727917455527</v>
      </c>
      <c r="T239" s="21">
        <f t="shared" si="123"/>
        <v>2.2770913337567037E-2</v>
      </c>
      <c r="V239" s="24">
        <f t="shared" si="148"/>
        <v>138.32746784587206</v>
      </c>
      <c r="W239" s="25">
        <f t="shared" si="124"/>
        <v>0.10042619335646201</v>
      </c>
      <c r="X239" s="24">
        <f t="shared" si="149"/>
        <v>143.06575894224014</v>
      </c>
      <c r="Y239" s="25">
        <f t="shared" si="125"/>
        <v>6.9612049029795578E-2</v>
      </c>
      <c r="Z239" s="24">
        <f t="shared" si="150"/>
        <v>145.68884796338637</v>
      </c>
      <c r="AA239" s="25">
        <f t="shared" si="126"/>
        <v>5.255352686739629E-2</v>
      </c>
      <c r="AB239" s="24">
        <f t="shared" si="151"/>
        <v>147.96061649769734</v>
      </c>
      <c r="AC239" s="25">
        <f t="shared" si="127"/>
        <v>3.7779718743472593E-2</v>
      </c>
      <c r="AF239" s="21">
        <f t="shared" si="152"/>
        <v>-7.174865887562179E-2</v>
      </c>
      <c r="AG239" s="20">
        <f t="shared" si="128"/>
        <v>156.83151135599687</v>
      </c>
      <c r="AH239" s="21">
        <f t="shared" si="129"/>
        <v>2.030823208514488E-2</v>
      </c>
      <c r="AI239" s="21">
        <f t="shared" si="153"/>
        <v>-0.355205396773562</v>
      </c>
      <c r="AJ239" s="20">
        <f t="shared" si="130"/>
        <v>156.54805461809894</v>
      </c>
      <c r="AK239" s="21">
        <f t="shared" si="131"/>
        <v>2.2078923639906677E-2</v>
      </c>
      <c r="AL239" s="21">
        <f t="shared" si="154"/>
        <v>-0.58155535978375772</v>
      </c>
      <c r="AM239" s="20">
        <f t="shared" si="132"/>
        <v>156.32170465508875</v>
      </c>
      <c r="AN239" s="21">
        <f t="shared" si="133"/>
        <v>2.3492881801194517E-2</v>
      </c>
      <c r="AO239" s="21">
        <f t="shared" si="155"/>
        <v>-1.112805754025936</v>
      </c>
      <c r="AP239" s="20">
        <f t="shared" si="134"/>
        <v>155.79045426084656</v>
      </c>
      <c r="AQ239" s="21">
        <f t="shared" si="135"/>
        <v>2.6811485527196907E-2</v>
      </c>
      <c r="AS239" s="25">
        <f t="shared" si="156"/>
        <v>1.5182846492373177</v>
      </c>
      <c r="AT239" s="24">
        <f t="shared" si="136"/>
        <v>147.2071326126237</v>
      </c>
      <c r="AU239" s="25">
        <f t="shared" si="137"/>
        <v>4.2679789404026447E-2</v>
      </c>
      <c r="AV239" s="25">
        <f t="shared" si="157"/>
        <v>2.0590285641836985</v>
      </c>
      <c r="AW239" s="24">
        <f t="shared" si="138"/>
        <v>147.74787652757007</v>
      </c>
      <c r="AX239" s="25">
        <f t="shared" si="139"/>
        <v>3.9163213343155853E-2</v>
      </c>
      <c r="AY239" s="25">
        <f t="shared" si="158"/>
        <v>2.9831854184355882</v>
      </c>
      <c r="AZ239" s="24">
        <f t="shared" si="140"/>
        <v>148.67203338182196</v>
      </c>
      <c r="BA239" s="25">
        <f t="shared" si="141"/>
        <v>3.3153218999578349E-2</v>
      </c>
      <c r="BB239" s="25">
        <f t="shared" si="159"/>
        <v>5.3784977021719778</v>
      </c>
      <c r="BC239" s="24">
        <f t="shared" si="142"/>
        <v>151.06734566555835</v>
      </c>
      <c r="BD239" s="25">
        <f t="shared" si="143"/>
        <v>1.7575978826414356E-2</v>
      </c>
    </row>
    <row r="240" spans="8:56">
      <c r="H240" s="31">
        <v>44186</v>
      </c>
      <c r="I240" s="32">
        <v>238</v>
      </c>
      <c r="J240" s="33">
        <v>158.63450599999999</v>
      </c>
      <c r="K240" s="33">
        <v>150.470001</v>
      </c>
      <c r="M240" s="20">
        <f t="shared" si="144"/>
        <v>157.67583805528051</v>
      </c>
      <c r="N240" s="21">
        <f t="shared" si="120"/>
        <v>6.0432497877824874E-3</v>
      </c>
      <c r="O240" s="20">
        <f t="shared" si="145"/>
        <v>158.33957636388703</v>
      </c>
      <c r="P240" s="21">
        <f t="shared" si="121"/>
        <v>1.8591770702961316E-3</v>
      </c>
      <c r="Q240" s="20">
        <f t="shared" si="146"/>
        <v>158.65184420669263</v>
      </c>
      <c r="R240" s="21">
        <f t="shared" si="122"/>
        <v>1.0929656560749898E-4</v>
      </c>
      <c r="S240" s="20">
        <f t="shared" si="147"/>
        <v>159.17119779363884</v>
      </c>
      <c r="T240" s="21">
        <f t="shared" si="123"/>
        <v>3.3831970557455628E-3</v>
      </c>
      <c r="V240" s="24">
        <f t="shared" si="148"/>
        <v>140.64384826899126</v>
      </c>
      <c r="W240" s="25">
        <f t="shared" si="124"/>
        <v>6.5303068157809965E-2</v>
      </c>
      <c r="X240" s="24">
        <f t="shared" si="149"/>
        <v>146.81224471245611</v>
      </c>
      <c r="Y240" s="25">
        <f t="shared" si="125"/>
        <v>2.4308873949857222E-2</v>
      </c>
      <c r="Z240" s="24">
        <f t="shared" si="150"/>
        <v>150.13348378352387</v>
      </c>
      <c r="AA240" s="25">
        <f t="shared" si="126"/>
        <v>2.2364405811104151E-3</v>
      </c>
      <c r="AB240" s="24">
        <f t="shared" si="151"/>
        <v>152.31765712442433</v>
      </c>
      <c r="AC240" s="25">
        <f t="shared" si="127"/>
        <v>1.2279232485845021E-2</v>
      </c>
      <c r="AF240" s="21">
        <f t="shared" si="152"/>
        <v>0.2013012687287408</v>
      </c>
      <c r="AG240" s="20">
        <f t="shared" si="128"/>
        <v>158.85314547542137</v>
      </c>
      <c r="AH240" s="21">
        <f t="shared" si="129"/>
        <v>1.3782592509941289E-3</v>
      </c>
      <c r="AI240" s="21">
        <f t="shared" si="153"/>
        <v>0.1707420003748607</v>
      </c>
      <c r="AJ240" s="20">
        <f t="shared" si="130"/>
        <v>158.8225862070675</v>
      </c>
      <c r="AK240" s="21">
        <f t="shared" si="131"/>
        <v>1.1856197734653928E-3</v>
      </c>
      <c r="AL240" s="21">
        <f t="shared" si="154"/>
        <v>0.4670074384379912</v>
      </c>
      <c r="AM240" s="20">
        <f t="shared" si="132"/>
        <v>159.11885164513063</v>
      </c>
      <c r="AN240" s="21">
        <f t="shared" si="133"/>
        <v>3.0532174704199929E-3</v>
      </c>
      <c r="AO240" s="21">
        <f t="shared" si="155"/>
        <v>1.3193756999432189</v>
      </c>
      <c r="AP240" s="20">
        <f t="shared" si="134"/>
        <v>159.97121990663584</v>
      </c>
      <c r="AQ240" s="21">
        <f t="shared" si="135"/>
        <v>8.4263754484528771E-3</v>
      </c>
      <c r="AS240" s="25">
        <f t="shared" si="156"/>
        <v>1.957237324872346</v>
      </c>
      <c r="AT240" s="24">
        <f t="shared" si="136"/>
        <v>152.09072110839622</v>
      </c>
      <c r="AU240" s="25">
        <f t="shared" si="137"/>
        <v>1.0771051356583879E-2</v>
      </c>
      <c r="AV240" s="25">
        <f t="shared" si="157"/>
        <v>2.6554303781721504</v>
      </c>
      <c r="AW240" s="24">
        <f t="shared" si="138"/>
        <v>152.78891416169603</v>
      </c>
      <c r="AX240" s="25">
        <f t="shared" si="139"/>
        <v>1.5411132759253661E-2</v>
      </c>
      <c r="AY240" s="25">
        <f t="shared" si="158"/>
        <v>3.6408380992014511</v>
      </c>
      <c r="AZ240" s="24">
        <f t="shared" si="140"/>
        <v>153.77432188272533</v>
      </c>
      <c r="BA240" s="25">
        <f t="shared" si="141"/>
        <v>2.1959997745499685E-2</v>
      </c>
      <c r="BB240" s="25">
        <f t="shared" si="159"/>
        <v>4.5847151024426767</v>
      </c>
      <c r="BC240" s="24">
        <f t="shared" si="142"/>
        <v>154.71819888596656</v>
      </c>
      <c r="BD240" s="25">
        <f t="shared" si="143"/>
        <v>2.823285610243707E-2</v>
      </c>
    </row>
    <row r="241" spans="8:56">
      <c r="H241" s="31">
        <v>44193</v>
      </c>
      <c r="I241" s="32">
        <v>239</v>
      </c>
      <c r="J241" s="33">
        <v>162.846497</v>
      </c>
      <c r="K241" s="33">
        <v>154.570007</v>
      </c>
      <c r="M241" s="20">
        <f t="shared" si="144"/>
        <v>157.81963824698843</v>
      </c>
      <c r="N241" s="21">
        <f t="shared" si="120"/>
        <v>3.086869441847169E-2</v>
      </c>
      <c r="O241" s="20">
        <f t="shared" si="145"/>
        <v>158.44280173652658</v>
      </c>
      <c r="P241" s="21">
        <f t="shared" si="121"/>
        <v>2.7042001790639827E-2</v>
      </c>
      <c r="Q241" s="20">
        <f t="shared" si="146"/>
        <v>158.64230819301167</v>
      </c>
      <c r="R241" s="21">
        <f t="shared" si="122"/>
        <v>2.5816882060338865E-2</v>
      </c>
      <c r="S241" s="20">
        <f t="shared" si="147"/>
        <v>158.7686789484097</v>
      </c>
      <c r="T241" s="21">
        <f t="shared" si="123"/>
        <v>2.504087055425146E-2</v>
      </c>
      <c r="V241" s="24">
        <f t="shared" si="148"/>
        <v>142.11777117864256</v>
      </c>
      <c r="W241" s="25">
        <f t="shared" si="124"/>
        <v>8.0560492058187244E-2</v>
      </c>
      <c r="X241" s="24">
        <f t="shared" si="149"/>
        <v>148.09245941309646</v>
      </c>
      <c r="Y241" s="25">
        <f t="shared" si="125"/>
        <v>4.1906885511776813E-2</v>
      </c>
      <c r="Z241" s="24">
        <f t="shared" si="150"/>
        <v>150.31856825258575</v>
      </c>
      <c r="AA241" s="25">
        <f t="shared" si="126"/>
        <v>2.7504939864654694E-2</v>
      </c>
      <c r="AB241" s="24">
        <f t="shared" si="151"/>
        <v>150.93191503110609</v>
      </c>
      <c r="AC241" s="25">
        <f t="shared" si="127"/>
        <v>2.3536855820249249E-2</v>
      </c>
      <c r="AF241" s="21">
        <f t="shared" si="152"/>
        <v>0.16967567636728606</v>
      </c>
      <c r="AG241" s="20">
        <f t="shared" si="128"/>
        <v>158.81198386937896</v>
      </c>
      <c r="AH241" s="21">
        <f t="shared" si="129"/>
        <v>2.4774945761473988E-2</v>
      </c>
      <c r="AI241" s="21">
        <f t="shared" si="153"/>
        <v>0.12567249686090615</v>
      </c>
      <c r="AJ241" s="20">
        <f t="shared" si="130"/>
        <v>158.76798068987259</v>
      </c>
      <c r="AK241" s="21">
        <f t="shared" si="131"/>
        <v>2.5045158386964948E-2</v>
      </c>
      <c r="AL241" s="21">
        <f t="shared" si="154"/>
        <v>0.25256288498446433</v>
      </c>
      <c r="AM241" s="20">
        <f t="shared" si="132"/>
        <v>158.89487107799613</v>
      </c>
      <c r="AN241" s="21">
        <f t="shared" si="133"/>
        <v>2.4265955945026379E-2</v>
      </c>
      <c r="AO241" s="21">
        <f t="shared" si="155"/>
        <v>0.18980074336266903</v>
      </c>
      <c r="AP241" s="20">
        <f t="shared" si="134"/>
        <v>158.83210893637434</v>
      </c>
      <c r="AQ241" s="21">
        <f t="shared" si="135"/>
        <v>2.4651362710158019E-2</v>
      </c>
      <c r="AS241" s="25">
        <f t="shared" si="156"/>
        <v>1.6914143965007755</v>
      </c>
      <c r="AT241" s="24">
        <f t="shared" si="136"/>
        <v>152.00998264908654</v>
      </c>
      <c r="AU241" s="25">
        <f t="shared" si="137"/>
        <v>1.6562232224738564E-2</v>
      </c>
      <c r="AV241" s="25">
        <f t="shared" si="157"/>
        <v>2.0378439008945821</v>
      </c>
      <c r="AW241" s="24">
        <f t="shared" si="138"/>
        <v>152.35641215348033</v>
      </c>
      <c r="AX241" s="25">
        <f t="shared" si="139"/>
        <v>1.4320985613461666E-2</v>
      </c>
      <c r="AY241" s="25">
        <f t="shared" si="158"/>
        <v>2.085748965638643</v>
      </c>
      <c r="AZ241" s="24">
        <f t="shared" si="140"/>
        <v>152.40431721822438</v>
      </c>
      <c r="BA241" s="25">
        <f t="shared" si="141"/>
        <v>1.4011060902492073E-2</v>
      </c>
      <c r="BB241" s="25">
        <f t="shared" si="159"/>
        <v>0.84502906406899714</v>
      </c>
      <c r="BC241" s="24">
        <f t="shared" si="142"/>
        <v>151.16359731665474</v>
      </c>
      <c r="BD241" s="25">
        <f t="shared" si="143"/>
        <v>2.2037973274758663E-2</v>
      </c>
    </row>
    <row r="242" spans="8:56">
      <c r="H242" s="31">
        <v>44200</v>
      </c>
      <c r="I242" s="32">
        <v>240</v>
      </c>
      <c r="J242" s="33">
        <v>159.134995</v>
      </c>
      <c r="K242" s="33">
        <v>152.85000600000001</v>
      </c>
      <c r="M242" s="20">
        <f t="shared" si="144"/>
        <v>158.57366705994016</v>
      </c>
      <c r="N242" s="21">
        <f t="shared" si="120"/>
        <v>3.5273695773820214E-3</v>
      </c>
      <c r="O242" s="20">
        <f t="shared" si="145"/>
        <v>159.98409507874229</v>
      </c>
      <c r="P242" s="21">
        <f t="shared" si="121"/>
        <v>5.3357219054318127E-3</v>
      </c>
      <c r="Q242" s="20">
        <f t="shared" si="146"/>
        <v>160.95461203685525</v>
      </c>
      <c r="R242" s="21">
        <f t="shared" si="122"/>
        <v>1.1434424193466991E-2</v>
      </c>
      <c r="S242" s="20">
        <f t="shared" si="147"/>
        <v>161.82704248710243</v>
      </c>
      <c r="T242" s="21">
        <f t="shared" si="123"/>
        <v>1.6916753521765769E-2</v>
      </c>
      <c r="V242" s="24">
        <f t="shared" si="148"/>
        <v>143.98560655184616</v>
      </c>
      <c r="W242" s="25">
        <f t="shared" si="124"/>
        <v>5.7994105987498927E-2</v>
      </c>
      <c r="X242" s="24">
        <f t="shared" si="149"/>
        <v>150.35960106851269</v>
      </c>
      <c r="Y242" s="25">
        <f t="shared" si="125"/>
        <v>1.629312943230973E-2</v>
      </c>
      <c r="Z242" s="24">
        <f t="shared" si="150"/>
        <v>152.6568595636636</v>
      </c>
      <c r="AA242" s="25">
        <f t="shared" si="126"/>
        <v>1.2636338158626289E-3</v>
      </c>
      <c r="AB242" s="24">
        <f t="shared" si="151"/>
        <v>153.66048400777652</v>
      </c>
      <c r="AC242" s="25">
        <f t="shared" si="127"/>
        <v>5.3024401436824924E-3</v>
      </c>
      <c r="AF242" s="21">
        <f t="shared" si="152"/>
        <v>0.49106990148873009</v>
      </c>
      <c r="AG242" s="20">
        <f t="shared" si="128"/>
        <v>161.44568193834399</v>
      </c>
      <c r="AH242" s="21">
        <f t="shared" si="129"/>
        <v>1.4520294158704636E-2</v>
      </c>
      <c r="AI242" s="21">
        <f t="shared" si="153"/>
        <v>0.67233033360657457</v>
      </c>
      <c r="AJ242" s="20">
        <f t="shared" si="130"/>
        <v>161.62694237046182</v>
      </c>
      <c r="AK242" s="21">
        <f t="shared" si="131"/>
        <v>1.565932980650683E-2</v>
      </c>
      <c r="AL242" s="21">
        <f t="shared" si="154"/>
        <v>1.1794463164710665</v>
      </c>
      <c r="AM242" s="20">
        <f t="shared" si="132"/>
        <v>162.13405835332631</v>
      </c>
      <c r="AN242" s="21">
        <f t="shared" si="133"/>
        <v>1.8846032912662021E-2</v>
      </c>
      <c r="AO242" s="21">
        <f t="shared" si="155"/>
        <v>1.9939283787714432</v>
      </c>
      <c r="AP242" s="20">
        <f t="shared" si="134"/>
        <v>162.9485404156267</v>
      </c>
      <c r="AQ242" s="21">
        <f t="shared" si="135"/>
        <v>2.3964216140055752E-2</v>
      </c>
      <c r="AS242" s="25">
        <f t="shared" si="156"/>
        <v>1.7884459336873371</v>
      </c>
      <c r="AT242" s="24">
        <f t="shared" si="136"/>
        <v>154.44530549735094</v>
      </c>
      <c r="AU242" s="25">
        <f t="shared" si="137"/>
        <v>1.0437026069537322E-2</v>
      </c>
      <c r="AV242" s="25">
        <f t="shared" si="157"/>
        <v>2.1129557534403998</v>
      </c>
      <c r="AW242" s="24">
        <f t="shared" si="138"/>
        <v>154.76981531710399</v>
      </c>
      <c r="AX242" s="25">
        <f t="shared" si="139"/>
        <v>1.25600866322765E-2</v>
      </c>
      <c r="AY242" s="25">
        <f t="shared" si="158"/>
        <v>2.199393021086288</v>
      </c>
      <c r="AZ242" s="24">
        <f t="shared" si="140"/>
        <v>154.85625258474988</v>
      </c>
      <c r="BA242" s="25">
        <f t="shared" si="141"/>
        <v>1.3125590487381952E-2</v>
      </c>
      <c r="BB242" s="25">
        <f t="shared" si="159"/>
        <v>2.114301974026525</v>
      </c>
      <c r="BC242" s="24">
        <f t="shared" si="142"/>
        <v>154.77116153769012</v>
      </c>
      <c r="BD242" s="25">
        <f t="shared" si="143"/>
        <v>1.256889409405788E-2</v>
      </c>
    </row>
    <row r="243" spans="8:56">
      <c r="H243" s="31">
        <v>44207</v>
      </c>
      <c r="I243" s="32">
        <v>241</v>
      </c>
      <c r="J243" s="33">
        <v>155.21249399999999</v>
      </c>
      <c r="K243" s="33">
        <v>148.41000399999999</v>
      </c>
      <c r="M243" s="20">
        <f t="shared" si="144"/>
        <v>158.65786625094913</v>
      </c>
      <c r="N243" s="21">
        <f t="shared" si="120"/>
        <v>2.2197776494391839E-2</v>
      </c>
      <c r="O243" s="20">
        <f t="shared" si="145"/>
        <v>159.68691005118251</v>
      </c>
      <c r="P243" s="21">
        <f t="shared" si="121"/>
        <v>2.8827679627276115E-2</v>
      </c>
      <c r="Q243" s="20">
        <f t="shared" si="146"/>
        <v>159.95382266658487</v>
      </c>
      <c r="R243" s="21">
        <f t="shared" si="122"/>
        <v>3.054733896992131E-2</v>
      </c>
      <c r="S243" s="20">
        <f t="shared" si="147"/>
        <v>159.8080068717756</v>
      </c>
      <c r="T243" s="21">
        <f t="shared" si="123"/>
        <v>2.9607879838433698E-2</v>
      </c>
      <c r="V243" s="24">
        <f t="shared" si="148"/>
        <v>145.31526646906923</v>
      </c>
      <c r="W243" s="25">
        <f t="shared" si="124"/>
        <v>2.0852620763562257E-2</v>
      </c>
      <c r="X243" s="24">
        <f t="shared" si="149"/>
        <v>151.23124279453324</v>
      </c>
      <c r="Y243" s="25">
        <f t="shared" si="125"/>
        <v>1.9009761596214619E-2</v>
      </c>
      <c r="Z243" s="24">
        <f t="shared" si="150"/>
        <v>152.76309010364861</v>
      </c>
      <c r="AA243" s="25">
        <f t="shared" si="126"/>
        <v>2.9331487004397777E-2</v>
      </c>
      <c r="AB243" s="24">
        <f t="shared" si="151"/>
        <v>153.05262550194414</v>
      </c>
      <c r="AC243" s="25">
        <f t="shared" si="127"/>
        <v>3.1282402646819883E-2</v>
      </c>
      <c r="AF243" s="21">
        <f t="shared" si="152"/>
        <v>0.26729101072486317</v>
      </c>
      <c r="AG243" s="20">
        <f t="shared" si="128"/>
        <v>160.22111367730975</v>
      </c>
      <c r="AH243" s="21">
        <f t="shared" si="129"/>
        <v>3.2269436230499285E-2</v>
      </c>
      <c r="AI243" s="21">
        <f t="shared" si="153"/>
        <v>0.25405040763733533</v>
      </c>
      <c r="AJ243" s="20">
        <f t="shared" si="130"/>
        <v>160.20787307422219</v>
      </c>
      <c r="AK243" s="21">
        <f t="shared" si="131"/>
        <v>3.218412993365212E-2</v>
      </c>
      <c r="AL243" s="21">
        <f t="shared" si="154"/>
        <v>0.1983402574374144</v>
      </c>
      <c r="AM243" s="20">
        <f t="shared" si="132"/>
        <v>160.15216292402229</v>
      </c>
      <c r="AN243" s="21">
        <f t="shared" si="133"/>
        <v>3.1825201674952147E-2</v>
      </c>
      <c r="AO243" s="21">
        <f t="shared" si="155"/>
        <v>-0.55158170791410854</v>
      </c>
      <c r="AP243" s="20">
        <f t="shared" si="134"/>
        <v>159.40224095867077</v>
      </c>
      <c r="AQ243" s="21">
        <f t="shared" si="135"/>
        <v>2.6993619203559617E-2</v>
      </c>
      <c r="AS243" s="25">
        <f t="shared" si="156"/>
        <v>1.5361136246319873</v>
      </c>
      <c r="AT243" s="24">
        <f t="shared" si="136"/>
        <v>154.29920372828059</v>
      </c>
      <c r="AU243" s="25">
        <f t="shared" si="137"/>
        <v>3.9681959231539422E-2</v>
      </c>
      <c r="AV243" s="25">
        <f t="shared" si="157"/>
        <v>1.6112744500765515</v>
      </c>
      <c r="AW243" s="24">
        <f t="shared" si="138"/>
        <v>154.37436455372517</v>
      </c>
      <c r="AX243" s="25">
        <f t="shared" si="139"/>
        <v>4.0188399656165941E-2</v>
      </c>
      <c r="AY243" s="25">
        <f t="shared" si="158"/>
        <v>1.2574699045907112</v>
      </c>
      <c r="AZ243" s="24">
        <f t="shared" si="140"/>
        <v>154.02056000823933</v>
      </c>
      <c r="BA243" s="25">
        <f t="shared" si="141"/>
        <v>3.7804432700098457E-2</v>
      </c>
      <c r="BB243" s="25">
        <f t="shared" si="159"/>
        <v>0.40744125509123397</v>
      </c>
      <c r="BC243" s="24">
        <f t="shared" si="142"/>
        <v>153.17053135873985</v>
      </c>
      <c r="BD243" s="25">
        <f t="shared" si="143"/>
        <v>3.207686295015439E-2</v>
      </c>
    </row>
    <row r="244" spans="8:56">
      <c r="H244" s="31">
        <v>44214</v>
      </c>
      <c r="I244" s="32">
        <v>242</v>
      </c>
      <c r="J244" s="33">
        <v>164.61149599999999</v>
      </c>
      <c r="K244" s="33">
        <v>147.949997</v>
      </c>
      <c r="M244" s="20">
        <f t="shared" si="144"/>
        <v>158.14106041330677</v>
      </c>
      <c r="N244" s="21">
        <f t="shared" si="120"/>
        <v>3.9307312939390417E-2</v>
      </c>
      <c r="O244" s="20">
        <f t="shared" si="145"/>
        <v>158.12086443326862</v>
      </c>
      <c r="P244" s="21">
        <f t="shared" si="121"/>
        <v>3.943000169764186E-2</v>
      </c>
      <c r="Q244" s="20">
        <f t="shared" si="146"/>
        <v>157.3460918999632</v>
      </c>
      <c r="R244" s="21">
        <f t="shared" si="122"/>
        <v>4.413667499891253E-2</v>
      </c>
      <c r="S244" s="20">
        <f t="shared" si="147"/>
        <v>156.36137221794388</v>
      </c>
      <c r="T244" s="21">
        <f t="shared" si="123"/>
        <v>5.011875830383139E-2</v>
      </c>
      <c r="V244" s="24">
        <f t="shared" si="148"/>
        <v>145.77947709870884</v>
      </c>
      <c r="W244" s="25">
        <f t="shared" si="124"/>
        <v>1.4670631600561356E-2</v>
      </c>
      <c r="X244" s="24">
        <f t="shared" si="149"/>
        <v>150.24380921644661</v>
      </c>
      <c r="Y244" s="25">
        <f t="shared" si="125"/>
        <v>1.5503969333954166E-2</v>
      </c>
      <c r="Z244" s="24">
        <f t="shared" si="150"/>
        <v>150.36889274664185</v>
      </c>
      <c r="AA244" s="25">
        <f t="shared" si="126"/>
        <v>1.6349413962082417E-2</v>
      </c>
      <c r="AB244" s="24">
        <f t="shared" si="151"/>
        <v>149.57065937548603</v>
      </c>
      <c r="AC244" s="25">
        <f t="shared" si="127"/>
        <v>1.0954122395055098E-2</v>
      </c>
      <c r="AF244" s="21">
        <f t="shared" si="152"/>
        <v>-0.16396225587711696</v>
      </c>
      <c r="AG244" s="20">
        <f t="shared" si="128"/>
        <v>157.18212964408607</v>
      </c>
      <c r="AH244" s="21">
        <f t="shared" si="129"/>
        <v>4.5132730923689038E-2</v>
      </c>
      <c r="AI244" s="21">
        <f t="shared" si="153"/>
        <v>-0.46139488592741629</v>
      </c>
      <c r="AJ244" s="20">
        <f t="shared" si="130"/>
        <v>156.88469701403579</v>
      </c>
      <c r="AK244" s="21">
        <f t="shared" si="131"/>
        <v>4.6939607340450842E-2</v>
      </c>
      <c r="AL244" s="21">
        <f t="shared" si="154"/>
        <v>-1.0643917033891741</v>
      </c>
      <c r="AM244" s="20">
        <f t="shared" si="132"/>
        <v>156.28170019657404</v>
      </c>
      <c r="AN244" s="21">
        <f t="shared" si="133"/>
        <v>5.0602758651959234E-2</v>
      </c>
      <c r="AO244" s="21">
        <f t="shared" si="155"/>
        <v>-2.2993084078155368</v>
      </c>
      <c r="AP244" s="20">
        <f t="shared" si="134"/>
        <v>155.04678349214765</v>
      </c>
      <c r="AQ244" s="21">
        <f t="shared" si="135"/>
        <v>5.8104766315059397E-2</v>
      </c>
      <c r="AS244" s="25">
        <f t="shared" si="156"/>
        <v>0.94656697738617512</v>
      </c>
      <c r="AT244" s="24">
        <f t="shared" si="136"/>
        <v>151.31545972402802</v>
      </c>
      <c r="AU244" s="25">
        <f t="shared" si="137"/>
        <v>2.27472983593776E-2</v>
      </c>
      <c r="AV244" s="25">
        <f t="shared" si="157"/>
        <v>0.60990649830572341</v>
      </c>
      <c r="AW244" s="24">
        <f t="shared" si="138"/>
        <v>150.97879924494757</v>
      </c>
      <c r="AX244" s="25">
        <f t="shared" si="139"/>
        <v>2.0471796595896995E-2</v>
      </c>
      <c r="AY244" s="25">
        <f t="shared" si="158"/>
        <v>-0.385780363128151</v>
      </c>
      <c r="AZ244" s="24">
        <f t="shared" si="140"/>
        <v>149.98311238351369</v>
      </c>
      <c r="BA244" s="25">
        <f t="shared" si="141"/>
        <v>1.3741908920171785E-2</v>
      </c>
      <c r="BB244" s="25">
        <f t="shared" si="159"/>
        <v>-1.9739515651920609</v>
      </c>
      <c r="BC244" s="24">
        <f t="shared" si="142"/>
        <v>148.39494118144978</v>
      </c>
      <c r="BD244" s="25">
        <f t="shared" si="143"/>
        <v>3.0073956774043366E-3</v>
      </c>
    </row>
    <row r="245" spans="8:56">
      <c r="H245" s="31">
        <v>44221</v>
      </c>
      <c r="I245" s="32">
        <v>243</v>
      </c>
      <c r="J245" s="33">
        <v>160.30999800000001</v>
      </c>
      <c r="K245" s="33">
        <v>140.520004</v>
      </c>
      <c r="M245" s="20">
        <f t="shared" si="144"/>
        <v>159.11162575131075</v>
      </c>
      <c r="N245" s="21">
        <f t="shared" si="120"/>
        <v>7.4753431703570546E-3</v>
      </c>
      <c r="O245" s="20">
        <f t="shared" si="145"/>
        <v>160.39258548162459</v>
      </c>
      <c r="P245" s="21">
        <f t="shared" si="121"/>
        <v>5.1517361770901985E-4</v>
      </c>
      <c r="Q245" s="20">
        <f t="shared" si="146"/>
        <v>161.34206415498346</v>
      </c>
      <c r="R245" s="21">
        <f t="shared" si="122"/>
        <v>6.4379400402927705E-3</v>
      </c>
      <c r="S245" s="20">
        <f t="shared" si="147"/>
        <v>162.54896505448596</v>
      </c>
      <c r="T245" s="21">
        <f t="shared" si="123"/>
        <v>1.3966484201976935E-2</v>
      </c>
      <c r="V245" s="24">
        <f t="shared" si="148"/>
        <v>146.1050550839025</v>
      </c>
      <c r="W245" s="25">
        <f t="shared" si="124"/>
        <v>3.9745594398805303E-2</v>
      </c>
      <c r="X245" s="24">
        <f t="shared" si="149"/>
        <v>149.4409749406903</v>
      </c>
      <c r="Y245" s="25">
        <f t="shared" si="125"/>
        <v>6.3485416216543064E-2</v>
      </c>
      <c r="Z245" s="24">
        <f t="shared" si="150"/>
        <v>149.03850008598883</v>
      </c>
      <c r="AA245" s="25">
        <f t="shared" si="126"/>
        <v>6.0621234297636578E-2</v>
      </c>
      <c r="AB245" s="24">
        <f t="shared" si="151"/>
        <v>148.35516259387151</v>
      </c>
      <c r="AC245" s="25">
        <f t="shared" si="127"/>
        <v>5.5758314623101719E-2</v>
      </c>
      <c r="AF245" s="21">
        <f t="shared" si="152"/>
        <v>0.46002792075748999</v>
      </c>
      <c r="AG245" s="20">
        <f t="shared" si="128"/>
        <v>161.80209207574094</v>
      </c>
      <c r="AH245" s="21">
        <f t="shared" si="129"/>
        <v>9.3075547024892152E-3</v>
      </c>
      <c r="AI245" s="21">
        <f t="shared" si="153"/>
        <v>0.65294689930950345</v>
      </c>
      <c r="AJ245" s="20">
        <f t="shared" si="130"/>
        <v>161.99501105429297</v>
      </c>
      <c r="AK245" s="21">
        <f t="shared" si="131"/>
        <v>1.0510966722692906E-2</v>
      </c>
      <c r="AL245" s="21">
        <f t="shared" si="154"/>
        <v>1.2127720778950724</v>
      </c>
      <c r="AM245" s="20">
        <f t="shared" si="132"/>
        <v>162.55483623287853</v>
      </c>
      <c r="AN245" s="21">
        <f t="shared" si="133"/>
        <v>1.4003108108569256E-2</v>
      </c>
      <c r="AO245" s="21">
        <f t="shared" si="155"/>
        <v>3.0516801555948927</v>
      </c>
      <c r="AP245" s="20">
        <f t="shared" si="134"/>
        <v>164.39374431057834</v>
      </c>
      <c r="AQ245" s="21">
        <f t="shared" si="135"/>
        <v>2.5474058770672145E-2</v>
      </c>
      <c r="AS245" s="25">
        <f t="shared" si="156"/>
        <v>0.60502303168029603</v>
      </c>
      <c r="AT245" s="24">
        <f t="shared" si="136"/>
        <v>149.64352311766913</v>
      </c>
      <c r="AU245" s="25">
        <f t="shared" si="137"/>
        <v>6.4926835026770519E-2</v>
      </c>
      <c r="AV245" s="25">
        <f t="shared" si="157"/>
        <v>0.12483170856603798</v>
      </c>
      <c r="AW245" s="24">
        <f t="shared" si="138"/>
        <v>149.16333179455486</v>
      </c>
      <c r="AX245" s="25">
        <f t="shared" si="139"/>
        <v>6.1509589727558392E-2</v>
      </c>
      <c r="AY245" s="25">
        <f t="shared" si="158"/>
        <v>-0.81085589701434135</v>
      </c>
      <c r="AZ245" s="24">
        <f t="shared" si="140"/>
        <v>148.22764418897449</v>
      </c>
      <c r="BA245" s="25">
        <f t="shared" si="141"/>
        <v>5.4850839521570854E-2</v>
      </c>
      <c r="BB245" s="25">
        <f t="shared" si="159"/>
        <v>-1.4269264963338746</v>
      </c>
      <c r="BC245" s="24">
        <f t="shared" si="142"/>
        <v>147.61157358965497</v>
      </c>
      <c r="BD245" s="25">
        <f t="shared" si="143"/>
        <v>5.0466619611361285E-2</v>
      </c>
    </row>
    <row r="246" spans="8:56">
      <c r="H246" s="31">
        <v>44228</v>
      </c>
      <c r="I246" s="32">
        <v>244</v>
      </c>
      <c r="J246" s="33">
        <v>167.60749799999999</v>
      </c>
      <c r="K246" s="33">
        <v>150.86000100000001</v>
      </c>
      <c r="M246" s="20">
        <f t="shared" si="144"/>
        <v>159.29138158861414</v>
      </c>
      <c r="N246" s="21">
        <f t="shared" si="120"/>
        <v>4.9616613281739039E-2</v>
      </c>
      <c r="O246" s="20">
        <f t="shared" si="145"/>
        <v>160.36367986305598</v>
      </c>
      <c r="P246" s="21">
        <f t="shared" si="121"/>
        <v>4.3218938432837979E-2</v>
      </c>
      <c r="Q246" s="20">
        <f t="shared" si="146"/>
        <v>160.77442776974254</v>
      </c>
      <c r="R246" s="21">
        <f t="shared" si="122"/>
        <v>4.0768284902489557E-2</v>
      </c>
      <c r="S246" s="20">
        <f t="shared" si="147"/>
        <v>160.86973976362151</v>
      </c>
      <c r="T246" s="21">
        <f t="shared" si="123"/>
        <v>4.0199623028669536E-2</v>
      </c>
      <c r="V246" s="24">
        <f t="shared" si="148"/>
        <v>145.26729742131712</v>
      </c>
      <c r="W246" s="25">
        <f t="shared" si="124"/>
        <v>3.7072143322356775E-2</v>
      </c>
      <c r="X246" s="24">
        <f t="shared" si="149"/>
        <v>146.31863511144869</v>
      </c>
      <c r="Y246" s="25">
        <f t="shared" si="125"/>
        <v>3.0103180819621798E-2</v>
      </c>
      <c r="Z246" s="24">
        <f t="shared" si="150"/>
        <v>144.35332723869499</v>
      </c>
      <c r="AA246" s="25">
        <f t="shared" si="126"/>
        <v>4.3130543007917806E-2</v>
      </c>
      <c r="AB246" s="24">
        <f t="shared" si="151"/>
        <v>142.4787936484679</v>
      </c>
      <c r="AC246" s="25">
        <f t="shared" si="127"/>
        <v>5.5556193132546186E-2</v>
      </c>
      <c r="AF246" s="21">
        <f t="shared" si="152"/>
        <v>0.30587827485772895</v>
      </c>
      <c r="AG246" s="20">
        <f t="shared" si="128"/>
        <v>161.08030604460026</v>
      </c>
      <c r="AH246" s="21">
        <f t="shared" si="129"/>
        <v>3.894331717426943E-2</v>
      </c>
      <c r="AI246" s="21">
        <f t="shared" si="153"/>
        <v>0.34780107817189843</v>
      </c>
      <c r="AJ246" s="20">
        <f t="shared" si="130"/>
        <v>161.12222884791444</v>
      </c>
      <c r="AK246" s="21">
        <f t="shared" si="131"/>
        <v>3.8693192306262759E-2</v>
      </c>
      <c r="AL246" s="21">
        <f t="shared" si="154"/>
        <v>0.41158826948387722</v>
      </c>
      <c r="AM246" s="20">
        <f t="shared" si="132"/>
        <v>161.18601603922642</v>
      </c>
      <c r="AN246" s="21">
        <f t="shared" si="133"/>
        <v>3.83126174986132E-2</v>
      </c>
      <c r="AO246" s="21">
        <f t="shared" si="155"/>
        <v>-2.4738904115545246E-2</v>
      </c>
      <c r="AP246" s="20">
        <f t="shared" si="134"/>
        <v>160.74968886562701</v>
      </c>
      <c r="AQ246" s="21">
        <f t="shared" si="135"/>
        <v>4.0915885125693989E-2</v>
      </c>
      <c r="AS246" s="25">
        <f t="shared" si="156"/>
        <v>-0.18850635016582462</v>
      </c>
      <c r="AT246" s="24">
        <f t="shared" si="136"/>
        <v>144.16482088852916</v>
      </c>
      <c r="AU246" s="25">
        <f t="shared" si="137"/>
        <v>4.4380087943064819E-2</v>
      </c>
      <c r="AV246" s="25">
        <f t="shared" si="157"/>
        <v>-1.077669430398932</v>
      </c>
      <c r="AW246" s="24">
        <f t="shared" si="138"/>
        <v>143.27565780829605</v>
      </c>
      <c r="AX246" s="25">
        <f t="shared" si="139"/>
        <v>5.0274049724445942E-2</v>
      </c>
      <c r="AY246" s="25">
        <f t="shared" si="158"/>
        <v>-2.5542985246401164</v>
      </c>
      <c r="AZ246" s="24">
        <f t="shared" si="140"/>
        <v>141.79902871405488</v>
      </c>
      <c r="BA246" s="25">
        <f t="shared" si="141"/>
        <v>6.0062125320714574E-2</v>
      </c>
      <c r="BB246" s="25">
        <f t="shared" si="159"/>
        <v>-4.1964358946498468</v>
      </c>
      <c r="BC246" s="24">
        <f t="shared" si="142"/>
        <v>140.15689134404514</v>
      </c>
      <c r="BD246" s="25">
        <f t="shared" si="143"/>
        <v>7.0947299383584614E-2</v>
      </c>
    </row>
    <row r="247" spans="8:56">
      <c r="H247" s="31">
        <v>44235</v>
      </c>
      <c r="I247" s="32">
        <v>245</v>
      </c>
      <c r="J247" s="33">
        <v>163.88549800000001</v>
      </c>
      <c r="K247" s="33">
        <v>160.490005</v>
      </c>
      <c r="M247" s="20">
        <f t="shared" si="144"/>
        <v>160.53879905032201</v>
      </c>
      <c r="N247" s="21">
        <f t="shared" si="120"/>
        <v>2.0420958477229023E-2</v>
      </c>
      <c r="O247" s="20">
        <f t="shared" si="145"/>
        <v>162.89901621098636</v>
      </c>
      <c r="P247" s="21">
        <f t="shared" si="121"/>
        <v>6.0193354570863373E-3</v>
      </c>
      <c r="Q247" s="20">
        <f t="shared" si="146"/>
        <v>164.53261639638413</v>
      </c>
      <c r="R247" s="21">
        <f t="shared" si="122"/>
        <v>3.9486007260027094E-3</v>
      </c>
      <c r="S247" s="20">
        <f t="shared" si="147"/>
        <v>165.92305844090538</v>
      </c>
      <c r="T247" s="21">
        <f t="shared" si="123"/>
        <v>1.2432829419143396E-2</v>
      </c>
      <c r="V247" s="24">
        <f t="shared" si="148"/>
        <v>146.10620295811955</v>
      </c>
      <c r="W247" s="25">
        <f t="shared" si="124"/>
        <v>8.9624285586385549E-2</v>
      </c>
      <c r="X247" s="24">
        <f t="shared" si="149"/>
        <v>147.90811317244166</v>
      </c>
      <c r="Y247" s="25">
        <f t="shared" si="125"/>
        <v>7.8396731482177587E-2</v>
      </c>
      <c r="Z247" s="24">
        <f t="shared" si="150"/>
        <v>147.93199780741276</v>
      </c>
      <c r="AA247" s="25">
        <f t="shared" si="126"/>
        <v>7.8247908289287182E-2</v>
      </c>
      <c r="AB247" s="24">
        <f t="shared" si="151"/>
        <v>148.76469916211698</v>
      </c>
      <c r="AC247" s="25">
        <f t="shared" si="127"/>
        <v>7.3059414746002485E-2</v>
      </c>
      <c r="AF247" s="21">
        <f t="shared" si="152"/>
        <v>0.82372482762530708</v>
      </c>
      <c r="AG247" s="20">
        <f t="shared" si="128"/>
        <v>165.35634122400944</v>
      </c>
      <c r="AH247" s="21">
        <f t="shared" si="129"/>
        <v>8.9748223116692619E-3</v>
      </c>
      <c r="AI247" s="21">
        <f t="shared" si="153"/>
        <v>1.2003979652893197</v>
      </c>
      <c r="AJ247" s="20">
        <f t="shared" si="130"/>
        <v>165.73301436167344</v>
      </c>
      <c r="AK247" s="21">
        <f t="shared" si="131"/>
        <v>1.1273214434589129E-2</v>
      </c>
      <c r="AL247" s="21">
        <f t="shared" si="154"/>
        <v>1.9175584302048452</v>
      </c>
      <c r="AM247" s="20">
        <f t="shared" si="132"/>
        <v>166.45017482658898</v>
      </c>
      <c r="AN247" s="21">
        <f t="shared" si="133"/>
        <v>1.5649199336654939E-2</v>
      </c>
      <c r="AO247" s="21">
        <f t="shared" si="155"/>
        <v>3.1907494970280141</v>
      </c>
      <c r="AP247" s="20">
        <f t="shared" si="134"/>
        <v>167.72336589341214</v>
      </c>
      <c r="AQ247" s="21">
        <f t="shared" si="135"/>
        <v>2.3417983532698687E-2</v>
      </c>
      <c r="AS247" s="25">
        <f t="shared" si="156"/>
        <v>0.37657018766671435</v>
      </c>
      <c r="AT247" s="24">
        <f t="shared" si="136"/>
        <v>148.30856799507947</v>
      </c>
      <c r="AU247" s="25">
        <f t="shared" si="137"/>
        <v>7.5901530471760695E-2</v>
      </c>
      <c r="AV247" s="25">
        <f t="shared" si="157"/>
        <v>8.6415569380243085E-2</v>
      </c>
      <c r="AW247" s="24">
        <f t="shared" si="138"/>
        <v>148.01841337679301</v>
      </c>
      <c r="AX247" s="25">
        <f t="shared" si="139"/>
        <v>7.7709459995387198E-2</v>
      </c>
      <c r="AY247" s="25">
        <f t="shared" si="158"/>
        <v>0.20553756737093187</v>
      </c>
      <c r="AZ247" s="24">
        <f t="shared" si="140"/>
        <v>148.13753537478368</v>
      </c>
      <c r="BA247" s="25">
        <f t="shared" si="141"/>
        <v>7.6967220639168873E-2</v>
      </c>
      <c r="BB247" s="25">
        <f t="shared" si="159"/>
        <v>2.4124045992126262</v>
      </c>
      <c r="BC247" s="24">
        <f t="shared" si="142"/>
        <v>150.34440240662539</v>
      </c>
      <c r="BD247" s="25">
        <f t="shared" si="143"/>
        <v>6.3216413965309581E-2</v>
      </c>
    </row>
    <row r="248" spans="8:56">
      <c r="H248" s="31">
        <v>44242</v>
      </c>
      <c r="I248" s="32">
        <v>246</v>
      </c>
      <c r="J248" s="33">
        <v>162.49499499999999</v>
      </c>
      <c r="K248" s="33">
        <v>153.550003</v>
      </c>
      <c r="M248" s="20">
        <f t="shared" si="144"/>
        <v>161.04080389277371</v>
      </c>
      <c r="N248" s="21">
        <f t="shared" si="120"/>
        <v>8.9491439857964806E-3</v>
      </c>
      <c r="O248" s="20">
        <f t="shared" si="145"/>
        <v>163.24428483714115</v>
      </c>
      <c r="P248" s="21">
        <f t="shared" si="121"/>
        <v>4.6111564060244614E-3</v>
      </c>
      <c r="Q248" s="20">
        <f t="shared" si="146"/>
        <v>164.17670127837286</v>
      </c>
      <c r="R248" s="21">
        <f t="shared" si="122"/>
        <v>1.034928047090233E-2</v>
      </c>
      <c r="S248" s="20">
        <f t="shared" si="147"/>
        <v>164.39488811022636</v>
      </c>
      <c r="T248" s="21">
        <f t="shared" si="123"/>
        <v>1.1692010022994078E-2</v>
      </c>
      <c r="V248" s="24">
        <f t="shared" si="148"/>
        <v>148.26377326440161</v>
      </c>
      <c r="W248" s="25">
        <f t="shared" si="124"/>
        <v>3.4426764131019895E-2</v>
      </c>
      <c r="X248" s="24">
        <f t="shared" si="149"/>
        <v>152.31177531208709</v>
      </c>
      <c r="Y248" s="25">
        <f t="shared" si="125"/>
        <v>8.06400301999936E-3</v>
      </c>
      <c r="Z248" s="24">
        <f t="shared" si="150"/>
        <v>154.83890176333574</v>
      </c>
      <c r="AA248" s="25">
        <f t="shared" si="126"/>
        <v>8.394000248477607E-3</v>
      </c>
      <c r="AB248" s="24">
        <f t="shared" si="151"/>
        <v>157.55867854052923</v>
      </c>
      <c r="AC248" s="25">
        <f t="shared" si="127"/>
        <v>2.6106645797520596E-2</v>
      </c>
      <c r="AF248" s="21">
        <f t="shared" si="152"/>
        <v>0.64677883577982076</v>
      </c>
      <c r="AG248" s="20">
        <f t="shared" si="128"/>
        <v>164.82348011415269</v>
      </c>
      <c r="AH248" s="21">
        <f t="shared" si="129"/>
        <v>1.4329580515096472E-2</v>
      </c>
      <c r="AI248" s="21">
        <f t="shared" si="153"/>
        <v>0.81131969446417285</v>
      </c>
      <c r="AJ248" s="20">
        <f t="shared" si="130"/>
        <v>164.98802097283703</v>
      </c>
      <c r="AK248" s="21">
        <f t="shared" si="131"/>
        <v>1.5342170833243485E-2</v>
      </c>
      <c r="AL248" s="21">
        <f t="shared" si="154"/>
        <v>0.89449533350759436</v>
      </c>
      <c r="AM248" s="20">
        <f t="shared" si="132"/>
        <v>165.07119661188045</v>
      </c>
      <c r="AN248" s="21">
        <f t="shared" si="133"/>
        <v>1.5854036685132758E-2</v>
      </c>
      <c r="AO248" s="21">
        <f t="shared" si="155"/>
        <v>0.17608457424462448</v>
      </c>
      <c r="AP248" s="20">
        <f t="shared" si="134"/>
        <v>164.35278585261747</v>
      </c>
      <c r="AQ248" s="21">
        <f t="shared" si="135"/>
        <v>1.1432911226696452E-2</v>
      </c>
      <c r="AS248" s="25">
        <f t="shared" si="156"/>
        <v>1.3561202529051548</v>
      </c>
      <c r="AT248" s="24">
        <f t="shared" si="136"/>
        <v>156.1950220162409</v>
      </c>
      <c r="AU248" s="25">
        <f t="shared" si="137"/>
        <v>1.7225782901748914E-2</v>
      </c>
      <c r="AV248" s="25">
        <f t="shared" si="157"/>
        <v>1.7915376660159286</v>
      </c>
      <c r="AW248" s="24">
        <f t="shared" si="138"/>
        <v>156.63043942935167</v>
      </c>
      <c r="AX248" s="25">
        <f t="shared" si="139"/>
        <v>2.0061454699884729E-2</v>
      </c>
      <c r="AY248" s="25">
        <f t="shared" si="158"/>
        <v>3.2211524422193558</v>
      </c>
      <c r="AZ248" s="24">
        <f t="shared" si="140"/>
        <v>158.0600542055551</v>
      </c>
      <c r="BA248" s="25">
        <f t="shared" si="141"/>
        <v>2.9371873119110915E-2</v>
      </c>
      <c r="BB248" s="25">
        <f t="shared" si="159"/>
        <v>6.2327290524164312</v>
      </c>
      <c r="BC248" s="24">
        <f t="shared" si="142"/>
        <v>161.07163081575217</v>
      </c>
      <c r="BD248" s="25">
        <f t="shared" si="143"/>
        <v>4.8984875732969987E-2</v>
      </c>
    </row>
    <row r="249" spans="8:56">
      <c r="H249" s="31">
        <v>44249</v>
      </c>
      <c r="I249" s="32">
        <v>247</v>
      </c>
      <c r="J249" s="33">
        <v>154.6465</v>
      </c>
      <c r="K249" s="33">
        <v>147.929993</v>
      </c>
      <c r="M249" s="20">
        <f t="shared" si="144"/>
        <v>161.25893255885765</v>
      </c>
      <c r="N249" s="21">
        <f t="shared" si="120"/>
        <v>4.2758371892397486E-2</v>
      </c>
      <c r="O249" s="20">
        <f t="shared" si="145"/>
        <v>162.98203339414175</v>
      </c>
      <c r="P249" s="21">
        <f t="shared" si="121"/>
        <v>5.3900562858789226E-2</v>
      </c>
      <c r="Q249" s="20">
        <f t="shared" si="146"/>
        <v>163.25176282526778</v>
      </c>
      <c r="R249" s="21">
        <f t="shared" si="122"/>
        <v>5.5644730564660509E-2</v>
      </c>
      <c r="S249" s="20">
        <f t="shared" si="147"/>
        <v>162.96996827755657</v>
      </c>
      <c r="T249" s="21">
        <f t="shared" si="123"/>
        <v>5.3822545466962211E-2</v>
      </c>
      <c r="V249" s="24">
        <f t="shared" si="148"/>
        <v>149.05670772474136</v>
      </c>
      <c r="W249" s="25">
        <f t="shared" si="124"/>
        <v>7.616540107193555E-3</v>
      </c>
      <c r="X249" s="24">
        <f t="shared" si="149"/>
        <v>152.74515500285662</v>
      </c>
      <c r="Y249" s="25">
        <f t="shared" si="125"/>
        <v>3.255027533771751E-2</v>
      </c>
      <c r="Z249" s="24">
        <f t="shared" si="150"/>
        <v>154.13000744350109</v>
      </c>
      <c r="AA249" s="25">
        <f t="shared" si="126"/>
        <v>4.1911814620995011E-2</v>
      </c>
      <c r="AB249" s="24">
        <f t="shared" si="151"/>
        <v>154.55217188513231</v>
      </c>
      <c r="AC249" s="25">
        <f t="shared" si="127"/>
        <v>4.4765626975540478E-2</v>
      </c>
      <c r="AF249" s="21">
        <f t="shared" si="152"/>
        <v>0.41102124244708493</v>
      </c>
      <c r="AG249" s="20">
        <f t="shared" si="128"/>
        <v>163.66278406771485</v>
      </c>
      <c r="AH249" s="21">
        <f t="shared" si="129"/>
        <v>5.8302542040814691E-2</v>
      </c>
      <c r="AI249" s="21">
        <f t="shared" si="153"/>
        <v>0.37725515757185835</v>
      </c>
      <c r="AJ249" s="20">
        <f t="shared" si="130"/>
        <v>163.62901798283963</v>
      </c>
      <c r="AK249" s="21">
        <f t="shared" si="131"/>
        <v>5.8084198367500228E-2</v>
      </c>
      <c r="AL249" s="21">
        <f t="shared" si="154"/>
        <v>7.5750129531888699E-2</v>
      </c>
      <c r="AM249" s="20">
        <f t="shared" si="132"/>
        <v>163.32751295479966</v>
      </c>
      <c r="AN249" s="21">
        <f t="shared" si="133"/>
        <v>5.6134558200797657E-2</v>
      </c>
      <c r="AO249" s="21">
        <f t="shared" si="155"/>
        <v>-0.75978499900262864</v>
      </c>
      <c r="AP249" s="20">
        <f t="shared" si="134"/>
        <v>162.49197782626516</v>
      </c>
      <c r="AQ249" s="21">
        <f t="shared" si="135"/>
        <v>5.0731686952276013E-2</v>
      </c>
      <c r="AS249" s="25">
        <f t="shared" si="156"/>
        <v>1.0463680669941833</v>
      </c>
      <c r="AT249" s="24">
        <f t="shared" si="136"/>
        <v>155.17637551049526</v>
      </c>
      <c r="AU249" s="25">
        <f t="shared" si="137"/>
        <v>4.8985214989466445E-2</v>
      </c>
      <c r="AV249" s="25">
        <f t="shared" si="157"/>
        <v>1.1664296695532825</v>
      </c>
      <c r="AW249" s="24">
        <f t="shared" si="138"/>
        <v>155.29643711305437</v>
      </c>
      <c r="AX249" s="25">
        <f t="shared" si="139"/>
        <v>4.9796825942216946E-2</v>
      </c>
      <c r="AY249" s="25">
        <f t="shared" si="158"/>
        <v>1.4526313992950508</v>
      </c>
      <c r="AZ249" s="24">
        <f t="shared" si="140"/>
        <v>155.58263884279614</v>
      </c>
      <c r="BA249" s="25">
        <f t="shared" si="141"/>
        <v>5.1731536570789584E-2</v>
      </c>
      <c r="BB249" s="25">
        <f t="shared" si="159"/>
        <v>0.33234918600300756</v>
      </c>
      <c r="BC249" s="24">
        <f t="shared" si="142"/>
        <v>154.46235662950409</v>
      </c>
      <c r="BD249" s="25">
        <f t="shared" si="143"/>
        <v>4.4158479947363279E-2</v>
      </c>
    </row>
    <row r="250" spans="8:56">
      <c r="H250" s="31">
        <v>44256</v>
      </c>
      <c r="I250" s="32">
        <v>248</v>
      </c>
      <c r="J250" s="33">
        <v>150.02299500000001</v>
      </c>
      <c r="K250" s="33">
        <v>148.520004</v>
      </c>
      <c r="M250" s="20">
        <f t="shared" si="144"/>
        <v>160.26706767502901</v>
      </c>
      <c r="N250" s="21">
        <f t="shared" si="120"/>
        <v>6.8283349995972298E-2</v>
      </c>
      <c r="O250" s="20">
        <f t="shared" si="145"/>
        <v>160.06459670619213</v>
      </c>
      <c r="P250" s="21">
        <f t="shared" si="121"/>
        <v>6.6933750430673136E-2</v>
      </c>
      <c r="Q250" s="20">
        <f t="shared" si="146"/>
        <v>158.51886827137048</v>
      </c>
      <c r="R250" s="21">
        <f t="shared" si="122"/>
        <v>5.6630473690852993E-2</v>
      </c>
      <c r="S250" s="20">
        <f t="shared" si="147"/>
        <v>156.72736706938915</v>
      </c>
      <c r="T250" s="21">
        <f t="shared" si="123"/>
        <v>4.468896297790307E-2</v>
      </c>
      <c r="V250" s="24">
        <f t="shared" si="148"/>
        <v>148.88770051603015</v>
      </c>
      <c r="W250" s="25">
        <f t="shared" si="124"/>
        <v>2.4757373156962118E-3</v>
      </c>
      <c r="X250" s="24">
        <f t="shared" si="149"/>
        <v>151.05984830185679</v>
      </c>
      <c r="Y250" s="25">
        <f t="shared" si="125"/>
        <v>1.7101025003047998E-2</v>
      </c>
      <c r="Z250" s="24">
        <f t="shared" si="150"/>
        <v>150.71999949957549</v>
      </c>
      <c r="AA250" s="25">
        <f t="shared" si="126"/>
        <v>1.4812789121494323E-2</v>
      </c>
      <c r="AB250" s="24">
        <f t="shared" si="151"/>
        <v>149.58553772128309</v>
      </c>
      <c r="AC250" s="25">
        <f t="shared" si="127"/>
        <v>7.1743448194567022E-3</v>
      </c>
      <c r="AF250" s="21">
        <f t="shared" si="152"/>
        <v>-0.36056612700457213</v>
      </c>
      <c r="AG250" s="20">
        <f t="shared" si="128"/>
        <v>158.1583021443659</v>
      </c>
      <c r="AH250" s="21">
        <f t="shared" si="129"/>
        <v>5.422706795292212E-2</v>
      </c>
      <c r="AI250" s="21">
        <f t="shared" si="153"/>
        <v>-0.90028227029543029</v>
      </c>
      <c r="AJ250" s="20">
        <f t="shared" si="130"/>
        <v>157.61858600107504</v>
      </c>
      <c r="AK250" s="21">
        <f t="shared" si="131"/>
        <v>5.0629511836335725E-2</v>
      </c>
      <c r="AL250" s="21">
        <f t="shared" si="154"/>
        <v>-2.0881399780112444</v>
      </c>
      <c r="AM250" s="20">
        <f t="shared" si="132"/>
        <v>156.43072829335924</v>
      </c>
      <c r="AN250" s="21">
        <f t="shared" si="133"/>
        <v>4.2711674256064737E-2</v>
      </c>
      <c r="AO250" s="21">
        <f t="shared" si="155"/>
        <v>-4.1369281206630957</v>
      </c>
      <c r="AP250" s="20">
        <f t="shared" si="134"/>
        <v>154.38194015070738</v>
      </c>
      <c r="AQ250" s="21">
        <f t="shared" si="135"/>
        <v>2.9055180178927706E-2</v>
      </c>
      <c r="AS250" s="25">
        <f t="shared" si="156"/>
        <v>0.37791166535621701</v>
      </c>
      <c r="AT250" s="24">
        <f t="shared" si="136"/>
        <v>151.0979111649317</v>
      </c>
      <c r="AU250" s="25">
        <f t="shared" si="137"/>
        <v>1.735730605644006E-2</v>
      </c>
      <c r="AV250" s="25">
        <f t="shared" si="157"/>
        <v>2.2320266183563864E-2</v>
      </c>
      <c r="AW250" s="24">
        <f t="shared" si="138"/>
        <v>150.74231976575905</v>
      </c>
      <c r="AX250" s="25">
        <f t="shared" si="139"/>
        <v>1.4963073699883884E-2</v>
      </c>
      <c r="AY250" s="25">
        <f t="shared" si="158"/>
        <v>-0.73555630515423853</v>
      </c>
      <c r="AZ250" s="24">
        <f t="shared" si="140"/>
        <v>149.98444319442126</v>
      </c>
      <c r="BA250" s="25">
        <f t="shared" si="141"/>
        <v>9.8602151560759459E-3</v>
      </c>
      <c r="BB250" s="25">
        <f t="shared" si="159"/>
        <v>-2.8486543744363022</v>
      </c>
      <c r="BC250" s="24">
        <f t="shared" si="142"/>
        <v>147.87134512513919</v>
      </c>
      <c r="BD250" s="25">
        <f t="shared" si="143"/>
        <v>4.3674849002886791E-3</v>
      </c>
    </row>
    <row r="251" spans="8:56">
      <c r="H251" s="31">
        <v>44263</v>
      </c>
      <c r="I251" s="32">
        <v>249</v>
      </c>
      <c r="J251" s="33">
        <v>154.474503</v>
      </c>
      <c r="K251" s="33">
        <v>150.529999</v>
      </c>
      <c r="M251" s="20">
        <f t="shared" si="144"/>
        <v>158.73045677377465</v>
      </c>
      <c r="N251" s="21">
        <f t="shared" si="120"/>
        <v>2.7551173113498539E-2</v>
      </c>
      <c r="O251" s="20">
        <f t="shared" si="145"/>
        <v>156.55003610902489</v>
      </c>
      <c r="P251" s="21">
        <f t="shared" si="121"/>
        <v>1.3436088601786205E-2</v>
      </c>
      <c r="Q251" s="20">
        <f t="shared" si="146"/>
        <v>153.84613797211671</v>
      </c>
      <c r="R251" s="21">
        <f t="shared" si="122"/>
        <v>4.0677588578051024E-3</v>
      </c>
      <c r="S251" s="20">
        <f t="shared" si="147"/>
        <v>151.69908801734729</v>
      </c>
      <c r="T251" s="21">
        <f t="shared" si="123"/>
        <v>1.7966816068362462E-2</v>
      </c>
      <c r="V251" s="24">
        <f t="shared" si="148"/>
        <v>148.83254603862562</v>
      </c>
      <c r="W251" s="25">
        <f t="shared" si="124"/>
        <v>1.1276509484161899E-2</v>
      </c>
      <c r="X251" s="24">
        <f t="shared" si="149"/>
        <v>150.17090279620692</v>
      </c>
      <c r="Y251" s="25">
        <f t="shared" si="125"/>
        <v>2.3855457794368716E-3</v>
      </c>
      <c r="Z251" s="24">
        <f t="shared" si="150"/>
        <v>149.51000197480897</v>
      </c>
      <c r="AA251" s="25">
        <f t="shared" si="126"/>
        <v>6.7760382114334002E-3</v>
      </c>
      <c r="AB251" s="24">
        <f t="shared" si="151"/>
        <v>148.78638743032079</v>
      </c>
      <c r="AC251" s="25">
        <f t="shared" si="127"/>
        <v>1.1583150078139688E-2</v>
      </c>
      <c r="AF251" s="21">
        <f t="shared" si="152"/>
        <v>-1.0073907528419519</v>
      </c>
      <c r="AG251" s="20">
        <f t="shared" si="128"/>
        <v>152.83874721927475</v>
      </c>
      <c r="AH251" s="21">
        <f t="shared" si="129"/>
        <v>1.0589163576886522E-2</v>
      </c>
      <c r="AI251" s="21">
        <f t="shared" si="153"/>
        <v>-1.8433942775350156</v>
      </c>
      <c r="AJ251" s="20">
        <f t="shared" si="130"/>
        <v>152.00274369458168</v>
      </c>
      <c r="AK251" s="21">
        <f t="shared" si="131"/>
        <v>1.6001082750972288E-2</v>
      </c>
      <c r="AL251" s="21">
        <f t="shared" si="154"/>
        <v>-3.2512056225703816</v>
      </c>
      <c r="AM251" s="20">
        <f t="shared" si="132"/>
        <v>150.59493234954633</v>
      </c>
      <c r="AN251" s="21">
        <f t="shared" si="133"/>
        <v>2.5114634293101901E-2</v>
      </c>
      <c r="AO251" s="21">
        <f t="shared" si="155"/>
        <v>-4.5923599724651698</v>
      </c>
      <c r="AP251" s="20">
        <f t="shared" si="134"/>
        <v>149.25377799965153</v>
      </c>
      <c r="AQ251" s="21">
        <f t="shared" si="135"/>
        <v>3.3796677762080035E-2</v>
      </c>
      <c r="AS251" s="25">
        <f t="shared" si="156"/>
        <v>0.13972528683780625</v>
      </c>
      <c r="AT251" s="24">
        <f t="shared" si="136"/>
        <v>149.64972726164677</v>
      </c>
      <c r="AU251" s="25">
        <f t="shared" si="137"/>
        <v>5.8478160114332402E-3</v>
      </c>
      <c r="AV251" s="25">
        <f t="shared" si="157"/>
        <v>-0.28575918155395741</v>
      </c>
      <c r="AW251" s="24">
        <f t="shared" si="138"/>
        <v>149.224242793255</v>
      </c>
      <c r="AX251" s="25">
        <f t="shared" si="139"/>
        <v>8.6743919180189595E-3</v>
      </c>
      <c r="AY251" s="25">
        <f t="shared" si="158"/>
        <v>-0.94905485397976586</v>
      </c>
      <c r="AZ251" s="24">
        <f t="shared" si="140"/>
        <v>148.56094712082921</v>
      </c>
      <c r="BA251" s="25">
        <f t="shared" si="141"/>
        <v>1.3080793810214477E-2</v>
      </c>
      <c r="BB251" s="25">
        <f t="shared" si="159"/>
        <v>-1.4557960522169886</v>
      </c>
      <c r="BC251" s="24">
        <f t="shared" si="142"/>
        <v>148.05420592259199</v>
      </c>
      <c r="BD251" s="25">
        <f t="shared" si="143"/>
        <v>1.6447173944430928E-2</v>
      </c>
    </row>
    <row r="252" spans="8:56">
      <c r="H252" s="31">
        <v>44270</v>
      </c>
      <c r="I252" s="32">
        <v>250</v>
      </c>
      <c r="J252" s="33">
        <v>153.74800099999999</v>
      </c>
      <c r="K252" s="33">
        <v>158.58000200000001</v>
      </c>
      <c r="M252" s="20">
        <f t="shared" si="144"/>
        <v>158.09206370770843</v>
      </c>
      <c r="N252" s="21">
        <f t="shared" si="120"/>
        <v>2.8254433745180507E-2</v>
      </c>
      <c r="O252" s="20">
        <f t="shared" si="145"/>
        <v>155.82359952086617</v>
      </c>
      <c r="P252" s="21">
        <f t="shared" si="121"/>
        <v>1.350000329998554E-2</v>
      </c>
      <c r="Q252" s="20">
        <f t="shared" si="146"/>
        <v>154.19173873745251</v>
      </c>
      <c r="R252" s="21">
        <f t="shared" si="122"/>
        <v>2.8861366298513543E-3</v>
      </c>
      <c r="S252" s="20">
        <f t="shared" si="147"/>
        <v>153.78064925433682</v>
      </c>
      <c r="T252" s="21">
        <f t="shared" si="123"/>
        <v>2.1234913055444716E-4</v>
      </c>
      <c r="V252" s="24">
        <f t="shared" si="148"/>
        <v>149.08716398283178</v>
      </c>
      <c r="W252" s="25">
        <f t="shared" si="124"/>
        <v>5.9861507740227068E-2</v>
      </c>
      <c r="X252" s="24">
        <f t="shared" si="149"/>
        <v>150.2965864675345</v>
      </c>
      <c r="Y252" s="25">
        <f t="shared" si="125"/>
        <v>5.2234931441516259E-2</v>
      </c>
      <c r="Z252" s="24">
        <f t="shared" si="150"/>
        <v>150.07100033866402</v>
      </c>
      <c r="AA252" s="25">
        <f t="shared" si="126"/>
        <v>5.3657469756722455E-2</v>
      </c>
      <c r="AB252" s="24">
        <f t="shared" si="151"/>
        <v>150.09409610758021</v>
      </c>
      <c r="AC252" s="25">
        <f t="shared" si="127"/>
        <v>5.3511828637887102E-2</v>
      </c>
      <c r="AF252" s="21">
        <f t="shared" si="152"/>
        <v>-0.80444202511528862</v>
      </c>
      <c r="AG252" s="20">
        <f t="shared" si="128"/>
        <v>153.38729671233722</v>
      </c>
      <c r="AH252" s="21">
        <f t="shared" si="129"/>
        <v>2.3460746501853392E-3</v>
      </c>
      <c r="AI252" s="21">
        <f t="shared" si="153"/>
        <v>-1.296145516817311</v>
      </c>
      <c r="AJ252" s="20">
        <f t="shared" si="130"/>
        <v>152.89559322063519</v>
      </c>
      <c r="AK252" s="21">
        <f t="shared" si="131"/>
        <v>5.5441877216003367E-3</v>
      </c>
      <c r="AL252" s="21">
        <f t="shared" si="154"/>
        <v>-1.6326427480125987</v>
      </c>
      <c r="AM252" s="20">
        <f t="shared" si="132"/>
        <v>152.55909598943992</v>
      </c>
      <c r="AN252" s="21">
        <f t="shared" si="133"/>
        <v>7.7328160550202097E-3</v>
      </c>
      <c r="AO252" s="21">
        <f t="shared" si="155"/>
        <v>-0.39509334533434315</v>
      </c>
      <c r="AP252" s="20">
        <f t="shared" si="134"/>
        <v>153.79664539211817</v>
      </c>
      <c r="AQ252" s="21">
        <f t="shared" si="135"/>
        <v>3.1639040378923301E-4</v>
      </c>
      <c r="AS252" s="25">
        <f t="shared" si="156"/>
        <v>0.20291624839039263</v>
      </c>
      <c r="AT252" s="24">
        <f t="shared" si="136"/>
        <v>150.2739165870544</v>
      </c>
      <c r="AU252" s="25">
        <f t="shared" si="137"/>
        <v>5.2377886922624746E-2</v>
      </c>
      <c r="AV252" s="25">
        <f t="shared" si="157"/>
        <v>-7.406979520170584E-2</v>
      </c>
      <c r="AW252" s="24">
        <f t="shared" si="138"/>
        <v>149.99693054346233</v>
      </c>
      <c r="AX252" s="25">
        <f t="shared" si="139"/>
        <v>5.412455131976654E-2</v>
      </c>
      <c r="AY252" s="25">
        <f t="shared" si="158"/>
        <v>-0.26953090595409929</v>
      </c>
      <c r="AZ252" s="24">
        <f t="shared" si="140"/>
        <v>149.80146943270992</v>
      </c>
      <c r="BA252" s="25">
        <f t="shared" si="141"/>
        <v>5.5357122314136968E-2</v>
      </c>
      <c r="BB252" s="25">
        <f t="shared" si="159"/>
        <v>0.25847920144424319</v>
      </c>
      <c r="BC252" s="24">
        <f t="shared" si="142"/>
        <v>150.32947954010825</v>
      </c>
      <c r="BD252" s="25">
        <f t="shared" si="143"/>
        <v>5.2027508865157883E-2</v>
      </c>
    </row>
    <row r="253" spans="8:56">
      <c r="H253" s="31">
        <v>44277</v>
      </c>
      <c r="I253" s="32">
        <v>251</v>
      </c>
      <c r="J253" s="33">
        <v>152.60150100000001</v>
      </c>
      <c r="K253" s="33">
        <v>153.36999499999999</v>
      </c>
      <c r="M253" s="20">
        <f t="shared" si="144"/>
        <v>157.44045430155217</v>
      </c>
      <c r="N253" s="21">
        <f t="shared" si="120"/>
        <v>3.1709735945206409E-2</v>
      </c>
      <c r="O253" s="20">
        <f t="shared" si="145"/>
        <v>155.097140038563</v>
      </c>
      <c r="P253" s="21">
        <f t="shared" si="121"/>
        <v>1.635396127960094E-2</v>
      </c>
      <c r="Q253" s="20">
        <f t="shared" si="146"/>
        <v>153.94768298185363</v>
      </c>
      <c r="R253" s="21">
        <f t="shared" si="122"/>
        <v>8.8215513807666825E-3</v>
      </c>
      <c r="S253" s="20">
        <f t="shared" si="147"/>
        <v>153.75616306358421</v>
      </c>
      <c r="T253" s="21">
        <f t="shared" si="123"/>
        <v>7.5665183895156935E-3</v>
      </c>
      <c r="V253" s="24">
        <f t="shared" si="148"/>
        <v>150.511089685407</v>
      </c>
      <c r="W253" s="25">
        <f t="shared" si="124"/>
        <v>1.864057773877471E-2</v>
      </c>
      <c r="X253" s="24">
        <f t="shared" si="149"/>
        <v>153.19578190389743</v>
      </c>
      <c r="Y253" s="25">
        <f t="shared" si="125"/>
        <v>1.1359007744804472E-3</v>
      </c>
      <c r="Z253" s="24">
        <f t="shared" si="150"/>
        <v>154.75095125239881</v>
      </c>
      <c r="AA253" s="25">
        <f t="shared" si="126"/>
        <v>9.0040835718800012E-3</v>
      </c>
      <c r="AB253" s="24">
        <f t="shared" si="151"/>
        <v>156.45852552689504</v>
      </c>
      <c r="AC253" s="25">
        <f t="shared" si="127"/>
        <v>2.0137775494450894E-2</v>
      </c>
      <c r="AF253" s="21">
        <f t="shared" si="152"/>
        <v>-0.72038408468782722</v>
      </c>
      <c r="AG253" s="20">
        <f t="shared" si="128"/>
        <v>153.22729889716581</v>
      </c>
      <c r="AH253" s="21">
        <f t="shared" si="129"/>
        <v>4.100863314350992E-3</v>
      </c>
      <c r="AI253" s="21">
        <f t="shared" si="153"/>
        <v>-1.0331230765127031</v>
      </c>
      <c r="AJ253" s="20">
        <f t="shared" si="130"/>
        <v>152.91455990534092</v>
      </c>
      <c r="AK253" s="21">
        <f t="shared" si="131"/>
        <v>2.0514798562886326E-3</v>
      </c>
      <c r="AL253" s="21">
        <f t="shared" si="154"/>
        <v>-1.0077786014264249</v>
      </c>
      <c r="AM253" s="20">
        <f t="shared" si="132"/>
        <v>152.93990438042721</v>
      </c>
      <c r="AN253" s="21">
        <f t="shared" si="133"/>
        <v>2.2175625941398508E-3</v>
      </c>
      <c r="AO253" s="21">
        <f t="shared" si="155"/>
        <v>-0.26671139405919858</v>
      </c>
      <c r="AP253" s="20">
        <f t="shared" si="134"/>
        <v>153.68097158779443</v>
      </c>
      <c r="AQ253" s="21">
        <f t="shared" si="135"/>
        <v>7.0737874838755228E-3</v>
      </c>
      <c r="AS253" s="25">
        <f t="shared" si="156"/>
        <v>0.87447144819205147</v>
      </c>
      <c r="AT253" s="24">
        <f t="shared" si="136"/>
        <v>155.62542270059086</v>
      </c>
      <c r="AU253" s="25">
        <f t="shared" si="137"/>
        <v>1.4705794967202495E-2</v>
      </c>
      <c r="AV253" s="25">
        <f t="shared" si="157"/>
        <v>1.1144353820324169</v>
      </c>
      <c r="AW253" s="24">
        <f t="shared" si="138"/>
        <v>155.86538663443122</v>
      </c>
      <c r="AX253" s="25">
        <f t="shared" si="139"/>
        <v>1.6270403050030934E-2</v>
      </c>
      <c r="AY253" s="25">
        <f t="shared" si="158"/>
        <v>1.9577359129058987</v>
      </c>
      <c r="AZ253" s="24">
        <f t="shared" si="140"/>
        <v>156.7086871653047</v>
      </c>
      <c r="BA253" s="25">
        <f t="shared" si="141"/>
        <v>2.1768874448386773E-2</v>
      </c>
      <c r="BB253" s="25">
        <f t="shared" si="159"/>
        <v>4.0167301568912039</v>
      </c>
      <c r="BC253" s="24">
        <f t="shared" si="142"/>
        <v>158.76768140929002</v>
      </c>
      <c r="BD253" s="25">
        <f t="shared" si="143"/>
        <v>3.5193887887197441E-2</v>
      </c>
    </row>
    <row r="254" spans="8:56">
      <c r="H254" s="31">
        <v>44284</v>
      </c>
      <c r="I254" s="32">
        <v>252</v>
      </c>
      <c r="J254" s="33">
        <v>158.050003</v>
      </c>
      <c r="K254" s="33">
        <v>154.16000399999999</v>
      </c>
      <c r="M254" s="20">
        <f t="shared" si="144"/>
        <v>156.71461130631934</v>
      </c>
      <c r="N254" s="21">
        <f t="shared" si="120"/>
        <v>8.4491722134333817E-3</v>
      </c>
      <c r="O254" s="20">
        <f t="shared" si="145"/>
        <v>154.22366637506593</v>
      </c>
      <c r="P254" s="21">
        <f t="shared" si="121"/>
        <v>2.4209658666909814E-2</v>
      </c>
      <c r="Q254" s="20">
        <f t="shared" si="146"/>
        <v>153.20728289183415</v>
      </c>
      <c r="R254" s="21">
        <f t="shared" si="122"/>
        <v>3.0640430346374935E-2</v>
      </c>
      <c r="S254" s="20">
        <f t="shared" si="147"/>
        <v>152.89016651589606</v>
      </c>
      <c r="T254" s="21">
        <f t="shared" si="123"/>
        <v>3.2646861032352835E-2</v>
      </c>
      <c r="V254" s="24">
        <f t="shared" si="148"/>
        <v>150.93992548259595</v>
      </c>
      <c r="W254" s="25">
        <f t="shared" si="124"/>
        <v>2.0887898507086403E-2</v>
      </c>
      <c r="X254" s="24">
        <f t="shared" si="149"/>
        <v>153.25675648753332</v>
      </c>
      <c r="Y254" s="25">
        <f t="shared" si="125"/>
        <v>5.8591560004543283E-3</v>
      </c>
      <c r="Z254" s="24">
        <f t="shared" si="150"/>
        <v>153.99142531357944</v>
      </c>
      <c r="AA254" s="25">
        <f t="shared" si="126"/>
        <v>1.0935306308148865E-3</v>
      </c>
      <c r="AB254" s="24">
        <f t="shared" si="151"/>
        <v>154.14212763172375</v>
      </c>
      <c r="AC254" s="25">
        <f t="shared" si="127"/>
        <v>1.1595983272181114E-4</v>
      </c>
      <c r="AF254" s="21">
        <f t="shared" si="152"/>
        <v>-0.72338648548757478</v>
      </c>
      <c r="AG254" s="20">
        <f t="shared" si="128"/>
        <v>152.48389640634659</v>
      </c>
      <c r="AH254" s="21">
        <f t="shared" si="129"/>
        <v>3.5217377336294105E-2</v>
      </c>
      <c r="AI254" s="21">
        <f t="shared" si="153"/>
        <v>-0.95994232988939665</v>
      </c>
      <c r="AJ254" s="20">
        <f t="shared" si="130"/>
        <v>152.24734056194475</v>
      </c>
      <c r="AK254" s="21">
        <f t="shared" si="131"/>
        <v>3.6714092552438932E-2</v>
      </c>
      <c r="AL254" s="21">
        <f t="shared" si="154"/>
        <v>-0.88745827129329857</v>
      </c>
      <c r="AM254" s="20">
        <f t="shared" si="132"/>
        <v>152.31982462054086</v>
      </c>
      <c r="AN254" s="21">
        <f t="shared" si="133"/>
        <v>3.6255477827856458E-2</v>
      </c>
      <c r="AO254" s="21">
        <f t="shared" si="155"/>
        <v>-0.66934678562543559</v>
      </c>
      <c r="AP254" s="20">
        <f t="shared" si="134"/>
        <v>152.53793610620872</v>
      </c>
      <c r="AQ254" s="21">
        <f t="shared" si="135"/>
        <v>3.4875462126952854E-2</v>
      </c>
      <c r="AS254" s="25">
        <f t="shared" si="156"/>
        <v>0.62937184014033898</v>
      </c>
      <c r="AT254" s="24">
        <f t="shared" si="136"/>
        <v>154.62079715371979</v>
      </c>
      <c r="AU254" s="25">
        <f t="shared" si="137"/>
        <v>2.9890577436661563E-3</v>
      </c>
      <c r="AV254" s="25">
        <f t="shared" si="157"/>
        <v>0.64594505181947137</v>
      </c>
      <c r="AW254" s="24">
        <f t="shared" si="138"/>
        <v>154.63737036539891</v>
      </c>
      <c r="AX254" s="25">
        <f t="shared" si="139"/>
        <v>3.0965643034033766E-3</v>
      </c>
      <c r="AY254" s="25">
        <f t="shared" si="158"/>
        <v>0.73496807962952992</v>
      </c>
      <c r="AZ254" s="24">
        <f t="shared" si="140"/>
        <v>154.72639339320898</v>
      </c>
      <c r="BA254" s="25">
        <f t="shared" si="141"/>
        <v>3.6740359270423569E-3</v>
      </c>
      <c r="BB254" s="25">
        <f t="shared" si="159"/>
        <v>-4.3087524462779858E-2</v>
      </c>
      <c r="BC254" s="24">
        <f t="shared" si="142"/>
        <v>153.94833778911666</v>
      </c>
      <c r="BD254" s="25">
        <f t="shared" si="143"/>
        <v>1.3730293551583101E-3</v>
      </c>
    </row>
    <row r="255" spans="8:56">
      <c r="H255" s="31">
        <v>44291</v>
      </c>
      <c r="I255" s="32">
        <v>253</v>
      </c>
      <c r="J255" s="33">
        <v>168.61000100000001</v>
      </c>
      <c r="K255" s="33">
        <v>154.279999</v>
      </c>
      <c r="M255" s="20">
        <f t="shared" si="144"/>
        <v>156.91492006037143</v>
      </c>
      <c r="N255" s="21">
        <f t="shared" si="120"/>
        <v>6.9361727479193724E-2</v>
      </c>
      <c r="O255" s="20">
        <f t="shared" si="145"/>
        <v>155.56288419379285</v>
      </c>
      <c r="P255" s="21">
        <f t="shared" si="121"/>
        <v>7.7380444391357051E-2</v>
      </c>
      <c r="Q255" s="20">
        <f t="shared" si="146"/>
        <v>155.87077895132538</v>
      </c>
      <c r="R255" s="21">
        <f t="shared" si="122"/>
        <v>7.5554367908903769E-2</v>
      </c>
      <c r="S255" s="20">
        <f t="shared" si="147"/>
        <v>156.76004387897402</v>
      </c>
      <c r="T255" s="21">
        <f t="shared" si="123"/>
        <v>7.0280274306065593E-2</v>
      </c>
      <c r="V255" s="24">
        <f t="shared" si="148"/>
        <v>151.42293726020654</v>
      </c>
      <c r="W255" s="25">
        <f t="shared" si="124"/>
        <v>1.8518678754940007E-2</v>
      </c>
      <c r="X255" s="24">
        <f t="shared" si="149"/>
        <v>153.57289311689664</v>
      </c>
      <c r="Y255" s="25">
        <f t="shared" si="125"/>
        <v>4.5832634669861951E-3</v>
      </c>
      <c r="Z255" s="24">
        <f t="shared" si="150"/>
        <v>154.08414359111072</v>
      </c>
      <c r="AA255" s="25">
        <f t="shared" si="126"/>
        <v>1.2694802317783705E-3</v>
      </c>
      <c r="AB255" s="24">
        <f t="shared" si="151"/>
        <v>154.15553490793093</v>
      </c>
      <c r="AC255" s="25">
        <f t="shared" si="127"/>
        <v>8.0674159240223743E-4</v>
      </c>
      <c r="AF255" s="21">
        <f t="shared" si="152"/>
        <v>-0.2153541037407552</v>
      </c>
      <c r="AG255" s="20">
        <f t="shared" si="128"/>
        <v>155.65542484758461</v>
      </c>
      <c r="AH255" s="21">
        <f t="shared" si="129"/>
        <v>7.6831599997531572E-2</v>
      </c>
      <c r="AI255" s="21">
        <f t="shared" si="153"/>
        <v>-5.4082732544241785E-2</v>
      </c>
      <c r="AJ255" s="20">
        <f t="shared" si="130"/>
        <v>155.81669621878115</v>
      </c>
      <c r="AK255" s="21">
        <f t="shared" si="131"/>
        <v>7.5875124282923548E-2</v>
      </c>
      <c r="AL255" s="21">
        <f t="shared" si="154"/>
        <v>0.71047117755973599</v>
      </c>
      <c r="AM255" s="20">
        <f t="shared" si="132"/>
        <v>156.5812501288851</v>
      </c>
      <c r="AN255" s="21">
        <f t="shared" si="133"/>
        <v>7.1340672556635051E-2</v>
      </c>
      <c r="AO255" s="21">
        <f t="shared" si="155"/>
        <v>2.1635696327237244</v>
      </c>
      <c r="AP255" s="20">
        <f t="shared" si="134"/>
        <v>158.0343485840491</v>
      </c>
      <c r="AQ255" s="21">
        <f t="shared" si="135"/>
        <v>6.2722568965235412E-2</v>
      </c>
      <c r="AS255" s="25">
        <f t="shared" si="156"/>
        <v>0.54887380574897948</v>
      </c>
      <c r="AT255" s="24">
        <f t="shared" si="136"/>
        <v>154.63301739685969</v>
      </c>
      <c r="AU255" s="25">
        <f t="shared" si="137"/>
        <v>2.288166963623597E-3</v>
      </c>
      <c r="AV255" s="25">
        <f t="shared" si="157"/>
        <v>0.50763835824742243</v>
      </c>
      <c r="AW255" s="24">
        <f t="shared" si="138"/>
        <v>154.59178194935814</v>
      </c>
      <c r="AX255" s="25">
        <f t="shared" si="139"/>
        <v>2.0208902733926809E-3</v>
      </c>
      <c r="AY255" s="25">
        <f t="shared" si="158"/>
        <v>0.44595566868531561</v>
      </c>
      <c r="AZ255" s="24">
        <f t="shared" si="140"/>
        <v>154.53009925979603</v>
      </c>
      <c r="BA255" s="25">
        <f t="shared" si="141"/>
        <v>1.6210802528980313E-3</v>
      </c>
      <c r="BB255" s="25">
        <f t="shared" si="159"/>
        <v>7.2347407232167468E-2</v>
      </c>
      <c r="BC255" s="24">
        <f t="shared" si="142"/>
        <v>154.15649099834289</v>
      </c>
      <c r="BD255" s="25">
        <f t="shared" si="143"/>
        <v>8.0054448053966225E-4</v>
      </c>
    </row>
    <row r="256" spans="8:56">
      <c r="H256" s="31">
        <v>44298</v>
      </c>
      <c r="I256" s="32">
        <v>254</v>
      </c>
      <c r="J256" s="33">
        <v>169.97200000000001</v>
      </c>
      <c r="K256" s="33">
        <v>157.570007</v>
      </c>
      <c r="M256" s="20">
        <f t="shared" si="144"/>
        <v>158.66918220131569</v>
      </c>
      <c r="N256" s="21">
        <f t="shared" si="120"/>
        <v>6.6498116152568162E-2</v>
      </c>
      <c r="O256" s="20">
        <f t="shared" si="145"/>
        <v>160.12937507596536</v>
      </c>
      <c r="P256" s="21">
        <f t="shared" si="121"/>
        <v>5.7907331348896592E-2</v>
      </c>
      <c r="Q256" s="20">
        <f t="shared" si="146"/>
        <v>162.87735107809641</v>
      </c>
      <c r="R256" s="21">
        <f t="shared" si="122"/>
        <v>4.1740103792998834E-2</v>
      </c>
      <c r="S256" s="20">
        <f t="shared" si="147"/>
        <v>165.64751171974351</v>
      </c>
      <c r="T256" s="21">
        <f t="shared" si="123"/>
        <v>2.5442356860285828E-2</v>
      </c>
      <c r="V256" s="24">
        <f t="shared" si="148"/>
        <v>151.85149652117553</v>
      </c>
      <c r="W256" s="25">
        <f t="shared" si="124"/>
        <v>3.629187170642488E-2</v>
      </c>
      <c r="X256" s="24">
        <f t="shared" si="149"/>
        <v>153.82038017598282</v>
      </c>
      <c r="Y256" s="25">
        <f t="shared" si="125"/>
        <v>2.3796577124079104E-2</v>
      </c>
      <c r="Z256" s="24">
        <f t="shared" si="150"/>
        <v>154.19186406599982</v>
      </c>
      <c r="AA256" s="25">
        <f t="shared" si="126"/>
        <v>2.1438997169049949E-2</v>
      </c>
      <c r="AB256" s="24">
        <f t="shared" si="151"/>
        <v>154.24888297698274</v>
      </c>
      <c r="AC256" s="25">
        <f t="shared" si="127"/>
        <v>2.1077133181933931E-2</v>
      </c>
      <c r="AF256" s="21">
        <f t="shared" si="152"/>
        <v>0.86793483083601297</v>
      </c>
      <c r="AG256" s="20">
        <f t="shared" si="128"/>
        <v>163.74528590893243</v>
      </c>
      <c r="AH256" s="21">
        <f t="shared" si="129"/>
        <v>3.6633763743837679E-2</v>
      </c>
      <c r="AI256" s="21">
        <f t="shared" si="153"/>
        <v>1.7110809822845769</v>
      </c>
      <c r="AJ256" s="20">
        <f t="shared" si="130"/>
        <v>164.588432060381</v>
      </c>
      <c r="AK256" s="21">
        <f t="shared" si="131"/>
        <v>3.1673263476449137E-2</v>
      </c>
      <c r="AL256" s="21">
        <f t="shared" si="154"/>
        <v>3.5437166047048199</v>
      </c>
      <c r="AM256" s="20">
        <f t="shared" si="132"/>
        <v>166.42106768280124</v>
      </c>
      <c r="AN256" s="21">
        <f t="shared" si="133"/>
        <v>2.0891278076381824E-2</v>
      </c>
      <c r="AO256" s="21">
        <f t="shared" si="155"/>
        <v>6.2801217526639368</v>
      </c>
      <c r="AP256" s="20">
        <f t="shared" si="134"/>
        <v>169.15747283076036</v>
      </c>
      <c r="AQ256" s="21">
        <f t="shared" si="135"/>
        <v>4.7921255809171706E-3</v>
      </c>
      <c r="AS256" s="25">
        <f t="shared" si="156"/>
        <v>0.48270080611999849</v>
      </c>
      <c r="AT256" s="24">
        <f t="shared" si="136"/>
        <v>154.67456487211982</v>
      </c>
      <c r="AU256" s="25">
        <f t="shared" si="137"/>
        <v>1.8375591795716472E-2</v>
      </c>
      <c r="AV256" s="25">
        <f t="shared" si="157"/>
        <v>0.4076588874078434</v>
      </c>
      <c r="AW256" s="24">
        <f t="shared" si="138"/>
        <v>154.59952295340767</v>
      </c>
      <c r="AX256" s="25">
        <f t="shared" si="139"/>
        <v>1.8851836736875519E-2</v>
      </c>
      <c r="AY256" s="25">
        <f t="shared" si="158"/>
        <v>0.29374983147702144</v>
      </c>
      <c r="AZ256" s="24">
        <f t="shared" si="140"/>
        <v>154.48561389747684</v>
      </c>
      <c r="BA256" s="25">
        <f t="shared" si="141"/>
        <v>1.9574747512216367E-2</v>
      </c>
      <c r="BB256" s="25">
        <f t="shared" si="159"/>
        <v>0.10241451474056547</v>
      </c>
      <c r="BC256" s="24">
        <f t="shared" si="142"/>
        <v>154.29427858074038</v>
      </c>
      <c r="BD256" s="25">
        <f t="shared" si="143"/>
        <v>2.0789035182689441E-2</v>
      </c>
    </row>
    <row r="257" spans="8:56">
      <c r="H257" s="31">
        <v>44305</v>
      </c>
      <c r="I257" s="32">
        <v>255</v>
      </c>
      <c r="J257" s="33">
        <v>167.044006</v>
      </c>
      <c r="K257" s="33">
        <v>154.990005</v>
      </c>
      <c r="M257" s="20">
        <f t="shared" si="144"/>
        <v>160.36460487111833</v>
      </c>
      <c r="N257" s="21">
        <f t="shared" si="120"/>
        <v>3.998587730757406E-2</v>
      </c>
      <c r="O257" s="20">
        <f t="shared" si="145"/>
        <v>163.57429379937747</v>
      </c>
      <c r="P257" s="21">
        <f t="shared" si="121"/>
        <v>2.0771246354224313E-2</v>
      </c>
      <c r="Q257" s="20">
        <f t="shared" si="146"/>
        <v>166.77940798514339</v>
      </c>
      <c r="R257" s="21">
        <f t="shared" si="122"/>
        <v>1.5840018519227951E-3</v>
      </c>
      <c r="S257" s="20">
        <f t="shared" si="147"/>
        <v>168.8908779299359</v>
      </c>
      <c r="T257" s="21">
        <f t="shared" si="123"/>
        <v>1.1056199944916916E-2</v>
      </c>
      <c r="V257" s="24">
        <f t="shared" si="148"/>
        <v>152.70927309299918</v>
      </c>
      <c r="W257" s="25">
        <f t="shared" si="124"/>
        <v>1.4715348302626441E-2</v>
      </c>
      <c r="X257" s="24">
        <f t="shared" si="149"/>
        <v>155.13274956438883</v>
      </c>
      <c r="Y257" s="25">
        <f t="shared" si="125"/>
        <v>9.2099206260968093E-4</v>
      </c>
      <c r="Z257" s="24">
        <f t="shared" si="150"/>
        <v>156.04984267969991</v>
      </c>
      <c r="AA257" s="25">
        <f t="shared" si="126"/>
        <v>6.8381033970539616E-3</v>
      </c>
      <c r="AB257" s="24">
        <f t="shared" si="151"/>
        <v>156.73972599424567</v>
      </c>
      <c r="AC257" s="25">
        <f t="shared" si="127"/>
        <v>1.1289250518094233E-2</v>
      </c>
      <c r="AF257" s="21">
        <f t="shared" si="152"/>
        <v>1.3230531422676584</v>
      </c>
      <c r="AG257" s="20">
        <f t="shared" si="128"/>
        <v>168.10246112741106</v>
      </c>
      <c r="AH257" s="21">
        <f t="shared" si="129"/>
        <v>6.3363849608052691E-3</v>
      </c>
      <c r="AI257" s="21">
        <f t="shared" si="153"/>
        <v>2.2588249634751785</v>
      </c>
      <c r="AJ257" s="20">
        <f t="shared" si="130"/>
        <v>169.03823294861857</v>
      </c>
      <c r="AK257" s="21">
        <f t="shared" si="131"/>
        <v>1.1938332876299525E-2</v>
      </c>
      <c r="AL257" s="21">
        <f t="shared" si="154"/>
        <v>3.7049697407587936</v>
      </c>
      <c r="AM257" s="20">
        <f t="shared" si="132"/>
        <v>170.48437772590219</v>
      </c>
      <c r="AN257" s="21">
        <f t="shared" si="133"/>
        <v>2.0595601172916051E-2</v>
      </c>
      <c r="AO257" s="21">
        <f t="shared" si="155"/>
        <v>4.2587666338895263</v>
      </c>
      <c r="AP257" s="20">
        <f t="shared" si="134"/>
        <v>171.03817461903293</v>
      </c>
      <c r="AQ257" s="21">
        <f t="shared" si="135"/>
        <v>2.3910876628718623E-2</v>
      </c>
      <c r="AS257" s="25">
        <f t="shared" si="156"/>
        <v>0.68899247725701129</v>
      </c>
      <c r="AT257" s="24">
        <f t="shared" si="136"/>
        <v>156.73883515695692</v>
      </c>
      <c r="AU257" s="25">
        <f t="shared" si="137"/>
        <v>1.1283502810112997E-2</v>
      </c>
      <c r="AV257" s="25">
        <f t="shared" si="157"/>
        <v>0.77023881898090352</v>
      </c>
      <c r="AW257" s="24">
        <f t="shared" si="138"/>
        <v>156.82008149868082</v>
      </c>
      <c r="AX257" s="25">
        <f t="shared" si="139"/>
        <v>1.1807706559405716E-2</v>
      </c>
      <c r="AY257" s="25">
        <f t="shared" si="158"/>
        <v>0.9976527834773995</v>
      </c>
      <c r="AZ257" s="24">
        <f t="shared" si="140"/>
        <v>157.04749546317731</v>
      </c>
      <c r="BA257" s="25">
        <f t="shared" si="141"/>
        <v>1.3274988043114886E-2</v>
      </c>
      <c r="BB257" s="25">
        <f t="shared" si="159"/>
        <v>1.594643998856156</v>
      </c>
      <c r="BC257" s="24">
        <f t="shared" si="142"/>
        <v>157.64448667855606</v>
      </c>
      <c r="BD257" s="25">
        <f t="shared" si="143"/>
        <v>1.7126792650636196E-2</v>
      </c>
    </row>
    <row r="258" spans="8:56">
      <c r="H258" s="31">
        <v>44312</v>
      </c>
      <c r="I258" s="32">
        <v>256</v>
      </c>
      <c r="J258" s="33">
        <v>173.371002</v>
      </c>
      <c r="K258" s="33">
        <v>150.770004</v>
      </c>
      <c r="M258" s="20">
        <f t="shared" si="144"/>
        <v>161.36651504045059</v>
      </c>
      <c r="N258" s="21">
        <f t="shared" si="120"/>
        <v>6.9241608002873573E-2</v>
      </c>
      <c r="O258" s="20">
        <f t="shared" si="145"/>
        <v>164.78869306959535</v>
      </c>
      <c r="P258" s="21">
        <f t="shared" si="121"/>
        <v>4.9502562893445415E-2</v>
      </c>
      <c r="Q258" s="20">
        <f t="shared" si="146"/>
        <v>166.92493689331451</v>
      </c>
      <c r="R258" s="21">
        <f t="shared" si="122"/>
        <v>3.7180757060430988E-2</v>
      </c>
      <c r="S258" s="20">
        <f t="shared" si="147"/>
        <v>167.50572398248397</v>
      </c>
      <c r="T258" s="21">
        <f t="shared" si="123"/>
        <v>3.3830790327416073E-2</v>
      </c>
      <c r="V258" s="24">
        <f t="shared" si="148"/>
        <v>153.0513828790493</v>
      </c>
      <c r="W258" s="25">
        <f t="shared" si="124"/>
        <v>1.5131517002873457E-2</v>
      </c>
      <c r="X258" s="24">
        <f t="shared" si="149"/>
        <v>155.08278896685272</v>
      </c>
      <c r="Y258" s="25">
        <f t="shared" si="125"/>
        <v>2.8605059709706698E-2</v>
      </c>
      <c r="Z258" s="24">
        <f t="shared" si="150"/>
        <v>155.46693195586496</v>
      </c>
      <c r="AA258" s="25">
        <f t="shared" si="126"/>
        <v>3.1152933814772365E-2</v>
      </c>
      <c r="AB258" s="24">
        <f t="shared" si="151"/>
        <v>155.42743524856141</v>
      </c>
      <c r="AC258" s="25">
        <f t="shared" si="127"/>
        <v>3.0890967201681635E-2</v>
      </c>
      <c r="AF258" s="21">
        <f t="shared" si="152"/>
        <v>1.1464245071531769</v>
      </c>
      <c r="AG258" s="20">
        <f t="shared" si="128"/>
        <v>168.07136140046768</v>
      </c>
      <c r="AH258" s="21">
        <f t="shared" si="129"/>
        <v>3.0568206553552274E-2</v>
      </c>
      <c r="AI258" s="21">
        <f t="shared" si="153"/>
        <v>1.7305009496491628</v>
      </c>
      <c r="AJ258" s="20">
        <f t="shared" si="130"/>
        <v>168.65543784296366</v>
      </c>
      <c r="AK258" s="21">
        <f t="shared" si="131"/>
        <v>2.7199266905294461E-2</v>
      </c>
      <c r="AL258" s="21">
        <f t="shared" si="154"/>
        <v>2.1032213660943389</v>
      </c>
      <c r="AM258" s="20">
        <f t="shared" si="132"/>
        <v>169.02815825940885</v>
      </c>
      <c r="AN258" s="21">
        <f t="shared" si="133"/>
        <v>2.5049424012622074E-2</v>
      </c>
      <c r="AO258" s="21">
        <f t="shared" si="155"/>
        <v>0.76251456702887732</v>
      </c>
      <c r="AP258" s="20">
        <f t="shared" si="134"/>
        <v>167.6874514603434</v>
      </c>
      <c r="AQ258" s="21">
        <f t="shared" si="135"/>
        <v>3.2782590364544395E-2</v>
      </c>
      <c r="AS258" s="25">
        <f t="shared" si="156"/>
        <v>0.49820699709321831</v>
      </c>
      <c r="AT258" s="24">
        <f t="shared" si="136"/>
        <v>155.96513895295817</v>
      </c>
      <c r="AU258" s="25">
        <f t="shared" si="137"/>
        <v>3.4457351032226351E-2</v>
      </c>
      <c r="AV258" s="25">
        <f t="shared" si="157"/>
        <v>0.43195143327694208</v>
      </c>
      <c r="AW258" s="24">
        <f t="shared" si="138"/>
        <v>155.8988833891419</v>
      </c>
      <c r="AX258" s="25">
        <f t="shared" si="139"/>
        <v>3.4017903117797225E-2</v>
      </c>
      <c r="AY258" s="25">
        <f t="shared" si="158"/>
        <v>0.2863992051868457</v>
      </c>
      <c r="AZ258" s="24">
        <f t="shared" si="140"/>
        <v>155.75333116105182</v>
      </c>
      <c r="BA258" s="25">
        <f t="shared" si="141"/>
        <v>3.3052510637671791E-2</v>
      </c>
      <c r="BB258" s="25">
        <f t="shared" si="159"/>
        <v>-0.25627751543127747</v>
      </c>
      <c r="BC258" s="24">
        <f t="shared" si="142"/>
        <v>155.2106544404337</v>
      </c>
      <c r="BD258" s="25">
        <f t="shared" si="143"/>
        <v>2.9453142685024403E-2</v>
      </c>
    </row>
    <row r="259" spans="8:56">
      <c r="H259" s="31">
        <v>44319</v>
      </c>
      <c r="I259" s="32">
        <v>257</v>
      </c>
      <c r="J259" s="33">
        <v>164.58050499999999</v>
      </c>
      <c r="K259" s="33">
        <v>153.64999399999999</v>
      </c>
      <c r="M259" s="20">
        <f t="shared" si="144"/>
        <v>163.16718808438299</v>
      </c>
      <c r="N259" s="21">
        <f t="shared" si="120"/>
        <v>8.5873895915983649E-3</v>
      </c>
      <c r="O259" s="20">
        <f t="shared" si="145"/>
        <v>167.79250119523698</v>
      </c>
      <c r="P259" s="21">
        <f t="shared" si="121"/>
        <v>1.951626163279176E-2</v>
      </c>
      <c r="Q259" s="20">
        <f t="shared" si="146"/>
        <v>170.47027270199152</v>
      </c>
      <c r="R259" s="21">
        <f t="shared" si="122"/>
        <v>3.5786545326200882E-2</v>
      </c>
      <c r="S259" s="20">
        <f t="shared" si="147"/>
        <v>171.90468249562099</v>
      </c>
      <c r="T259" s="21">
        <f t="shared" si="123"/>
        <v>4.4502096379039555E-2</v>
      </c>
      <c r="V259" s="24">
        <f t="shared" si="148"/>
        <v>152.7091760471919</v>
      </c>
      <c r="W259" s="25">
        <f t="shared" si="124"/>
        <v>6.1231239150460973E-3</v>
      </c>
      <c r="X259" s="24">
        <f t="shared" si="149"/>
        <v>153.57331422845425</v>
      </c>
      <c r="Y259" s="25">
        <f t="shared" si="125"/>
        <v>4.9905482941796581E-4</v>
      </c>
      <c r="Z259" s="24">
        <f t="shared" si="150"/>
        <v>152.88362158013922</v>
      </c>
      <c r="AA259" s="25">
        <f t="shared" si="126"/>
        <v>4.9877803435564886E-3</v>
      </c>
      <c r="AB259" s="24">
        <f t="shared" si="151"/>
        <v>151.93436181214037</v>
      </c>
      <c r="AC259" s="25">
        <f t="shared" si="127"/>
        <v>1.1165846110346258E-2</v>
      </c>
      <c r="AF259" s="21">
        <f t="shared" si="152"/>
        <v>1.5062612023817517</v>
      </c>
      <c r="AG259" s="20">
        <f t="shared" si="128"/>
        <v>171.97653390437327</v>
      </c>
      <c r="AH259" s="21">
        <f t="shared" si="129"/>
        <v>4.4938669402996921E-2</v>
      </c>
      <c r="AI259" s="21">
        <f t="shared" si="153"/>
        <v>2.1842096644061244</v>
      </c>
      <c r="AJ259" s="20">
        <f t="shared" si="130"/>
        <v>172.65448236639764</v>
      </c>
      <c r="AK259" s="21">
        <f t="shared" si="131"/>
        <v>4.905792072030437E-2</v>
      </c>
      <c r="AL259" s="21">
        <f t="shared" si="154"/>
        <v>2.7521728652565409</v>
      </c>
      <c r="AM259" s="20">
        <f t="shared" si="132"/>
        <v>173.22244556724806</v>
      </c>
      <c r="AN259" s="21">
        <f t="shared" si="133"/>
        <v>5.2508895675390417E-2</v>
      </c>
      <c r="AO259" s="21">
        <f t="shared" si="155"/>
        <v>3.1279126224297897</v>
      </c>
      <c r="AP259" s="20">
        <f t="shared" si="134"/>
        <v>173.59818532442131</v>
      </c>
      <c r="AQ259" s="21">
        <f t="shared" si="135"/>
        <v>5.4791910648356083E-2</v>
      </c>
      <c r="AS259" s="25">
        <f t="shared" si="156"/>
        <v>3.5979391170373853E-2</v>
      </c>
      <c r="AT259" s="24">
        <f t="shared" si="136"/>
        <v>152.91960097130959</v>
      </c>
      <c r="AU259" s="25">
        <f t="shared" si="137"/>
        <v>4.7536157319368368E-3</v>
      </c>
      <c r="AV259" s="25">
        <f t="shared" si="157"/>
        <v>-0.32186401897372963</v>
      </c>
      <c r="AW259" s="24">
        <f t="shared" si="138"/>
        <v>152.56175756116548</v>
      </c>
      <c r="AX259" s="25">
        <f t="shared" si="139"/>
        <v>7.0825674020821234E-3</v>
      </c>
      <c r="AY259" s="25">
        <f t="shared" si="158"/>
        <v>-1.0049701062238201</v>
      </c>
      <c r="AZ259" s="24">
        <f t="shared" si="140"/>
        <v>151.8786514739154</v>
      </c>
      <c r="BA259" s="25">
        <f t="shared" si="141"/>
        <v>1.1528425611813531E-2</v>
      </c>
      <c r="BB259" s="25">
        <f t="shared" si="159"/>
        <v>-2.2342554466815745</v>
      </c>
      <c r="BC259" s="24">
        <f t="shared" si="142"/>
        <v>150.64936613345765</v>
      </c>
      <c r="BD259" s="25">
        <f t="shared" si="143"/>
        <v>1.9528981345370865E-2</v>
      </c>
    </row>
    <row r="260" spans="8:56">
      <c r="H260" s="31">
        <v>44326</v>
      </c>
      <c r="I260" s="32">
        <v>258</v>
      </c>
      <c r="J260" s="33">
        <v>161.145004</v>
      </c>
      <c r="K260" s="33">
        <v>155.85000600000001</v>
      </c>
      <c r="M260" s="20">
        <f t="shared" si="144"/>
        <v>163.37918562172553</v>
      </c>
      <c r="N260" s="21">
        <f t="shared" ref="N260:N309" si="160">ABS(J260-M260)/J260</f>
        <v>1.3864417551074221E-2</v>
      </c>
      <c r="O260" s="20">
        <f t="shared" si="145"/>
        <v>166.66830252690403</v>
      </c>
      <c r="P260" s="21">
        <f t="shared" ref="P260:P310" si="161">ABS(J260-O260)/J260</f>
        <v>3.4275332090990721E-2</v>
      </c>
      <c r="Q260" s="20">
        <f t="shared" si="146"/>
        <v>167.23090046589618</v>
      </c>
      <c r="R260" s="21">
        <f t="shared" ref="R260:R310" si="162">ABS(J260-Q260)/J260</f>
        <v>3.7766584844890282E-2</v>
      </c>
      <c r="S260" s="20">
        <f t="shared" si="147"/>
        <v>166.41154937390525</v>
      </c>
      <c r="T260" s="21">
        <f t="shared" ref="T260:T310" si="163">ABS(J260-S260)/J260</f>
        <v>3.2682027014037898E-2</v>
      </c>
      <c r="V260" s="24">
        <f t="shared" si="148"/>
        <v>152.85029874011312</v>
      </c>
      <c r="W260" s="25">
        <f t="shared" ref="W260:W310" si="164">ABS(K260-V260)/K260</f>
        <v>1.9247399065784376E-2</v>
      </c>
      <c r="X260" s="24">
        <f t="shared" si="149"/>
        <v>153.60015214849525</v>
      </c>
      <c r="Y260" s="25">
        <f t="shared" ref="Y260:Y310" si="165">ABS(K260-X260)/K260</f>
        <v>1.4436020307273858E-2</v>
      </c>
      <c r="Z260" s="24">
        <f t="shared" si="150"/>
        <v>153.30512641106264</v>
      </c>
      <c r="AA260" s="25">
        <f t="shared" ref="AA260:AA310" si="166">ABS(K260-Z260)/K260</f>
        <v>1.6329031061682233E-2</v>
      </c>
      <c r="AB260" s="24">
        <f t="shared" si="151"/>
        <v>153.22108595303507</v>
      </c>
      <c r="AC260" s="25">
        <f t="shared" ref="AC260:AC310" si="167">ABS(K260-AB260)/K260</f>
        <v>1.6868270425122317E-2</v>
      </c>
      <c r="AF260" s="21">
        <f t="shared" si="152"/>
        <v>0.79441618661018865</v>
      </c>
      <c r="AG260" s="20">
        <f t="shared" ref="AG260:AG310" si="168">Q260+AF260</f>
        <v>168.02531665250638</v>
      </c>
      <c r="AH260" s="21">
        <f t="shared" ref="AH260:AH310" si="169">ABS(J260-AG260)/J260</f>
        <v>4.269640684923981E-2</v>
      </c>
      <c r="AI260" s="21">
        <f t="shared" si="153"/>
        <v>0.82831418928075973</v>
      </c>
      <c r="AJ260" s="20">
        <f t="shared" ref="AJ260:AJ310" si="170">Q260+AI260</f>
        <v>168.05921465517693</v>
      </c>
      <c r="AK260" s="21">
        <f t="shared" ref="AK260:AK310" si="171">ABS(J260-AJ260)/J260</f>
        <v>4.2906763992366342E-2</v>
      </c>
      <c r="AL260" s="21">
        <f t="shared" si="154"/>
        <v>5.5977569648197001E-2</v>
      </c>
      <c r="AM260" s="20">
        <f t="shared" ref="AM260:AM310" si="172">Q260+AL260</f>
        <v>167.28687803554439</v>
      </c>
      <c r="AN260" s="21">
        <f t="shared" ref="AN260:AN310" si="173">ABS(J260-AM260)/J260</f>
        <v>3.8113958751984582E-2</v>
      </c>
      <c r="AO260" s="21">
        <f t="shared" si="155"/>
        <v>-2.2842795073165663</v>
      </c>
      <c r="AP260" s="20">
        <f t="shared" ref="AP260:AP310" si="174">Q260+AO260</f>
        <v>164.94662095857962</v>
      </c>
      <c r="AQ260" s="21">
        <f t="shared" ref="AQ260:AQ310" si="175">ABS(J260-AP260)/J260</f>
        <v>2.3591280301681675E-2</v>
      </c>
      <c r="AS260" s="25">
        <f t="shared" si="156"/>
        <v>9.3808207133331503E-2</v>
      </c>
      <c r="AT260" s="24">
        <f t="shared" ref="AT260:AT311" si="176">Z260+AS260</f>
        <v>153.39893461819597</v>
      </c>
      <c r="AU260" s="25">
        <f t="shared" ref="AU260:AU310" si="177">ABS(K260-AT260)/K260</f>
        <v>1.5727117660836287E-2</v>
      </c>
      <c r="AV260" s="25">
        <f t="shared" si="157"/>
        <v>-0.13602180649944101</v>
      </c>
      <c r="AW260" s="24">
        <f t="shared" ref="AW260:AW311" si="178">Z260+AV260</f>
        <v>153.16910460456322</v>
      </c>
      <c r="AX260" s="25">
        <f t="shared" ref="AX260:AX310" si="179">ABS(K260-AW260)/K260</f>
        <v>1.7201804890766517E-2</v>
      </c>
      <c r="AY260" s="25">
        <f t="shared" si="158"/>
        <v>-0.36305638450755995</v>
      </c>
      <c r="AZ260" s="24">
        <f t="shared" ref="AZ260:AZ311" si="180">Z260+AY260</f>
        <v>152.94207002655509</v>
      </c>
      <c r="BA260" s="25">
        <f t="shared" ref="BA260:BA310" si="181">ABS(K260-AZ260)/K260</f>
        <v>1.865855541542245E-2</v>
      </c>
      <c r="BB260" s="25">
        <f t="shared" si="159"/>
        <v>2.3140789282674878E-2</v>
      </c>
      <c r="BC260" s="24">
        <f t="shared" ref="BC260:BC311" si="182">Z260+BB260</f>
        <v>153.32826720034532</v>
      </c>
      <c r="BD260" s="25">
        <f t="shared" ref="BD260:BD310" si="183">ABS(K260-BC260)/K260</f>
        <v>1.6180549904211645E-2</v>
      </c>
    </row>
    <row r="261" spans="8:56">
      <c r="H261" s="31">
        <v>44333</v>
      </c>
      <c r="I261" s="32">
        <v>259</v>
      </c>
      <c r="J261" s="33">
        <v>160.15400700000001</v>
      </c>
      <c r="K261" s="33">
        <v>161.16000399999999</v>
      </c>
      <c r="M261" s="20">
        <f t="shared" ref="M261:M310" si="184">$F$3*J260+ (1-$F$3)*M260</f>
        <v>163.0440583784667</v>
      </c>
      <c r="N261" s="21">
        <f t="shared" si="160"/>
        <v>1.8045451578783751E-2</v>
      </c>
      <c r="O261" s="20">
        <f t="shared" ref="O261:O309" si="185">$F$4*J260+ (1-$F$4)*O260</f>
        <v>164.73514804248762</v>
      </c>
      <c r="P261" s="21">
        <f t="shared" si="161"/>
        <v>2.8604598338195907E-2</v>
      </c>
      <c r="Q261" s="20">
        <f t="shared" ref="Q261:Q311" si="186">$F$5*J260+ (1-$F$5)*Q260</f>
        <v>163.88365740965327</v>
      </c>
      <c r="R261" s="21">
        <f t="shared" si="162"/>
        <v>2.3287899438277932E-2</v>
      </c>
      <c r="S261" s="20">
        <f t="shared" ref="S261:S311" si="187">$F$6*J260+ (1-$F$6)*S260</f>
        <v>162.46164034347632</v>
      </c>
      <c r="T261" s="21">
        <f t="shared" si="163"/>
        <v>1.4408839258553871E-2</v>
      </c>
      <c r="V261" s="24">
        <f t="shared" ref="V261:V311" si="188">$F$3*K260+ (1-$F$3)*V260</f>
        <v>153.30025482909616</v>
      </c>
      <c r="W261" s="25">
        <f t="shared" si="164"/>
        <v>4.8769849688659883E-2</v>
      </c>
      <c r="X261" s="24">
        <f t="shared" ref="X261:X311" si="189">$F$4*K260+ (1-$F$4)*X260</f>
        <v>154.38760099652194</v>
      </c>
      <c r="Y261" s="25">
        <f t="shared" si="165"/>
        <v>4.2022852043848591E-2</v>
      </c>
      <c r="Z261" s="24">
        <f t="shared" ref="Z261:Z311" si="190">$F$5*K260+ (1-$F$5)*Z260</f>
        <v>154.70481018497819</v>
      </c>
      <c r="AA261" s="25">
        <f t="shared" si="166"/>
        <v>4.0054564748098424E-2</v>
      </c>
      <c r="AB261" s="24">
        <f t="shared" ref="AB261:AB311" si="191">$F$6*K260+ (1-$F$6)*AB260</f>
        <v>155.19277598825877</v>
      </c>
      <c r="AC261" s="25">
        <f t="shared" si="167"/>
        <v>3.7026730352657557E-2</v>
      </c>
      <c r="AF261" s="21">
        <f t="shared" ref="AF261:AF310" si="192">$AE$3*(Q261-Q260)+(1-$AE$3)*AF260</f>
        <v>0.17316730018222282</v>
      </c>
      <c r="AG261" s="20">
        <f t="shared" si="168"/>
        <v>164.0568247098355</v>
      </c>
      <c r="AH261" s="21">
        <f t="shared" si="169"/>
        <v>2.4369154309298605E-2</v>
      </c>
      <c r="AI261" s="21">
        <f t="shared" ref="AI261:AI310" si="193">$AE$4*(Q261-Q260)+(1-$AE$4)*AI260</f>
        <v>-0.21557512210015939</v>
      </c>
      <c r="AJ261" s="20">
        <f t="shared" si="170"/>
        <v>163.66808228755312</v>
      </c>
      <c r="AK261" s="21">
        <f t="shared" si="171"/>
        <v>2.1941850556090749E-2</v>
      </c>
      <c r="AL261" s="21">
        <f t="shared" ref="AL261:AL310" si="194">$AE$5*(Q261-Q260)+(1-$AE$5)*AL260</f>
        <v>-1.4754717120028042</v>
      </c>
      <c r="AM261" s="20">
        <f t="shared" si="172"/>
        <v>162.40818569765045</v>
      </c>
      <c r="AN261" s="21">
        <f t="shared" si="173"/>
        <v>1.4075068990627536E-2</v>
      </c>
      <c r="AO261" s="21">
        <f t="shared" ref="AO261:AO310" si="195">$AE$6*(Q261-Q260)+(1-$AE$6)*AO260</f>
        <v>-3.1877985239039641</v>
      </c>
      <c r="AP261" s="20">
        <f t="shared" si="174"/>
        <v>160.69585888574932</v>
      </c>
      <c r="AQ261" s="21">
        <f t="shared" si="175"/>
        <v>3.3833176946319534E-3</v>
      </c>
      <c r="AS261" s="25">
        <f t="shared" ref="AS261:AS311" si="196">$AE$3*(Z261-Z260)+(1-$AE$3)*AS260</f>
        <v>0.28968954215066289</v>
      </c>
      <c r="AT261" s="24">
        <f t="shared" si="176"/>
        <v>154.99449972712884</v>
      </c>
      <c r="AU261" s="25">
        <f t="shared" si="177"/>
        <v>3.8257037229107706E-2</v>
      </c>
      <c r="AV261" s="25">
        <f t="shared" ref="AV261:AV311" si="197">$AE$4*(Z261-Z260)+(1-$AE$4)*AV260</f>
        <v>0.24790458860430448</v>
      </c>
      <c r="AW261" s="24">
        <f t="shared" si="178"/>
        <v>154.9527147735825</v>
      </c>
      <c r="AX261" s="25">
        <f t="shared" si="179"/>
        <v>3.8516313429835157E-2</v>
      </c>
      <c r="AY261" s="25">
        <f t="shared" ref="AY261:AY311" si="198">$AE$5*(Z261-Z260)+(1-$AE$5)*AY260</f>
        <v>0.43017668678283549</v>
      </c>
      <c r="AZ261" s="24">
        <f t="shared" si="180"/>
        <v>155.13498687176101</v>
      </c>
      <c r="BA261" s="25">
        <f t="shared" si="181"/>
        <v>3.7385312600507085E-2</v>
      </c>
      <c r="BB261" s="25">
        <f t="shared" ref="BB261:BB311" si="199">$AE$6*(Z261-Z260)+(1-$AE$6)*BB260</f>
        <v>1.1932023262206111</v>
      </c>
      <c r="BC261" s="24">
        <f t="shared" si="182"/>
        <v>155.8980125111988</v>
      </c>
      <c r="BD261" s="25">
        <f t="shared" si="183"/>
        <v>3.2650728209222352E-2</v>
      </c>
    </row>
    <row r="262" spans="8:56">
      <c r="H262" s="31">
        <v>44340</v>
      </c>
      <c r="I262" s="32">
        <v>260</v>
      </c>
      <c r="J262" s="33">
        <v>161.153503</v>
      </c>
      <c r="K262" s="33">
        <v>165.979996</v>
      </c>
      <c r="M262" s="20">
        <f t="shared" si="184"/>
        <v>162.6105506716967</v>
      </c>
      <c r="N262" s="21">
        <f t="shared" si="160"/>
        <v>9.0413651864377984E-3</v>
      </c>
      <c r="O262" s="20">
        <f t="shared" si="185"/>
        <v>163.13174867761694</v>
      </c>
      <c r="P262" s="21">
        <f t="shared" si="161"/>
        <v>1.2275536310352123E-2</v>
      </c>
      <c r="Q262" s="20">
        <f t="shared" si="186"/>
        <v>161.83234968434397</v>
      </c>
      <c r="R262" s="21">
        <f t="shared" si="162"/>
        <v>4.2124227628112217E-3</v>
      </c>
      <c r="S262" s="20">
        <f t="shared" si="187"/>
        <v>160.7309153358691</v>
      </c>
      <c r="T262" s="21">
        <f t="shared" si="163"/>
        <v>2.6222679387298297E-3</v>
      </c>
      <c r="V262" s="24">
        <f t="shared" si="188"/>
        <v>154.47921720473173</v>
      </c>
      <c r="W262" s="25">
        <f t="shared" si="164"/>
        <v>6.9290149851963329E-2</v>
      </c>
      <c r="X262" s="24">
        <f t="shared" si="189"/>
        <v>156.75794204773928</v>
      </c>
      <c r="Y262" s="25">
        <f t="shared" si="165"/>
        <v>5.5561237344895001E-2</v>
      </c>
      <c r="Z262" s="24">
        <f t="shared" si="190"/>
        <v>158.25516678324018</v>
      </c>
      <c r="AA262" s="25">
        <f t="shared" si="166"/>
        <v>4.6540724201245401E-2</v>
      </c>
      <c r="AB262" s="24">
        <f t="shared" si="191"/>
        <v>159.66819699706468</v>
      </c>
      <c r="AC262" s="25">
        <f t="shared" si="167"/>
        <v>3.8027468098838349E-2</v>
      </c>
      <c r="AF262" s="21">
        <f t="shared" si="192"/>
        <v>-0.1605039536415056</v>
      </c>
      <c r="AG262" s="20">
        <f t="shared" si="168"/>
        <v>161.67184573070247</v>
      </c>
      <c r="AH262" s="21">
        <f t="shared" si="169"/>
        <v>3.2164533879382785E-3</v>
      </c>
      <c r="AI262" s="21">
        <f t="shared" si="193"/>
        <v>-0.67450827290244453</v>
      </c>
      <c r="AJ262" s="20">
        <f t="shared" si="170"/>
        <v>161.15784141144152</v>
      </c>
      <c r="AK262" s="21">
        <f t="shared" si="171"/>
        <v>2.6920987510418862E-5</v>
      </c>
      <c r="AL262" s="21">
        <f t="shared" si="194"/>
        <v>-1.7345979179907274</v>
      </c>
      <c r="AM262" s="20">
        <f t="shared" si="172"/>
        <v>160.09775176635324</v>
      </c>
      <c r="AN262" s="21">
        <f t="shared" si="173"/>
        <v>6.5512149223759635E-3</v>
      </c>
      <c r="AO262" s="21">
        <f t="shared" si="195"/>
        <v>-2.2217813450984996</v>
      </c>
      <c r="AP262" s="20">
        <f t="shared" si="174"/>
        <v>159.61056833924548</v>
      </c>
      <c r="AQ262" s="21">
        <f t="shared" si="175"/>
        <v>9.5743166113772E-3</v>
      </c>
      <c r="AS262" s="25">
        <f t="shared" si="196"/>
        <v>0.77878960056736335</v>
      </c>
      <c r="AT262" s="24">
        <f t="shared" si="176"/>
        <v>159.03395638380755</v>
      </c>
      <c r="AU262" s="25">
        <f t="shared" si="177"/>
        <v>4.1848655160784863E-2</v>
      </c>
      <c r="AV262" s="25">
        <f t="shared" si="197"/>
        <v>1.073517591018728</v>
      </c>
      <c r="AW262" s="24">
        <f t="shared" si="178"/>
        <v>159.3286843742589</v>
      </c>
      <c r="AX262" s="25">
        <f t="shared" si="179"/>
        <v>4.0072971358193682E-2</v>
      </c>
      <c r="AY262" s="25">
        <f t="shared" si="198"/>
        <v>1.8342576469484591</v>
      </c>
      <c r="AZ262" s="24">
        <f t="shared" si="180"/>
        <v>160.08942443018864</v>
      </c>
      <c r="BA262" s="25">
        <f t="shared" si="181"/>
        <v>3.5489647618809177E-2</v>
      </c>
      <c r="BB262" s="25">
        <f t="shared" si="199"/>
        <v>3.196783457455791</v>
      </c>
      <c r="BC262" s="24">
        <f t="shared" si="182"/>
        <v>161.45195024069596</v>
      </c>
      <c r="BD262" s="25">
        <f t="shared" si="183"/>
        <v>2.7280671577459462E-2</v>
      </c>
    </row>
    <row r="263" spans="8:56">
      <c r="H263" s="31">
        <v>44347</v>
      </c>
      <c r="I263" s="32">
        <v>261</v>
      </c>
      <c r="J263" s="33">
        <v>160.31100499999999</v>
      </c>
      <c r="K263" s="33">
        <v>182.41000399999999</v>
      </c>
      <c r="M263" s="20">
        <f t="shared" si="184"/>
        <v>162.39199352094221</v>
      </c>
      <c r="N263" s="21">
        <f t="shared" si="160"/>
        <v>1.2980946136182064E-2</v>
      </c>
      <c r="O263" s="20">
        <f t="shared" si="185"/>
        <v>162.43936269045102</v>
      </c>
      <c r="P263" s="21">
        <f t="shared" si="161"/>
        <v>1.3276429091384124E-2</v>
      </c>
      <c r="Q263" s="20">
        <f t="shared" si="186"/>
        <v>161.45898400795477</v>
      </c>
      <c r="R263" s="21">
        <f t="shared" si="162"/>
        <v>7.1609494803851681E-3</v>
      </c>
      <c r="S263" s="20">
        <f t="shared" si="187"/>
        <v>161.04785608396728</v>
      </c>
      <c r="T263" s="21">
        <f t="shared" si="163"/>
        <v>4.5963849079935643E-3</v>
      </c>
      <c r="V263" s="24">
        <f t="shared" si="188"/>
        <v>156.20433402402196</v>
      </c>
      <c r="W263" s="25">
        <f t="shared" si="164"/>
        <v>0.14366355682979989</v>
      </c>
      <c r="X263" s="24">
        <f t="shared" si="189"/>
        <v>159.98566093103054</v>
      </c>
      <c r="Y263" s="25">
        <f t="shared" si="165"/>
        <v>0.12293373486779514</v>
      </c>
      <c r="Z263" s="24">
        <f t="shared" si="190"/>
        <v>162.50382285245809</v>
      </c>
      <c r="AA263" s="25">
        <f t="shared" si="166"/>
        <v>0.10912877973261764</v>
      </c>
      <c r="AB263" s="24">
        <f t="shared" si="191"/>
        <v>164.40204624926616</v>
      </c>
      <c r="AC263" s="25">
        <f t="shared" si="167"/>
        <v>9.8722423967129699E-2</v>
      </c>
      <c r="AF263" s="21">
        <f t="shared" si="192"/>
        <v>-0.19243321205365954</v>
      </c>
      <c r="AG263" s="20">
        <f t="shared" si="168"/>
        <v>161.26655079590111</v>
      </c>
      <c r="AH263" s="21">
        <f t="shared" si="169"/>
        <v>5.9605751701270696E-3</v>
      </c>
      <c r="AI263" s="21">
        <f t="shared" si="193"/>
        <v>-0.59922262377413305</v>
      </c>
      <c r="AJ263" s="20">
        <f t="shared" si="170"/>
        <v>160.85976138418064</v>
      </c>
      <c r="AK263" s="21">
        <f t="shared" si="171"/>
        <v>3.4230736946640008E-3</v>
      </c>
      <c r="AL263" s="21">
        <f t="shared" si="194"/>
        <v>-1.1220434092700395</v>
      </c>
      <c r="AM263" s="20">
        <f t="shared" si="172"/>
        <v>160.33694059868472</v>
      </c>
      <c r="AN263" s="21">
        <f t="shared" si="173"/>
        <v>1.6178302097679065E-4</v>
      </c>
      <c r="AO263" s="21">
        <f t="shared" si="195"/>
        <v>-0.65062802669559372</v>
      </c>
      <c r="AP263" s="20">
        <f t="shared" si="174"/>
        <v>160.80835598125918</v>
      </c>
      <c r="AQ263" s="21">
        <f t="shared" si="175"/>
        <v>3.1024132202227073E-3</v>
      </c>
      <c r="AS263" s="25">
        <f t="shared" si="196"/>
        <v>1.299269570864944</v>
      </c>
      <c r="AT263" s="24">
        <f t="shared" si="176"/>
        <v>163.80309242332302</v>
      </c>
      <c r="AU263" s="25">
        <f t="shared" si="177"/>
        <v>0.10200598195632388</v>
      </c>
      <c r="AV263" s="25">
        <f t="shared" si="197"/>
        <v>1.8673022105685213</v>
      </c>
      <c r="AW263" s="24">
        <f t="shared" si="178"/>
        <v>164.3711250630266</v>
      </c>
      <c r="AX263" s="25">
        <f t="shared" si="179"/>
        <v>9.8891938717206487E-2</v>
      </c>
      <c r="AY263" s="25">
        <f t="shared" si="198"/>
        <v>2.9207369369697078</v>
      </c>
      <c r="AZ263" s="24">
        <f t="shared" si="180"/>
        <v>165.4245597894278</v>
      </c>
      <c r="BA263" s="25">
        <f t="shared" si="181"/>
        <v>9.3116845776573656E-2</v>
      </c>
      <c r="BB263" s="25">
        <f t="shared" si="199"/>
        <v>4.0908751774535848</v>
      </c>
      <c r="BC263" s="24">
        <f t="shared" si="182"/>
        <v>166.59469802991168</v>
      </c>
      <c r="BD263" s="25">
        <f t="shared" si="183"/>
        <v>8.6701966028619265E-2</v>
      </c>
    </row>
    <row r="264" spans="8:56">
      <c r="H264" s="31">
        <v>44354</v>
      </c>
      <c r="I264" s="32">
        <v>262</v>
      </c>
      <c r="J264" s="33">
        <v>167.34150700000001</v>
      </c>
      <c r="K264" s="33">
        <v>181.470001</v>
      </c>
      <c r="M264" s="20">
        <f t="shared" si="184"/>
        <v>162.07984524280087</v>
      </c>
      <c r="N264" s="21">
        <f t="shared" si="160"/>
        <v>3.1442657900762991E-2</v>
      </c>
      <c r="O264" s="20">
        <f t="shared" si="185"/>
        <v>161.69443749879315</v>
      </c>
      <c r="P264" s="21">
        <f t="shared" si="161"/>
        <v>3.3745778931026704E-2</v>
      </c>
      <c r="Q264" s="20">
        <f t="shared" si="186"/>
        <v>160.82759555357964</v>
      </c>
      <c r="R264" s="21">
        <f t="shared" si="162"/>
        <v>3.8925856251673205E-2</v>
      </c>
      <c r="S264" s="20">
        <f t="shared" si="187"/>
        <v>160.49521777099181</v>
      </c>
      <c r="T264" s="21">
        <f t="shared" si="163"/>
        <v>4.0912080641225444E-2</v>
      </c>
      <c r="V264" s="24">
        <f t="shared" si="188"/>
        <v>160.13518452041868</v>
      </c>
      <c r="W264" s="25">
        <f t="shared" si="164"/>
        <v>0.11756663008769874</v>
      </c>
      <c r="X264" s="24">
        <f t="shared" si="189"/>
        <v>167.83418100516985</v>
      </c>
      <c r="Y264" s="25">
        <f t="shared" si="165"/>
        <v>7.5140904390198049E-2</v>
      </c>
      <c r="Z264" s="24">
        <f t="shared" si="190"/>
        <v>173.45222248360614</v>
      </c>
      <c r="AA264" s="25">
        <f t="shared" si="166"/>
        <v>4.4182390875690029E-2</v>
      </c>
      <c r="AB264" s="24">
        <f t="shared" si="191"/>
        <v>177.90801456231654</v>
      </c>
      <c r="AC264" s="25">
        <f t="shared" si="167"/>
        <v>1.962851390342726E-2</v>
      </c>
      <c r="AF264" s="21">
        <f t="shared" si="192"/>
        <v>-0.25827649840187966</v>
      </c>
      <c r="AG264" s="20">
        <f t="shared" si="168"/>
        <v>160.56931905517777</v>
      </c>
      <c r="AH264" s="21">
        <f t="shared" si="169"/>
        <v>4.0469265911548383E-2</v>
      </c>
      <c r="AI264" s="21">
        <f t="shared" si="193"/>
        <v>-0.6072640814243816</v>
      </c>
      <c r="AJ264" s="20">
        <f t="shared" si="170"/>
        <v>160.22033147215527</v>
      </c>
      <c r="AK264" s="21">
        <f t="shared" si="171"/>
        <v>4.2554747208322564E-2</v>
      </c>
      <c r="AL264" s="21">
        <f t="shared" si="194"/>
        <v>-0.90124867956732913</v>
      </c>
      <c r="AM264" s="20">
        <f t="shared" si="172"/>
        <v>159.92634687401232</v>
      </c>
      <c r="AN264" s="21">
        <f t="shared" si="173"/>
        <v>4.4311541463455818E-2</v>
      </c>
      <c r="AO264" s="21">
        <f t="shared" si="195"/>
        <v>-0.63427439022319709</v>
      </c>
      <c r="AP264" s="20">
        <f t="shared" si="174"/>
        <v>160.19332116335644</v>
      </c>
      <c r="AQ264" s="21">
        <f t="shared" si="175"/>
        <v>4.2716155512114294E-2</v>
      </c>
      <c r="AS264" s="25">
        <f t="shared" si="196"/>
        <v>2.7466390799074096</v>
      </c>
      <c r="AT264" s="24">
        <f t="shared" si="176"/>
        <v>176.19886156351353</v>
      </c>
      <c r="AU264" s="25">
        <f t="shared" si="177"/>
        <v>2.904689153821333E-2</v>
      </c>
      <c r="AV264" s="25">
        <f t="shared" si="197"/>
        <v>4.1375765657134034</v>
      </c>
      <c r="AW264" s="24">
        <f t="shared" si="178"/>
        <v>177.58979904931954</v>
      </c>
      <c r="AX264" s="25">
        <f t="shared" si="179"/>
        <v>2.1382057250776444E-2</v>
      </c>
      <c r="AY264" s="25">
        <f t="shared" si="198"/>
        <v>6.5331851493499622</v>
      </c>
      <c r="AZ264" s="24">
        <f t="shared" si="180"/>
        <v>179.98540763295611</v>
      </c>
      <c r="BA264" s="25">
        <f t="shared" si="181"/>
        <v>8.1809299546093308E-3</v>
      </c>
      <c r="BB264" s="25">
        <f t="shared" si="199"/>
        <v>9.91977096309388</v>
      </c>
      <c r="BC264" s="24">
        <f t="shared" si="182"/>
        <v>183.3719934467</v>
      </c>
      <c r="BD264" s="25">
        <f t="shared" si="183"/>
        <v>1.0481029570832518E-2</v>
      </c>
    </row>
    <row r="265" spans="8:56">
      <c r="H265" s="31">
        <v>44361</v>
      </c>
      <c r="I265" s="32">
        <v>263</v>
      </c>
      <c r="J265" s="33">
        <v>174.345001</v>
      </c>
      <c r="K265" s="33">
        <v>177.029999</v>
      </c>
      <c r="M265" s="20">
        <f t="shared" si="184"/>
        <v>162.86909450638075</v>
      </c>
      <c r="N265" s="21">
        <f t="shared" si="160"/>
        <v>6.582297414778901E-2</v>
      </c>
      <c r="O265" s="20">
        <f t="shared" si="185"/>
        <v>163.67091182421555</v>
      </c>
      <c r="P265" s="21">
        <f t="shared" si="161"/>
        <v>6.122394742929535E-2</v>
      </c>
      <c r="Q265" s="20">
        <f t="shared" si="186"/>
        <v>164.41024684911085</v>
      </c>
      <c r="R265" s="21">
        <f t="shared" si="162"/>
        <v>5.6983303759246574E-2</v>
      </c>
      <c r="S265" s="20">
        <f t="shared" si="187"/>
        <v>165.62993469274795</v>
      </c>
      <c r="T265" s="21">
        <f t="shared" si="163"/>
        <v>4.99874745892602E-2</v>
      </c>
      <c r="V265" s="24">
        <f t="shared" si="188"/>
        <v>163.33540699235587</v>
      </c>
      <c r="W265" s="25">
        <f t="shared" si="164"/>
        <v>7.7357465316622034E-2</v>
      </c>
      <c r="X265" s="24">
        <f t="shared" si="189"/>
        <v>172.60671800336041</v>
      </c>
      <c r="Y265" s="25">
        <f t="shared" si="165"/>
        <v>2.4986053333478187E-2</v>
      </c>
      <c r="Z265" s="24">
        <f t="shared" si="190"/>
        <v>177.86200066762274</v>
      </c>
      <c r="AA265" s="25">
        <f t="shared" si="166"/>
        <v>4.6997778473846907E-3</v>
      </c>
      <c r="AB265" s="24">
        <f t="shared" si="191"/>
        <v>180.57950439057913</v>
      </c>
      <c r="AC265" s="25">
        <f t="shared" si="167"/>
        <v>2.005030452821235E-2</v>
      </c>
      <c r="AF265" s="21">
        <f t="shared" si="192"/>
        <v>0.31786267068808327</v>
      </c>
      <c r="AG265" s="20">
        <f t="shared" si="168"/>
        <v>164.72810951979892</v>
      </c>
      <c r="AH265" s="21">
        <f t="shared" si="169"/>
        <v>5.5160121741609766E-2</v>
      </c>
      <c r="AI265" s="21">
        <f t="shared" si="193"/>
        <v>0.44021476281451555</v>
      </c>
      <c r="AJ265" s="20">
        <f t="shared" si="170"/>
        <v>164.85046161192537</v>
      </c>
      <c r="AK265" s="21">
        <f t="shared" si="171"/>
        <v>5.4458340265658829E-2</v>
      </c>
      <c r="AL265" s="21">
        <f t="shared" si="194"/>
        <v>1.1165063092270122</v>
      </c>
      <c r="AM265" s="20">
        <f t="shared" si="172"/>
        <v>165.52675315833787</v>
      </c>
      <c r="AN265" s="21">
        <f t="shared" si="173"/>
        <v>5.0579298466160945E-2</v>
      </c>
      <c r="AO265" s="21">
        <f t="shared" si="195"/>
        <v>2.9501124426680461</v>
      </c>
      <c r="AP265" s="20">
        <f t="shared" si="174"/>
        <v>167.36035929177891</v>
      </c>
      <c r="AQ265" s="21">
        <f t="shared" si="175"/>
        <v>4.0062185139573291E-2</v>
      </c>
      <c r="AS265" s="25">
        <f t="shared" si="196"/>
        <v>2.9961099455237883</v>
      </c>
      <c r="AT265" s="24">
        <f t="shared" si="176"/>
        <v>180.85811061314652</v>
      </c>
      <c r="AU265" s="25">
        <f t="shared" si="177"/>
        <v>2.1624084249961036E-2</v>
      </c>
      <c r="AV265" s="25">
        <f t="shared" si="197"/>
        <v>4.2056269702892033</v>
      </c>
      <c r="AW265" s="24">
        <f t="shared" si="178"/>
        <v>182.06762763791195</v>
      </c>
      <c r="AX265" s="25">
        <f t="shared" si="179"/>
        <v>2.8456355794883953E-2</v>
      </c>
      <c r="AY265" s="25">
        <f t="shared" si="198"/>
        <v>5.5776520149499502</v>
      </c>
      <c r="AZ265" s="24">
        <f t="shared" si="180"/>
        <v>183.4396526825727</v>
      </c>
      <c r="BA265" s="25">
        <f t="shared" si="181"/>
        <v>3.6206596163245168E-2</v>
      </c>
      <c r="BB265" s="25">
        <f t="shared" si="199"/>
        <v>5.2362771008781941</v>
      </c>
      <c r="BC265" s="24">
        <f t="shared" si="182"/>
        <v>183.09827776850094</v>
      </c>
      <c r="BD265" s="25">
        <f t="shared" si="183"/>
        <v>3.4278251159572858E-2</v>
      </c>
    </row>
    <row r="266" spans="8:56">
      <c r="H266" s="31">
        <v>44368</v>
      </c>
      <c r="I266" s="32">
        <v>264</v>
      </c>
      <c r="J266" s="33">
        <v>170.07299800000001</v>
      </c>
      <c r="K266" s="33">
        <v>178.10000600000001</v>
      </c>
      <c r="M266" s="20">
        <f t="shared" si="184"/>
        <v>164.59048048042362</v>
      </c>
      <c r="N266" s="21">
        <f t="shared" si="160"/>
        <v>3.2236260805941636E-2</v>
      </c>
      <c r="O266" s="20">
        <f t="shared" si="185"/>
        <v>167.40684303574011</v>
      </c>
      <c r="P266" s="21">
        <f t="shared" si="161"/>
        <v>1.5676532992379557E-2</v>
      </c>
      <c r="Q266" s="20">
        <f t="shared" si="186"/>
        <v>169.87436163209986</v>
      </c>
      <c r="R266" s="21">
        <f t="shared" si="162"/>
        <v>1.1679477061970174E-3</v>
      </c>
      <c r="S266" s="20">
        <f t="shared" si="187"/>
        <v>172.16623442318698</v>
      </c>
      <c r="T266" s="21">
        <f t="shared" si="163"/>
        <v>1.2307870430948512E-2</v>
      </c>
      <c r="V266" s="24">
        <f t="shared" si="188"/>
        <v>165.38959579350251</v>
      </c>
      <c r="W266" s="25">
        <f t="shared" si="164"/>
        <v>7.1366702853999334E-2</v>
      </c>
      <c r="X266" s="24">
        <f t="shared" si="189"/>
        <v>174.15486635218426</v>
      </c>
      <c r="Y266" s="25">
        <f t="shared" si="165"/>
        <v>2.2151260611500207E-2</v>
      </c>
      <c r="Z266" s="24">
        <f t="shared" si="190"/>
        <v>177.40439975043023</v>
      </c>
      <c r="AA266" s="25">
        <f t="shared" si="166"/>
        <v>3.9057059300142746E-3</v>
      </c>
      <c r="AB266" s="24">
        <f t="shared" si="191"/>
        <v>177.91737534764479</v>
      </c>
      <c r="AC266" s="25">
        <f t="shared" si="167"/>
        <v>1.0254387771060198E-3</v>
      </c>
      <c r="AF266" s="21">
        <f t="shared" si="192"/>
        <v>1.089800487533223</v>
      </c>
      <c r="AG266" s="20">
        <f t="shared" si="168"/>
        <v>170.96416211963307</v>
      </c>
      <c r="AH266" s="21">
        <f t="shared" si="169"/>
        <v>5.2398918706252273E-3</v>
      </c>
      <c r="AI266" s="21">
        <f t="shared" si="193"/>
        <v>1.6961897678581401</v>
      </c>
      <c r="AJ266" s="20">
        <f t="shared" si="170"/>
        <v>171.57055139995799</v>
      </c>
      <c r="AK266" s="21">
        <f t="shared" si="171"/>
        <v>8.8053566266761488E-3</v>
      </c>
      <c r="AL266" s="21">
        <f t="shared" si="194"/>
        <v>3.0729301224199137</v>
      </c>
      <c r="AM266" s="20">
        <f t="shared" si="172"/>
        <v>172.94729175451977</v>
      </c>
      <c r="AN266" s="21">
        <f t="shared" si="173"/>
        <v>1.6900353308993556E-2</v>
      </c>
      <c r="AO266" s="21">
        <f t="shared" si="195"/>
        <v>5.0870144319408688</v>
      </c>
      <c r="AP266" s="20">
        <f t="shared" si="174"/>
        <v>174.96137606404073</v>
      </c>
      <c r="AQ266" s="21">
        <f t="shared" si="175"/>
        <v>2.8742822914433024E-2</v>
      </c>
      <c r="AS266" s="25">
        <f t="shared" si="196"/>
        <v>2.4780533161163438</v>
      </c>
      <c r="AT266" s="24">
        <f t="shared" si="176"/>
        <v>179.88245306654656</v>
      </c>
      <c r="AU266" s="25">
        <f t="shared" si="177"/>
        <v>1.0008124685557576E-2</v>
      </c>
      <c r="AV266" s="25">
        <f t="shared" si="197"/>
        <v>3.0398199984187757</v>
      </c>
      <c r="AW266" s="24">
        <f t="shared" si="178"/>
        <v>180.44421974884901</v>
      </c>
      <c r="AX266" s="25">
        <f t="shared" si="179"/>
        <v>1.3162345142475742E-2</v>
      </c>
      <c r="AY266" s="25">
        <f t="shared" si="198"/>
        <v>2.8617881954858442</v>
      </c>
      <c r="AZ266" s="24">
        <f t="shared" si="180"/>
        <v>180.26618794591607</v>
      </c>
      <c r="BA266" s="25">
        <f t="shared" si="181"/>
        <v>1.2162728090621543E-2</v>
      </c>
      <c r="BB266" s="25">
        <f t="shared" si="199"/>
        <v>0.39648078551809751</v>
      </c>
      <c r="BC266" s="24">
        <f t="shared" si="182"/>
        <v>177.80088053594832</v>
      </c>
      <c r="BD266" s="25">
        <f t="shared" si="183"/>
        <v>1.6795365186662839E-3</v>
      </c>
    </row>
    <row r="267" spans="8:56">
      <c r="H267" s="31">
        <v>44375</v>
      </c>
      <c r="I267" s="32">
        <v>265</v>
      </c>
      <c r="J267" s="33">
        <v>175.54899599999999</v>
      </c>
      <c r="K267" s="33">
        <v>176.029999</v>
      </c>
      <c r="M267" s="20">
        <f t="shared" si="184"/>
        <v>165.41285810836007</v>
      </c>
      <c r="N267" s="21">
        <f t="shared" si="160"/>
        <v>5.7739651735974153E-2</v>
      </c>
      <c r="O267" s="20">
        <f t="shared" si="185"/>
        <v>168.33999727323106</v>
      </c>
      <c r="P267" s="21">
        <f t="shared" si="161"/>
        <v>4.106545119044102E-2</v>
      </c>
      <c r="Q267" s="20">
        <f t="shared" si="186"/>
        <v>169.98361163444497</v>
      </c>
      <c r="R267" s="21">
        <f t="shared" si="162"/>
        <v>3.1702741071529796E-2</v>
      </c>
      <c r="S267" s="20">
        <f t="shared" si="187"/>
        <v>170.59630710579677</v>
      </c>
      <c r="T267" s="21">
        <f t="shared" si="163"/>
        <v>2.8212573167910458E-2</v>
      </c>
      <c r="V267" s="24">
        <f t="shared" si="188"/>
        <v>167.29615732447712</v>
      </c>
      <c r="W267" s="25">
        <f t="shared" si="164"/>
        <v>4.9615643499054285E-2</v>
      </c>
      <c r="X267" s="24">
        <f t="shared" si="189"/>
        <v>175.53566522891975</v>
      </c>
      <c r="Y267" s="25">
        <f t="shared" si="165"/>
        <v>2.8082359477843862E-3</v>
      </c>
      <c r="Z267" s="24">
        <f t="shared" si="190"/>
        <v>177.78698318769361</v>
      </c>
      <c r="AA267" s="25">
        <f t="shared" si="166"/>
        <v>9.9811634248410351E-3</v>
      </c>
      <c r="AB267" s="24">
        <f t="shared" si="191"/>
        <v>178.0543483369112</v>
      </c>
      <c r="AC267" s="25">
        <f t="shared" si="167"/>
        <v>1.1500024702671276E-2</v>
      </c>
      <c r="AF267" s="21">
        <f t="shared" si="192"/>
        <v>0.94271791475500544</v>
      </c>
      <c r="AG267" s="20">
        <f t="shared" si="168"/>
        <v>170.92632954919998</v>
      </c>
      <c r="AH267" s="21">
        <f t="shared" si="169"/>
        <v>2.6332628246988159E-2</v>
      </c>
      <c r="AI267" s="21">
        <f t="shared" si="193"/>
        <v>1.2994548264798818</v>
      </c>
      <c r="AJ267" s="20">
        <f t="shared" si="170"/>
        <v>171.28306646092486</v>
      </c>
      <c r="AK267" s="21">
        <f t="shared" si="171"/>
        <v>2.4300506617965113E-2</v>
      </c>
      <c r="AL267" s="21">
        <f t="shared" si="194"/>
        <v>1.7392740683862506</v>
      </c>
      <c r="AM267" s="20">
        <f t="shared" si="172"/>
        <v>171.72288570283121</v>
      </c>
      <c r="AN267" s="21">
        <f t="shared" si="173"/>
        <v>2.1795113525848831E-2</v>
      </c>
      <c r="AO267" s="21">
        <f t="shared" si="195"/>
        <v>0.85591466678447115</v>
      </c>
      <c r="AP267" s="20">
        <f t="shared" si="174"/>
        <v>170.83952630122943</v>
      </c>
      <c r="AQ267" s="21">
        <f t="shared" si="175"/>
        <v>2.6827095603386773E-2</v>
      </c>
      <c r="AS267" s="25">
        <f t="shared" si="196"/>
        <v>2.1637328342883988</v>
      </c>
      <c r="AT267" s="24">
        <f t="shared" si="176"/>
        <v>179.950716021982</v>
      </c>
      <c r="AU267" s="25">
        <f t="shared" si="177"/>
        <v>2.2273004852894421E-2</v>
      </c>
      <c r="AV267" s="25">
        <f t="shared" si="197"/>
        <v>2.3755108581299265</v>
      </c>
      <c r="AW267" s="24">
        <f t="shared" si="178"/>
        <v>180.16249404582354</v>
      </c>
      <c r="AX267" s="25">
        <f t="shared" si="179"/>
        <v>2.3476084015790582E-2</v>
      </c>
      <c r="AY267" s="25">
        <f t="shared" si="198"/>
        <v>1.7461460542857343</v>
      </c>
      <c r="AZ267" s="24">
        <f t="shared" si="180"/>
        <v>179.53312924197934</v>
      </c>
      <c r="BA267" s="25">
        <f t="shared" si="181"/>
        <v>1.9900757040732214E-2</v>
      </c>
      <c r="BB267" s="25">
        <f t="shared" si="199"/>
        <v>0.38466803950158579</v>
      </c>
      <c r="BC267" s="24">
        <f t="shared" si="182"/>
        <v>178.17165122719518</v>
      </c>
      <c r="BD267" s="25">
        <f t="shared" si="183"/>
        <v>1.216640481373394E-2</v>
      </c>
    </row>
    <row r="268" spans="8:56">
      <c r="H268" s="31">
        <v>44382</v>
      </c>
      <c r="I268" s="32">
        <v>266</v>
      </c>
      <c r="J268" s="33">
        <v>185.966995</v>
      </c>
      <c r="K268" s="33">
        <v>177.78999300000001</v>
      </c>
      <c r="M268" s="20">
        <f t="shared" si="184"/>
        <v>166.93327879210605</v>
      </c>
      <c r="N268" s="21">
        <f t="shared" si="160"/>
        <v>0.10234996918616632</v>
      </c>
      <c r="O268" s="20">
        <f t="shared" si="185"/>
        <v>170.86314682760019</v>
      </c>
      <c r="P268" s="21">
        <f t="shared" si="161"/>
        <v>8.1217896607942763E-2</v>
      </c>
      <c r="Q268" s="20">
        <f t="shared" si="186"/>
        <v>173.04457303550024</v>
      </c>
      <c r="R268" s="21">
        <f t="shared" si="162"/>
        <v>6.9487717239823985E-2</v>
      </c>
      <c r="S268" s="20">
        <f t="shared" si="187"/>
        <v>174.31082377644918</v>
      </c>
      <c r="T268" s="21">
        <f t="shared" si="163"/>
        <v>6.2678709324473489E-2</v>
      </c>
      <c r="V268" s="24">
        <f t="shared" si="188"/>
        <v>168.60623357580556</v>
      </c>
      <c r="W268" s="25">
        <f t="shared" si="164"/>
        <v>5.1655097507059627E-2</v>
      </c>
      <c r="X268" s="24">
        <f t="shared" si="189"/>
        <v>175.70868204879784</v>
      </c>
      <c r="Y268" s="25">
        <f t="shared" si="165"/>
        <v>1.170656973478912E-2</v>
      </c>
      <c r="Z268" s="24">
        <f t="shared" si="190"/>
        <v>176.82064188446213</v>
      </c>
      <c r="AA268" s="25">
        <f t="shared" si="166"/>
        <v>5.4522253990857391E-3</v>
      </c>
      <c r="AB268" s="24">
        <f t="shared" si="191"/>
        <v>176.5360863342278</v>
      </c>
      <c r="AC268" s="25">
        <f t="shared" si="167"/>
        <v>7.0527403967680334E-3</v>
      </c>
      <c r="AF268" s="21">
        <f t="shared" si="192"/>
        <v>1.2604544377000444</v>
      </c>
      <c r="AG268" s="20">
        <f t="shared" si="168"/>
        <v>174.30502747320028</v>
      </c>
      <c r="AH268" s="21">
        <f t="shared" si="169"/>
        <v>6.2709877775890904E-2</v>
      </c>
      <c r="AI268" s="21">
        <f t="shared" si="193"/>
        <v>1.7398314701237279</v>
      </c>
      <c r="AJ268" s="20">
        <f t="shared" si="170"/>
        <v>174.78440450562397</v>
      </c>
      <c r="AK268" s="21">
        <f t="shared" si="171"/>
        <v>6.0132124490025932E-2</v>
      </c>
      <c r="AL268" s="21">
        <f t="shared" si="194"/>
        <v>2.334033368087308</v>
      </c>
      <c r="AM268" s="20">
        <f t="shared" si="172"/>
        <v>175.37860640358755</v>
      </c>
      <c r="AN268" s="21">
        <f t="shared" si="173"/>
        <v>5.6936923653643182E-2</v>
      </c>
      <c r="AO268" s="21">
        <f t="shared" si="195"/>
        <v>2.730204390914647</v>
      </c>
      <c r="AP268" s="20">
        <f t="shared" si="174"/>
        <v>175.77477742641489</v>
      </c>
      <c r="AQ268" s="21">
        <f t="shared" si="175"/>
        <v>5.4806593899014773E-2</v>
      </c>
      <c r="AS268" s="25">
        <f t="shared" si="196"/>
        <v>1.6942217136604178</v>
      </c>
      <c r="AT268" s="24">
        <f t="shared" si="176"/>
        <v>178.51486359812256</v>
      </c>
      <c r="AU268" s="25">
        <f t="shared" si="177"/>
        <v>4.0771169731839167E-3</v>
      </c>
      <c r="AV268" s="25">
        <f t="shared" si="197"/>
        <v>1.5400478177895764</v>
      </c>
      <c r="AW268" s="24">
        <f t="shared" si="178"/>
        <v>178.3606897022517</v>
      </c>
      <c r="AX268" s="25">
        <f t="shared" si="179"/>
        <v>3.20994839260551E-3</v>
      </c>
      <c r="AY268" s="25">
        <f t="shared" si="198"/>
        <v>0.52552674340299088</v>
      </c>
      <c r="AZ268" s="24">
        <f t="shared" si="180"/>
        <v>177.34616862786513</v>
      </c>
      <c r="BA268" s="25">
        <f t="shared" si="181"/>
        <v>2.4963405681380727E-3</v>
      </c>
      <c r="BB268" s="25">
        <f t="shared" si="199"/>
        <v>-0.76368990182151475</v>
      </c>
      <c r="BC268" s="24">
        <f t="shared" si="182"/>
        <v>176.05695198264061</v>
      </c>
      <c r="BD268" s="25">
        <f t="shared" si="183"/>
        <v>9.7476859530524727E-3</v>
      </c>
    </row>
    <row r="269" spans="8:56">
      <c r="H269" s="31">
        <v>44389</v>
      </c>
      <c r="I269" s="32">
        <v>267</v>
      </c>
      <c r="J269" s="33">
        <v>178.68150299999999</v>
      </c>
      <c r="K269" s="33">
        <v>178.13000500000001</v>
      </c>
      <c r="M269" s="20">
        <f t="shared" si="184"/>
        <v>169.78833622329014</v>
      </c>
      <c r="N269" s="21">
        <f t="shared" si="160"/>
        <v>4.9771054235590619E-2</v>
      </c>
      <c r="O269" s="20">
        <f t="shared" si="185"/>
        <v>176.14949368794012</v>
      </c>
      <c r="P269" s="21">
        <f t="shared" si="161"/>
        <v>1.417051720266686E-2</v>
      </c>
      <c r="Q269" s="20">
        <f t="shared" si="186"/>
        <v>180.15190511597513</v>
      </c>
      <c r="R269" s="21">
        <f t="shared" si="162"/>
        <v>8.2291792451238428E-3</v>
      </c>
      <c r="S269" s="20">
        <f t="shared" si="187"/>
        <v>183.05295219411229</v>
      </c>
      <c r="T269" s="21">
        <f t="shared" si="163"/>
        <v>2.4465034828547987E-2</v>
      </c>
      <c r="V269" s="24">
        <f t="shared" si="188"/>
        <v>169.98379748943472</v>
      </c>
      <c r="W269" s="25">
        <f t="shared" si="164"/>
        <v>4.5731809812531526E-2</v>
      </c>
      <c r="X269" s="24">
        <f t="shared" si="189"/>
        <v>176.43714088171859</v>
      </c>
      <c r="Y269" s="25">
        <f t="shared" si="165"/>
        <v>9.5035315262098612E-3</v>
      </c>
      <c r="Z269" s="24">
        <f t="shared" si="190"/>
        <v>177.35378499800797</v>
      </c>
      <c r="AA269" s="25">
        <f t="shared" si="166"/>
        <v>4.3576038859486034E-3</v>
      </c>
      <c r="AB269" s="24">
        <f t="shared" si="191"/>
        <v>177.47651633355696</v>
      </c>
      <c r="AC269" s="25">
        <f t="shared" si="167"/>
        <v>3.6686052214676187E-3</v>
      </c>
      <c r="AF269" s="21">
        <f t="shared" si="192"/>
        <v>2.1374860841162713</v>
      </c>
      <c r="AG269" s="20">
        <f t="shared" si="168"/>
        <v>182.28939120009139</v>
      </c>
      <c r="AH269" s="21">
        <f t="shared" si="169"/>
        <v>2.0191727400521112E-2</v>
      </c>
      <c r="AI269" s="21">
        <f t="shared" si="193"/>
        <v>3.0817066227115184</v>
      </c>
      <c r="AJ269" s="20">
        <f t="shared" si="170"/>
        <v>183.23361173868665</v>
      </c>
      <c r="AK269" s="21">
        <f t="shared" si="171"/>
        <v>2.5476105037501591E-2</v>
      </c>
      <c r="AL269" s="21">
        <f t="shared" si="194"/>
        <v>4.4820177886617198</v>
      </c>
      <c r="AM269" s="20">
        <f t="shared" si="172"/>
        <v>184.63392290463685</v>
      </c>
      <c r="AN269" s="21">
        <f t="shared" si="173"/>
        <v>3.3313016762775136E-2</v>
      </c>
      <c r="AO269" s="21">
        <f t="shared" si="195"/>
        <v>6.450762927040854</v>
      </c>
      <c r="AP269" s="20">
        <f t="shared" si="174"/>
        <v>186.60266804301597</v>
      </c>
      <c r="AQ269" s="21">
        <f t="shared" si="175"/>
        <v>4.4331197745834806E-2</v>
      </c>
      <c r="AS269" s="25">
        <f t="shared" si="196"/>
        <v>1.5200599236432302</v>
      </c>
      <c r="AT269" s="24">
        <f t="shared" si="176"/>
        <v>178.8738449216512</v>
      </c>
      <c r="AU269" s="25">
        <f t="shared" si="177"/>
        <v>4.1758260864091191E-3</v>
      </c>
      <c r="AV269" s="25">
        <f t="shared" si="197"/>
        <v>1.2883216417286407</v>
      </c>
      <c r="AW269" s="24">
        <f t="shared" si="178"/>
        <v>178.6421066397366</v>
      </c>
      <c r="AX269" s="25">
        <f t="shared" si="179"/>
        <v>2.8748757949935773E-3</v>
      </c>
      <c r="AY269" s="25">
        <f t="shared" si="198"/>
        <v>0.52895410996726988</v>
      </c>
      <c r="AZ269" s="24">
        <f t="shared" si="180"/>
        <v>177.88273910797523</v>
      </c>
      <c r="BA269" s="25">
        <f t="shared" si="181"/>
        <v>1.3881203900756934E-3</v>
      </c>
      <c r="BB269" s="25">
        <f t="shared" si="199"/>
        <v>0.33861816124073091</v>
      </c>
      <c r="BC269" s="24">
        <f t="shared" si="182"/>
        <v>177.6924031592487</v>
      </c>
      <c r="BD269" s="25">
        <f t="shared" si="183"/>
        <v>2.4566430610683072E-3</v>
      </c>
    </row>
    <row r="270" spans="8:56">
      <c r="H270" s="31">
        <v>44396</v>
      </c>
      <c r="I270" s="32">
        <v>268</v>
      </c>
      <c r="J270" s="33">
        <v>182.83200099999999</v>
      </c>
      <c r="K270" s="33">
        <v>179.85000600000001</v>
      </c>
      <c r="M270" s="20">
        <f t="shared" si="184"/>
        <v>171.12231123979663</v>
      </c>
      <c r="N270" s="21">
        <f t="shared" si="160"/>
        <v>6.4046171874492366E-2</v>
      </c>
      <c r="O270" s="20">
        <f t="shared" si="185"/>
        <v>177.03569694716109</v>
      </c>
      <c r="P270" s="21">
        <f t="shared" si="161"/>
        <v>3.1702896763892589E-2</v>
      </c>
      <c r="Q270" s="20">
        <f t="shared" si="186"/>
        <v>179.34318395218881</v>
      </c>
      <c r="R270" s="21">
        <f t="shared" si="162"/>
        <v>1.9082091913500316E-2</v>
      </c>
      <c r="S270" s="20">
        <f t="shared" si="187"/>
        <v>179.77436529852807</v>
      </c>
      <c r="T270" s="21">
        <f t="shared" si="163"/>
        <v>1.6723744665858159E-2</v>
      </c>
      <c r="V270" s="24">
        <f t="shared" si="188"/>
        <v>171.20572861601951</v>
      </c>
      <c r="W270" s="25">
        <f t="shared" si="164"/>
        <v>4.8063814821226604E-2</v>
      </c>
      <c r="X270" s="24">
        <f t="shared" si="189"/>
        <v>177.02964332311709</v>
      </c>
      <c r="Y270" s="25">
        <f t="shared" si="165"/>
        <v>1.5681749139796648E-2</v>
      </c>
      <c r="Z270" s="24">
        <f t="shared" si="190"/>
        <v>177.78070599910359</v>
      </c>
      <c r="AA270" s="25">
        <f t="shared" si="166"/>
        <v>1.1505698814913683E-2</v>
      </c>
      <c r="AB270" s="24">
        <f t="shared" si="191"/>
        <v>177.96663283338927</v>
      </c>
      <c r="AC270" s="25">
        <f t="shared" si="167"/>
        <v>1.0471910501969836E-2</v>
      </c>
      <c r="AF270" s="21">
        <f t="shared" si="192"/>
        <v>1.6955549969308832</v>
      </c>
      <c r="AG270" s="20">
        <f t="shared" si="168"/>
        <v>181.0387389491197</v>
      </c>
      <c r="AH270" s="21">
        <f t="shared" si="169"/>
        <v>9.8082504215456622E-3</v>
      </c>
      <c r="AI270" s="21">
        <f t="shared" si="193"/>
        <v>2.1090996760870597</v>
      </c>
      <c r="AJ270" s="20">
        <f t="shared" si="170"/>
        <v>181.45228362827586</v>
      </c>
      <c r="AK270" s="21">
        <f t="shared" si="171"/>
        <v>7.5463669608042336E-3</v>
      </c>
      <c r="AL270" s="21">
        <f t="shared" si="194"/>
        <v>2.1011852600601038</v>
      </c>
      <c r="AM270" s="20">
        <f t="shared" si="172"/>
        <v>181.44436921224892</v>
      </c>
      <c r="AN270" s="21">
        <f t="shared" si="173"/>
        <v>7.5896548753031246E-3</v>
      </c>
      <c r="AO270" s="21">
        <f t="shared" si="195"/>
        <v>0.28020144983775941</v>
      </c>
      <c r="AP270" s="20">
        <f t="shared" si="174"/>
        <v>179.62338540202657</v>
      </c>
      <c r="AQ270" s="21">
        <f t="shared" si="175"/>
        <v>1.7549529515751568E-2</v>
      </c>
      <c r="AS270" s="25">
        <f t="shared" si="196"/>
        <v>1.3560890852610887</v>
      </c>
      <c r="AT270" s="24">
        <f t="shared" si="176"/>
        <v>179.13679508436468</v>
      </c>
      <c r="AU270" s="25">
        <f t="shared" si="177"/>
        <v>3.9655873886116494E-3</v>
      </c>
      <c r="AV270" s="25">
        <f t="shared" si="197"/>
        <v>1.0729714815703859</v>
      </c>
      <c r="AW270" s="24">
        <f t="shared" si="178"/>
        <v>178.85367748067398</v>
      </c>
      <c r="AX270" s="25">
        <f t="shared" si="179"/>
        <v>5.5397747349868178E-3</v>
      </c>
      <c r="AY270" s="25">
        <f t="shared" si="198"/>
        <v>0.48303921097502811</v>
      </c>
      <c r="AZ270" s="24">
        <f t="shared" si="180"/>
        <v>178.26374521007861</v>
      </c>
      <c r="BA270" s="25">
        <f t="shared" si="181"/>
        <v>8.8199095746563216E-3</v>
      </c>
      <c r="BB270" s="25">
        <f t="shared" si="199"/>
        <v>0.41367557511738789</v>
      </c>
      <c r="BC270" s="24">
        <f t="shared" si="182"/>
        <v>178.19438157422098</v>
      </c>
      <c r="BD270" s="25">
        <f t="shared" si="183"/>
        <v>9.2055844901057383E-3</v>
      </c>
    </row>
    <row r="271" spans="8:56">
      <c r="H271" s="31">
        <v>44403</v>
      </c>
      <c r="I271" s="32">
        <v>269</v>
      </c>
      <c r="J271" s="33">
        <v>166.379501</v>
      </c>
      <c r="K271" s="33">
        <v>179.83999600000001</v>
      </c>
      <c r="M271" s="20">
        <f t="shared" si="184"/>
        <v>172.87876470382713</v>
      </c>
      <c r="N271" s="21">
        <f t="shared" si="160"/>
        <v>3.9062887343478243E-2</v>
      </c>
      <c r="O271" s="20">
        <f t="shared" si="185"/>
        <v>179.0644033656547</v>
      </c>
      <c r="P271" s="21">
        <f t="shared" si="161"/>
        <v>7.6240776594555915E-2</v>
      </c>
      <c r="Q271" s="20">
        <f t="shared" si="186"/>
        <v>181.26203332848496</v>
      </c>
      <c r="R271" s="21">
        <f t="shared" si="162"/>
        <v>8.9449314603275293E-2</v>
      </c>
      <c r="S271" s="20">
        <f t="shared" si="187"/>
        <v>182.06759207463202</v>
      </c>
      <c r="T271" s="21">
        <f t="shared" si="163"/>
        <v>9.4291009291054509E-2</v>
      </c>
      <c r="V271" s="24">
        <f t="shared" si="188"/>
        <v>172.50237022361657</v>
      </c>
      <c r="W271" s="25">
        <f t="shared" si="164"/>
        <v>4.0800855980798884E-2</v>
      </c>
      <c r="X271" s="24">
        <f t="shared" si="189"/>
        <v>178.01677026002611</v>
      </c>
      <c r="Y271" s="25">
        <f t="shared" si="165"/>
        <v>1.0138043708441289E-2</v>
      </c>
      <c r="Z271" s="24">
        <f t="shared" si="190"/>
        <v>178.91882099959662</v>
      </c>
      <c r="AA271" s="25">
        <f t="shared" si="166"/>
        <v>5.12219206456941E-3</v>
      </c>
      <c r="AB271" s="24">
        <f t="shared" si="191"/>
        <v>179.37916270834734</v>
      </c>
      <c r="AC271" s="25">
        <f t="shared" si="167"/>
        <v>2.5624627552409212E-3</v>
      </c>
      <c r="AF271" s="21">
        <f t="shared" si="192"/>
        <v>1.7290491538356734</v>
      </c>
      <c r="AG271" s="20">
        <f t="shared" si="168"/>
        <v>182.99108248232062</v>
      </c>
      <c r="AH271" s="21">
        <f t="shared" si="169"/>
        <v>9.9841515225608329E-2</v>
      </c>
      <c r="AI271" s="21">
        <f t="shared" si="193"/>
        <v>2.0615371011393329</v>
      </c>
      <c r="AJ271" s="20">
        <f t="shared" si="170"/>
        <v>183.32357042962428</v>
      </c>
      <c r="AK271" s="21">
        <f t="shared" si="171"/>
        <v>0.10183988609044017</v>
      </c>
      <c r="AL271" s="21">
        <f t="shared" si="194"/>
        <v>2.0191341123663253</v>
      </c>
      <c r="AM271" s="20">
        <f t="shared" si="172"/>
        <v>183.28116744085128</v>
      </c>
      <c r="AN271" s="21">
        <f t="shared" si="173"/>
        <v>0.10158502904063448</v>
      </c>
      <c r="AO271" s="21">
        <f t="shared" si="195"/>
        <v>1.6730521873273925</v>
      </c>
      <c r="AP271" s="20">
        <f t="shared" si="174"/>
        <v>182.93508551581235</v>
      </c>
      <c r="AQ271" s="21">
        <f t="shared" si="175"/>
        <v>9.9504953532781312E-2</v>
      </c>
      <c r="AS271" s="25">
        <f t="shared" si="196"/>
        <v>1.32339297254588</v>
      </c>
      <c r="AT271" s="24">
        <f t="shared" si="176"/>
        <v>180.24221397214251</v>
      </c>
      <c r="AU271" s="25">
        <f t="shared" si="177"/>
        <v>2.2365323681529372E-3</v>
      </c>
      <c r="AV271" s="25">
        <f t="shared" si="197"/>
        <v>1.089257361301047</v>
      </c>
      <c r="AW271" s="24">
        <f t="shared" si="178"/>
        <v>180.00807836089766</v>
      </c>
      <c r="AX271" s="25">
        <f t="shared" si="179"/>
        <v>9.3462168948025605E-4</v>
      </c>
      <c r="AY271" s="25">
        <f t="shared" si="198"/>
        <v>0.77782331625812917</v>
      </c>
      <c r="AZ271" s="24">
        <f t="shared" si="180"/>
        <v>179.69664431585474</v>
      </c>
      <c r="BA271" s="25">
        <f t="shared" si="181"/>
        <v>7.9710680234486254E-4</v>
      </c>
      <c r="BB271" s="25">
        <f t="shared" si="199"/>
        <v>1.0294490866866841</v>
      </c>
      <c r="BC271" s="24">
        <f t="shared" si="182"/>
        <v>179.94827008628332</v>
      </c>
      <c r="BD271" s="25">
        <f t="shared" si="183"/>
        <v>6.0205787751075148E-4</v>
      </c>
    </row>
    <row r="272" spans="8:56">
      <c r="H272" s="31">
        <v>44410</v>
      </c>
      <c r="I272" s="32">
        <v>270</v>
      </c>
      <c r="J272" s="33">
        <v>167.246994</v>
      </c>
      <c r="K272" s="33">
        <v>180.720001</v>
      </c>
      <c r="M272" s="20">
        <f t="shared" si="184"/>
        <v>171.90387514825304</v>
      </c>
      <c r="N272" s="21">
        <f t="shared" si="160"/>
        <v>2.7844333921200611E-2</v>
      </c>
      <c r="O272" s="20">
        <f t="shared" si="185"/>
        <v>174.62468753767556</v>
      </c>
      <c r="P272" s="21">
        <f t="shared" si="161"/>
        <v>4.4112562870191586E-2</v>
      </c>
      <c r="Q272" s="20">
        <f t="shared" si="186"/>
        <v>173.07664054781822</v>
      </c>
      <c r="R272" s="21">
        <f t="shared" si="162"/>
        <v>3.485651017332015E-2</v>
      </c>
      <c r="S272" s="20">
        <f t="shared" si="187"/>
        <v>170.301523768658</v>
      </c>
      <c r="T272" s="21">
        <f t="shared" si="163"/>
        <v>1.8263585464848475E-2</v>
      </c>
      <c r="V272" s="24">
        <f t="shared" si="188"/>
        <v>173.60301409007408</v>
      </c>
      <c r="W272" s="25">
        <f t="shared" si="164"/>
        <v>3.9381290784332793E-2</v>
      </c>
      <c r="X272" s="24">
        <f t="shared" si="189"/>
        <v>178.65489926901699</v>
      </c>
      <c r="Y272" s="25">
        <f t="shared" si="165"/>
        <v>1.1427079014807013E-2</v>
      </c>
      <c r="Z272" s="24">
        <f t="shared" si="190"/>
        <v>179.4254672498185</v>
      </c>
      <c r="AA272" s="25">
        <f t="shared" si="166"/>
        <v>7.1632013225890832E-3</v>
      </c>
      <c r="AB272" s="24">
        <f t="shared" si="191"/>
        <v>179.72478767708685</v>
      </c>
      <c r="AC272" s="25">
        <f t="shared" si="167"/>
        <v>5.5069351339431701E-3</v>
      </c>
      <c r="AF272" s="21">
        <f t="shared" si="192"/>
        <v>0.24188286366031053</v>
      </c>
      <c r="AG272" s="20">
        <f t="shared" si="168"/>
        <v>173.31852341147854</v>
      </c>
      <c r="AH272" s="21">
        <f t="shared" si="169"/>
        <v>3.6302771525319827E-2</v>
      </c>
      <c r="AI272" s="21">
        <f t="shared" si="193"/>
        <v>-0.50019536931218678</v>
      </c>
      <c r="AJ272" s="20">
        <f t="shared" si="170"/>
        <v>172.57644517850602</v>
      </c>
      <c r="AK272" s="21">
        <f t="shared" si="171"/>
        <v>3.1865751670885158E-2</v>
      </c>
      <c r="AL272" s="21">
        <f t="shared" si="194"/>
        <v>-2.5729029894985569</v>
      </c>
      <c r="AM272" s="20">
        <f t="shared" si="172"/>
        <v>170.50373755831967</v>
      </c>
      <c r="AN272" s="21">
        <f t="shared" si="173"/>
        <v>1.9472658254890189E-2</v>
      </c>
      <c r="AO272" s="21">
        <f t="shared" si="195"/>
        <v>-6.7066260354676244</v>
      </c>
      <c r="AP272" s="20">
        <f t="shared" si="174"/>
        <v>166.37001451235059</v>
      </c>
      <c r="AQ272" s="21">
        <f t="shared" si="175"/>
        <v>5.243618833887128E-3</v>
      </c>
      <c r="AS272" s="25">
        <f t="shared" si="196"/>
        <v>1.2008809641972795</v>
      </c>
      <c r="AT272" s="24">
        <f t="shared" si="176"/>
        <v>180.62634821401576</v>
      </c>
      <c r="AU272" s="25">
        <f t="shared" si="177"/>
        <v>5.1822037110454023E-4</v>
      </c>
      <c r="AV272" s="25">
        <f t="shared" si="197"/>
        <v>0.94360458353125454</v>
      </c>
      <c r="AW272" s="24">
        <f t="shared" si="178"/>
        <v>180.36907183334975</v>
      </c>
      <c r="AX272" s="25">
        <f t="shared" si="179"/>
        <v>1.9418391141456796E-3</v>
      </c>
      <c r="AY272" s="25">
        <f t="shared" si="198"/>
        <v>0.65579363654181566</v>
      </c>
      <c r="AZ272" s="24">
        <f t="shared" si="180"/>
        <v>180.0812608863603</v>
      </c>
      <c r="BA272" s="25">
        <f t="shared" si="181"/>
        <v>3.5344184932784438E-3</v>
      </c>
      <c r="BB272" s="25">
        <f t="shared" si="199"/>
        <v>0.58506667569159798</v>
      </c>
      <c r="BC272" s="24">
        <f t="shared" si="182"/>
        <v>180.01053392551009</v>
      </c>
      <c r="BD272" s="25">
        <f t="shared" si="183"/>
        <v>3.9257806029444836E-3</v>
      </c>
    </row>
    <row r="273" spans="8:56">
      <c r="H273" s="31">
        <v>44417</v>
      </c>
      <c r="I273" s="32">
        <v>271</v>
      </c>
      <c r="J273" s="33">
        <v>164.69850199999999</v>
      </c>
      <c r="K273" s="33">
        <v>181.33999600000001</v>
      </c>
      <c r="M273" s="20">
        <f t="shared" si="184"/>
        <v>171.20534297601509</v>
      </c>
      <c r="N273" s="21">
        <f t="shared" si="160"/>
        <v>3.9507590518431668E-2</v>
      </c>
      <c r="O273" s="20">
        <f t="shared" si="185"/>
        <v>172.04249479948913</v>
      </c>
      <c r="P273" s="21">
        <f t="shared" si="161"/>
        <v>4.4590525780793949E-2</v>
      </c>
      <c r="Q273" s="20">
        <f t="shared" si="186"/>
        <v>169.8703349465182</v>
      </c>
      <c r="R273" s="21">
        <f t="shared" si="162"/>
        <v>3.1401821411333831E-2</v>
      </c>
      <c r="S273" s="20">
        <f t="shared" si="187"/>
        <v>168.01062644216449</v>
      </c>
      <c r="T273" s="21">
        <f t="shared" si="163"/>
        <v>2.0110228095240983E-2</v>
      </c>
      <c r="V273" s="24">
        <f t="shared" si="188"/>
        <v>174.67056212656297</v>
      </c>
      <c r="W273" s="25">
        <f t="shared" si="164"/>
        <v>3.6778614870141738E-2</v>
      </c>
      <c r="X273" s="24">
        <f t="shared" si="189"/>
        <v>179.37768487486105</v>
      </c>
      <c r="Y273" s="25">
        <f t="shared" si="165"/>
        <v>1.0821171106339757E-2</v>
      </c>
      <c r="Z273" s="24">
        <f t="shared" si="190"/>
        <v>180.13746081241834</v>
      </c>
      <c r="AA273" s="25">
        <f t="shared" si="166"/>
        <v>6.6313842180832179E-3</v>
      </c>
      <c r="AB273" s="24">
        <f t="shared" si="191"/>
        <v>180.4711976692717</v>
      </c>
      <c r="AC273" s="25">
        <f t="shared" si="167"/>
        <v>4.7909912313459542E-3</v>
      </c>
      <c r="AF273" s="21">
        <f t="shared" si="192"/>
        <v>-0.27534540608373848</v>
      </c>
      <c r="AG273" s="20">
        <f t="shared" si="168"/>
        <v>169.59498954043445</v>
      </c>
      <c r="AH273" s="21">
        <f t="shared" si="169"/>
        <v>2.9730006532994842E-2</v>
      </c>
      <c r="AI273" s="21">
        <f t="shared" si="193"/>
        <v>-1.1767229273091442</v>
      </c>
      <c r="AJ273" s="20">
        <f t="shared" si="170"/>
        <v>168.69361201920904</v>
      </c>
      <c r="AK273" s="21">
        <f t="shared" si="171"/>
        <v>2.4257112060491304E-2</v>
      </c>
      <c r="AL273" s="21">
        <f t="shared" si="194"/>
        <v>-2.8579341648092136</v>
      </c>
      <c r="AM273" s="20">
        <f t="shared" si="172"/>
        <v>167.01240078170898</v>
      </c>
      <c r="AN273" s="21">
        <f t="shared" si="173"/>
        <v>1.4049300713791469E-2</v>
      </c>
      <c r="AO273" s="21">
        <f t="shared" si="195"/>
        <v>-3.7313536664251576</v>
      </c>
      <c r="AP273" s="20">
        <f t="shared" si="174"/>
        <v>166.13898128009305</v>
      </c>
      <c r="AQ273" s="21">
        <f t="shared" si="175"/>
        <v>8.7461589668439005E-3</v>
      </c>
      <c r="AS273" s="25">
        <f t="shared" si="196"/>
        <v>1.127547853957664</v>
      </c>
      <c r="AT273" s="24">
        <f t="shared" si="176"/>
        <v>181.26500866637599</v>
      </c>
      <c r="AU273" s="25">
        <f t="shared" si="177"/>
        <v>4.1351789609625207E-4</v>
      </c>
      <c r="AV273" s="25">
        <f t="shared" si="197"/>
        <v>0.88570182829840183</v>
      </c>
      <c r="AW273" s="24">
        <f t="shared" si="178"/>
        <v>181.02316264071675</v>
      </c>
      <c r="AX273" s="25">
        <f t="shared" si="179"/>
        <v>1.7471785941986305E-3</v>
      </c>
      <c r="AY273" s="25">
        <f t="shared" si="198"/>
        <v>0.68108360326792838</v>
      </c>
      <c r="AZ273" s="24">
        <f t="shared" si="180"/>
        <v>180.81854441568626</v>
      </c>
      <c r="BA273" s="25">
        <f t="shared" si="181"/>
        <v>2.8755464641884733E-3</v>
      </c>
      <c r="BB273" s="25">
        <f t="shared" si="199"/>
        <v>0.69295452956360681</v>
      </c>
      <c r="BC273" s="24">
        <f t="shared" si="182"/>
        <v>180.83041534198193</v>
      </c>
      <c r="BD273" s="25">
        <f t="shared" si="183"/>
        <v>2.8100842023735381E-3</v>
      </c>
    </row>
    <row r="274" spans="8:56">
      <c r="H274" s="31">
        <v>44424</v>
      </c>
      <c r="I274" s="32">
        <v>272</v>
      </c>
      <c r="J274" s="33">
        <v>159.99749800000001</v>
      </c>
      <c r="K274" s="33">
        <v>164.66000399999999</v>
      </c>
      <c r="M274" s="20">
        <f t="shared" si="184"/>
        <v>170.22931682961283</v>
      </c>
      <c r="N274" s="21">
        <f t="shared" si="160"/>
        <v>6.3949867701136295E-2</v>
      </c>
      <c r="O274" s="20">
        <f t="shared" si="185"/>
        <v>169.47209731966794</v>
      </c>
      <c r="P274" s="21">
        <f t="shared" si="161"/>
        <v>5.9217171756447903E-2</v>
      </c>
      <c r="Q274" s="20">
        <f t="shared" si="186"/>
        <v>167.02582682593319</v>
      </c>
      <c r="R274" s="21">
        <f t="shared" si="162"/>
        <v>4.3927742082149224E-2</v>
      </c>
      <c r="S274" s="20">
        <f t="shared" si="187"/>
        <v>165.52653311054112</v>
      </c>
      <c r="T274" s="21">
        <f t="shared" si="163"/>
        <v>3.4557009826123128E-2</v>
      </c>
      <c r="V274" s="24">
        <f t="shared" si="188"/>
        <v>175.67097720757852</v>
      </c>
      <c r="W274" s="25">
        <f t="shared" si="164"/>
        <v>6.6870964047702389E-2</v>
      </c>
      <c r="X274" s="24">
        <f t="shared" si="189"/>
        <v>180.06449376865967</v>
      </c>
      <c r="Y274" s="25">
        <f t="shared" si="165"/>
        <v>9.3553318319242171E-2</v>
      </c>
      <c r="Z274" s="24">
        <f t="shared" si="190"/>
        <v>180.79885516558824</v>
      </c>
      <c r="AA274" s="25">
        <f t="shared" si="166"/>
        <v>9.8013183368975576E-2</v>
      </c>
      <c r="AB274" s="24">
        <f t="shared" si="191"/>
        <v>181.12279641731794</v>
      </c>
      <c r="AC274" s="25">
        <f t="shared" si="167"/>
        <v>9.9980517535502786E-2</v>
      </c>
      <c r="AF274" s="21">
        <f t="shared" si="192"/>
        <v>-0.66071981325892837</v>
      </c>
      <c r="AG274" s="20">
        <f t="shared" si="168"/>
        <v>166.36510701267426</v>
      </c>
      <c r="AH274" s="21">
        <f t="shared" si="169"/>
        <v>3.979817867323307E-2</v>
      </c>
      <c r="AI274" s="21">
        <f t="shared" si="193"/>
        <v>-1.5936692256281093</v>
      </c>
      <c r="AJ274" s="20">
        <f t="shared" si="170"/>
        <v>165.43215760030509</v>
      </c>
      <c r="AK274" s="21">
        <f t="shared" si="171"/>
        <v>3.3967153663272173E-2</v>
      </c>
      <c r="AL274" s="21">
        <f t="shared" si="194"/>
        <v>-2.8518924449083194</v>
      </c>
      <c r="AM274" s="20">
        <f t="shared" si="172"/>
        <v>164.17393438102488</v>
      </c>
      <c r="AN274" s="21">
        <f t="shared" si="173"/>
        <v>2.6103135569187905E-2</v>
      </c>
      <c r="AO274" s="21">
        <f t="shared" si="195"/>
        <v>-2.9775349524610277</v>
      </c>
      <c r="AP274" s="20">
        <f t="shared" si="174"/>
        <v>164.04829187347218</v>
      </c>
      <c r="AQ274" s="21">
        <f t="shared" si="175"/>
        <v>2.5317857617199572E-2</v>
      </c>
      <c r="AS274" s="25">
        <f t="shared" si="196"/>
        <v>1.0576248288394987</v>
      </c>
      <c r="AT274" s="24">
        <f t="shared" si="176"/>
        <v>181.85647999442773</v>
      </c>
      <c r="AU274" s="25">
        <f t="shared" si="177"/>
        <v>0.1044362661039881</v>
      </c>
      <c r="AV274" s="25">
        <f t="shared" si="197"/>
        <v>0.82962495951627546</v>
      </c>
      <c r="AW274" s="24">
        <f t="shared" si="178"/>
        <v>181.62848012510452</v>
      </c>
      <c r="AX274" s="25">
        <f t="shared" si="179"/>
        <v>0.10305159548705302</v>
      </c>
      <c r="AY274" s="25">
        <f t="shared" si="198"/>
        <v>0.67222344072381413</v>
      </c>
      <c r="AZ274" s="24">
        <f t="shared" si="180"/>
        <v>181.47107860631206</v>
      </c>
      <c r="BA274" s="25">
        <f t="shared" si="181"/>
        <v>0.10209567714034598</v>
      </c>
      <c r="BB274" s="25">
        <f t="shared" si="199"/>
        <v>0.66612837962895299</v>
      </c>
      <c r="BC274" s="24">
        <f t="shared" si="182"/>
        <v>181.46498354521719</v>
      </c>
      <c r="BD274" s="25">
        <f t="shared" si="183"/>
        <v>0.10205866110155815</v>
      </c>
    </row>
    <row r="275" spans="8:56">
      <c r="H275" s="31">
        <v>44431</v>
      </c>
      <c r="I275" s="32">
        <v>273</v>
      </c>
      <c r="J275" s="33">
        <v>167.481506</v>
      </c>
      <c r="K275" s="33">
        <v>173.88000500000001</v>
      </c>
      <c r="M275" s="20">
        <f t="shared" si="184"/>
        <v>168.69454400517091</v>
      </c>
      <c r="N275" s="21">
        <f t="shared" si="160"/>
        <v>7.2428176348671913E-3</v>
      </c>
      <c r="O275" s="20">
        <f t="shared" si="185"/>
        <v>166.15598755778416</v>
      </c>
      <c r="P275" s="21">
        <f t="shared" si="161"/>
        <v>7.91441678471555E-3</v>
      </c>
      <c r="Q275" s="20">
        <f t="shared" si="186"/>
        <v>163.16024597166995</v>
      </c>
      <c r="R275" s="21">
        <f t="shared" si="162"/>
        <v>2.5801416117729709E-2</v>
      </c>
      <c r="S275" s="20">
        <f t="shared" si="187"/>
        <v>161.37975677763529</v>
      </c>
      <c r="T275" s="21">
        <f t="shared" si="163"/>
        <v>3.6432376135695263E-2</v>
      </c>
      <c r="V275" s="24">
        <f t="shared" si="188"/>
        <v>174.01933122644175</v>
      </c>
      <c r="W275" s="25">
        <f t="shared" si="164"/>
        <v>8.0127802182740186E-4</v>
      </c>
      <c r="X275" s="24">
        <f t="shared" si="189"/>
        <v>174.67292234962878</v>
      </c>
      <c r="Y275" s="25">
        <f t="shared" si="165"/>
        <v>4.5601410560620007E-3</v>
      </c>
      <c r="Z275" s="24">
        <f t="shared" si="190"/>
        <v>171.92248702451468</v>
      </c>
      <c r="AA275" s="25">
        <f t="shared" si="166"/>
        <v>1.1257867030112697E-2</v>
      </c>
      <c r="AB275" s="24">
        <f t="shared" si="191"/>
        <v>168.77570210432947</v>
      </c>
      <c r="AC275" s="25">
        <f t="shared" si="167"/>
        <v>2.9355318316620374E-2</v>
      </c>
      <c r="AF275" s="21">
        <f t="shared" si="192"/>
        <v>-1.1414489694095755</v>
      </c>
      <c r="AG275" s="20">
        <f t="shared" si="168"/>
        <v>162.01879700226038</v>
      </c>
      <c r="AH275" s="21">
        <f t="shared" si="169"/>
        <v>3.2616789329202776E-2</v>
      </c>
      <c r="AI275" s="21">
        <f t="shared" si="193"/>
        <v>-2.1616471327868929</v>
      </c>
      <c r="AJ275" s="20">
        <f t="shared" si="170"/>
        <v>160.99859883888305</v>
      </c>
      <c r="AK275" s="21">
        <f t="shared" si="171"/>
        <v>3.8708197197109877E-2</v>
      </c>
      <c r="AL275" s="21">
        <f t="shared" si="194"/>
        <v>-3.3080522291180352</v>
      </c>
      <c r="AM275" s="20">
        <f t="shared" si="172"/>
        <v>159.85219374255192</v>
      </c>
      <c r="AN275" s="21">
        <f t="shared" si="173"/>
        <v>4.5553162493344658E-2</v>
      </c>
      <c r="AO275" s="21">
        <f t="shared" si="195"/>
        <v>-3.7323739689929107</v>
      </c>
      <c r="AP275" s="20">
        <f t="shared" si="174"/>
        <v>159.42787200267705</v>
      </c>
      <c r="AQ275" s="21">
        <f t="shared" si="175"/>
        <v>4.8086706345493141E-2</v>
      </c>
      <c r="AS275" s="25">
        <f t="shared" si="196"/>
        <v>-0.43247411664745949</v>
      </c>
      <c r="AT275" s="24">
        <f t="shared" si="176"/>
        <v>171.49001290786723</v>
      </c>
      <c r="AU275" s="25">
        <f t="shared" si="177"/>
        <v>1.3745065697075325E-2</v>
      </c>
      <c r="AV275" s="25">
        <f t="shared" si="197"/>
        <v>-1.5968733156311823</v>
      </c>
      <c r="AW275" s="24">
        <f t="shared" si="178"/>
        <v>170.32561370888351</v>
      </c>
      <c r="AX275" s="25">
        <f t="shared" si="179"/>
        <v>2.0441633246539775E-2</v>
      </c>
      <c r="AY275" s="25">
        <f t="shared" si="198"/>
        <v>-3.6246427710850022</v>
      </c>
      <c r="AZ275" s="24">
        <f t="shared" si="180"/>
        <v>168.29784425342967</v>
      </c>
      <c r="BA275" s="25">
        <f t="shared" si="181"/>
        <v>3.2103523039180598E-2</v>
      </c>
      <c r="BB275" s="25">
        <f t="shared" si="199"/>
        <v>-7.4449936629681792</v>
      </c>
      <c r="BC275" s="24">
        <f t="shared" si="182"/>
        <v>164.47749336154649</v>
      </c>
      <c r="BD275" s="25">
        <f t="shared" si="183"/>
        <v>5.4074714562226504E-2</v>
      </c>
    </row>
    <row r="276" spans="8:56">
      <c r="H276" s="31">
        <v>44438</v>
      </c>
      <c r="I276" s="32">
        <v>274</v>
      </c>
      <c r="J276" s="33">
        <v>173.90249600000001</v>
      </c>
      <c r="K276" s="33">
        <v>179.270004</v>
      </c>
      <c r="M276" s="20">
        <f t="shared" si="184"/>
        <v>168.51258830439525</v>
      </c>
      <c r="N276" s="21">
        <f t="shared" si="160"/>
        <v>3.0993848964679389E-2</v>
      </c>
      <c r="O276" s="20">
        <f t="shared" si="185"/>
        <v>166.61991901255971</v>
      </c>
      <c r="P276" s="21">
        <f t="shared" si="161"/>
        <v>4.1877357455756742E-2</v>
      </c>
      <c r="Q276" s="20">
        <f t="shared" si="186"/>
        <v>165.53693898725146</v>
      </c>
      <c r="R276" s="21">
        <f t="shared" si="162"/>
        <v>4.8104870287477369E-2</v>
      </c>
      <c r="S276" s="20">
        <f t="shared" si="187"/>
        <v>165.95606869440883</v>
      </c>
      <c r="T276" s="21">
        <f t="shared" si="163"/>
        <v>4.5694728301031315E-2</v>
      </c>
      <c r="V276" s="24">
        <f t="shared" si="188"/>
        <v>173.99843229247548</v>
      </c>
      <c r="W276" s="25">
        <f t="shared" si="164"/>
        <v>2.940576554862193E-2</v>
      </c>
      <c r="X276" s="24">
        <f t="shared" si="189"/>
        <v>174.39540127725871</v>
      </c>
      <c r="Y276" s="25">
        <f t="shared" si="165"/>
        <v>2.7191401874132198E-2</v>
      </c>
      <c r="Z276" s="24">
        <f t="shared" si="190"/>
        <v>172.99912191103161</v>
      </c>
      <c r="AA276" s="25">
        <f t="shared" si="166"/>
        <v>3.4980096776080799E-2</v>
      </c>
      <c r="AB276" s="24">
        <f t="shared" si="191"/>
        <v>172.6039292760824</v>
      </c>
      <c r="AC276" s="25">
        <f t="shared" si="167"/>
        <v>3.718455165493053E-2</v>
      </c>
      <c r="AF276" s="21">
        <f t="shared" si="192"/>
        <v>-0.6137276716609128</v>
      </c>
      <c r="AG276" s="20">
        <f t="shared" si="168"/>
        <v>164.92321131559055</v>
      </c>
      <c r="AH276" s="21">
        <f t="shared" si="169"/>
        <v>5.1634018435304477E-2</v>
      </c>
      <c r="AI276" s="21">
        <f t="shared" si="193"/>
        <v>-1.0270620956947925</v>
      </c>
      <c r="AJ276" s="20">
        <f t="shared" si="170"/>
        <v>164.50987689155667</v>
      </c>
      <c r="AK276" s="21">
        <f t="shared" si="171"/>
        <v>5.4010835522701986E-2</v>
      </c>
      <c r="AL276" s="21">
        <f t="shared" si="194"/>
        <v>-0.7499168690032405</v>
      </c>
      <c r="AM276" s="20">
        <f t="shared" si="172"/>
        <v>164.78702211824822</v>
      </c>
      <c r="AN276" s="21">
        <f t="shared" si="173"/>
        <v>5.2417153815617436E-2</v>
      </c>
      <c r="AO276" s="21">
        <f t="shared" si="195"/>
        <v>1.4603329678953458</v>
      </c>
      <c r="AP276" s="20">
        <f t="shared" si="174"/>
        <v>166.9972719551468</v>
      </c>
      <c r="AQ276" s="21">
        <f t="shared" si="175"/>
        <v>3.9707446435117373E-2</v>
      </c>
      <c r="AS276" s="25">
        <f t="shared" si="196"/>
        <v>-0.20610776617280141</v>
      </c>
      <c r="AT276" s="24">
        <f t="shared" si="176"/>
        <v>172.7930141448588</v>
      </c>
      <c r="AU276" s="25">
        <f t="shared" si="177"/>
        <v>3.6129802591744233E-2</v>
      </c>
      <c r="AV276" s="25">
        <f t="shared" si="197"/>
        <v>-0.92849626509415484</v>
      </c>
      <c r="AW276" s="24">
        <f t="shared" si="178"/>
        <v>172.07062564593744</v>
      </c>
      <c r="AX276" s="25">
        <f t="shared" si="179"/>
        <v>4.0159414254615403E-2</v>
      </c>
      <c r="AY276" s="25">
        <f t="shared" si="198"/>
        <v>-1.5090678251641338</v>
      </c>
      <c r="AZ276" s="24">
        <f t="shared" si="180"/>
        <v>171.49005408586748</v>
      </c>
      <c r="BA276" s="25">
        <f t="shared" si="181"/>
        <v>4.3397945783124517E-2</v>
      </c>
      <c r="BB276" s="25">
        <f t="shared" si="199"/>
        <v>-0.20160939590583848</v>
      </c>
      <c r="BC276" s="24">
        <f t="shared" si="182"/>
        <v>172.79751251512576</v>
      </c>
      <c r="BD276" s="25">
        <f t="shared" si="183"/>
        <v>3.6104709881493842E-2</v>
      </c>
    </row>
    <row r="277" spans="8:56">
      <c r="H277" s="31">
        <v>44445</v>
      </c>
      <c r="I277" s="32">
        <v>275</v>
      </c>
      <c r="J277" s="33">
        <v>173.457504</v>
      </c>
      <c r="K277" s="33">
        <v>176.300003</v>
      </c>
      <c r="M277" s="20">
        <f t="shared" si="184"/>
        <v>169.32107445873598</v>
      </c>
      <c r="N277" s="21">
        <f t="shared" si="160"/>
        <v>2.384693337489753E-2</v>
      </c>
      <c r="O277" s="20">
        <f t="shared" si="185"/>
        <v>169.16882095816379</v>
      </c>
      <c r="P277" s="21">
        <f t="shared" si="161"/>
        <v>2.4724690157170763E-2</v>
      </c>
      <c r="Q277" s="20">
        <f t="shared" si="186"/>
        <v>170.13799534426317</v>
      </c>
      <c r="R277" s="21">
        <f t="shared" si="162"/>
        <v>1.9137302101019656E-2</v>
      </c>
      <c r="S277" s="20">
        <f t="shared" si="187"/>
        <v>171.91588917360221</v>
      </c>
      <c r="T277" s="21">
        <f t="shared" si="163"/>
        <v>8.887564912716547E-3</v>
      </c>
      <c r="V277" s="24">
        <f t="shared" si="188"/>
        <v>174.78916804860415</v>
      </c>
      <c r="W277" s="25">
        <f t="shared" si="164"/>
        <v>8.5696819380987194E-3</v>
      </c>
      <c r="X277" s="24">
        <f t="shared" si="189"/>
        <v>176.10151223021816</v>
      </c>
      <c r="Y277" s="25">
        <f t="shared" si="165"/>
        <v>1.1258693499956516E-3</v>
      </c>
      <c r="Z277" s="24">
        <f t="shared" si="190"/>
        <v>176.44810705996423</v>
      </c>
      <c r="AA277" s="25">
        <f t="shared" si="166"/>
        <v>8.4006839162802278E-4</v>
      </c>
      <c r="AB277" s="24">
        <f t="shared" si="191"/>
        <v>177.60348531902059</v>
      </c>
      <c r="AC277" s="25">
        <f t="shared" si="167"/>
        <v>7.3935467773111061E-3</v>
      </c>
      <c r="AF277" s="21">
        <f t="shared" si="192"/>
        <v>0.16848993263998124</v>
      </c>
      <c r="AG277" s="20">
        <f t="shared" si="168"/>
        <v>170.30648527690315</v>
      </c>
      <c r="AH277" s="21">
        <f t="shared" si="169"/>
        <v>1.8165940650782419E-2</v>
      </c>
      <c r="AI277" s="21">
        <f t="shared" si="193"/>
        <v>0.37996751748183422</v>
      </c>
      <c r="AJ277" s="20">
        <f t="shared" si="170"/>
        <v>170.51796286174502</v>
      </c>
      <c r="AK277" s="21">
        <f t="shared" si="171"/>
        <v>1.6946751051225669E-2</v>
      </c>
      <c r="AL277" s="21">
        <f t="shared" si="194"/>
        <v>1.6580210827034891</v>
      </c>
      <c r="AM277" s="20">
        <f t="shared" si="172"/>
        <v>171.79601642696667</v>
      </c>
      <c r="AN277" s="21">
        <f t="shared" si="173"/>
        <v>9.5786433836458681E-3</v>
      </c>
      <c r="AO277" s="21">
        <f t="shared" si="195"/>
        <v>4.1299478486442585</v>
      </c>
      <c r="AP277" s="20">
        <f t="shared" si="174"/>
        <v>174.26794319290744</v>
      </c>
      <c r="AQ277" s="21">
        <f t="shared" si="175"/>
        <v>4.6722636623863683E-3</v>
      </c>
      <c r="AS277" s="25">
        <f t="shared" si="196"/>
        <v>0.342156171093012</v>
      </c>
      <c r="AT277" s="24">
        <f t="shared" si="176"/>
        <v>176.79026323105725</v>
      </c>
      <c r="AU277" s="25">
        <f t="shared" si="177"/>
        <v>2.7808293971342078E-3</v>
      </c>
      <c r="AV277" s="25">
        <f t="shared" si="197"/>
        <v>0.16587408841253914</v>
      </c>
      <c r="AW277" s="24">
        <f t="shared" si="178"/>
        <v>176.61398114837678</v>
      </c>
      <c r="AX277" s="25">
        <f t="shared" si="179"/>
        <v>1.7809310438683106E-3</v>
      </c>
      <c r="AY277" s="25">
        <f t="shared" si="198"/>
        <v>0.72205601317940604</v>
      </c>
      <c r="AZ277" s="24">
        <f t="shared" si="180"/>
        <v>177.17016307314364</v>
      </c>
      <c r="BA277" s="25">
        <f t="shared" si="181"/>
        <v>4.935678152788444E-3</v>
      </c>
      <c r="BB277" s="25">
        <f t="shared" si="199"/>
        <v>2.9013959672068523</v>
      </c>
      <c r="BC277" s="24">
        <f t="shared" si="182"/>
        <v>179.34950302717107</v>
      </c>
      <c r="BD277" s="25">
        <f t="shared" si="183"/>
        <v>1.7297220506406138E-2</v>
      </c>
    </row>
    <row r="278" spans="8:56">
      <c r="H278" s="31">
        <v>44452</v>
      </c>
      <c r="I278" s="32">
        <v>276</v>
      </c>
      <c r="J278" s="33">
        <v>173.12600699999999</v>
      </c>
      <c r="K278" s="33">
        <v>180.949997</v>
      </c>
      <c r="M278" s="20">
        <f t="shared" si="184"/>
        <v>169.9415388899256</v>
      </c>
      <c r="N278" s="21">
        <f t="shared" si="160"/>
        <v>1.8393932634710345E-2</v>
      </c>
      <c r="O278" s="20">
        <f t="shared" si="185"/>
        <v>170.66986002280646</v>
      </c>
      <c r="P278" s="21">
        <f t="shared" si="161"/>
        <v>1.4187048033710653E-2</v>
      </c>
      <c r="Q278" s="20">
        <f t="shared" si="186"/>
        <v>171.96372510491841</v>
      </c>
      <c r="R278" s="21">
        <f t="shared" si="162"/>
        <v>6.7135025824374096E-3</v>
      </c>
      <c r="S278" s="20">
        <f t="shared" si="187"/>
        <v>173.07210029340055</v>
      </c>
      <c r="T278" s="21">
        <f t="shared" si="163"/>
        <v>3.1137266742040976E-4</v>
      </c>
      <c r="V278" s="24">
        <f t="shared" si="188"/>
        <v>175.01579329131354</v>
      </c>
      <c r="W278" s="25">
        <f t="shared" si="164"/>
        <v>3.2794715706386299E-2</v>
      </c>
      <c r="X278" s="24">
        <f t="shared" si="189"/>
        <v>176.17098399964181</v>
      </c>
      <c r="Y278" s="25">
        <f t="shared" si="165"/>
        <v>2.6410682948826966E-2</v>
      </c>
      <c r="Z278" s="24">
        <f t="shared" si="190"/>
        <v>176.36664982698392</v>
      </c>
      <c r="AA278" s="25">
        <f t="shared" si="166"/>
        <v>2.532935755183284E-2</v>
      </c>
      <c r="AB278" s="24">
        <f t="shared" si="191"/>
        <v>176.62587357975514</v>
      </c>
      <c r="AC278" s="25">
        <f t="shared" si="167"/>
        <v>2.3896786360515163E-2</v>
      </c>
      <c r="AF278" s="21">
        <f t="shared" si="192"/>
        <v>0.41707590684226936</v>
      </c>
      <c r="AG278" s="20">
        <f t="shared" si="168"/>
        <v>172.38080101176067</v>
      </c>
      <c r="AH278" s="21">
        <f t="shared" si="169"/>
        <v>4.3044138841561806E-3</v>
      </c>
      <c r="AI278" s="21">
        <f t="shared" si="193"/>
        <v>0.74140807827518462</v>
      </c>
      <c r="AJ278" s="20">
        <f t="shared" si="170"/>
        <v>172.7051331831936</v>
      </c>
      <c r="AK278" s="21">
        <f t="shared" si="171"/>
        <v>2.4310259567552534E-3</v>
      </c>
      <c r="AL278" s="21">
        <f t="shared" si="194"/>
        <v>1.7334899877817751</v>
      </c>
      <c r="AM278" s="20">
        <f t="shared" si="172"/>
        <v>173.69721509270019</v>
      </c>
      <c r="AN278" s="21">
        <f t="shared" si="173"/>
        <v>3.2993777341621673E-3</v>
      </c>
      <c r="AO278" s="21">
        <f t="shared" si="195"/>
        <v>2.171362473853589</v>
      </c>
      <c r="AP278" s="20">
        <f t="shared" si="174"/>
        <v>174.13508757877199</v>
      </c>
      <c r="AQ278" s="21">
        <f t="shared" si="175"/>
        <v>5.8285903790988502E-3</v>
      </c>
      <c r="AS278" s="25">
        <f t="shared" si="196"/>
        <v>0.27861416048201326</v>
      </c>
      <c r="AT278" s="24">
        <f t="shared" si="176"/>
        <v>176.64526398746594</v>
      </c>
      <c r="AU278" s="25">
        <f t="shared" si="177"/>
        <v>2.3789627432456151E-2</v>
      </c>
      <c r="AV278" s="25">
        <f t="shared" si="197"/>
        <v>0.10404125806432618</v>
      </c>
      <c r="AW278" s="24">
        <f t="shared" si="178"/>
        <v>176.47069108504823</v>
      </c>
      <c r="AX278" s="25">
        <f t="shared" si="179"/>
        <v>2.4754385129676273E-2</v>
      </c>
      <c r="AY278" s="25">
        <f t="shared" si="198"/>
        <v>0.36047505240753264</v>
      </c>
      <c r="AZ278" s="24">
        <f t="shared" si="180"/>
        <v>176.72712487939145</v>
      </c>
      <c r="BA278" s="25">
        <f t="shared" si="181"/>
        <v>2.3337232332800439E-2</v>
      </c>
      <c r="BB278" s="25">
        <f t="shared" si="199"/>
        <v>0.36597074704776211</v>
      </c>
      <c r="BC278" s="24">
        <f t="shared" si="182"/>
        <v>176.73262057403167</v>
      </c>
      <c r="BD278" s="25">
        <f t="shared" si="183"/>
        <v>2.3306860988609606E-2</v>
      </c>
    </row>
    <row r="279" spans="8:56">
      <c r="H279" s="31">
        <v>44459</v>
      </c>
      <c r="I279" s="32">
        <v>277</v>
      </c>
      <c r="J279" s="33">
        <v>171.27600100000001</v>
      </c>
      <c r="K279" s="33">
        <v>182.570007</v>
      </c>
      <c r="M279" s="20">
        <f t="shared" si="184"/>
        <v>170.41920910643674</v>
      </c>
      <c r="N279" s="21">
        <f t="shared" si="160"/>
        <v>5.0024048235646802E-3</v>
      </c>
      <c r="O279" s="20">
        <f t="shared" si="185"/>
        <v>171.5295114648242</v>
      </c>
      <c r="P279" s="21">
        <f t="shared" si="161"/>
        <v>1.4801283504055442E-3</v>
      </c>
      <c r="Q279" s="20">
        <f t="shared" si="186"/>
        <v>172.60298014721326</v>
      </c>
      <c r="R279" s="21">
        <f t="shared" si="162"/>
        <v>7.747607017128167E-3</v>
      </c>
      <c r="S279" s="20">
        <f t="shared" si="187"/>
        <v>173.11253032335014</v>
      </c>
      <c r="T279" s="21">
        <f t="shared" si="163"/>
        <v>1.0722630798404352E-2</v>
      </c>
      <c r="V279" s="24">
        <f t="shared" si="188"/>
        <v>175.90592384761649</v>
      </c>
      <c r="W279" s="25">
        <f t="shared" si="164"/>
        <v>3.6501522138756952E-2</v>
      </c>
      <c r="X279" s="24">
        <f t="shared" si="189"/>
        <v>177.84363854976718</v>
      </c>
      <c r="Y279" s="25">
        <f t="shared" si="165"/>
        <v>2.5887978687719644E-2</v>
      </c>
      <c r="Z279" s="24">
        <f t="shared" si="190"/>
        <v>178.88749077214277</v>
      </c>
      <c r="AA279" s="25">
        <f t="shared" si="166"/>
        <v>2.0170433733166449E-2</v>
      </c>
      <c r="AB279" s="24">
        <f t="shared" si="191"/>
        <v>179.86896614493878</v>
      </c>
      <c r="AC279" s="25">
        <f t="shared" si="167"/>
        <v>1.4794548674477635E-2</v>
      </c>
      <c r="AF279" s="21">
        <f t="shared" si="192"/>
        <v>0.45040277716015625</v>
      </c>
      <c r="AG279" s="20">
        <f t="shared" si="168"/>
        <v>173.05338292437341</v>
      </c>
      <c r="AH279" s="21">
        <f t="shared" si="169"/>
        <v>1.0377296959271025E-2</v>
      </c>
      <c r="AI279" s="21">
        <f t="shared" si="193"/>
        <v>0.71586981928010074</v>
      </c>
      <c r="AJ279" s="20">
        <f t="shared" si="170"/>
        <v>173.31884996649336</v>
      </c>
      <c r="AK279" s="21">
        <f t="shared" si="171"/>
        <v>1.1927234140020306E-2</v>
      </c>
      <c r="AL279" s="21">
        <f t="shared" si="194"/>
        <v>1.2410842623126583</v>
      </c>
      <c r="AM279" s="20">
        <f t="shared" si="172"/>
        <v>173.84406440952591</v>
      </c>
      <c r="AN279" s="21">
        <f t="shared" si="173"/>
        <v>1.4993714207082082E-2</v>
      </c>
      <c r="AO279" s="21">
        <f t="shared" si="195"/>
        <v>0.86907115702865989</v>
      </c>
      <c r="AP279" s="20">
        <f t="shared" si="174"/>
        <v>173.47205130424192</v>
      </c>
      <c r="AQ279" s="21">
        <f t="shared" si="175"/>
        <v>1.282170468378642E-2</v>
      </c>
      <c r="AS279" s="25">
        <f t="shared" si="196"/>
        <v>0.61494817818353908</v>
      </c>
      <c r="AT279" s="24">
        <f t="shared" si="176"/>
        <v>179.50243895032631</v>
      </c>
      <c r="AU279" s="25">
        <f t="shared" si="177"/>
        <v>1.6802146749513438E-2</v>
      </c>
      <c r="AV279" s="25">
        <f t="shared" si="197"/>
        <v>0.70824117983795776</v>
      </c>
      <c r="AW279" s="24">
        <f t="shared" si="178"/>
        <v>179.59573195198072</v>
      </c>
      <c r="AX279" s="25">
        <f t="shared" si="179"/>
        <v>1.6291148238928861E-2</v>
      </c>
      <c r="AY279" s="25">
        <f t="shared" si="198"/>
        <v>1.3326397041456264</v>
      </c>
      <c r="AZ279" s="24">
        <f t="shared" si="180"/>
        <v>180.2201304762884</v>
      </c>
      <c r="BA279" s="25">
        <f t="shared" si="181"/>
        <v>1.287109839302137E-2</v>
      </c>
      <c r="BB279" s="25">
        <f t="shared" si="199"/>
        <v>2.1976104154421887</v>
      </c>
      <c r="BC279" s="24">
        <f t="shared" si="182"/>
        <v>181.08510118758497</v>
      </c>
      <c r="BD279" s="25">
        <f t="shared" si="183"/>
        <v>8.1333502518572843E-3</v>
      </c>
    </row>
    <row r="280" spans="8:56">
      <c r="H280" s="31">
        <v>44466</v>
      </c>
      <c r="I280" s="32">
        <v>278</v>
      </c>
      <c r="J280" s="33">
        <v>164.162994</v>
      </c>
      <c r="K280" s="33">
        <v>177.61999499999999</v>
      </c>
      <c r="M280" s="20">
        <f t="shared" si="184"/>
        <v>170.54772789047121</v>
      </c>
      <c r="N280" s="21">
        <f t="shared" si="160"/>
        <v>3.8892650133264567E-2</v>
      </c>
      <c r="O280" s="20">
        <f t="shared" si="185"/>
        <v>171.44078280213574</v>
      </c>
      <c r="P280" s="21">
        <f t="shared" si="161"/>
        <v>4.4332700231671858E-2</v>
      </c>
      <c r="Q280" s="20">
        <f t="shared" si="186"/>
        <v>171.87314161624596</v>
      </c>
      <c r="R280" s="21">
        <f t="shared" si="162"/>
        <v>4.69664169029834E-2</v>
      </c>
      <c r="S280" s="20">
        <f t="shared" si="187"/>
        <v>171.73513333083756</v>
      </c>
      <c r="T280" s="21">
        <f t="shared" si="163"/>
        <v>4.6125738489135731E-2</v>
      </c>
      <c r="V280" s="24">
        <f t="shared" si="188"/>
        <v>176.905536320474</v>
      </c>
      <c r="W280" s="25">
        <f t="shared" si="164"/>
        <v>4.0224000655218447E-3</v>
      </c>
      <c r="X280" s="24">
        <f t="shared" si="189"/>
        <v>179.49786750734867</v>
      </c>
      <c r="Y280" s="25">
        <f t="shared" si="165"/>
        <v>1.0572416170536903E-2</v>
      </c>
      <c r="Z280" s="24">
        <f t="shared" si="190"/>
        <v>180.91287469746425</v>
      </c>
      <c r="AA280" s="25">
        <f t="shared" si="166"/>
        <v>1.8538902095252611E-2</v>
      </c>
      <c r="AB280" s="24">
        <f t="shared" si="191"/>
        <v>181.89474678623469</v>
      </c>
      <c r="AC280" s="25">
        <f t="shared" si="167"/>
        <v>2.4066838793879611E-2</v>
      </c>
      <c r="AF280" s="21">
        <f t="shared" si="192"/>
        <v>0.27336658094103788</v>
      </c>
      <c r="AG280" s="20">
        <f t="shared" si="168"/>
        <v>172.14650819718699</v>
      </c>
      <c r="AH280" s="21">
        <f t="shared" si="169"/>
        <v>4.8631631299237831E-2</v>
      </c>
      <c r="AI280" s="21">
        <f t="shared" si="193"/>
        <v>0.35444273171825069</v>
      </c>
      <c r="AJ280" s="20">
        <f t="shared" si="170"/>
        <v>172.22758434796421</v>
      </c>
      <c r="AK280" s="21">
        <f t="shared" si="171"/>
        <v>4.9125507225850261E-2</v>
      </c>
      <c r="AL280" s="21">
        <f t="shared" si="194"/>
        <v>0.35416900533667739</v>
      </c>
      <c r="AM280" s="20">
        <f t="shared" si="172"/>
        <v>172.22731062158263</v>
      </c>
      <c r="AN280" s="21">
        <f t="shared" si="173"/>
        <v>4.9123839819725963E-2</v>
      </c>
      <c r="AO280" s="21">
        <f t="shared" si="195"/>
        <v>-0.4900020777679055</v>
      </c>
      <c r="AP280" s="20">
        <f t="shared" si="174"/>
        <v>171.38313953847805</v>
      </c>
      <c r="AQ280" s="21">
        <f t="shared" si="175"/>
        <v>4.3981565897111073E-2</v>
      </c>
      <c r="AS280" s="25">
        <f t="shared" si="196"/>
        <v>0.82651354025422985</v>
      </c>
      <c r="AT280" s="24">
        <f t="shared" si="176"/>
        <v>181.73938823771849</v>
      </c>
      <c r="AU280" s="25">
        <f t="shared" si="177"/>
        <v>2.3192170665912348E-2</v>
      </c>
      <c r="AV280" s="25">
        <f t="shared" si="197"/>
        <v>1.0375268662088377</v>
      </c>
      <c r="AW280" s="24">
        <f t="shared" si="178"/>
        <v>181.9504015636731</v>
      </c>
      <c r="AX280" s="25">
        <f t="shared" si="179"/>
        <v>2.4380175011676521E-2</v>
      </c>
      <c r="AY280" s="25">
        <f t="shared" si="198"/>
        <v>1.6443746036747595</v>
      </c>
      <c r="AZ280" s="24">
        <f t="shared" si="180"/>
        <v>182.557249301139</v>
      </c>
      <c r="BA280" s="25">
        <f t="shared" si="181"/>
        <v>2.7796725819854949E-2</v>
      </c>
      <c r="BB280" s="25">
        <f t="shared" si="199"/>
        <v>2.0512178988395844</v>
      </c>
      <c r="BC280" s="24">
        <f t="shared" si="182"/>
        <v>182.96409259630383</v>
      </c>
      <c r="BD280" s="25">
        <f t="shared" si="183"/>
        <v>3.0087252261795414E-2</v>
      </c>
    </row>
    <row r="281" spans="8:56">
      <c r="H281" s="31">
        <v>44473</v>
      </c>
      <c r="I281" s="32">
        <v>279</v>
      </c>
      <c r="J281" s="33">
        <v>164.43100000000001</v>
      </c>
      <c r="K281" s="33">
        <v>171.970001</v>
      </c>
      <c r="M281" s="20">
        <f t="shared" si="184"/>
        <v>169.59001780690051</v>
      </c>
      <c r="N281" s="21">
        <f t="shared" si="160"/>
        <v>3.1374970698350636E-2</v>
      </c>
      <c r="O281" s="20">
        <f t="shared" si="185"/>
        <v>168.89355672138822</v>
      </c>
      <c r="P281" s="21">
        <f t="shared" si="161"/>
        <v>2.7139388080034851E-2</v>
      </c>
      <c r="Q281" s="20">
        <f t="shared" si="186"/>
        <v>167.63256042731069</v>
      </c>
      <c r="R281" s="21">
        <f t="shared" si="162"/>
        <v>1.9470540392691655E-2</v>
      </c>
      <c r="S281" s="20">
        <f t="shared" si="187"/>
        <v>166.05602883270939</v>
      </c>
      <c r="T281" s="21">
        <f t="shared" si="163"/>
        <v>9.8827400715763777E-3</v>
      </c>
      <c r="V281" s="24">
        <f t="shared" si="188"/>
        <v>177.01270512240291</v>
      </c>
      <c r="W281" s="25">
        <f t="shared" si="164"/>
        <v>2.9323161557712092E-2</v>
      </c>
      <c r="X281" s="24">
        <f t="shared" si="189"/>
        <v>178.84061212977662</v>
      </c>
      <c r="Y281" s="25">
        <f t="shared" si="165"/>
        <v>3.9952381751609221E-2</v>
      </c>
      <c r="Z281" s="24">
        <f t="shared" si="190"/>
        <v>179.10179086385889</v>
      </c>
      <c r="AA281" s="25">
        <f t="shared" si="166"/>
        <v>4.1471127652426415E-2</v>
      </c>
      <c r="AB281" s="24">
        <f t="shared" si="191"/>
        <v>178.68868294655866</v>
      </c>
      <c r="AC281" s="25">
        <f t="shared" si="167"/>
        <v>3.9068918459555402E-2</v>
      </c>
      <c r="AF281" s="21">
        <f t="shared" si="192"/>
        <v>-0.40372558454040774</v>
      </c>
      <c r="AG281" s="20">
        <f t="shared" si="168"/>
        <v>167.22883484277028</v>
      </c>
      <c r="AH281" s="21">
        <f t="shared" si="169"/>
        <v>1.7015251642149419E-2</v>
      </c>
      <c r="AI281" s="21">
        <f t="shared" si="193"/>
        <v>-0.79431324844512852</v>
      </c>
      <c r="AJ281" s="20">
        <f t="shared" si="170"/>
        <v>166.83824717886557</v>
      </c>
      <c r="AK281" s="21">
        <f t="shared" si="171"/>
        <v>1.4639862184536738E-2</v>
      </c>
      <c r="AL281" s="21">
        <f t="shared" si="194"/>
        <v>-1.7134685820856972</v>
      </c>
      <c r="AM281" s="20">
        <f t="shared" si="172"/>
        <v>165.91909184522498</v>
      </c>
      <c r="AN281" s="21">
        <f t="shared" si="173"/>
        <v>9.0499470612291563E-3</v>
      </c>
      <c r="AO281" s="21">
        <f t="shared" si="195"/>
        <v>-3.6779943222601621</v>
      </c>
      <c r="AP281" s="20">
        <f t="shared" si="174"/>
        <v>163.95456610505053</v>
      </c>
      <c r="AQ281" s="21">
        <f t="shared" si="175"/>
        <v>2.8974700327157282E-3</v>
      </c>
      <c r="AS281" s="25">
        <f t="shared" si="196"/>
        <v>0.43087393417529257</v>
      </c>
      <c r="AT281" s="24">
        <f t="shared" si="176"/>
        <v>179.53266479803418</v>
      </c>
      <c r="AU281" s="25">
        <f t="shared" si="177"/>
        <v>4.3976645659461154E-2</v>
      </c>
      <c r="AV281" s="25">
        <f t="shared" si="197"/>
        <v>0.32537419125529032</v>
      </c>
      <c r="AW281" s="24">
        <f t="shared" si="178"/>
        <v>179.42716505511419</v>
      </c>
      <c r="AX281" s="25">
        <f t="shared" si="179"/>
        <v>4.3363168062749452E-2</v>
      </c>
      <c r="AY281" s="25">
        <f t="shared" si="198"/>
        <v>8.9418306898709443E-2</v>
      </c>
      <c r="AZ281" s="24">
        <f t="shared" si="180"/>
        <v>179.19120917075762</v>
      </c>
      <c r="BA281" s="25">
        <f t="shared" si="181"/>
        <v>4.199109221821555E-2</v>
      </c>
      <c r="BB281" s="25">
        <f t="shared" si="199"/>
        <v>-1.2317385737386113</v>
      </c>
      <c r="BC281" s="24">
        <f t="shared" si="182"/>
        <v>177.87005229012027</v>
      </c>
      <c r="BD281" s="25">
        <f t="shared" si="183"/>
        <v>3.4308607639772441E-2</v>
      </c>
    </row>
    <row r="282" spans="8:56">
      <c r="H282" s="31">
        <v>44480</v>
      </c>
      <c r="I282" s="32">
        <v>280</v>
      </c>
      <c r="J282" s="33">
        <v>170.45100400000001</v>
      </c>
      <c r="K282" s="33">
        <v>176.270004</v>
      </c>
      <c r="M282" s="20">
        <f t="shared" si="184"/>
        <v>168.81616513586542</v>
      </c>
      <c r="N282" s="21">
        <f t="shared" si="160"/>
        <v>9.5912539425968609E-3</v>
      </c>
      <c r="O282" s="20">
        <f t="shared" si="185"/>
        <v>167.33166186890236</v>
      </c>
      <c r="P282" s="21">
        <f t="shared" si="161"/>
        <v>1.8300520723818402E-2</v>
      </c>
      <c r="Q282" s="20">
        <f t="shared" si="186"/>
        <v>165.87170219228983</v>
      </c>
      <c r="R282" s="21">
        <f t="shared" si="162"/>
        <v>2.6865795449994418E-2</v>
      </c>
      <c r="S282" s="20">
        <f t="shared" si="187"/>
        <v>164.83725720817733</v>
      </c>
      <c r="T282" s="21">
        <f t="shared" si="163"/>
        <v>3.2934665446867517E-2</v>
      </c>
      <c r="V282" s="24">
        <f t="shared" si="188"/>
        <v>176.25629950404249</v>
      </c>
      <c r="W282" s="25">
        <f t="shared" si="164"/>
        <v>7.7747181293035583E-5</v>
      </c>
      <c r="X282" s="24">
        <f t="shared" si="189"/>
        <v>176.4358982343548</v>
      </c>
      <c r="Y282" s="25">
        <f t="shared" si="165"/>
        <v>9.4113706580953435E-4</v>
      </c>
      <c r="Z282" s="24">
        <f t="shared" si="190"/>
        <v>175.17930643873649</v>
      </c>
      <c r="AA282" s="25">
        <f t="shared" si="166"/>
        <v>6.1876526721103995E-3</v>
      </c>
      <c r="AB282" s="24">
        <f t="shared" si="191"/>
        <v>173.64967148663965</v>
      </c>
      <c r="AC282" s="25">
        <f t="shared" si="167"/>
        <v>1.4865447630898974E-2</v>
      </c>
      <c r="AF282" s="21">
        <f t="shared" si="192"/>
        <v>-0.60729548211247586</v>
      </c>
      <c r="AG282" s="20">
        <f t="shared" si="168"/>
        <v>165.26440671017735</v>
      </c>
      <c r="AH282" s="21">
        <f t="shared" si="169"/>
        <v>3.0428669635895234E-2</v>
      </c>
      <c r="AI282" s="21">
        <f t="shared" si="193"/>
        <v>-1.035949495089062</v>
      </c>
      <c r="AJ282" s="20">
        <f t="shared" si="170"/>
        <v>164.83575269720077</v>
      </c>
      <c r="AK282" s="21">
        <f t="shared" si="171"/>
        <v>3.2943492094650473E-2</v>
      </c>
      <c r="AL282" s="21">
        <f t="shared" si="194"/>
        <v>-1.7347939259065215</v>
      </c>
      <c r="AM282" s="20">
        <f t="shared" si="172"/>
        <v>164.1369082663833</v>
      </c>
      <c r="AN282" s="21">
        <f t="shared" si="173"/>
        <v>3.7043464605328522E-2</v>
      </c>
      <c r="AO282" s="21">
        <f t="shared" si="195"/>
        <v>-2.0484286481067571</v>
      </c>
      <c r="AP282" s="20">
        <f t="shared" si="174"/>
        <v>163.82327354418308</v>
      </c>
      <c r="AQ282" s="21">
        <f t="shared" si="175"/>
        <v>3.8883493204985346E-2</v>
      </c>
      <c r="AS282" s="25">
        <f t="shared" si="196"/>
        <v>-0.22212981971936219</v>
      </c>
      <c r="AT282" s="24">
        <f t="shared" si="176"/>
        <v>174.95717661901713</v>
      </c>
      <c r="AU282" s="25">
        <f t="shared" si="177"/>
        <v>7.4478206795914464E-3</v>
      </c>
      <c r="AV282" s="25">
        <f t="shared" si="197"/>
        <v>-0.73659046283913365</v>
      </c>
      <c r="AW282" s="24">
        <f t="shared" si="178"/>
        <v>174.44271597589736</v>
      </c>
      <c r="AX282" s="25">
        <f t="shared" si="179"/>
        <v>1.036641506006117E-2</v>
      </c>
      <c r="AY282" s="25">
        <f t="shared" si="198"/>
        <v>-1.7159379225107922</v>
      </c>
      <c r="AZ282" s="24">
        <f t="shared" si="180"/>
        <v>173.4633685162257</v>
      </c>
      <c r="BA282" s="25">
        <f t="shared" si="181"/>
        <v>1.5922365802943424E-2</v>
      </c>
      <c r="BB282" s="25">
        <f t="shared" si="199"/>
        <v>-3.5188725474148366</v>
      </c>
      <c r="BC282" s="24">
        <f t="shared" si="182"/>
        <v>171.66043389132165</v>
      </c>
      <c r="BD282" s="25">
        <f t="shared" si="183"/>
        <v>2.615062122922715E-2</v>
      </c>
    </row>
    <row r="283" spans="8:56">
      <c r="H283" s="31">
        <v>44487</v>
      </c>
      <c r="I283" s="32">
        <v>281</v>
      </c>
      <c r="J283" s="33">
        <v>166.77749600000001</v>
      </c>
      <c r="K283" s="33">
        <v>173.39999399999999</v>
      </c>
      <c r="M283" s="20">
        <f t="shared" si="184"/>
        <v>169.0613909654856</v>
      </c>
      <c r="N283" s="21">
        <f t="shared" si="160"/>
        <v>1.3694263436390642E-2</v>
      </c>
      <c r="O283" s="20">
        <f t="shared" si="185"/>
        <v>168.42343161478652</v>
      </c>
      <c r="P283" s="21">
        <f t="shared" si="161"/>
        <v>9.8690510066568524E-3</v>
      </c>
      <c r="Q283" s="20">
        <f t="shared" si="186"/>
        <v>168.39031818653044</v>
      </c>
      <c r="R283" s="21">
        <f t="shared" si="162"/>
        <v>9.6705024671339505E-3</v>
      </c>
      <c r="S283" s="20">
        <f t="shared" si="187"/>
        <v>169.04756730204434</v>
      </c>
      <c r="T283" s="21">
        <f t="shared" si="163"/>
        <v>1.361137657351762E-2</v>
      </c>
      <c r="V283" s="24">
        <f t="shared" si="188"/>
        <v>176.25835517843612</v>
      </c>
      <c r="W283" s="25">
        <f t="shared" si="164"/>
        <v>1.6484205751680286E-2</v>
      </c>
      <c r="X283" s="24">
        <f t="shared" si="189"/>
        <v>176.37783525233061</v>
      </c>
      <c r="Y283" s="25">
        <f t="shared" si="165"/>
        <v>1.7173248877566976E-2</v>
      </c>
      <c r="Z283" s="24">
        <f t="shared" si="190"/>
        <v>175.77919009743141</v>
      </c>
      <c r="AA283" s="25">
        <f t="shared" si="166"/>
        <v>1.3720854554536017E-2</v>
      </c>
      <c r="AB283" s="24">
        <f t="shared" si="191"/>
        <v>175.61492087165993</v>
      </c>
      <c r="AC283" s="25">
        <f t="shared" si="167"/>
        <v>1.2773511812577923E-2</v>
      </c>
      <c r="AF283" s="21">
        <f t="shared" si="192"/>
        <v>-0.13840876065951369</v>
      </c>
      <c r="AG283" s="20">
        <f t="shared" si="168"/>
        <v>168.25190942587093</v>
      </c>
      <c r="AH283" s="21">
        <f t="shared" si="169"/>
        <v>8.8406017672247629E-3</v>
      </c>
      <c r="AI283" s="21">
        <f t="shared" si="193"/>
        <v>-0.14730812275664529</v>
      </c>
      <c r="AJ283" s="20">
        <f t="shared" si="170"/>
        <v>168.2430100637738</v>
      </c>
      <c r="AK283" s="21">
        <f t="shared" si="171"/>
        <v>8.7872410782194581E-3</v>
      </c>
      <c r="AL283" s="21">
        <f t="shared" si="194"/>
        <v>0.17924053815968533</v>
      </c>
      <c r="AM283" s="20">
        <f t="shared" si="172"/>
        <v>168.56955872469013</v>
      </c>
      <c r="AN283" s="21">
        <f t="shared" si="173"/>
        <v>1.0745231027392999E-2</v>
      </c>
      <c r="AO283" s="21">
        <f t="shared" si="195"/>
        <v>1.8335592978885007</v>
      </c>
      <c r="AP283" s="20">
        <f t="shared" si="174"/>
        <v>170.22387748441895</v>
      </c>
      <c r="AQ283" s="21">
        <f t="shared" si="175"/>
        <v>2.0664547478389625E-2</v>
      </c>
      <c r="AS283" s="25">
        <f t="shared" si="196"/>
        <v>-9.8827797957219715E-2</v>
      </c>
      <c r="AT283" s="24">
        <f t="shared" si="176"/>
        <v>175.68036229947418</v>
      </c>
      <c r="AU283" s="25">
        <f t="shared" si="177"/>
        <v>1.3150913370124976E-2</v>
      </c>
      <c r="AV283" s="25">
        <f t="shared" si="197"/>
        <v>-0.40247193245561996</v>
      </c>
      <c r="AW283" s="24">
        <f t="shared" si="178"/>
        <v>175.37671816497578</v>
      </c>
      <c r="AX283" s="25">
        <f t="shared" si="179"/>
        <v>1.139979373341727E-2</v>
      </c>
      <c r="AY283" s="25">
        <f t="shared" si="198"/>
        <v>-0.67381821096822136</v>
      </c>
      <c r="AZ283" s="24">
        <f t="shared" si="180"/>
        <v>175.10537188646319</v>
      </c>
      <c r="BA283" s="25">
        <f t="shared" si="181"/>
        <v>9.834936248401465E-3</v>
      </c>
      <c r="BB283" s="25">
        <f t="shared" si="199"/>
        <v>-1.7929772221542795E-2</v>
      </c>
      <c r="BC283" s="24">
        <f t="shared" si="182"/>
        <v>175.76126032520986</v>
      </c>
      <c r="BD283" s="25">
        <f t="shared" si="183"/>
        <v>1.3617453327073752E-2</v>
      </c>
    </row>
    <row r="284" spans="8:56">
      <c r="H284" s="31">
        <v>44494</v>
      </c>
      <c r="I284" s="32">
        <v>282</v>
      </c>
      <c r="J284" s="33">
        <v>168.62150600000001</v>
      </c>
      <c r="K284" s="33">
        <v>176.570007</v>
      </c>
      <c r="M284" s="20">
        <f t="shared" si="184"/>
        <v>168.71880672066277</v>
      </c>
      <c r="N284" s="21">
        <f t="shared" si="160"/>
        <v>5.7703624508464839E-4</v>
      </c>
      <c r="O284" s="20">
        <f t="shared" si="185"/>
        <v>167.84735414961125</v>
      </c>
      <c r="P284" s="21">
        <f t="shared" si="161"/>
        <v>4.5910623665569791E-3</v>
      </c>
      <c r="Q284" s="20">
        <f t="shared" si="186"/>
        <v>167.50326598393872</v>
      </c>
      <c r="R284" s="21">
        <f t="shared" si="162"/>
        <v>6.631657150905133E-3</v>
      </c>
      <c r="S284" s="20">
        <f t="shared" si="187"/>
        <v>167.3450138255111</v>
      </c>
      <c r="T284" s="21">
        <f t="shared" si="163"/>
        <v>7.5701623403180126E-3</v>
      </c>
      <c r="V284" s="24">
        <f t="shared" si="188"/>
        <v>175.82960100167068</v>
      </c>
      <c r="W284" s="25">
        <f t="shared" si="164"/>
        <v>4.1932716145235372E-3</v>
      </c>
      <c r="X284" s="24">
        <f t="shared" si="189"/>
        <v>175.33559081401489</v>
      </c>
      <c r="Y284" s="25">
        <f t="shared" si="165"/>
        <v>6.9910864645608313E-3</v>
      </c>
      <c r="Z284" s="24">
        <f t="shared" si="190"/>
        <v>174.47063224384414</v>
      </c>
      <c r="AA284" s="25">
        <f t="shared" si="166"/>
        <v>1.1889758582587969E-2</v>
      </c>
      <c r="AB284" s="24">
        <f t="shared" si="191"/>
        <v>173.95372571791498</v>
      </c>
      <c r="AC284" s="25">
        <f t="shared" si="167"/>
        <v>1.4817246295318016E-2</v>
      </c>
      <c r="AF284" s="21">
        <f t="shared" si="192"/>
        <v>-0.25070527694934436</v>
      </c>
      <c r="AG284" s="20">
        <f t="shared" si="168"/>
        <v>167.25256070698939</v>
      </c>
      <c r="AH284" s="21">
        <f t="shared" si="169"/>
        <v>8.1184501638280077E-3</v>
      </c>
      <c r="AI284" s="21">
        <f t="shared" si="193"/>
        <v>-0.33224414271541353</v>
      </c>
      <c r="AJ284" s="20">
        <f t="shared" si="170"/>
        <v>167.17102184122331</v>
      </c>
      <c r="AK284" s="21">
        <f t="shared" si="171"/>
        <v>8.6020116483641364E-3</v>
      </c>
      <c r="AL284" s="21">
        <f t="shared" si="194"/>
        <v>-0.30059119517844629</v>
      </c>
      <c r="AM284" s="20">
        <f t="shared" si="172"/>
        <v>167.20267478876028</v>
      </c>
      <c r="AN284" s="21">
        <f t="shared" si="173"/>
        <v>8.4142956903713925E-3</v>
      </c>
      <c r="AO284" s="21">
        <f t="shared" si="195"/>
        <v>-0.47896047751968535</v>
      </c>
      <c r="AP284" s="20">
        <f t="shared" si="174"/>
        <v>167.02430550641904</v>
      </c>
      <c r="AQ284" s="21">
        <f t="shared" si="175"/>
        <v>9.4721043090492309E-3</v>
      </c>
      <c r="AS284" s="25">
        <f t="shared" si="196"/>
        <v>-0.28028730630172788</v>
      </c>
      <c r="AT284" s="24">
        <f t="shared" si="176"/>
        <v>174.19034493754242</v>
      </c>
      <c r="AU284" s="25">
        <f t="shared" si="177"/>
        <v>1.3477159019751207E-2</v>
      </c>
      <c r="AV284" s="25">
        <f t="shared" si="197"/>
        <v>-0.62899341273853349</v>
      </c>
      <c r="AW284" s="24">
        <f t="shared" si="178"/>
        <v>173.8416388311056</v>
      </c>
      <c r="AX284" s="25">
        <f t="shared" si="179"/>
        <v>1.54520476906047E-2</v>
      </c>
      <c r="AY284" s="25">
        <f t="shared" si="198"/>
        <v>-0.95945105014679521</v>
      </c>
      <c r="AZ284" s="24">
        <f t="shared" si="180"/>
        <v>173.51118119369735</v>
      </c>
      <c r="BA284" s="25">
        <f t="shared" si="181"/>
        <v>1.7323586594764365E-2</v>
      </c>
      <c r="BB284" s="25">
        <f t="shared" si="199"/>
        <v>-1.1149636413824144</v>
      </c>
      <c r="BC284" s="24">
        <f t="shared" si="182"/>
        <v>173.35566860246172</v>
      </c>
      <c r="BD284" s="25">
        <f t="shared" si="183"/>
        <v>1.8204328425598833E-2</v>
      </c>
    </row>
    <row r="285" spans="8:56">
      <c r="H285" s="31">
        <v>44501</v>
      </c>
      <c r="I285" s="32">
        <v>283</v>
      </c>
      <c r="J285" s="33">
        <v>175.94949299999999</v>
      </c>
      <c r="K285" s="33">
        <v>179.279999</v>
      </c>
      <c r="M285" s="20">
        <f t="shared" si="184"/>
        <v>168.70421161256337</v>
      </c>
      <c r="N285" s="21">
        <f t="shared" si="160"/>
        <v>4.1178188489787923E-2</v>
      </c>
      <c r="O285" s="20">
        <f t="shared" si="185"/>
        <v>168.11830729724733</v>
      </c>
      <c r="P285" s="21">
        <f t="shared" si="161"/>
        <v>4.4508145884527575E-2</v>
      </c>
      <c r="Q285" s="20">
        <f t="shared" si="186"/>
        <v>168.11829799277243</v>
      </c>
      <c r="R285" s="21">
        <f t="shared" si="162"/>
        <v>4.4508198766037732E-2</v>
      </c>
      <c r="S285" s="20">
        <f t="shared" si="187"/>
        <v>168.30238295637778</v>
      </c>
      <c r="T285" s="21">
        <f t="shared" si="163"/>
        <v>4.3461961232375966E-2</v>
      </c>
      <c r="V285" s="24">
        <f t="shared" si="188"/>
        <v>175.9406619014201</v>
      </c>
      <c r="W285" s="25">
        <f t="shared" si="164"/>
        <v>1.8626378386915898E-2</v>
      </c>
      <c r="X285" s="24">
        <f t="shared" si="189"/>
        <v>175.76763647910968</v>
      </c>
      <c r="Y285" s="25">
        <f t="shared" si="165"/>
        <v>1.9591491189657584E-2</v>
      </c>
      <c r="Z285" s="24">
        <f t="shared" si="190"/>
        <v>175.62528835972986</v>
      </c>
      <c r="AA285" s="25">
        <f t="shared" si="166"/>
        <v>2.0385490075053709E-2</v>
      </c>
      <c r="AB285" s="24">
        <f t="shared" si="191"/>
        <v>175.91593667947873</v>
      </c>
      <c r="AC285" s="25">
        <f t="shared" si="167"/>
        <v>1.8764292387804343E-2</v>
      </c>
      <c r="AF285" s="21">
        <f t="shared" si="192"/>
        <v>-0.12084468408188648</v>
      </c>
      <c r="AG285" s="20">
        <f t="shared" si="168"/>
        <v>167.99745330869055</v>
      </c>
      <c r="AH285" s="21">
        <f t="shared" si="169"/>
        <v>4.5195013385514203E-2</v>
      </c>
      <c r="AI285" s="21">
        <f t="shared" si="193"/>
        <v>-9.54251048281331E-2</v>
      </c>
      <c r="AJ285" s="20">
        <f t="shared" si="170"/>
        <v>168.02287288794429</v>
      </c>
      <c r="AK285" s="21">
        <f t="shared" si="171"/>
        <v>4.5050542498895986E-2</v>
      </c>
      <c r="AL285" s="21">
        <f t="shared" si="194"/>
        <v>0.11143924662702323</v>
      </c>
      <c r="AM285" s="20">
        <f t="shared" si="172"/>
        <v>168.22973723939944</v>
      </c>
      <c r="AN285" s="21">
        <f t="shared" si="173"/>
        <v>4.3874839472260084E-2</v>
      </c>
      <c r="AO285" s="21">
        <f t="shared" si="195"/>
        <v>0.45093313588069917</v>
      </c>
      <c r="AP285" s="20">
        <f t="shared" si="174"/>
        <v>168.56923112865312</v>
      </c>
      <c r="AQ285" s="21">
        <f t="shared" si="175"/>
        <v>4.1945343209070091E-2</v>
      </c>
      <c r="AS285" s="25">
        <f t="shared" si="196"/>
        <v>-6.5045792973609406E-2</v>
      </c>
      <c r="AT285" s="24">
        <f t="shared" si="176"/>
        <v>175.56024256675624</v>
      </c>
      <c r="AU285" s="25">
        <f t="shared" si="177"/>
        <v>2.0748306860732185E-2</v>
      </c>
      <c r="AV285" s="25">
        <f t="shared" si="197"/>
        <v>-0.18308103058246794</v>
      </c>
      <c r="AW285" s="24">
        <f t="shared" si="178"/>
        <v>175.44220732914741</v>
      </c>
      <c r="AX285" s="25">
        <f t="shared" si="179"/>
        <v>2.1406691723891608E-2</v>
      </c>
      <c r="AY285" s="25">
        <f t="shared" si="198"/>
        <v>-8.1028254321594551E-3</v>
      </c>
      <c r="AZ285" s="24">
        <f t="shared" si="180"/>
        <v>175.6171855342977</v>
      </c>
      <c r="BA285" s="25">
        <f t="shared" si="181"/>
        <v>2.0430686558082254E-2</v>
      </c>
      <c r="BB285" s="25">
        <f t="shared" si="199"/>
        <v>0.81421315229550717</v>
      </c>
      <c r="BC285" s="24">
        <f t="shared" si="182"/>
        <v>176.43950151202537</v>
      </c>
      <c r="BD285" s="25">
        <f t="shared" si="183"/>
        <v>1.5843917357310063E-2</v>
      </c>
    </row>
    <row r="286" spans="8:56">
      <c r="H286" s="31">
        <v>44508</v>
      </c>
      <c r="I286" s="32">
        <v>284</v>
      </c>
      <c r="J286" s="33">
        <v>176.257507</v>
      </c>
      <c r="K286" s="33">
        <v>184.39999399999999</v>
      </c>
      <c r="M286" s="20">
        <f t="shared" si="184"/>
        <v>169.79100382067887</v>
      </c>
      <c r="N286" s="21">
        <f t="shared" si="160"/>
        <v>3.6687817100017971E-2</v>
      </c>
      <c r="O286" s="20">
        <f t="shared" si="185"/>
        <v>170.85922229321076</v>
      </c>
      <c r="P286" s="21">
        <f t="shared" si="161"/>
        <v>3.0627261208166529E-2</v>
      </c>
      <c r="Q286" s="20">
        <f t="shared" si="186"/>
        <v>172.42545524674759</v>
      </c>
      <c r="R286" s="21">
        <f t="shared" si="162"/>
        <v>2.174121158568534E-2</v>
      </c>
      <c r="S286" s="20">
        <f t="shared" si="187"/>
        <v>174.03771548909444</v>
      </c>
      <c r="T286" s="21">
        <f t="shared" si="163"/>
        <v>1.259402534784272E-2</v>
      </c>
      <c r="V286" s="24">
        <f t="shared" si="188"/>
        <v>176.44156246620707</v>
      </c>
      <c r="W286" s="25">
        <f t="shared" si="164"/>
        <v>4.3158523821822461E-2</v>
      </c>
      <c r="X286" s="24">
        <f t="shared" si="189"/>
        <v>176.99696336142131</v>
      </c>
      <c r="Y286" s="25">
        <f t="shared" si="165"/>
        <v>4.0146588283395956E-2</v>
      </c>
      <c r="Z286" s="24">
        <f t="shared" si="190"/>
        <v>177.63537921187844</v>
      </c>
      <c r="AA286" s="25">
        <f t="shared" si="166"/>
        <v>3.6684463168266422E-2</v>
      </c>
      <c r="AB286" s="24">
        <f t="shared" si="191"/>
        <v>178.43898341986969</v>
      </c>
      <c r="AC286" s="25">
        <f t="shared" si="167"/>
        <v>3.2326522636059882E-2</v>
      </c>
      <c r="AF286" s="21">
        <f t="shared" si="192"/>
        <v>0.54335560662667082</v>
      </c>
      <c r="AG286" s="20">
        <f t="shared" si="168"/>
        <v>172.96881085337426</v>
      </c>
      <c r="AH286" s="21">
        <f t="shared" si="169"/>
        <v>1.8658474198354223E-2</v>
      </c>
      <c r="AI286" s="21">
        <f t="shared" si="193"/>
        <v>1.0052204848726909</v>
      </c>
      <c r="AJ286" s="20">
        <f t="shared" si="170"/>
        <v>173.43067573162028</v>
      </c>
      <c r="AK286" s="21">
        <f t="shared" si="171"/>
        <v>1.603807586124386E-2</v>
      </c>
      <c r="AL286" s="21">
        <f t="shared" si="194"/>
        <v>1.9995123499336862</v>
      </c>
      <c r="AM286" s="20">
        <f t="shared" si="172"/>
        <v>174.42496759668128</v>
      </c>
      <c r="AN286" s="21">
        <f t="shared" si="173"/>
        <v>1.0396943849425485E-2</v>
      </c>
      <c r="AO286" s="21">
        <f t="shared" si="195"/>
        <v>3.7287236362609928</v>
      </c>
      <c r="AP286" s="20">
        <f t="shared" si="174"/>
        <v>176.15417888300857</v>
      </c>
      <c r="AQ286" s="21">
        <f t="shared" si="175"/>
        <v>5.8623385040521773E-4</v>
      </c>
      <c r="AS286" s="25">
        <f t="shared" si="196"/>
        <v>0.24622470379471886</v>
      </c>
      <c r="AT286" s="24">
        <f t="shared" si="176"/>
        <v>177.88160391567317</v>
      </c>
      <c r="AU286" s="25">
        <f t="shared" si="177"/>
        <v>3.534918815847047E-2</v>
      </c>
      <c r="AV286" s="25">
        <f t="shared" si="197"/>
        <v>0.36521194010029384</v>
      </c>
      <c r="AW286" s="24">
        <f t="shared" si="178"/>
        <v>178.00059115197874</v>
      </c>
      <c r="AX286" s="25">
        <f t="shared" si="179"/>
        <v>3.4703921129310089E-2</v>
      </c>
      <c r="AY286" s="25">
        <f t="shared" si="198"/>
        <v>0.90008432947917294</v>
      </c>
      <c r="AZ286" s="24">
        <f t="shared" si="180"/>
        <v>178.53546354135761</v>
      </c>
      <c r="BA286" s="25">
        <f t="shared" si="181"/>
        <v>3.1803311548059911E-2</v>
      </c>
      <c r="BB286" s="25">
        <f t="shared" si="199"/>
        <v>1.8307091971706184</v>
      </c>
      <c r="BC286" s="24">
        <f t="shared" si="182"/>
        <v>179.46608840904906</v>
      </c>
      <c r="BD286" s="25">
        <f t="shared" si="183"/>
        <v>2.6756538782484605E-2</v>
      </c>
    </row>
    <row r="287" spans="8:56">
      <c r="H287" s="31">
        <v>44515</v>
      </c>
      <c r="I287" s="32">
        <v>285</v>
      </c>
      <c r="J287" s="33">
        <v>183.828506</v>
      </c>
      <c r="K287" s="33">
        <v>185.96000699999999</v>
      </c>
      <c r="M287" s="20">
        <f t="shared" si="184"/>
        <v>170.76097929757705</v>
      </c>
      <c r="N287" s="21">
        <f t="shared" si="160"/>
        <v>7.1085420791174539E-2</v>
      </c>
      <c r="O287" s="20">
        <f t="shared" si="185"/>
        <v>172.74862194058699</v>
      </c>
      <c r="P287" s="21">
        <f t="shared" si="161"/>
        <v>6.0272937535667176E-2</v>
      </c>
      <c r="Q287" s="20">
        <f t="shared" si="186"/>
        <v>174.53308371103643</v>
      </c>
      <c r="R287" s="21">
        <f t="shared" si="162"/>
        <v>5.0565728304203146E-2</v>
      </c>
      <c r="S287" s="20">
        <f t="shared" si="187"/>
        <v>175.70255912227361</v>
      </c>
      <c r="T287" s="21">
        <f t="shared" si="163"/>
        <v>4.4203954297090307E-2</v>
      </c>
      <c r="V287" s="24">
        <f t="shared" si="188"/>
        <v>177.63532719627599</v>
      </c>
      <c r="W287" s="25">
        <f t="shared" si="164"/>
        <v>4.4765968436019668E-2</v>
      </c>
      <c r="X287" s="24">
        <f t="shared" si="189"/>
        <v>179.58802408492386</v>
      </c>
      <c r="Y287" s="25">
        <f t="shared" si="165"/>
        <v>3.4265340262522856E-2</v>
      </c>
      <c r="Z287" s="24">
        <f t="shared" si="190"/>
        <v>181.35591734534529</v>
      </c>
      <c r="AA287" s="25">
        <f t="shared" si="166"/>
        <v>2.4758493661783419E-2</v>
      </c>
      <c r="AB287" s="24">
        <f t="shared" si="191"/>
        <v>182.90974135496742</v>
      </c>
      <c r="AC287" s="25">
        <f t="shared" si="167"/>
        <v>1.6402804529000517E-2</v>
      </c>
      <c r="AF287" s="21">
        <f t="shared" si="192"/>
        <v>0.77799653527599566</v>
      </c>
      <c r="AG287" s="20">
        <f t="shared" si="168"/>
        <v>175.31108024631243</v>
      </c>
      <c r="AH287" s="21">
        <f t="shared" si="169"/>
        <v>4.6333541728765262E-2</v>
      </c>
      <c r="AI287" s="21">
        <f t="shared" si="193"/>
        <v>1.2808224797267274</v>
      </c>
      <c r="AJ287" s="20">
        <f t="shared" si="170"/>
        <v>175.81390619076316</v>
      </c>
      <c r="AK287" s="21">
        <f t="shared" si="171"/>
        <v>4.3598242642720719E-2</v>
      </c>
      <c r="AL287" s="21">
        <f t="shared" si="194"/>
        <v>2.0481646013935042</v>
      </c>
      <c r="AM287" s="20">
        <f t="shared" si="172"/>
        <v>176.58124831242992</v>
      </c>
      <c r="AN287" s="21">
        <f t="shared" si="173"/>
        <v>3.9424014508229119E-2</v>
      </c>
      <c r="AO287" s="21">
        <f t="shared" si="195"/>
        <v>2.35079274008466</v>
      </c>
      <c r="AP287" s="20">
        <f t="shared" si="174"/>
        <v>176.8838764511211</v>
      </c>
      <c r="AQ287" s="21">
        <f t="shared" si="175"/>
        <v>3.7777762002150564E-2</v>
      </c>
      <c r="AS287" s="25">
        <f t="shared" si="196"/>
        <v>0.76737171824553785</v>
      </c>
      <c r="AT287" s="24">
        <f t="shared" si="176"/>
        <v>182.12328906359082</v>
      </c>
      <c r="AU287" s="25">
        <f t="shared" si="177"/>
        <v>2.0631951989597271E-2</v>
      </c>
      <c r="AV287" s="25">
        <f t="shared" si="197"/>
        <v>1.2040434884419318</v>
      </c>
      <c r="AW287" s="24">
        <f t="shared" si="178"/>
        <v>182.55996083378722</v>
      </c>
      <c r="AX287" s="25">
        <f t="shared" si="179"/>
        <v>1.82837493989381E-2</v>
      </c>
      <c r="AY287" s="25">
        <f t="shared" si="198"/>
        <v>2.1692885412736258</v>
      </c>
      <c r="AZ287" s="24">
        <f t="shared" si="180"/>
        <v>183.52520588661892</v>
      </c>
      <c r="BA287" s="25">
        <f t="shared" si="181"/>
        <v>1.3093143803662419E-2</v>
      </c>
      <c r="BB287" s="25">
        <f t="shared" si="199"/>
        <v>3.4370637930224115</v>
      </c>
      <c r="BC287" s="24">
        <f t="shared" si="182"/>
        <v>184.79298113836771</v>
      </c>
      <c r="BD287" s="25">
        <f t="shared" si="183"/>
        <v>6.2756819622634382E-3</v>
      </c>
    </row>
    <row r="288" spans="8:56">
      <c r="H288" s="31">
        <v>44522</v>
      </c>
      <c r="I288" s="32">
        <v>286</v>
      </c>
      <c r="J288" s="33">
        <v>175.22799699999999</v>
      </c>
      <c r="K288" s="33">
        <v>179.83000200000001</v>
      </c>
      <c r="M288" s="20">
        <f t="shared" si="184"/>
        <v>172.72110830294051</v>
      </c>
      <c r="N288" s="21">
        <f t="shared" si="160"/>
        <v>1.4306439267575948E-2</v>
      </c>
      <c r="O288" s="20">
        <f t="shared" si="185"/>
        <v>176.62658136138154</v>
      </c>
      <c r="P288" s="21">
        <f t="shared" si="161"/>
        <v>7.9815120033675437E-3</v>
      </c>
      <c r="Q288" s="20">
        <f t="shared" si="186"/>
        <v>179.64556596996641</v>
      </c>
      <c r="R288" s="21">
        <f t="shared" si="162"/>
        <v>2.5210406131426732E-2</v>
      </c>
      <c r="S288" s="20">
        <f t="shared" si="187"/>
        <v>181.79701928056841</v>
      </c>
      <c r="T288" s="21">
        <f t="shared" si="163"/>
        <v>3.7488428750163817E-2</v>
      </c>
      <c r="V288" s="24">
        <f t="shared" si="188"/>
        <v>178.88402916683458</v>
      </c>
      <c r="W288" s="25">
        <f t="shared" si="164"/>
        <v>5.2603727000204758E-3</v>
      </c>
      <c r="X288" s="24">
        <f t="shared" si="189"/>
        <v>181.81821810520051</v>
      </c>
      <c r="Y288" s="25">
        <f t="shared" si="165"/>
        <v>1.1056086765769526E-2</v>
      </c>
      <c r="Z288" s="24">
        <f t="shared" si="190"/>
        <v>183.88816665540537</v>
      </c>
      <c r="AA288" s="25">
        <f t="shared" si="166"/>
        <v>2.2566671913874323E-2</v>
      </c>
      <c r="AB288" s="24">
        <f t="shared" si="191"/>
        <v>185.19744058874184</v>
      </c>
      <c r="AC288" s="25">
        <f t="shared" si="167"/>
        <v>2.9847292048308122E-2</v>
      </c>
      <c r="AF288" s="21">
        <f t="shared" si="192"/>
        <v>1.4281693938240942</v>
      </c>
      <c r="AG288" s="20">
        <f t="shared" si="168"/>
        <v>181.07373536379052</v>
      </c>
      <c r="AH288" s="21">
        <f t="shared" si="169"/>
        <v>3.3360755494971112E-2</v>
      </c>
      <c r="AI288" s="21">
        <f t="shared" si="193"/>
        <v>2.2387374245275424</v>
      </c>
      <c r="AJ288" s="20">
        <f t="shared" si="170"/>
        <v>181.88430339449394</v>
      </c>
      <c r="AK288" s="21">
        <f t="shared" si="171"/>
        <v>3.7986546148181748E-2</v>
      </c>
      <c r="AL288" s="21">
        <f t="shared" si="194"/>
        <v>3.4271075472849217</v>
      </c>
      <c r="AM288" s="20">
        <f t="shared" si="172"/>
        <v>183.07267351725133</v>
      </c>
      <c r="AN288" s="21">
        <f t="shared" si="173"/>
        <v>4.4768396897508021E-2</v>
      </c>
      <c r="AO288" s="21">
        <f t="shared" si="195"/>
        <v>4.6982288311031875</v>
      </c>
      <c r="AP288" s="20">
        <f t="shared" si="174"/>
        <v>184.34379480106961</v>
      </c>
      <c r="AQ288" s="21">
        <f t="shared" si="175"/>
        <v>5.2022496160072061E-2</v>
      </c>
      <c r="AS288" s="25">
        <f t="shared" si="196"/>
        <v>1.0321033570177192</v>
      </c>
      <c r="AT288" s="24">
        <f t="shared" si="176"/>
        <v>184.92027001242309</v>
      </c>
      <c r="AU288" s="25">
        <f t="shared" si="177"/>
        <v>2.8305999865490081E-2</v>
      </c>
      <c r="AV288" s="25">
        <f t="shared" si="197"/>
        <v>1.5360949438464691</v>
      </c>
      <c r="AW288" s="24">
        <f t="shared" si="178"/>
        <v>185.42426159925185</v>
      </c>
      <c r="AX288" s="25">
        <f t="shared" si="179"/>
        <v>3.1108599994631829E-2</v>
      </c>
      <c r="AY288" s="25">
        <f t="shared" si="198"/>
        <v>2.3326208872275309</v>
      </c>
      <c r="AZ288" s="24">
        <f t="shared" si="180"/>
        <v>186.22078754263291</v>
      </c>
      <c r="BA288" s="25">
        <f t="shared" si="181"/>
        <v>3.5537927328905317E-2</v>
      </c>
      <c r="BB288" s="25">
        <f t="shared" si="199"/>
        <v>2.6679714825044307</v>
      </c>
      <c r="BC288" s="24">
        <f t="shared" si="182"/>
        <v>186.55613813790981</v>
      </c>
      <c r="BD288" s="25">
        <f t="shared" si="183"/>
        <v>3.7402747389780958E-2</v>
      </c>
    </row>
    <row r="289" spans="8:56">
      <c r="H289" s="31">
        <v>44529</v>
      </c>
      <c r="I289" s="32">
        <v>287</v>
      </c>
      <c r="J289" s="33">
        <v>169.48950199999999</v>
      </c>
      <c r="K289" s="33">
        <v>182.46000699999999</v>
      </c>
      <c r="M289" s="20">
        <f t="shared" si="184"/>
        <v>173.09714160749945</v>
      </c>
      <c r="N289" s="21">
        <f t="shared" si="160"/>
        <v>2.12853277927471E-2</v>
      </c>
      <c r="O289" s="20">
        <f t="shared" si="185"/>
        <v>176.13707683489798</v>
      </c>
      <c r="P289" s="21">
        <f t="shared" si="161"/>
        <v>3.9221159755947574E-2</v>
      </c>
      <c r="Q289" s="20">
        <f t="shared" si="186"/>
        <v>177.21590303648486</v>
      </c>
      <c r="R289" s="21">
        <f t="shared" si="162"/>
        <v>4.5586310333750782E-2</v>
      </c>
      <c r="S289" s="20">
        <f t="shared" si="187"/>
        <v>176.8702525701421</v>
      </c>
      <c r="T289" s="21">
        <f t="shared" si="163"/>
        <v>4.3546948236015896E-2</v>
      </c>
      <c r="V289" s="24">
        <f t="shared" si="188"/>
        <v>179.02592509180937</v>
      </c>
      <c r="W289" s="25">
        <f t="shared" si="164"/>
        <v>1.8821011599493256E-2</v>
      </c>
      <c r="X289" s="24">
        <f t="shared" si="189"/>
        <v>181.12234246838034</v>
      </c>
      <c r="Y289" s="25">
        <f t="shared" si="165"/>
        <v>7.3312752400565874E-3</v>
      </c>
      <c r="Z289" s="24">
        <f t="shared" si="190"/>
        <v>181.65617609493242</v>
      </c>
      <c r="AA289" s="25">
        <f t="shared" si="166"/>
        <v>4.4055183285593687E-3</v>
      </c>
      <c r="AB289" s="24">
        <f t="shared" si="191"/>
        <v>181.17186164718547</v>
      </c>
      <c r="AC289" s="25">
        <f t="shared" si="167"/>
        <v>7.0598778000404462E-3</v>
      </c>
      <c r="AF289" s="21">
        <f t="shared" si="192"/>
        <v>0.84949454472824726</v>
      </c>
      <c r="AG289" s="20">
        <f t="shared" si="168"/>
        <v>178.06539758121312</v>
      </c>
      <c r="AH289" s="21">
        <f t="shared" si="169"/>
        <v>5.05983879828329E-2</v>
      </c>
      <c r="AI289" s="21">
        <f t="shared" si="193"/>
        <v>1.0716373350252688</v>
      </c>
      <c r="AJ289" s="20">
        <f t="shared" si="170"/>
        <v>178.28754037151012</v>
      </c>
      <c r="AK289" s="21">
        <f t="shared" si="171"/>
        <v>5.190904609248384E-2</v>
      </c>
      <c r="AL289" s="21">
        <f t="shared" si="194"/>
        <v>0.79156083094000862</v>
      </c>
      <c r="AM289" s="20">
        <f t="shared" si="172"/>
        <v>178.00746386742486</v>
      </c>
      <c r="AN289" s="21">
        <f t="shared" si="173"/>
        <v>5.025657499085031E-2</v>
      </c>
      <c r="AO289" s="21">
        <f t="shared" si="195"/>
        <v>-1.3604791687938409</v>
      </c>
      <c r="AP289" s="20">
        <f t="shared" si="174"/>
        <v>175.85542386769103</v>
      </c>
      <c r="AQ289" s="21">
        <f t="shared" si="175"/>
        <v>3.7559387410855946E-2</v>
      </c>
      <c r="AS289" s="25">
        <f t="shared" si="196"/>
        <v>0.54248926939411857</v>
      </c>
      <c r="AT289" s="24">
        <f t="shared" si="176"/>
        <v>182.19866536432653</v>
      </c>
      <c r="AU289" s="25">
        <f t="shared" si="177"/>
        <v>1.4323228414293569E-3</v>
      </c>
      <c r="AV289" s="25">
        <f t="shared" si="197"/>
        <v>0.59407356776661402</v>
      </c>
      <c r="AW289" s="24">
        <f t="shared" si="178"/>
        <v>182.25024966269905</v>
      </c>
      <c r="AX289" s="25">
        <f t="shared" si="179"/>
        <v>1.1496071974881734E-3</v>
      </c>
      <c r="AY289" s="25">
        <f t="shared" si="198"/>
        <v>0.27854573576231401</v>
      </c>
      <c r="AZ289" s="24">
        <f t="shared" si="180"/>
        <v>181.93472183069474</v>
      </c>
      <c r="BA289" s="25">
        <f t="shared" si="181"/>
        <v>2.8789057829272644E-3</v>
      </c>
      <c r="BB289" s="25">
        <f t="shared" si="199"/>
        <v>-1.496996254026344</v>
      </c>
      <c r="BC289" s="24">
        <f t="shared" si="182"/>
        <v>180.15917984090606</v>
      </c>
      <c r="BD289" s="25">
        <f t="shared" si="183"/>
        <v>1.2610035464341111E-2</v>
      </c>
    </row>
    <row r="290" spans="8:56">
      <c r="H290" s="31">
        <v>44536</v>
      </c>
      <c r="I290" s="32">
        <v>288</v>
      </c>
      <c r="J290" s="33">
        <v>172.212006</v>
      </c>
      <c r="K290" s="33">
        <v>182.35000600000001</v>
      </c>
      <c r="M290" s="20">
        <f t="shared" si="184"/>
        <v>172.55599566637451</v>
      </c>
      <c r="N290" s="21">
        <f t="shared" si="160"/>
        <v>1.9974778435280041E-3</v>
      </c>
      <c r="O290" s="20">
        <f t="shared" si="185"/>
        <v>173.8104256426837</v>
      </c>
      <c r="P290" s="21">
        <f t="shared" si="161"/>
        <v>9.2816969026171987E-3</v>
      </c>
      <c r="Q290" s="20">
        <f t="shared" si="186"/>
        <v>172.96638246641817</v>
      </c>
      <c r="R290" s="21">
        <f t="shared" si="162"/>
        <v>4.3805103020411081E-3</v>
      </c>
      <c r="S290" s="20">
        <f t="shared" si="187"/>
        <v>171.33468964253552</v>
      </c>
      <c r="T290" s="21">
        <f t="shared" si="163"/>
        <v>5.0943971784666378E-3</v>
      </c>
      <c r="V290" s="24">
        <f t="shared" si="188"/>
        <v>179.54103737803797</v>
      </c>
      <c r="W290" s="25">
        <f t="shared" si="164"/>
        <v>1.5404269424383991E-2</v>
      </c>
      <c r="X290" s="24">
        <f t="shared" si="189"/>
        <v>181.59052505444723</v>
      </c>
      <c r="Y290" s="25">
        <f t="shared" si="165"/>
        <v>4.1649625476446704E-3</v>
      </c>
      <c r="Z290" s="24">
        <f t="shared" si="190"/>
        <v>182.09828309271958</v>
      </c>
      <c r="AA290" s="25">
        <f t="shared" si="166"/>
        <v>1.3804381628615033E-3</v>
      </c>
      <c r="AB290" s="24">
        <f t="shared" si="191"/>
        <v>182.13797066179634</v>
      </c>
      <c r="AC290" s="25">
        <f t="shared" si="167"/>
        <v>1.1627931517790167E-3</v>
      </c>
      <c r="AF290" s="21">
        <f t="shared" si="192"/>
        <v>8.4642277509006214E-2</v>
      </c>
      <c r="AG290" s="20">
        <f t="shared" si="168"/>
        <v>173.05102474392717</v>
      </c>
      <c r="AH290" s="21">
        <f t="shared" si="169"/>
        <v>4.8720107466094431E-3</v>
      </c>
      <c r="AI290" s="21">
        <f t="shared" si="193"/>
        <v>-0.25865214124772162</v>
      </c>
      <c r="AJ290" s="20">
        <f t="shared" si="170"/>
        <v>172.70773032517044</v>
      </c>
      <c r="AK290" s="21">
        <f t="shared" si="171"/>
        <v>2.878570064217489E-3</v>
      </c>
      <c r="AL290" s="21">
        <f t="shared" si="194"/>
        <v>-1.476925799513007</v>
      </c>
      <c r="AM290" s="20">
        <f t="shared" si="172"/>
        <v>171.48945666690517</v>
      </c>
      <c r="AN290" s="21">
        <f t="shared" si="173"/>
        <v>4.1956966292746884E-3</v>
      </c>
      <c r="AO290" s="21">
        <f t="shared" si="195"/>
        <v>-3.8161643598757653</v>
      </c>
      <c r="AP290" s="20">
        <f t="shared" si="174"/>
        <v>169.15021810654241</v>
      </c>
      <c r="AQ290" s="21">
        <f t="shared" si="175"/>
        <v>1.7779177913168211E-2</v>
      </c>
      <c r="AS290" s="25">
        <f t="shared" si="196"/>
        <v>0.52743192865307531</v>
      </c>
      <c r="AT290" s="24">
        <f t="shared" si="176"/>
        <v>182.62571502137266</v>
      </c>
      <c r="AU290" s="25">
        <f t="shared" si="177"/>
        <v>1.5119770348274544E-3</v>
      </c>
      <c r="AV290" s="25">
        <f t="shared" si="197"/>
        <v>0.55608192527175149</v>
      </c>
      <c r="AW290" s="24">
        <f t="shared" si="178"/>
        <v>182.65436501799132</v>
      </c>
      <c r="AX290" s="25">
        <f t="shared" si="179"/>
        <v>1.6690924484604442E-3</v>
      </c>
      <c r="AY290" s="25">
        <f t="shared" si="198"/>
        <v>0.35214830367349648</v>
      </c>
      <c r="AZ290" s="24">
        <f t="shared" si="180"/>
        <v>182.45043139639307</v>
      </c>
      <c r="BA290" s="25">
        <f t="shared" si="181"/>
        <v>5.5072878030540721E-4</v>
      </c>
      <c r="BB290" s="25">
        <f t="shared" si="199"/>
        <v>0.15124151001513769</v>
      </c>
      <c r="BC290" s="24">
        <f t="shared" si="182"/>
        <v>182.24952460273471</v>
      </c>
      <c r="BD290" s="25">
        <f t="shared" si="183"/>
        <v>5.5103588680604847E-4</v>
      </c>
    </row>
    <row r="291" spans="8:56">
      <c r="H291" s="31">
        <v>44543</v>
      </c>
      <c r="I291" s="32">
        <v>289</v>
      </c>
      <c r="J291" s="33">
        <v>170.01750200000001</v>
      </c>
      <c r="K291" s="33">
        <v>184.03999300000001</v>
      </c>
      <c r="M291" s="20">
        <f t="shared" si="184"/>
        <v>172.50439721641831</v>
      </c>
      <c r="N291" s="21">
        <f t="shared" si="160"/>
        <v>1.4627289468223713E-2</v>
      </c>
      <c r="O291" s="20">
        <f t="shared" si="185"/>
        <v>173.25097876774441</v>
      </c>
      <c r="P291" s="21">
        <f t="shared" si="161"/>
        <v>1.9018493565117821E-2</v>
      </c>
      <c r="Q291" s="20">
        <f t="shared" si="186"/>
        <v>172.55147540988816</v>
      </c>
      <c r="R291" s="21">
        <f t="shared" si="162"/>
        <v>1.4904191510166687E-2</v>
      </c>
      <c r="S291" s="20">
        <f t="shared" si="187"/>
        <v>171.99267691063389</v>
      </c>
      <c r="T291" s="21">
        <f t="shared" si="163"/>
        <v>1.1617479891181332E-2</v>
      </c>
      <c r="V291" s="24">
        <f t="shared" si="188"/>
        <v>179.96238267133228</v>
      </c>
      <c r="W291" s="25">
        <f t="shared" si="164"/>
        <v>2.2156109996525217E-2</v>
      </c>
      <c r="X291" s="24">
        <f t="shared" si="189"/>
        <v>181.85634338539072</v>
      </c>
      <c r="Y291" s="25">
        <f t="shared" si="165"/>
        <v>1.1865082034692829E-2</v>
      </c>
      <c r="Z291" s="24">
        <f t="shared" si="190"/>
        <v>182.23673069172381</v>
      </c>
      <c r="AA291" s="25">
        <f t="shared" si="166"/>
        <v>9.7982089592679074E-3</v>
      </c>
      <c r="AB291" s="24">
        <f t="shared" si="191"/>
        <v>182.29699716544908</v>
      </c>
      <c r="AC291" s="25">
        <f t="shared" si="167"/>
        <v>9.4707449513482915E-3</v>
      </c>
      <c r="AF291" s="21">
        <f t="shared" si="192"/>
        <v>9.7098774031534676E-3</v>
      </c>
      <c r="AG291" s="20">
        <f t="shared" si="168"/>
        <v>172.56118528729129</v>
      </c>
      <c r="AH291" s="21">
        <f t="shared" si="169"/>
        <v>1.4961302556317333E-2</v>
      </c>
      <c r="AI291" s="21">
        <f t="shared" si="193"/>
        <v>-0.29771587006829425</v>
      </c>
      <c r="AJ291" s="20">
        <f t="shared" si="170"/>
        <v>172.25375953981987</v>
      </c>
      <c r="AK291" s="21">
        <f t="shared" si="171"/>
        <v>1.3153101966054412E-2</v>
      </c>
      <c r="AL291" s="21">
        <f t="shared" si="194"/>
        <v>-0.99901736517065942</v>
      </c>
      <c r="AM291" s="20">
        <f t="shared" si="172"/>
        <v>171.5524580447175</v>
      </c>
      <c r="AN291" s="21">
        <f t="shared" si="173"/>
        <v>9.0282237220347429E-3</v>
      </c>
      <c r="AO291" s="21">
        <f t="shared" si="195"/>
        <v>-0.92509565203187516</v>
      </c>
      <c r="AP291" s="20">
        <f t="shared" si="174"/>
        <v>171.62637975785628</v>
      </c>
      <c r="AQ291" s="21">
        <f t="shared" si="175"/>
        <v>9.4630125659432227E-3</v>
      </c>
      <c r="AS291" s="25">
        <f t="shared" si="196"/>
        <v>0.46908427920574752</v>
      </c>
      <c r="AT291" s="24">
        <f t="shared" si="176"/>
        <v>182.70581497092957</v>
      </c>
      <c r="AU291" s="25">
        <f t="shared" si="177"/>
        <v>7.24939187033355E-3</v>
      </c>
      <c r="AV291" s="25">
        <f t="shared" si="197"/>
        <v>0.45167334370486945</v>
      </c>
      <c r="AW291" s="24">
        <f t="shared" si="178"/>
        <v>182.68840403542868</v>
      </c>
      <c r="AX291" s="25">
        <f t="shared" si="179"/>
        <v>7.3439959572881219E-3</v>
      </c>
      <c r="AY291" s="25">
        <f t="shared" si="198"/>
        <v>0.25598298657232355</v>
      </c>
      <c r="AZ291" s="24">
        <f t="shared" si="180"/>
        <v>182.49271367829613</v>
      </c>
      <c r="BA291" s="25">
        <f t="shared" si="181"/>
        <v>8.4072993944521758E-3</v>
      </c>
      <c r="BB291" s="25">
        <f t="shared" si="199"/>
        <v>0.14036668565586047</v>
      </c>
      <c r="BC291" s="24">
        <f t="shared" si="182"/>
        <v>182.37709737737967</v>
      </c>
      <c r="BD291" s="25">
        <f t="shared" si="183"/>
        <v>9.0355123118285481E-3</v>
      </c>
    </row>
    <row r="292" spans="8:56">
      <c r="H292" s="31">
        <v>44550</v>
      </c>
      <c r="I292" s="32">
        <v>290</v>
      </c>
      <c r="J292" s="33">
        <v>171.06849700000001</v>
      </c>
      <c r="K292" s="33">
        <v>183.779999</v>
      </c>
      <c r="M292" s="20">
        <f t="shared" si="184"/>
        <v>172.13136293395556</v>
      </c>
      <c r="N292" s="21">
        <f t="shared" si="160"/>
        <v>6.2131014920622681E-3</v>
      </c>
      <c r="O292" s="20">
        <f t="shared" si="185"/>
        <v>172.11926189903386</v>
      </c>
      <c r="P292" s="21">
        <f t="shared" si="161"/>
        <v>6.1423635412769829E-3</v>
      </c>
      <c r="Q292" s="20">
        <f t="shared" si="186"/>
        <v>171.15779003444965</v>
      </c>
      <c r="R292" s="21">
        <f t="shared" si="162"/>
        <v>5.2197240295879382E-4</v>
      </c>
      <c r="S292" s="20">
        <f t="shared" si="187"/>
        <v>170.51129572765848</v>
      </c>
      <c r="T292" s="21">
        <f t="shared" si="163"/>
        <v>3.2571822522152035E-3</v>
      </c>
      <c r="V292" s="24">
        <f t="shared" si="188"/>
        <v>180.57402422063245</v>
      </c>
      <c r="W292" s="25">
        <f t="shared" si="164"/>
        <v>1.7444633783938322E-2</v>
      </c>
      <c r="X292" s="24">
        <f t="shared" si="189"/>
        <v>182.62062075050397</v>
      </c>
      <c r="Y292" s="25">
        <f t="shared" si="165"/>
        <v>6.3085115671157955E-3</v>
      </c>
      <c r="Z292" s="24">
        <f t="shared" si="190"/>
        <v>183.2285249612757</v>
      </c>
      <c r="AA292" s="25">
        <f t="shared" si="166"/>
        <v>3.0007293596965795E-3</v>
      </c>
      <c r="AB292" s="24">
        <f t="shared" si="191"/>
        <v>183.60424404136228</v>
      </c>
      <c r="AC292" s="25">
        <f t="shared" si="167"/>
        <v>9.5633343995025902E-4</v>
      </c>
      <c r="AF292" s="21">
        <f t="shared" si="192"/>
        <v>-0.2007994105230958</v>
      </c>
      <c r="AG292" s="20">
        <f t="shared" si="168"/>
        <v>170.95699062392654</v>
      </c>
      <c r="AH292" s="21">
        <f t="shared" si="169"/>
        <v>6.5182297166885294E-4</v>
      </c>
      <c r="AI292" s="21">
        <f t="shared" si="193"/>
        <v>-0.57170824641084783</v>
      </c>
      <c r="AJ292" s="20">
        <f t="shared" si="170"/>
        <v>170.5860817880388</v>
      </c>
      <c r="AK292" s="21">
        <f t="shared" si="171"/>
        <v>2.8200119859661294E-3</v>
      </c>
      <c r="AL292" s="21">
        <f t="shared" si="194"/>
        <v>-1.1766179697911916</v>
      </c>
      <c r="AM292" s="20">
        <f t="shared" si="172"/>
        <v>169.98117206465847</v>
      </c>
      <c r="AN292" s="21">
        <f t="shared" si="173"/>
        <v>6.356079315652967E-3</v>
      </c>
      <c r="AO292" s="21">
        <f t="shared" si="195"/>
        <v>-1.3233969169275133</v>
      </c>
      <c r="AP292" s="20">
        <f t="shared" si="174"/>
        <v>169.83439311752213</v>
      </c>
      <c r="AQ292" s="21">
        <f t="shared" si="175"/>
        <v>7.2140920398563041E-3</v>
      </c>
      <c r="AS292" s="25">
        <f t="shared" si="196"/>
        <v>0.54749077775766875</v>
      </c>
      <c r="AT292" s="24">
        <f t="shared" si="176"/>
        <v>183.77601573903337</v>
      </c>
      <c r="AU292" s="25">
        <f t="shared" si="177"/>
        <v>2.1674072196696531E-5</v>
      </c>
      <c r="AV292" s="25">
        <f t="shared" si="197"/>
        <v>0.5867035751666243</v>
      </c>
      <c r="AW292" s="24">
        <f t="shared" si="178"/>
        <v>183.81522853644233</v>
      </c>
      <c r="AX292" s="25">
        <f t="shared" si="179"/>
        <v>1.9169407244544519E-4</v>
      </c>
      <c r="AY292" s="25">
        <f t="shared" si="198"/>
        <v>0.58709806391312802</v>
      </c>
      <c r="AZ292" s="24">
        <f t="shared" si="180"/>
        <v>183.81562302518881</v>
      </c>
      <c r="BA292" s="25">
        <f t="shared" si="181"/>
        <v>1.93840599535587E-4</v>
      </c>
      <c r="BB292" s="25">
        <f t="shared" si="199"/>
        <v>0.86408013196748457</v>
      </c>
      <c r="BC292" s="24">
        <f t="shared" si="182"/>
        <v>184.09260509324318</v>
      </c>
      <c r="BD292" s="25">
        <f t="shared" si="183"/>
        <v>1.7009799485480221E-3</v>
      </c>
    </row>
    <row r="293" spans="8:56">
      <c r="H293" s="31">
        <v>44557</v>
      </c>
      <c r="I293" s="32">
        <v>291</v>
      </c>
      <c r="J293" s="33">
        <v>166.716995</v>
      </c>
      <c r="K293" s="33">
        <v>185.300003</v>
      </c>
      <c r="M293" s="20">
        <f t="shared" si="184"/>
        <v>171.97193304386221</v>
      </c>
      <c r="N293" s="21">
        <f t="shared" si="160"/>
        <v>3.1520110135515644E-2</v>
      </c>
      <c r="O293" s="20">
        <f t="shared" si="185"/>
        <v>171.75149418437201</v>
      </c>
      <c r="P293" s="21">
        <f t="shared" si="161"/>
        <v>3.0197876253539774E-2</v>
      </c>
      <c r="Q293" s="20">
        <f t="shared" si="186"/>
        <v>171.10867886550236</v>
      </c>
      <c r="R293" s="21">
        <f t="shared" si="162"/>
        <v>2.6342148654384986E-2</v>
      </c>
      <c r="S293" s="20">
        <f t="shared" si="187"/>
        <v>170.92919668191462</v>
      </c>
      <c r="T293" s="21">
        <f t="shared" si="163"/>
        <v>2.5265580644100626E-2</v>
      </c>
      <c r="V293" s="24">
        <f t="shared" si="188"/>
        <v>181.05492043753759</v>
      </c>
      <c r="W293" s="25">
        <f t="shared" si="164"/>
        <v>2.290924173629082E-2</v>
      </c>
      <c r="X293" s="24">
        <f t="shared" si="189"/>
        <v>183.02640313782757</v>
      </c>
      <c r="Y293" s="25">
        <f t="shared" si="165"/>
        <v>1.2269831761267872E-2</v>
      </c>
      <c r="Z293" s="24">
        <f t="shared" si="190"/>
        <v>183.53183568257407</v>
      </c>
      <c r="AA293" s="25">
        <f t="shared" si="166"/>
        <v>9.5421872034504741E-3</v>
      </c>
      <c r="AB293" s="24">
        <f t="shared" si="191"/>
        <v>183.73606026034059</v>
      </c>
      <c r="AC293" s="25">
        <f t="shared" si="167"/>
        <v>8.4400578215824973E-3</v>
      </c>
      <c r="AF293" s="21">
        <f t="shared" si="192"/>
        <v>-0.17804617428672515</v>
      </c>
      <c r="AG293" s="20">
        <f t="shared" si="168"/>
        <v>170.93063269121564</v>
      </c>
      <c r="AH293" s="21">
        <f t="shared" si="169"/>
        <v>2.5274194098901782E-2</v>
      </c>
      <c r="AI293" s="21">
        <f t="shared" si="193"/>
        <v>-0.44105897704495878</v>
      </c>
      <c r="AJ293" s="20">
        <f t="shared" si="170"/>
        <v>170.66761988845741</v>
      </c>
      <c r="AK293" s="21">
        <f t="shared" si="171"/>
        <v>2.3696593670353837E-2</v>
      </c>
      <c r="AL293" s="21">
        <f t="shared" si="194"/>
        <v>-0.66923990941143663</v>
      </c>
      <c r="AM293" s="20">
        <f t="shared" si="172"/>
        <v>170.43943895609092</v>
      </c>
      <c r="AN293" s="21">
        <f t="shared" si="173"/>
        <v>2.2327921374128219E-2</v>
      </c>
      <c r="AO293" s="21">
        <f t="shared" si="195"/>
        <v>-0.24025403114432486</v>
      </c>
      <c r="AP293" s="20">
        <f t="shared" si="174"/>
        <v>170.86842483435802</v>
      </c>
      <c r="AQ293" s="21">
        <f t="shared" si="175"/>
        <v>2.4901059633170731E-2</v>
      </c>
      <c r="AS293" s="25">
        <f t="shared" si="196"/>
        <v>0.51086376928877453</v>
      </c>
      <c r="AT293" s="24">
        <f t="shared" si="176"/>
        <v>184.04269945186283</v>
      </c>
      <c r="AU293" s="25">
        <f t="shared" si="177"/>
        <v>6.7852322060522217E-3</v>
      </c>
      <c r="AV293" s="25">
        <f t="shared" si="197"/>
        <v>0.51585536169956159</v>
      </c>
      <c r="AW293" s="24">
        <f t="shared" si="178"/>
        <v>184.04769104427362</v>
      </c>
      <c r="AX293" s="25">
        <f t="shared" si="179"/>
        <v>6.7582943089665466E-3</v>
      </c>
      <c r="AY293" s="25">
        <f t="shared" si="198"/>
        <v>0.45939375973648855</v>
      </c>
      <c r="AZ293" s="24">
        <f t="shared" si="180"/>
        <v>183.99122944231055</v>
      </c>
      <c r="BA293" s="25">
        <f t="shared" si="181"/>
        <v>7.0629980383186972E-3</v>
      </c>
      <c r="BB293" s="25">
        <f t="shared" si="199"/>
        <v>0.38742613289874034</v>
      </c>
      <c r="BC293" s="24">
        <f t="shared" si="182"/>
        <v>183.91926181547282</v>
      </c>
      <c r="BD293" s="25">
        <f t="shared" si="183"/>
        <v>7.4513824186348311E-3</v>
      </c>
    </row>
    <row r="294" spans="8:56">
      <c r="H294" s="31">
        <v>44564</v>
      </c>
      <c r="I294" s="32">
        <v>292</v>
      </c>
      <c r="J294" s="33">
        <v>162.554001</v>
      </c>
      <c r="K294" s="33">
        <v>200.44000199999999</v>
      </c>
      <c r="M294" s="20">
        <f t="shared" si="184"/>
        <v>171.18369233728288</v>
      </c>
      <c r="N294" s="21">
        <f t="shared" si="160"/>
        <v>5.3088150917201218E-2</v>
      </c>
      <c r="O294" s="20">
        <f t="shared" si="185"/>
        <v>169.98941946984181</v>
      </c>
      <c r="P294" s="21">
        <f t="shared" si="161"/>
        <v>4.5741220911823678E-2</v>
      </c>
      <c r="Q294" s="20">
        <f t="shared" si="186"/>
        <v>168.69325273947607</v>
      </c>
      <c r="R294" s="21">
        <f t="shared" si="162"/>
        <v>3.7767460054557909E-2</v>
      </c>
      <c r="S294" s="20">
        <f t="shared" si="187"/>
        <v>167.77004542047865</v>
      </c>
      <c r="T294" s="21">
        <f t="shared" si="163"/>
        <v>3.2088071584769257E-2</v>
      </c>
      <c r="V294" s="24">
        <f t="shared" si="188"/>
        <v>181.69168282190694</v>
      </c>
      <c r="W294" s="25">
        <f t="shared" si="164"/>
        <v>9.3535816159556098E-2</v>
      </c>
      <c r="X294" s="24">
        <f t="shared" si="189"/>
        <v>183.82216308958792</v>
      </c>
      <c r="Y294" s="25">
        <f t="shared" si="165"/>
        <v>8.2906798765707834E-2</v>
      </c>
      <c r="Z294" s="24">
        <f t="shared" si="190"/>
        <v>184.50432770715832</v>
      </c>
      <c r="AA294" s="25">
        <f t="shared" si="166"/>
        <v>7.95034630504627E-2</v>
      </c>
      <c r="AB294" s="24">
        <f t="shared" si="191"/>
        <v>184.90901731508512</v>
      </c>
      <c r="AC294" s="25">
        <f t="shared" si="167"/>
        <v>7.7484456844671507E-2</v>
      </c>
      <c r="AF294" s="21">
        <f t="shared" si="192"/>
        <v>-0.51365316704765984</v>
      </c>
      <c r="AG294" s="20">
        <f t="shared" si="168"/>
        <v>168.1795995724284</v>
      </c>
      <c r="AH294" s="21">
        <f t="shared" si="169"/>
        <v>3.4607567564137666E-2</v>
      </c>
      <c r="AI294" s="21">
        <f t="shared" si="193"/>
        <v>-0.93465076429029159</v>
      </c>
      <c r="AJ294" s="20">
        <f t="shared" si="170"/>
        <v>167.75860197518577</v>
      </c>
      <c r="AK294" s="21">
        <f t="shared" si="171"/>
        <v>3.2017673777133111E-2</v>
      </c>
      <c r="AL294" s="21">
        <f t="shared" si="194"/>
        <v>-1.4550237068881207</v>
      </c>
      <c r="AM294" s="20">
        <f t="shared" si="172"/>
        <v>167.23822903258795</v>
      </c>
      <c r="AN294" s="21">
        <f t="shared" si="173"/>
        <v>2.8816442559220383E-2</v>
      </c>
      <c r="AO294" s="21">
        <f t="shared" si="195"/>
        <v>-2.0891503117939951</v>
      </c>
      <c r="AP294" s="20">
        <f t="shared" si="174"/>
        <v>166.60410242768208</v>
      </c>
      <c r="AQ294" s="21">
        <f t="shared" si="175"/>
        <v>2.4915421353929514E-2</v>
      </c>
      <c r="AS294" s="25">
        <f t="shared" si="196"/>
        <v>0.58010800758309666</v>
      </c>
      <c r="AT294" s="24">
        <f t="shared" si="176"/>
        <v>185.08443571474143</v>
      </c>
      <c r="AU294" s="25">
        <f t="shared" si="177"/>
        <v>7.6609290221712145E-2</v>
      </c>
      <c r="AV294" s="25">
        <f t="shared" si="197"/>
        <v>0.63001452742073505</v>
      </c>
      <c r="AW294" s="24">
        <f t="shared" si="178"/>
        <v>185.13434223457907</v>
      </c>
      <c r="AX294" s="25">
        <f t="shared" si="179"/>
        <v>7.6360305391639974E-2</v>
      </c>
      <c r="AY294" s="25">
        <f t="shared" si="198"/>
        <v>0.69028797891798366</v>
      </c>
      <c r="AZ294" s="24">
        <f t="shared" si="180"/>
        <v>185.1946156860763</v>
      </c>
      <c r="BA294" s="25">
        <f t="shared" si="181"/>
        <v>7.6059599689705104E-2</v>
      </c>
      <c r="BB294" s="25">
        <f t="shared" si="199"/>
        <v>0.88473214083142815</v>
      </c>
      <c r="BC294" s="24">
        <f t="shared" si="182"/>
        <v>185.38905984798976</v>
      </c>
      <c r="BD294" s="25">
        <f t="shared" si="183"/>
        <v>7.5089513080379214E-2</v>
      </c>
    </row>
    <row r="295" spans="8:56">
      <c r="H295" s="31">
        <v>44571</v>
      </c>
      <c r="I295" s="32">
        <v>293</v>
      </c>
      <c r="J295" s="33">
        <v>162.13800000000001</v>
      </c>
      <c r="K295" s="33">
        <v>210.69000199999999</v>
      </c>
      <c r="M295" s="20">
        <f t="shared" si="184"/>
        <v>169.88923863669044</v>
      </c>
      <c r="N295" s="21">
        <f t="shared" si="160"/>
        <v>4.7806428084042181E-2</v>
      </c>
      <c r="O295" s="20">
        <f t="shared" si="185"/>
        <v>167.38702300539717</v>
      </c>
      <c r="P295" s="21">
        <f t="shared" si="161"/>
        <v>3.2373798895984671E-2</v>
      </c>
      <c r="Q295" s="20">
        <f t="shared" si="186"/>
        <v>165.31666428276424</v>
      </c>
      <c r="R295" s="21">
        <f t="shared" si="162"/>
        <v>1.9604684174988164E-2</v>
      </c>
      <c r="S295" s="20">
        <f t="shared" si="187"/>
        <v>163.85801210511966</v>
      </c>
      <c r="T295" s="21">
        <f t="shared" si="163"/>
        <v>1.0608321954875786E-2</v>
      </c>
      <c r="V295" s="24">
        <f t="shared" si="188"/>
        <v>184.50393069862088</v>
      </c>
      <c r="W295" s="25">
        <f t="shared" si="164"/>
        <v>0.1242872041995572</v>
      </c>
      <c r="X295" s="24">
        <f t="shared" si="189"/>
        <v>189.63840670823214</v>
      </c>
      <c r="Y295" s="25">
        <f t="shared" si="165"/>
        <v>9.9917390915245485E-2</v>
      </c>
      <c r="Z295" s="24">
        <f t="shared" si="190"/>
        <v>193.26894856822125</v>
      </c>
      <c r="AA295" s="25">
        <f t="shared" si="166"/>
        <v>8.2685714872121674E-2</v>
      </c>
      <c r="AB295" s="24">
        <f t="shared" si="191"/>
        <v>196.55725582877125</v>
      </c>
      <c r="AC295" s="25">
        <f t="shared" si="167"/>
        <v>6.7078390227689813E-2</v>
      </c>
      <c r="AF295" s="21">
        <f t="shared" si="192"/>
        <v>-0.94309346049728515</v>
      </c>
      <c r="AG295" s="20">
        <f t="shared" si="168"/>
        <v>164.37357082226694</v>
      </c>
      <c r="AH295" s="21">
        <f t="shared" si="169"/>
        <v>1.3788074493745675E-2</v>
      </c>
      <c r="AI295" s="21">
        <f t="shared" si="193"/>
        <v>-1.545135187395676</v>
      </c>
      <c r="AJ295" s="20">
        <f t="shared" si="170"/>
        <v>163.77152909536855</v>
      </c>
      <c r="AK295" s="21">
        <f t="shared" si="171"/>
        <v>1.0074930586096684E-2</v>
      </c>
      <c r="AL295" s="21">
        <f t="shared" si="194"/>
        <v>-2.3197278443087894</v>
      </c>
      <c r="AM295" s="20">
        <f t="shared" si="172"/>
        <v>162.99693643845544</v>
      </c>
      <c r="AN295" s="21">
        <f t="shared" si="173"/>
        <v>5.2975640408505723E-3</v>
      </c>
      <c r="AO295" s="21">
        <f t="shared" si="195"/>
        <v>-3.1834727349741536</v>
      </c>
      <c r="AP295" s="20">
        <f t="shared" si="174"/>
        <v>162.13319154779009</v>
      </c>
      <c r="AQ295" s="21">
        <f t="shared" si="175"/>
        <v>2.9656540785716787E-5</v>
      </c>
      <c r="AS295" s="25">
        <f t="shared" si="196"/>
        <v>1.8077849356050706</v>
      </c>
      <c r="AT295" s="24">
        <f t="shared" si="176"/>
        <v>195.07673350382632</v>
      </c>
      <c r="AU295" s="25">
        <f t="shared" si="177"/>
        <v>7.4105407698338122E-2</v>
      </c>
      <c r="AV295" s="25">
        <f t="shared" si="197"/>
        <v>2.663666110831282</v>
      </c>
      <c r="AW295" s="24">
        <f t="shared" si="178"/>
        <v>195.93261467905253</v>
      </c>
      <c r="AX295" s="25">
        <f t="shared" si="179"/>
        <v>7.0043130575068571E-2</v>
      </c>
      <c r="AY295" s="25">
        <f t="shared" si="198"/>
        <v>4.323737775883207</v>
      </c>
      <c r="AZ295" s="24">
        <f t="shared" si="180"/>
        <v>197.59268634410446</v>
      </c>
      <c r="BA295" s="25">
        <f t="shared" si="181"/>
        <v>6.2163916329999978E-2</v>
      </c>
      <c r="BB295" s="25">
        <f t="shared" si="199"/>
        <v>7.5826375530281984</v>
      </c>
      <c r="BC295" s="24">
        <f t="shared" si="182"/>
        <v>200.85158612124945</v>
      </c>
      <c r="BD295" s="25">
        <f t="shared" si="183"/>
        <v>4.6696168709279992E-2</v>
      </c>
    </row>
    <row r="296" spans="8:56">
      <c r="H296" s="31">
        <v>44578</v>
      </c>
      <c r="I296" s="32">
        <v>294</v>
      </c>
      <c r="J296" s="33">
        <v>142.64300499999999</v>
      </c>
      <c r="K296" s="33">
        <v>199.770004</v>
      </c>
      <c r="M296" s="20">
        <f t="shared" si="184"/>
        <v>168.72655284118684</v>
      </c>
      <c r="N296" s="21">
        <f t="shared" si="160"/>
        <v>0.18285893403035683</v>
      </c>
      <c r="O296" s="20">
        <f t="shared" si="185"/>
        <v>165.54986495350818</v>
      </c>
      <c r="P296" s="21">
        <f t="shared" si="161"/>
        <v>0.16058873657007008</v>
      </c>
      <c r="Q296" s="20">
        <f t="shared" si="186"/>
        <v>163.56839892724389</v>
      </c>
      <c r="R296" s="21">
        <f t="shared" si="162"/>
        <v>0.14669765213684263</v>
      </c>
      <c r="S296" s="20">
        <f t="shared" si="187"/>
        <v>162.56800302627991</v>
      </c>
      <c r="T296" s="21">
        <f t="shared" si="163"/>
        <v>0.13968436816288274</v>
      </c>
      <c r="V296" s="24">
        <f t="shared" si="188"/>
        <v>188.43184139382774</v>
      </c>
      <c r="W296" s="25">
        <f t="shared" si="164"/>
        <v>5.6756081389337416E-2</v>
      </c>
      <c r="X296" s="24">
        <f t="shared" si="189"/>
        <v>197.00646506035088</v>
      </c>
      <c r="Y296" s="25">
        <f t="shared" si="165"/>
        <v>1.383360306509842E-2</v>
      </c>
      <c r="Z296" s="24">
        <f t="shared" si="190"/>
        <v>202.85052795569953</v>
      </c>
      <c r="AA296" s="25">
        <f t="shared" si="166"/>
        <v>1.5420352875897891E-2</v>
      </c>
      <c r="AB296" s="24">
        <f t="shared" si="191"/>
        <v>207.15681545719281</v>
      </c>
      <c r="AC296" s="25">
        <f t="shared" si="167"/>
        <v>3.6976579612987372E-2</v>
      </c>
      <c r="AF296" s="21">
        <f t="shared" si="192"/>
        <v>-1.0638692447507441</v>
      </c>
      <c r="AG296" s="20">
        <f t="shared" si="168"/>
        <v>162.50452968249314</v>
      </c>
      <c r="AH296" s="21">
        <f t="shared" si="169"/>
        <v>0.13923938774630523</v>
      </c>
      <c r="AI296" s="21">
        <f t="shared" si="193"/>
        <v>-1.5959177294268434</v>
      </c>
      <c r="AJ296" s="20">
        <f t="shared" si="170"/>
        <v>161.97248119781705</v>
      </c>
      <c r="AK296" s="21">
        <f t="shared" si="171"/>
        <v>0.13550945731840872</v>
      </c>
      <c r="AL296" s="21">
        <f t="shared" si="194"/>
        <v>-2.06256972435399</v>
      </c>
      <c r="AM296" s="20">
        <f t="shared" si="172"/>
        <v>161.50582920288991</v>
      </c>
      <c r="AN296" s="21">
        <f t="shared" si="173"/>
        <v>0.13223798953821764</v>
      </c>
      <c r="AO296" s="21">
        <f t="shared" si="195"/>
        <v>-1.9635464624384167</v>
      </c>
      <c r="AP296" s="20">
        <f t="shared" si="174"/>
        <v>161.60485246480548</v>
      </c>
      <c r="AQ296" s="21">
        <f t="shared" si="175"/>
        <v>0.13293219295825609</v>
      </c>
      <c r="AS296" s="25">
        <f t="shared" si="196"/>
        <v>2.9738541033860528</v>
      </c>
      <c r="AT296" s="24">
        <f t="shared" si="176"/>
        <v>205.82438205908559</v>
      </c>
      <c r="AU296" s="25">
        <f t="shared" si="177"/>
        <v>3.0306742443102684E-2</v>
      </c>
      <c r="AV296" s="25">
        <f t="shared" si="197"/>
        <v>4.3931444299930327</v>
      </c>
      <c r="AW296" s="24">
        <f t="shared" si="178"/>
        <v>207.24367238569258</v>
      </c>
      <c r="AX296" s="25">
        <f t="shared" si="179"/>
        <v>3.7411364249122087E-2</v>
      </c>
      <c r="AY296" s="25">
        <f t="shared" si="198"/>
        <v>6.6897665011009924</v>
      </c>
      <c r="AZ296" s="24">
        <f t="shared" si="180"/>
        <v>209.54029445680052</v>
      </c>
      <c r="BA296" s="25">
        <f t="shared" si="181"/>
        <v>4.8907695155277285E-2</v>
      </c>
      <c r="BB296" s="25">
        <f t="shared" si="199"/>
        <v>9.2817381123107712</v>
      </c>
      <c r="BC296" s="24">
        <f t="shared" si="182"/>
        <v>212.1322660680103</v>
      </c>
      <c r="BD296" s="25">
        <f t="shared" si="183"/>
        <v>6.1882473947441556E-2</v>
      </c>
    </row>
    <row r="297" spans="8:56">
      <c r="H297" s="31">
        <v>44585</v>
      </c>
      <c r="I297" s="32">
        <v>295</v>
      </c>
      <c r="J297" s="33">
        <v>143.97799699999999</v>
      </c>
      <c r="K297" s="33">
        <v>193.13000500000001</v>
      </c>
      <c r="M297" s="20">
        <f t="shared" si="184"/>
        <v>164.8140206650088</v>
      </c>
      <c r="N297" s="21">
        <f t="shared" si="160"/>
        <v>0.14471672129880242</v>
      </c>
      <c r="O297" s="20">
        <f t="shared" si="185"/>
        <v>157.53246396978031</v>
      </c>
      <c r="P297" s="21">
        <f t="shared" si="161"/>
        <v>9.4142627708456883E-2</v>
      </c>
      <c r="Q297" s="20">
        <f t="shared" si="186"/>
        <v>152.05943226725975</v>
      </c>
      <c r="R297" s="21">
        <f t="shared" si="162"/>
        <v>5.6129654778151725E-2</v>
      </c>
      <c r="S297" s="20">
        <f t="shared" si="187"/>
        <v>147.62425450656997</v>
      </c>
      <c r="T297" s="21">
        <f t="shared" si="163"/>
        <v>2.5325102324975261E-2</v>
      </c>
      <c r="V297" s="24">
        <f t="shared" si="188"/>
        <v>190.13256578475358</v>
      </c>
      <c r="W297" s="25">
        <f t="shared" si="164"/>
        <v>1.5520318633277259E-2</v>
      </c>
      <c r="X297" s="24">
        <f t="shared" si="189"/>
        <v>197.97370368922807</v>
      </c>
      <c r="Y297" s="25">
        <f t="shared" si="165"/>
        <v>2.5079990492559986E-2</v>
      </c>
      <c r="Z297" s="24">
        <f t="shared" si="190"/>
        <v>201.15623978006477</v>
      </c>
      <c r="AA297" s="25">
        <f t="shared" si="166"/>
        <v>4.1558714711702895E-2</v>
      </c>
      <c r="AB297" s="24">
        <f t="shared" si="191"/>
        <v>201.61670686429821</v>
      </c>
      <c r="AC297" s="25">
        <f t="shared" si="167"/>
        <v>4.3942948504030729E-2</v>
      </c>
      <c r="AF297" s="21">
        <f t="shared" si="192"/>
        <v>-2.6306338570357535</v>
      </c>
      <c r="AG297" s="20">
        <f t="shared" si="168"/>
        <v>149.428798410224</v>
      </c>
      <c r="AH297" s="21">
        <f t="shared" si="169"/>
        <v>3.7858572308267474E-2</v>
      </c>
      <c r="AI297" s="21">
        <f t="shared" si="193"/>
        <v>-4.0741799620661672</v>
      </c>
      <c r="AJ297" s="20">
        <f t="shared" si="170"/>
        <v>147.9852523051936</v>
      </c>
      <c r="AK297" s="21">
        <f t="shared" si="171"/>
        <v>2.7832414595916417E-2</v>
      </c>
      <c r="AL297" s="21">
        <f t="shared" si="194"/>
        <v>-6.3134483453875578</v>
      </c>
      <c r="AM297" s="20">
        <f t="shared" si="172"/>
        <v>145.74598392187218</v>
      </c>
      <c r="AN297" s="21">
        <f t="shared" si="173"/>
        <v>1.2279563257656608E-2</v>
      </c>
      <c r="AO297" s="21">
        <f t="shared" si="195"/>
        <v>-10.07715363035228</v>
      </c>
      <c r="AP297" s="20">
        <f t="shared" si="174"/>
        <v>141.98227863690747</v>
      </c>
      <c r="AQ297" s="21">
        <f t="shared" si="175"/>
        <v>1.3861273282559429E-2</v>
      </c>
      <c r="AS297" s="25">
        <f t="shared" si="196"/>
        <v>2.2736327615329297</v>
      </c>
      <c r="AT297" s="24">
        <f t="shared" si="176"/>
        <v>203.42987254159769</v>
      </c>
      <c r="AU297" s="25">
        <f t="shared" si="177"/>
        <v>5.3331265339105011E-2</v>
      </c>
      <c r="AV297" s="25">
        <f t="shared" si="197"/>
        <v>2.8712862785860827</v>
      </c>
      <c r="AW297" s="24">
        <f t="shared" si="178"/>
        <v>204.02752605865084</v>
      </c>
      <c r="AX297" s="25">
        <f t="shared" si="179"/>
        <v>5.6425831183770869E-2</v>
      </c>
      <c r="AY297" s="25">
        <f t="shared" si="198"/>
        <v>2.9169418965699005</v>
      </c>
      <c r="AZ297" s="24">
        <f t="shared" si="180"/>
        <v>204.07318167663468</v>
      </c>
      <c r="BA297" s="25">
        <f t="shared" si="181"/>
        <v>5.666222955171913E-2</v>
      </c>
      <c r="BB297" s="25">
        <f t="shared" si="199"/>
        <v>-4.788423244293627E-2</v>
      </c>
      <c r="BC297" s="24">
        <f t="shared" si="182"/>
        <v>201.10835554762184</v>
      </c>
      <c r="BD297" s="25">
        <f t="shared" si="183"/>
        <v>4.1310776891564982E-2</v>
      </c>
    </row>
    <row r="298" spans="8:56">
      <c r="H298" s="31">
        <v>44592</v>
      </c>
      <c r="I298" s="32">
        <v>296</v>
      </c>
      <c r="J298" s="33">
        <v>157.63949600000001</v>
      </c>
      <c r="K298" s="33">
        <v>196.88000500000001</v>
      </c>
      <c r="M298" s="20">
        <f t="shared" si="184"/>
        <v>161.68861711525744</v>
      </c>
      <c r="N298" s="21">
        <f t="shared" si="160"/>
        <v>2.5685955728109122E-2</v>
      </c>
      <c r="O298" s="20">
        <f t="shared" si="185"/>
        <v>152.78840053035719</v>
      </c>
      <c r="P298" s="21">
        <f t="shared" si="161"/>
        <v>3.0773350541813543E-2</v>
      </c>
      <c r="Q298" s="20">
        <f t="shared" si="186"/>
        <v>147.61464287026689</v>
      </c>
      <c r="R298" s="21">
        <f t="shared" si="162"/>
        <v>6.3593537051990556E-2</v>
      </c>
      <c r="S298" s="20">
        <f t="shared" si="187"/>
        <v>144.88956137664249</v>
      </c>
      <c r="T298" s="21">
        <f t="shared" si="163"/>
        <v>8.0880331052044965E-2</v>
      </c>
      <c r="V298" s="24">
        <f t="shared" si="188"/>
        <v>190.58218166704054</v>
      </c>
      <c r="W298" s="25">
        <f t="shared" si="164"/>
        <v>3.1988130704077682E-2</v>
      </c>
      <c r="X298" s="24">
        <f t="shared" si="189"/>
        <v>196.27840914799827</v>
      </c>
      <c r="Y298" s="25">
        <f t="shared" si="165"/>
        <v>3.0556472812042867E-3</v>
      </c>
      <c r="Z298" s="24">
        <f t="shared" si="190"/>
        <v>196.74181065102914</v>
      </c>
      <c r="AA298" s="25">
        <f t="shared" si="166"/>
        <v>7.0192170591863983E-4</v>
      </c>
      <c r="AB298" s="24">
        <f t="shared" si="191"/>
        <v>195.25168046607456</v>
      </c>
      <c r="AC298" s="25">
        <f t="shared" si="167"/>
        <v>8.2706445173315116E-3</v>
      </c>
      <c r="AF298" s="21">
        <f t="shared" si="192"/>
        <v>-2.9027571880293195</v>
      </c>
      <c r="AG298" s="20">
        <f t="shared" si="168"/>
        <v>144.71188568223758</v>
      </c>
      <c r="AH298" s="21">
        <f t="shared" si="169"/>
        <v>8.2007432437886177E-2</v>
      </c>
      <c r="AI298" s="21">
        <f t="shared" si="193"/>
        <v>-4.1668323207978402</v>
      </c>
      <c r="AJ298" s="20">
        <f t="shared" si="170"/>
        <v>143.44781054946904</v>
      </c>
      <c r="AK298" s="21">
        <f t="shared" si="171"/>
        <v>9.0026204159717488E-2</v>
      </c>
      <c r="AL298" s="21">
        <f t="shared" si="194"/>
        <v>-5.4725518186099444</v>
      </c>
      <c r="AM298" s="20">
        <f t="shared" si="172"/>
        <v>142.14209105165693</v>
      </c>
      <c r="AN298" s="21">
        <f t="shared" si="173"/>
        <v>9.8309150571904105E-2</v>
      </c>
      <c r="AO298" s="21">
        <f t="shared" si="195"/>
        <v>-5.2896440319967732</v>
      </c>
      <c r="AP298" s="20">
        <f t="shared" si="174"/>
        <v>142.32499883827012</v>
      </c>
      <c r="AQ298" s="21">
        <f t="shared" si="175"/>
        <v>9.7148858949218472E-2</v>
      </c>
      <c r="AS298" s="25">
        <f t="shared" si="196"/>
        <v>1.2704234779476464</v>
      </c>
      <c r="AT298" s="24">
        <f t="shared" si="176"/>
        <v>198.01223412897679</v>
      </c>
      <c r="AU298" s="25">
        <f t="shared" si="177"/>
        <v>5.7508588999516464E-3</v>
      </c>
      <c r="AV298" s="25">
        <f t="shared" si="197"/>
        <v>1.0498574266806555</v>
      </c>
      <c r="AW298" s="24">
        <f t="shared" si="178"/>
        <v>197.7916680777098</v>
      </c>
      <c r="AX298" s="25">
        <f t="shared" si="179"/>
        <v>4.630551882146638E-3</v>
      </c>
      <c r="AY298" s="25">
        <f t="shared" si="198"/>
        <v>-0.38217506495258591</v>
      </c>
      <c r="AZ298" s="24">
        <f t="shared" si="180"/>
        <v>196.35963558607656</v>
      </c>
      <c r="BA298" s="25">
        <f t="shared" si="181"/>
        <v>2.643079036509813E-3</v>
      </c>
      <c r="BB298" s="25">
        <f t="shared" si="199"/>
        <v>-3.7594473945467217</v>
      </c>
      <c r="BC298" s="24">
        <f t="shared" si="182"/>
        <v>192.98236325648242</v>
      </c>
      <c r="BD298" s="25">
        <f t="shared" si="183"/>
        <v>1.9797042079095821E-2</v>
      </c>
    </row>
    <row r="299" spans="8:56">
      <c r="H299" s="31">
        <v>44599</v>
      </c>
      <c r="I299" s="32">
        <v>297</v>
      </c>
      <c r="J299" s="33">
        <v>153.29350299999999</v>
      </c>
      <c r="K299" s="33">
        <v>192.71000699999999</v>
      </c>
      <c r="M299" s="20">
        <f t="shared" si="184"/>
        <v>161.08124894796885</v>
      </c>
      <c r="N299" s="21">
        <f t="shared" si="160"/>
        <v>5.0802844188177099E-2</v>
      </c>
      <c r="O299" s="20">
        <f t="shared" si="185"/>
        <v>154.48628394473218</v>
      </c>
      <c r="P299" s="21">
        <f t="shared" si="161"/>
        <v>7.78102738465173E-3</v>
      </c>
      <c r="Q299" s="20">
        <f t="shared" si="186"/>
        <v>153.1283120916201</v>
      </c>
      <c r="R299" s="21">
        <f t="shared" si="162"/>
        <v>1.0776119349290632E-3</v>
      </c>
      <c r="S299" s="20">
        <f t="shared" si="187"/>
        <v>154.45201234416064</v>
      </c>
      <c r="T299" s="21">
        <f t="shared" si="163"/>
        <v>7.5574588713042132E-3</v>
      </c>
      <c r="V299" s="24">
        <f t="shared" si="188"/>
        <v>191.52685516698446</v>
      </c>
      <c r="W299" s="25">
        <f t="shared" si="164"/>
        <v>6.1395453792678712E-3</v>
      </c>
      <c r="X299" s="24">
        <f t="shared" si="189"/>
        <v>196.48896769619887</v>
      </c>
      <c r="Y299" s="25">
        <f t="shared" si="165"/>
        <v>1.9609571682486004E-2</v>
      </c>
      <c r="Z299" s="24">
        <f t="shared" si="190"/>
        <v>196.8178175429631</v>
      </c>
      <c r="AA299" s="25">
        <f t="shared" si="166"/>
        <v>2.1316020931715852E-2</v>
      </c>
      <c r="AB299" s="24">
        <f t="shared" si="191"/>
        <v>196.47292386651867</v>
      </c>
      <c r="AC299" s="25">
        <f t="shared" si="167"/>
        <v>1.9526317938012839E-2</v>
      </c>
      <c r="AF299" s="21">
        <f t="shared" si="192"/>
        <v>-1.6402932266219397</v>
      </c>
      <c r="AG299" s="20">
        <f t="shared" si="168"/>
        <v>151.48801886499817</v>
      </c>
      <c r="AH299" s="21">
        <f t="shared" si="169"/>
        <v>1.1777956010319756E-2</v>
      </c>
      <c r="AI299" s="21">
        <f t="shared" si="193"/>
        <v>-1.746706935260077</v>
      </c>
      <c r="AJ299" s="20">
        <f t="shared" si="170"/>
        <v>151.38160515636002</v>
      </c>
      <c r="AK299" s="21">
        <f t="shared" si="171"/>
        <v>1.2472138780989062E-2</v>
      </c>
      <c r="AL299" s="21">
        <f t="shared" si="194"/>
        <v>-0.52875235062652415</v>
      </c>
      <c r="AM299" s="20">
        <f t="shared" si="172"/>
        <v>152.59955974099358</v>
      </c>
      <c r="AN299" s="21">
        <f t="shared" si="173"/>
        <v>4.526892826021485E-3</v>
      </c>
      <c r="AO299" s="21">
        <f t="shared" si="195"/>
        <v>3.8931722333507133</v>
      </c>
      <c r="AP299" s="20">
        <f t="shared" si="174"/>
        <v>157.02148432497083</v>
      </c>
      <c r="AQ299" s="21">
        <f t="shared" si="175"/>
        <v>2.4319238924110444E-2</v>
      </c>
      <c r="AS299" s="25">
        <f t="shared" si="196"/>
        <v>1.091260990045593</v>
      </c>
      <c r="AT299" s="24">
        <f t="shared" si="176"/>
        <v>197.90907853300868</v>
      </c>
      <c r="AU299" s="25">
        <f t="shared" si="177"/>
        <v>2.6978731483356191E-2</v>
      </c>
      <c r="AV299" s="25">
        <f t="shared" si="197"/>
        <v>0.80639479299398098</v>
      </c>
      <c r="AW299" s="24">
        <f t="shared" si="178"/>
        <v>197.62421233595708</v>
      </c>
      <c r="AX299" s="25">
        <f t="shared" si="179"/>
        <v>2.5500519731479706E-2</v>
      </c>
      <c r="AY299" s="25">
        <f t="shared" si="198"/>
        <v>-0.17599318435364145</v>
      </c>
      <c r="AZ299" s="24">
        <f t="shared" si="180"/>
        <v>196.64182435860945</v>
      </c>
      <c r="BA299" s="25">
        <f t="shared" si="181"/>
        <v>2.0402766933683234E-2</v>
      </c>
      <c r="BB299" s="25">
        <f t="shared" si="199"/>
        <v>-0.49931125103814455</v>
      </c>
      <c r="BC299" s="24">
        <f t="shared" si="182"/>
        <v>196.31850629192496</v>
      </c>
      <c r="BD299" s="25">
        <f t="shared" si="183"/>
        <v>1.87250228885362E-2</v>
      </c>
    </row>
    <row r="300" spans="8:56">
      <c r="H300" s="31">
        <v>44606</v>
      </c>
      <c r="I300" s="32">
        <v>298</v>
      </c>
      <c r="J300" s="33">
        <v>152.60150100000001</v>
      </c>
      <c r="K300" s="33">
        <v>188.970001</v>
      </c>
      <c r="M300" s="20">
        <f t="shared" si="184"/>
        <v>159.91308705577353</v>
      </c>
      <c r="N300" s="21">
        <f t="shared" si="160"/>
        <v>4.7912936687126796E-2</v>
      </c>
      <c r="O300" s="20">
        <f t="shared" si="185"/>
        <v>154.06881061407591</v>
      </c>
      <c r="P300" s="21">
        <f t="shared" si="161"/>
        <v>9.6153026311051899E-3</v>
      </c>
      <c r="Q300" s="20">
        <f t="shared" si="186"/>
        <v>153.21916709122905</v>
      </c>
      <c r="R300" s="21">
        <f t="shared" si="162"/>
        <v>4.0475754640777756E-3</v>
      </c>
      <c r="S300" s="20">
        <f t="shared" si="187"/>
        <v>153.58313033604014</v>
      </c>
      <c r="T300" s="21">
        <f t="shared" si="163"/>
        <v>6.4326322454726628E-3</v>
      </c>
      <c r="V300" s="24">
        <f t="shared" si="188"/>
        <v>191.70432794193678</v>
      </c>
      <c r="W300" s="25">
        <f t="shared" si="164"/>
        <v>1.4469635008028527E-2</v>
      </c>
      <c r="X300" s="24">
        <f t="shared" si="189"/>
        <v>195.16633145252928</v>
      </c>
      <c r="Y300" s="25">
        <f t="shared" si="165"/>
        <v>3.2790021801022702E-2</v>
      </c>
      <c r="Z300" s="24">
        <f t="shared" si="190"/>
        <v>194.5585217443334</v>
      </c>
      <c r="AA300" s="25">
        <f t="shared" si="166"/>
        <v>2.9573586890828289E-2</v>
      </c>
      <c r="AB300" s="24">
        <f t="shared" si="191"/>
        <v>193.65073621662964</v>
      </c>
      <c r="AC300" s="25">
        <f t="shared" si="167"/>
        <v>2.4769726368523662E-2</v>
      </c>
      <c r="AF300" s="21">
        <f t="shared" si="192"/>
        <v>-1.3806209926873061</v>
      </c>
      <c r="AG300" s="20">
        <f t="shared" si="168"/>
        <v>151.83854609854174</v>
      </c>
      <c r="AH300" s="21">
        <f t="shared" si="169"/>
        <v>4.9996552881761769E-3</v>
      </c>
      <c r="AI300" s="21">
        <f t="shared" si="193"/>
        <v>-1.2873164515428202</v>
      </c>
      <c r="AJ300" s="20">
        <f t="shared" si="170"/>
        <v>151.93185063968625</v>
      </c>
      <c r="AK300" s="21">
        <f t="shared" si="171"/>
        <v>4.388229184677332E-3</v>
      </c>
      <c r="AL300" s="21">
        <f t="shared" si="194"/>
        <v>-0.24992904302056057</v>
      </c>
      <c r="AM300" s="20">
        <f t="shared" si="172"/>
        <v>152.9692380482085</v>
      </c>
      <c r="AN300" s="21">
        <f t="shared" si="173"/>
        <v>2.4097865735179269E-3</v>
      </c>
      <c r="AO300" s="21">
        <f t="shared" si="195"/>
        <v>0.66120258467021498</v>
      </c>
      <c r="AP300" s="20">
        <f t="shared" si="174"/>
        <v>153.88036967589926</v>
      </c>
      <c r="AQ300" s="21">
        <f t="shared" si="175"/>
        <v>8.3804462440985224E-3</v>
      </c>
      <c r="AS300" s="25">
        <f t="shared" si="196"/>
        <v>0.58867747174429996</v>
      </c>
      <c r="AT300" s="24">
        <f t="shared" si="176"/>
        <v>195.14719921607769</v>
      </c>
      <c r="AU300" s="25">
        <f t="shared" si="177"/>
        <v>3.2688776966655668E-2</v>
      </c>
      <c r="AV300" s="25">
        <f t="shared" si="197"/>
        <v>3.997214508806235E-2</v>
      </c>
      <c r="AW300" s="24">
        <f t="shared" si="178"/>
        <v>194.59849388942146</v>
      </c>
      <c r="AX300" s="25">
        <f t="shared" si="179"/>
        <v>2.9785113296482788E-2</v>
      </c>
      <c r="AY300" s="25">
        <f t="shared" si="198"/>
        <v>-1.113479360777865</v>
      </c>
      <c r="AZ300" s="24">
        <f t="shared" si="180"/>
        <v>193.44504238355555</v>
      </c>
      <c r="BA300" s="25">
        <f t="shared" si="181"/>
        <v>2.3681226437393888E-2</v>
      </c>
      <c r="BB300" s="25">
        <f t="shared" si="199"/>
        <v>-1.9952981164909613</v>
      </c>
      <c r="BC300" s="24">
        <f t="shared" si="182"/>
        <v>192.56322362784243</v>
      </c>
      <c r="BD300" s="25">
        <f t="shared" si="183"/>
        <v>1.9014778053805675E-2</v>
      </c>
    </row>
    <row r="301" spans="8:56">
      <c r="H301" s="31">
        <v>44613</v>
      </c>
      <c r="I301" s="32">
        <v>299</v>
      </c>
      <c r="J301" s="33">
        <v>153.788498</v>
      </c>
      <c r="K301" s="33">
        <v>185.38000500000001</v>
      </c>
      <c r="M301" s="20">
        <f t="shared" si="184"/>
        <v>158.81634914740749</v>
      </c>
      <c r="N301" s="21">
        <f t="shared" si="160"/>
        <v>3.2693284691599558E-2</v>
      </c>
      <c r="O301" s="20">
        <f t="shared" si="185"/>
        <v>153.55525224914936</v>
      </c>
      <c r="P301" s="21">
        <f t="shared" si="161"/>
        <v>1.5166657707434156E-3</v>
      </c>
      <c r="Q301" s="20">
        <f t="shared" si="186"/>
        <v>152.87945074105306</v>
      </c>
      <c r="R301" s="21">
        <f t="shared" si="162"/>
        <v>5.9110224156486745E-3</v>
      </c>
      <c r="S301" s="20">
        <f t="shared" si="187"/>
        <v>152.84690833401004</v>
      </c>
      <c r="T301" s="21">
        <f t="shared" si="163"/>
        <v>6.1226273631332677E-3</v>
      </c>
      <c r="V301" s="24">
        <f t="shared" si="188"/>
        <v>191.29417890064624</v>
      </c>
      <c r="W301" s="25">
        <f t="shared" si="164"/>
        <v>3.190297627107213E-2</v>
      </c>
      <c r="X301" s="24">
        <f t="shared" si="189"/>
        <v>192.99761579414402</v>
      </c>
      <c r="Y301" s="25">
        <f t="shared" si="165"/>
        <v>4.1091868533200293E-2</v>
      </c>
      <c r="Z301" s="24">
        <f t="shared" si="190"/>
        <v>191.48483533495005</v>
      </c>
      <c r="AA301" s="25">
        <f t="shared" si="166"/>
        <v>3.2931439045705266E-2</v>
      </c>
      <c r="AB301" s="24">
        <f t="shared" si="191"/>
        <v>190.1401848041574</v>
      </c>
      <c r="AC301" s="25">
        <f t="shared" si="167"/>
        <v>2.5677957038340724E-2</v>
      </c>
      <c r="AF301" s="21">
        <f t="shared" si="192"/>
        <v>-1.2244852963106085</v>
      </c>
      <c r="AG301" s="20">
        <f t="shared" si="168"/>
        <v>151.65496544474246</v>
      </c>
      <c r="AH301" s="21">
        <f t="shared" si="169"/>
        <v>1.387316075651864E-2</v>
      </c>
      <c r="AI301" s="21">
        <f t="shared" si="193"/>
        <v>-1.0504164262011129</v>
      </c>
      <c r="AJ301" s="20">
        <f t="shared" si="170"/>
        <v>151.82903431485195</v>
      </c>
      <c r="AK301" s="21">
        <f t="shared" si="171"/>
        <v>1.2741288917120782E-2</v>
      </c>
      <c r="AL301" s="21">
        <f t="shared" si="194"/>
        <v>-0.29033333124050409</v>
      </c>
      <c r="AM301" s="20">
        <f t="shared" si="172"/>
        <v>152.58911740981256</v>
      </c>
      <c r="AN301" s="21">
        <f t="shared" si="173"/>
        <v>7.7988965740951911E-3</v>
      </c>
      <c r="AO301" s="21">
        <f t="shared" si="195"/>
        <v>-0.18957850994905967</v>
      </c>
      <c r="AP301" s="20">
        <f t="shared" si="174"/>
        <v>152.689872231104</v>
      </c>
      <c r="AQ301" s="21">
        <f t="shared" si="175"/>
        <v>7.1437447090223838E-3</v>
      </c>
      <c r="AS301" s="25">
        <f t="shared" si="196"/>
        <v>3.932288957515151E-2</v>
      </c>
      <c r="AT301" s="24">
        <f t="shared" si="176"/>
        <v>191.52415822452519</v>
      </c>
      <c r="AU301" s="25">
        <f t="shared" si="177"/>
        <v>3.3143559492973276E-2</v>
      </c>
      <c r="AV301" s="25">
        <f t="shared" si="197"/>
        <v>-0.73844249352979219</v>
      </c>
      <c r="AW301" s="24">
        <f t="shared" si="178"/>
        <v>190.74639284142026</v>
      </c>
      <c r="AX301" s="25">
        <f t="shared" si="179"/>
        <v>2.8948040223756862E-2</v>
      </c>
      <c r="AY301" s="25">
        <f t="shared" si="198"/>
        <v>-1.995572532650336</v>
      </c>
      <c r="AZ301" s="24">
        <f t="shared" si="180"/>
        <v>189.48926280229972</v>
      </c>
      <c r="BA301" s="25">
        <f t="shared" si="181"/>
        <v>2.216667219476938E-2</v>
      </c>
      <c r="BB301" s="25">
        <f t="shared" si="199"/>
        <v>-2.9119281654494968</v>
      </c>
      <c r="BC301" s="24">
        <f t="shared" si="182"/>
        <v>188.57290716950055</v>
      </c>
      <c r="BD301" s="25">
        <f t="shared" si="183"/>
        <v>1.722355207348571E-2</v>
      </c>
    </row>
    <row r="302" spans="8:56">
      <c r="H302" s="31">
        <v>44620</v>
      </c>
      <c r="I302" s="32">
        <v>300</v>
      </c>
      <c r="J302" s="33">
        <v>145.641006</v>
      </c>
      <c r="K302" s="33">
        <v>170.75</v>
      </c>
      <c r="M302" s="20">
        <f t="shared" si="184"/>
        <v>158.06217147529637</v>
      </c>
      <c r="N302" s="21">
        <f t="shared" si="160"/>
        <v>8.5286182898903912E-2</v>
      </c>
      <c r="O302" s="20">
        <f t="shared" si="185"/>
        <v>153.63688826194709</v>
      </c>
      <c r="P302" s="21">
        <f t="shared" si="161"/>
        <v>5.4901311667313588E-2</v>
      </c>
      <c r="Q302" s="20">
        <f t="shared" si="186"/>
        <v>153.37942673347388</v>
      </c>
      <c r="R302" s="21">
        <f t="shared" si="162"/>
        <v>5.3133529807352975E-2</v>
      </c>
      <c r="S302" s="20">
        <f t="shared" si="187"/>
        <v>153.5531005835025</v>
      </c>
      <c r="T302" s="21">
        <f t="shared" si="163"/>
        <v>5.4326008868014093E-2</v>
      </c>
      <c r="V302" s="24">
        <f t="shared" si="188"/>
        <v>190.40705281554932</v>
      </c>
      <c r="W302" s="25">
        <f t="shared" si="164"/>
        <v>0.11512183200907362</v>
      </c>
      <c r="X302" s="24">
        <f t="shared" si="189"/>
        <v>190.33145201619362</v>
      </c>
      <c r="Y302" s="25">
        <f t="shared" si="165"/>
        <v>0.11467907476540921</v>
      </c>
      <c r="Z302" s="24">
        <f t="shared" si="190"/>
        <v>188.12717865072753</v>
      </c>
      <c r="AA302" s="25">
        <f t="shared" si="166"/>
        <v>0.1017697139134848</v>
      </c>
      <c r="AB302" s="24">
        <f t="shared" si="191"/>
        <v>186.57004995103938</v>
      </c>
      <c r="AC302" s="25">
        <f t="shared" si="167"/>
        <v>9.265036574547221E-2</v>
      </c>
      <c r="AF302" s="21">
        <f t="shared" si="192"/>
        <v>-0.96581610300089504</v>
      </c>
      <c r="AG302" s="20">
        <f t="shared" si="168"/>
        <v>152.41361063047299</v>
      </c>
      <c r="AH302" s="21">
        <f t="shared" si="169"/>
        <v>4.6502045107220578E-2</v>
      </c>
      <c r="AI302" s="21">
        <f t="shared" si="193"/>
        <v>-0.66281832154563092</v>
      </c>
      <c r="AJ302" s="20">
        <f t="shared" si="170"/>
        <v>152.71660841192823</v>
      </c>
      <c r="AK302" s="21">
        <f t="shared" si="171"/>
        <v>4.8582487901300472E-2</v>
      </c>
      <c r="AL302" s="21">
        <f t="shared" si="194"/>
        <v>6.5305864407089464E-2</v>
      </c>
      <c r="AM302" s="20">
        <f t="shared" si="172"/>
        <v>153.44473259788097</v>
      </c>
      <c r="AN302" s="21">
        <f t="shared" si="173"/>
        <v>5.3581932810056028E-2</v>
      </c>
      <c r="AO302" s="21">
        <f t="shared" si="195"/>
        <v>0.39654281706533367</v>
      </c>
      <c r="AP302" s="20">
        <f t="shared" si="174"/>
        <v>153.7759695505392</v>
      </c>
      <c r="AQ302" s="21">
        <f t="shared" si="175"/>
        <v>5.5856271348051503E-2</v>
      </c>
      <c r="AS302" s="25">
        <f t="shared" si="196"/>
        <v>-0.470224046494499</v>
      </c>
      <c r="AT302" s="24">
        <f t="shared" si="176"/>
        <v>187.65695460423302</v>
      </c>
      <c r="AU302" s="25">
        <f t="shared" si="177"/>
        <v>9.9015839556269525E-2</v>
      </c>
      <c r="AV302" s="25">
        <f t="shared" si="197"/>
        <v>-1.3932460412029739</v>
      </c>
      <c r="AW302" s="24">
        <f t="shared" si="178"/>
        <v>186.73393260952454</v>
      </c>
      <c r="AX302" s="25">
        <f t="shared" si="179"/>
        <v>9.3610147054316514E-2</v>
      </c>
      <c r="AY302" s="25">
        <f t="shared" si="198"/>
        <v>-2.6085104008578188</v>
      </c>
      <c r="AZ302" s="24">
        <f t="shared" si="180"/>
        <v>185.51866824986971</v>
      </c>
      <c r="BA302" s="25">
        <f t="shared" si="181"/>
        <v>8.6492932649310128E-2</v>
      </c>
      <c r="BB302" s="25">
        <f t="shared" si="199"/>
        <v>-3.2907974064065657</v>
      </c>
      <c r="BC302" s="24">
        <f t="shared" si="182"/>
        <v>184.83638124432096</v>
      </c>
      <c r="BD302" s="25">
        <f t="shared" si="183"/>
        <v>8.2497108312275025E-2</v>
      </c>
    </row>
    <row r="303" spans="8:56">
      <c r="H303" s="31">
        <v>44627</v>
      </c>
      <c r="I303" s="32">
        <v>301</v>
      </c>
      <c r="J303" s="33">
        <v>145.524506</v>
      </c>
      <c r="K303" s="33">
        <v>158.270004</v>
      </c>
      <c r="M303" s="20">
        <f t="shared" si="184"/>
        <v>156.19899665400192</v>
      </c>
      <c r="N303" s="21">
        <f t="shared" si="160"/>
        <v>7.3351842568714257E-2</v>
      </c>
      <c r="O303" s="20">
        <f t="shared" si="185"/>
        <v>150.83832947026562</v>
      </c>
      <c r="P303" s="21">
        <f t="shared" si="161"/>
        <v>3.651497343179861E-2</v>
      </c>
      <c r="Q303" s="20">
        <f t="shared" si="186"/>
        <v>149.12329533006323</v>
      </c>
      <c r="R303" s="21">
        <f t="shared" si="162"/>
        <v>2.4729782144481058E-2</v>
      </c>
      <c r="S303" s="20">
        <f t="shared" si="187"/>
        <v>147.61902964587563</v>
      </c>
      <c r="T303" s="21">
        <f t="shared" si="163"/>
        <v>1.4392927373178134E-2</v>
      </c>
      <c r="V303" s="24">
        <f t="shared" si="188"/>
        <v>187.45849489321694</v>
      </c>
      <c r="W303" s="25">
        <f t="shared" si="164"/>
        <v>0.18442212772811289</v>
      </c>
      <c r="X303" s="24">
        <f t="shared" si="189"/>
        <v>183.47794381052586</v>
      </c>
      <c r="Y303" s="25">
        <f t="shared" si="165"/>
        <v>0.15927174558311036</v>
      </c>
      <c r="Z303" s="24">
        <f t="shared" si="190"/>
        <v>178.56973039282741</v>
      </c>
      <c r="AA303" s="25">
        <f t="shared" si="166"/>
        <v>0.12826009906986172</v>
      </c>
      <c r="AB303" s="24">
        <f t="shared" si="191"/>
        <v>174.70501248775986</v>
      </c>
      <c r="AC303" s="25">
        <f t="shared" si="167"/>
        <v>0.10384158761858538</v>
      </c>
      <c r="AF303" s="21">
        <f t="shared" si="192"/>
        <v>-1.4593633980623579</v>
      </c>
      <c r="AG303" s="20">
        <f t="shared" si="168"/>
        <v>147.66393193200088</v>
      </c>
      <c r="AH303" s="21">
        <f t="shared" si="169"/>
        <v>1.4701482181982983E-2</v>
      </c>
      <c r="AI303" s="21">
        <f t="shared" si="193"/>
        <v>-1.5611465920118854</v>
      </c>
      <c r="AJ303" s="20">
        <f t="shared" si="170"/>
        <v>147.56214873805135</v>
      </c>
      <c r="AK303" s="21">
        <f t="shared" si="171"/>
        <v>1.4002059131204652E-2</v>
      </c>
      <c r="AL303" s="21">
        <f t="shared" si="194"/>
        <v>-1.8793409061108928</v>
      </c>
      <c r="AM303" s="20">
        <f t="shared" si="172"/>
        <v>147.24395442395235</v>
      </c>
      <c r="AN303" s="21">
        <f t="shared" si="173"/>
        <v>1.1815524898276194E-2</v>
      </c>
      <c r="AO303" s="21">
        <f t="shared" si="195"/>
        <v>-3.5582302703392514</v>
      </c>
      <c r="AP303" s="20">
        <f t="shared" si="174"/>
        <v>145.56506505972396</v>
      </c>
      <c r="AQ303" s="21">
        <f t="shared" si="175"/>
        <v>2.7870948226383876E-4</v>
      </c>
      <c r="AS303" s="25">
        <f t="shared" si="196"/>
        <v>-1.8333076782053421</v>
      </c>
      <c r="AT303" s="24">
        <f t="shared" si="176"/>
        <v>176.73642271462208</v>
      </c>
      <c r="AU303" s="25">
        <f t="shared" si="177"/>
        <v>0.11667668065909748</v>
      </c>
      <c r="AV303" s="25">
        <f t="shared" si="197"/>
        <v>-3.4342965953772602</v>
      </c>
      <c r="AW303" s="24">
        <f t="shared" si="178"/>
        <v>175.13543379745016</v>
      </c>
      <c r="AX303" s="25">
        <f t="shared" si="179"/>
        <v>0.10656112574212206</v>
      </c>
      <c r="AY303" s="25">
        <f t="shared" si="198"/>
        <v>-5.7355324365268547</v>
      </c>
      <c r="AZ303" s="24">
        <f t="shared" si="180"/>
        <v>172.83419795630056</v>
      </c>
      <c r="BA303" s="25">
        <f t="shared" si="181"/>
        <v>9.202118903276553E-2</v>
      </c>
      <c r="BB303" s="25">
        <f t="shared" si="199"/>
        <v>-8.6174506301760871</v>
      </c>
      <c r="BC303" s="24">
        <f t="shared" si="182"/>
        <v>169.95227976265133</v>
      </c>
      <c r="BD303" s="25">
        <f t="shared" si="183"/>
        <v>7.3812317352638282E-2</v>
      </c>
    </row>
    <row r="304" spans="8:56">
      <c r="H304" s="31">
        <v>44634</v>
      </c>
      <c r="I304" s="32">
        <v>302</v>
      </c>
      <c r="J304" s="33">
        <v>161.25050400000001</v>
      </c>
      <c r="K304" s="33">
        <v>171.699997</v>
      </c>
      <c r="M304" s="20">
        <f t="shared" si="184"/>
        <v>154.59782305590164</v>
      </c>
      <c r="N304" s="21">
        <f t="shared" si="160"/>
        <v>4.1256807135922897E-2</v>
      </c>
      <c r="O304" s="20">
        <f t="shared" si="185"/>
        <v>148.97849125567265</v>
      </c>
      <c r="P304" s="21">
        <f t="shared" si="161"/>
        <v>7.6105267517969158E-2</v>
      </c>
      <c r="Q304" s="20">
        <f t="shared" si="186"/>
        <v>147.14396119852847</v>
      </c>
      <c r="R304" s="21">
        <f t="shared" si="162"/>
        <v>8.7482162545498357E-2</v>
      </c>
      <c r="S304" s="20">
        <f t="shared" si="187"/>
        <v>146.04813691146893</v>
      </c>
      <c r="T304" s="21">
        <f t="shared" si="163"/>
        <v>9.4277950836861107E-2</v>
      </c>
      <c r="V304" s="24">
        <f t="shared" si="188"/>
        <v>183.08022125923438</v>
      </c>
      <c r="W304" s="25">
        <f t="shared" si="164"/>
        <v>6.6279699814056389E-2</v>
      </c>
      <c r="X304" s="24">
        <f t="shared" si="189"/>
        <v>174.65516487684181</v>
      </c>
      <c r="Y304" s="25">
        <f t="shared" si="165"/>
        <v>1.7211228471027944E-2</v>
      </c>
      <c r="Z304" s="24">
        <f t="shared" si="190"/>
        <v>167.40488087677232</v>
      </c>
      <c r="AA304" s="25">
        <f t="shared" si="166"/>
        <v>2.5015237031295184E-2</v>
      </c>
      <c r="AB304" s="24">
        <f t="shared" si="191"/>
        <v>162.37875612193997</v>
      </c>
      <c r="AC304" s="25">
        <f t="shared" si="167"/>
        <v>5.4287950150983547E-2</v>
      </c>
      <c r="AF304" s="21">
        <f t="shared" si="192"/>
        <v>-1.5373590080832176</v>
      </c>
      <c r="AG304" s="20">
        <f t="shared" si="168"/>
        <v>145.60660219044524</v>
      </c>
      <c r="AH304" s="21">
        <f t="shared" si="169"/>
        <v>9.7016142098723376E-2</v>
      </c>
      <c r="AI304" s="21">
        <f t="shared" si="193"/>
        <v>-1.6656934768926031</v>
      </c>
      <c r="AJ304" s="20">
        <f t="shared" si="170"/>
        <v>145.47826772163586</v>
      </c>
      <c r="AK304" s="21">
        <f t="shared" si="171"/>
        <v>9.7812012285953209E-2</v>
      </c>
      <c r="AL304" s="21">
        <f t="shared" si="194"/>
        <v>-1.9243378575516314</v>
      </c>
      <c r="AM304" s="20">
        <f t="shared" si="172"/>
        <v>145.21962334097685</v>
      </c>
      <c r="AN304" s="21">
        <f t="shared" si="173"/>
        <v>9.9416003431673949E-2</v>
      </c>
      <c r="AO304" s="21">
        <f t="shared" si="195"/>
        <v>-2.2161685523554304</v>
      </c>
      <c r="AP304" s="20">
        <f t="shared" si="174"/>
        <v>144.92779264617303</v>
      </c>
      <c r="AQ304" s="21">
        <f t="shared" si="175"/>
        <v>0.1012258005334791</v>
      </c>
      <c r="AS304" s="25">
        <f t="shared" si="196"/>
        <v>-3.2330389538828035</v>
      </c>
      <c r="AT304" s="24">
        <f t="shared" si="176"/>
        <v>164.17184192288951</v>
      </c>
      <c r="AU304" s="25">
        <f t="shared" si="177"/>
        <v>4.3844817755649017E-2</v>
      </c>
      <c r="AV304" s="25">
        <f t="shared" si="197"/>
        <v>-5.366934825546716</v>
      </c>
      <c r="AW304" s="24">
        <f t="shared" si="178"/>
        <v>162.03794605122562</v>
      </c>
      <c r="AX304" s="25">
        <f t="shared" si="179"/>
        <v>5.6272866147891544E-2</v>
      </c>
      <c r="AY304" s="25">
        <f t="shared" si="198"/>
        <v>-8.1787251223145585</v>
      </c>
      <c r="AZ304" s="24">
        <f t="shared" si="180"/>
        <v>159.22615575445778</v>
      </c>
      <c r="BA304" s="25">
        <f t="shared" si="181"/>
        <v>7.2649047545074896E-2</v>
      </c>
      <c r="BB304" s="25">
        <f t="shared" si="199"/>
        <v>-10.782739683173237</v>
      </c>
      <c r="BC304" s="24">
        <f t="shared" si="182"/>
        <v>156.62214119359908</v>
      </c>
      <c r="BD304" s="25">
        <f t="shared" si="183"/>
        <v>8.7815119801084904E-2</v>
      </c>
    </row>
    <row r="305" spans="8:56">
      <c r="H305" s="31">
        <v>44641</v>
      </c>
      <c r="I305" s="32">
        <v>303</v>
      </c>
      <c r="J305" s="33">
        <v>164.77349899999999</v>
      </c>
      <c r="K305" s="33">
        <v>178.429993</v>
      </c>
      <c r="M305" s="20">
        <f t="shared" si="184"/>
        <v>155.5957251975164</v>
      </c>
      <c r="N305" s="21">
        <f t="shared" si="160"/>
        <v>5.5699331859691746E-2</v>
      </c>
      <c r="O305" s="20">
        <f t="shared" si="185"/>
        <v>153.27369571618723</v>
      </c>
      <c r="P305" s="21">
        <f t="shared" si="161"/>
        <v>6.9791582709624642E-2</v>
      </c>
      <c r="Q305" s="20">
        <f t="shared" si="186"/>
        <v>154.90255973933782</v>
      </c>
      <c r="R305" s="21">
        <f t="shared" si="162"/>
        <v>5.9906109420315032E-2</v>
      </c>
      <c r="S305" s="20">
        <f t="shared" si="187"/>
        <v>157.44991222786723</v>
      </c>
      <c r="T305" s="21">
        <f t="shared" si="163"/>
        <v>4.4446387414111763E-2</v>
      </c>
      <c r="V305" s="24">
        <f t="shared" si="188"/>
        <v>181.37318762034923</v>
      </c>
      <c r="W305" s="25">
        <f t="shared" si="164"/>
        <v>1.649495452454135E-2</v>
      </c>
      <c r="X305" s="24">
        <f t="shared" si="189"/>
        <v>173.62085611994718</v>
      </c>
      <c r="Y305" s="25">
        <f t="shared" si="165"/>
        <v>2.6952513975903248E-2</v>
      </c>
      <c r="Z305" s="24">
        <f t="shared" si="190"/>
        <v>169.76719474454754</v>
      </c>
      <c r="AA305" s="25">
        <f t="shared" si="166"/>
        <v>4.8550123831773387E-2</v>
      </c>
      <c r="AB305" s="24">
        <f t="shared" si="191"/>
        <v>169.36968678048501</v>
      </c>
      <c r="AC305" s="25">
        <f t="shared" si="167"/>
        <v>5.0777932942669482E-2</v>
      </c>
      <c r="AF305" s="21">
        <f t="shared" si="192"/>
        <v>-0.14296537574933321</v>
      </c>
      <c r="AG305" s="20">
        <f t="shared" si="168"/>
        <v>154.75959436358849</v>
      </c>
      <c r="AH305" s="21">
        <f t="shared" si="169"/>
        <v>6.0773757292193552E-2</v>
      </c>
      <c r="AI305" s="21">
        <f t="shared" si="193"/>
        <v>0.6903795275328839</v>
      </c>
      <c r="AJ305" s="20">
        <f t="shared" si="170"/>
        <v>155.5929392668707</v>
      </c>
      <c r="AK305" s="21">
        <f t="shared" si="171"/>
        <v>5.5716239497525549E-2</v>
      </c>
      <c r="AL305" s="21">
        <f t="shared" si="194"/>
        <v>2.432983521710808</v>
      </c>
      <c r="AM305" s="20">
        <f t="shared" si="172"/>
        <v>157.33554326104863</v>
      </c>
      <c r="AN305" s="21">
        <f t="shared" si="173"/>
        <v>4.5140485479108261E-2</v>
      </c>
      <c r="AO305" s="21">
        <f t="shared" si="195"/>
        <v>6.2623834768346285</v>
      </c>
      <c r="AP305" s="20">
        <f t="shared" si="174"/>
        <v>161.16494321617245</v>
      </c>
      <c r="AQ305" s="21">
        <f t="shared" si="175"/>
        <v>2.1900098048094136E-2</v>
      </c>
      <c r="AS305" s="25">
        <f t="shared" si="196"/>
        <v>-2.3937360306341007</v>
      </c>
      <c r="AT305" s="24">
        <f t="shared" si="176"/>
        <v>167.37345871391344</v>
      </c>
      <c r="AU305" s="25">
        <f t="shared" si="177"/>
        <v>6.1965671242763316E-2</v>
      </c>
      <c r="AV305" s="25">
        <f t="shared" si="197"/>
        <v>-3.434622652216234</v>
      </c>
      <c r="AW305" s="24">
        <f t="shared" si="178"/>
        <v>166.3325720923313</v>
      </c>
      <c r="AX305" s="25">
        <f t="shared" si="179"/>
        <v>6.779925675202314E-2</v>
      </c>
      <c r="AY305" s="25">
        <f t="shared" si="198"/>
        <v>-3.4352575767741613</v>
      </c>
      <c r="AZ305" s="24">
        <f t="shared" si="180"/>
        <v>166.33193716777339</v>
      </c>
      <c r="BA305" s="25">
        <f t="shared" si="181"/>
        <v>6.7802815147936513E-2</v>
      </c>
      <c r="BB305" s="25">
        <f t="shared" si="199"/>
        <v>0.39055583513294589</v>
      </c>
      <c r="BC305" s="24">
        <f t="shared" si="182"/>
        <v>170.15775057968048</v>
      </c>
      <c r="BD305" s="25">
        <f t="shared" si="183"/>
        <v>4.6361277502933687E-2</v>
      </c>
    </row>
    <row r="306" spans="8:56">
      <c r="H306" s="31">
        <v>44648</v>
      </c>
      <c r="I306" s="32">
        <v>304</v>
      </c>
      <c r="J306" s="33">
        <v>163.55999800000001</v>
      </c>
      <c r="K306" s="33">
        <v>180.36999499999999</v>
      </c>
      <c r="M306" s="20">
        <f t="shared" si="184"/>
        <v>156.97239126788892</v>
      </c>
      <c r="N306" s="21">
        <f t="shared" si="160"/>
        <v>4.0276392838492721E-2</v>
      </c>
      <c r="O306" s="20">
        <f t="shared" si="185"/>
        <v>157.2986268655217</v>
      </c>
      <c r="P306" s="21">
        <f t="shared" si="161"/>
        <v>3.8281800018598128E-2</v>
      </c>
      <c r="Q306" s="20">
        <f t="shared" si="186"/>
        <v>160.33157633270201</v>
      </c>
      <c r="R306" s="21">
        <f t="shared" si="162"/>
        <v>1.9738455042644314E-2</v>
      </c>
      <c r="S306" s="20">
        <f t="shared" si="187"/>
        <v>162.94260230696679</v>
      </c>
      <c r="T306" s="21">
        <f t="shared" si="163"/>
        <v>3.7747352689085794E-3</v>
      </c>
      <c r="V306" s="24">
        <f t="shared" si="188"/>
        <v>180.93170842729683</v>
      </c>
      <c r="W306" s="25">
        <f t="shared" si="164"/>
        <v>3.114228767910301E-3</v>
      </c>
      <c r="X306" s="24">
        <f t="shared" si="189"/>
        <v>175.30405402796566</v>
      </c>
      <c r="Y306" s="25">
        <f t="shared" si="165"/>
        <v>2.8086384168466195E-2</v>
      </c>
      <c r="Z306" s="24">
        <f t="shared" si="190"/>
        <v>174.53173378504638</v>
      </c>
      <c r="AA306" s="25">
        <f t="shared" si="166"/>
        <v>3.2368250689110485E-2</v>
      </c>
      <c r="AB306" s="24">
        <f t="shared" si="191"/>
        <v>176.16491644512126</v>
      </c>
      <c r="AC306" s="25">
        <f t="shared" si="167"/>
        <v>2.3313625721832088E-2</v>
      </c>
      <c r="AF306" s="21">
        <f t="shared" si="192"/>
        <v>0.69283191961769608</v>
      </c>
      <c r="AG306" s="20">
        <f t="shared" si="168"/>
        <v>161.02440825231972</v>
      </c>
      <c r="AH306" s="21">
        <f t="shared" si="169"/>
        <v>1.550250537225056E-2</v>
      </c>
      <c r="AI306" s="21">
        <f t="shared" si="193"/>
        <v>1.8750387939907118</v>
      </c>
      <c r="AJ306" s="20">
        <f t="shared" si="170"/>
        <v>162.20661512669272</v>
      </c>
      <c r="AK306" s="21">
        <f t="shared" si="171"/>
        <v>8.2745346652992879E-3</v>
      </c>
      <c r="AL306" s="21">
        <f t="shared" si="194"/>
        <v>3.7811984039548325</v>
      </c>
      <c r="AM306" s="20">
        <f t="shared" si="172"/>
        <v>164.11277473665686</v>
      </c>
      <c r="AN306" s="21">
        <f t="shared" si="173"/>
        <v>3.3796572720479769E-3</v>
      </c>
      <c r="AO306" s="21">
        <f t="shared" si="195"/>
        <v>5.5540216258847614</v>
      </c>
      <c r="AP306" s="20">
        <f t="shared" si="174"/>
        <v>165.88559795858677</v>
      </c>
      <c r="AQ306" s="21">
        <f t="shared" si="175"/>
        <v>1.421863528383489E-2</v>
      </c>
      <c r="AS306" s="25">
        <f t="shared" si="196"/>
        <v>-1.3199947699641585</v>
      </c>
      <c r="AT306" s="24">
        <f t="shared" si="176"/>
        <v>173.21173901508223</v>
      </c>
      <c r="AU306" s="25">
        <f t="shared" si="177"/>
        <v>3.9686512077121025E-2</v>
      </c>
      <c r="AV306" s="25">
        <f t="shared" si="197"/>
        <v>-1.3848322290374639</v>
      </c>
      <c r="AW306" s="24">
        <f t="shared" si="178"/>
        <v>173.14690155600891</v>
      </c>
      <c r="AX306" s="25">
        <f t="shared" si="179"/>
        <v>4.0045981284143606E-2</v>
      </c>
      <c r="AY306" s="25">
        <f t="shared" si="198"/>
        <v>0.25465090099869214</v>
      </c>
      <c r="AZ306" s="24">
        <f t="shared" si="180"/>
        <v>174.78638468604507</v>
      </c>
      <c r="BA306" s="25">
        <f t="shared" si="181"/>
        <v>3.0956425507218766E-2</v>
      </c>
      <c r="BB306" s="25">
        <f t="shared" si="199"/>
        <v>4.1084415596939605</v>
      </c>
      <c r="BC306" s="24">
        <f t="shared" si="182"/>
        <v>178.64017534474036</v>
      </c>
      <c r="BD306" s="25">
        <f t="shared" si="183"/>
        <v>9.5903958707745842E-3</v>
      </c>
    </row>
    <row r="307" spans="8:56">
      <c r="H307" s="31">
        <v>44655</v>
      </c>
      <c r="I307" s="32">
        <v>305</v>
      </c>
      <c r="J307" s="33">
        <v>154.46049500000001</v>
      </c>
      <c r="K307" s="33">
        <v>170.779999</v>
      </c>
      <c r="M307" s="20">
        <f t="shared" si="184"/>
        <v>157.9605322777056</v>
      </c>
      <c r="N307" s="21">
        <f t="shared" si="160"/>
        <v>2.2659756967019867E-2</v>
      </c>
      <c r="O307" s="20">
        <f t="shared" si="185"/>
        <v>159.49010676258911</v>
      </c>
      <c r="P307" s="21">
        <f t="shared" si="161"/>
        <v>3.2562447521543282E-2</v>
      </c>
      <c r="Q307" s="20">
        <f t="shared" si="186"/>
        <v>162.10720824971591</v>
      </c>
      <c r="R307" s="21">
        <f t="shared" si="162"/>
        <v>4.9505948104827072E-2</v>
      </c>
      <c r="S307" s="20">
        <f t="shared" si="187"/>
        <v>163.4056490767417</v>
      </c>
      <c r="T307" s="21">
        <f t="shared" si="163"/>
        <v>5.791224530739518E-2</v>
      </c>
      <c r="V307" s="24">
        <f t="shared" si="188"/>
        <v>180.84745141320229</v>
      </c>
      <c r="W307" s="25">
        <f t="shared" si="164"/>
        <v>5.8949832955569284E-2</v>
      </c>
      <c r="X307" s="24">
        <f t="shared" si="189"/>
        <v>177.07713336817767</v>
      </c>
      <c r="Y307" s="25">
        <f t="shared" si="165"/>
        <v>3.6872786070092818E-2</v>
      </c>
      <c r="Z307" s="24">
        <f t="shared" si="190"/>
        <v>177.74277745327086</v>
      </c>
      <c r="AA307" s="25">
        <f t="shared" si="166"/>
        <v>4.0770456107514425E-2</v>
      </c>
      <c r="AB307" s="24">
        <f t="shared" si="191"/>
        <v>179.31872536128031</v>
      </c>
      <c r="AC307" s="25">
        <f t="shared" si="167"/>
        <v>4.999839800491105E-2</v>
      </c>
      <c r="AF307" s="21">
        <f t="shared" si="192"/>
        <v>0.85525191922712607</v>
      </c>
      <c r="AG307" s="20">
        <f t="shared" si="168"/>
        <v>162.96246016894304</v>
      </c>
      <c r="AH307" s="21">
        <f t="shared" si="169"/>
        <v>5.5042975026999813E-2</v>
      </c>
      <c r="AI307" s="21">
        <f t="shared" si="193"/>
        <v>1.8501870747465081</v>
      </c>
      <c r="AJ307" s="20">
        <f t="shared" si="170"/>
        <v>163.95739532446242</v>
      </c>
      <c r="AK307" s="21">
        <f t="shared" si="171"/>
        <v>6.1484331799288972E-2</v>
      </c>
      <c r="AL307" s="21">
        <f t="shared" si="194"/>
        <v>2.8786934848314116</v>
      </c>
      <c r="AM307" s="20">
        <f t="shared" si="172"/>
        <v>164.98590173454733</v>
      </c>
      <c r="AN307" s="21">
        <f t="shared" si="173"/>
        <v>6.8143033819406812E-2</v>
      </c>
      <c r="AO307" s="21">
        <f t="shared" si="195"/>
        <v>2.3423903733445264</v>
      </c>
      <c r="AP307" s="20">
        <f t="shared" si="174"/>
        <v>164.44959862306044</v>
      </c>
      <c r="AQ307" s="21">
        <f t="shared" si="175"/>
        <v>6.4670928466598721E-2</v>
      </c>
      <c r="AS307" s="25">
        <f t="shared" si="196"/>
        <v>-0.64033900423586332</v>
      </c>
      <c r="AT307" s="24">
        <f t="shared" si="176"/>
        <v>177.10243844903499</v>
      </c>
      <c r="AU307" s="25">
        <f t="shared" si="177"/>
        <v>3.7020959632603039E-2</v>
      </c>
      <c r="AV307" s="25">
        <f t="shared" si="197"/>
        <v>-0.23586325472197878</v>
      </c>
      <c r="AW307" s="24">
        <f t="shared" si="178"/>
        <v>177.50691419854888</v>
      </c>
      <c r="AX307" s="25">
        <f t="shared" si="179"/>
        <v>3.9389361974108458E-2</v>
      </c>
      <c r="AY307" s="25">
        <f t="shared" si="198"/>
        <v>1.5850276462502952</v>
      </c>
      <c r="AZ307" s="24">
        <f t="shared" si="180"/>
        <v>179.32780509952116</v>
      </c>
      <c r="BA307" s="25">
        <f t="shared" si="181"/>
        <v>5.005156429074082E-2</v>
      </c>
      <c r="BB307" s="25">
        <f t="shared" si="199"/>
        <v>3.3456533519448994</v>
      </c>
      <c r="BC307" s="24">
        <f t="shared" si="182"/>
        <v>181.08843080521575</v>
      </c>
      <c r="BD307" s="25">
        <f t="shared" si="183"/>
        <v>6.036088456245832E-2</v>
      </c>
    </row>
    <row r="308" spans="8:56">
      <c r="H308" s="31">
        <v>44662</v>
      </c>
      <c r="I308" s="32">
        <v>306</v>
      </c>
      <c r="J308" s="33">
        <v>151.70649700000001</v>
      </c>
      <c r="K308" s="33">
        <v>167.259995</v>
      </c>
      <c r="M308" s="20">
        <f t="shared" si="184"/>
        <v>157.43552668604974</v>
      </c>
      <c r="N308" s="21">
        <f t="shared" si="160"/>
        <v>3.7763904640483049E-2</v>
      </c>
      <c r="O308" s="20">
        <f t="shared" si="185"/>
        <v>157.72974264568293</v>
      </c>
      <c r="P308" s="21">
        <f t="shared" si="161"/>
        <v>3.9703280774342306E-2</v>
      </c>
      <c r="Q308" s="20">
        <f t="shared" si="186"/>
        <v>157.90151596237217</v>
      </c>
      <c r="R308" s="21">
        <f t="shared" si="162"/>
        <v>4.0835554738121463E-2</v>
      </c>
      <c r="S308" s="20">
        <f t="shared" si="187"/>
        <v>156.69678351918543</v>
      </c>
      <c r="T308" s="21">
        <f t="shared" si="163"/>
        <v>3.2894349404069469E-2</v>
      </c>
      <c r="V308" s="24">
        <f t="shared" si="188"/>
        <v>179.33733355122195</v>
      </c>
      <c r="W308" s="25">
        <f t="shared" si="164"/>
        <v>7.2206976636714243E-2</v>
      </c>
      <c r="X308" s="24">
        <f t="shared" si="189"/>
        <v>174.87313633931549</v>
      </c>
      <c r="Y308" s="25">
        <f t="shared" si="165"/>
        <v>4.5516809559365885E-2</v>
      </c>
      <c r="Z308" s="24">
        <f t="shared" si="190"/>
        <v>173.9132493039719</v>
      </c>
      <c r="AA308" s="25">
        <f t="shared" si="166"/>
        <v>3.9777917630404634E-2</v>
      </c>
      <c r="AB308" s="24">
        <f t="shared" si="191"/>
        <v>172.91468059032007</v>
      </c>
      <c r="AC308" s="25">
        <f t="shared" si="167"/>
        <v>3.380775893434692E-2</v>
      </c>
      <c r="AF308" s="21">
        <f t="shared" si="192"/>
        <v>9.6110288241496589E-2</v>
      </c>
      <c r="AG308" s="20">
        <f t="shared" si="168"/>
        <v>157.99762625061368</v>
      </c>
      <c r="AH308" s="21">
        <f t="shared" si="169"/>
        <v>4.1469082570759409E-2</v>
      </c>
      <c r="AI308" s="21">
        <f t="shared" si="193"/>
        <v>0.33621723422394689</v>
      </c>
      <c r="AJ308" s="20">
        <f t="shared" si="170"/>
        <v>158.23773319659611</v>
      </c>
      <c r="AK308" s="21">
        <f t="shared" si="171"/>
        <v>4.3051789644817234E-2</v>
      </c>
      <c r="AL308" s="21">
        <f t="shared" si="194"/>
        <v>-0.30928011264740518</v>
      </c>
      <c r="AM308" s="20">
        <f t="shared" si="172"/>
        <v>157.59223584972477</v>
      </c>
      <c r="AN308" s="21">
        <f t="shared" si="173"/>
        <v>3.879688059585714E-2</v>
      </c>
      <c r="AO308" s="21">
        <f t="shared" si="195"/>
        <v>-3.2234798882404974</v>
      </c>
      <c r="AP308" s="20">
        <f t="shared" si="174"/>
        <v>154.67803607413168</v>
      </c>
      <c r="AQ308" s="21">
        <f t="shared" si="175"/>
        <v>1.9587421322711508E-2</v>
      </c>
      <c r="AS308" s="25">
        <f t="shared" si="196"/>
        <v>-1.1187173759953286</v>
      </c>
      <c r="AT308" s="24">
        <f t="shared" si="176"/>
        <v>172.79453192797658</v>
      </c>
      <c r="AU308" s="25">
        <f t="shared" si="177"/>
        <v>3.3089424210353317E-2</v>
      </c>
      <c r="AV308" s="25">
        <f t="shared" si="197"/>
        <v>-1.1342794783662256</v>
      </c>
      <c r="AW308" s="24">
        <f t="shared" si="178"/>
        <v>172.77896982560566</v>
      </c>
      <c r="AX308" s="25">
        <f t="shared" si="179"/>
        <v>3.2996382820683769E-2</v>
      </c>
      <c r="AY308" s="25">
        <f t="shared" si="198"/>
        <v>-0.85152246174687229</v>
      </c>
      <c r="AZ308" s="24">
        <f t="shared" si="180"/>
        <v>173.06172684222503</v>
      </c>
      <c r="BA308" s="25">
        <f t="shared" si="181"/>
        <v>3.4686906706083688E-2</v>
      </c>
      <c r="BB308" s="25">
        <f t="shared" si="199"/>
        <v>-2.7532509241123857</v>
      </c>
      <c r="BC308" s="24">
        <f t="shared" si="182"/>
        <v>171.1599983798595</v>
      </c>
      <c r="BD308" s="25">
        <f t="shared" si="183"/>
        <v>2.3317012414471844E-2</v>
      </c>
    </row>
    <row r="309" spans="8:56">
      <c r="H309" s="31">
        <v>44669</v>
      </c>
      <c r="I309" s="32">
        <v>307</v>
      </c>
      <c r="J309" s="33">
        <v>144.35000600000001</v>
      </c>
      <c r="K309" s="33">
        <v>169.529999</v>
      </c>
      <c r="M309" s="20">
        <f t="shared" si="184"/>
        <v>156.57617223314227</v>
      </c>
      <c r="N309" s="21">
        <f t="shared" si="160"/>
        <v>8.4698065292371824E-2</v>
      </c>
      <c r="O309" s="20">
        <f t="shared" si="185"/>
        <v>155.6216066696939</v>
      </c>
      <c r="P309" s="21">
        <f t="shared" si="161"/>
        <v>7.8085210953811088E-2</v>
      </c>
      <c r="Q309" s="20">
        <f t="shared" si="186"/>
        <v>154.49425553306747</v>
      </c>
      <c r="R309" s="21">
        <f t="shared" si="162"/>
        <v>7.0275366203084638E-2</v>
      </c>
      <c r="S309" s="20">
        <f t="shared" si="187"/>
        <v>152.95406862979638</v>
      </c>
      <c r="T309" s="21">
        <f t="shared" si="163"/>
        <v>5.9605557825860939E-2</v>
      </c>
      <c r="V309" s="24">
        <f t="shared" si="188"/>
        <v>177.52573276853866</v>
      </c>
      <c r="W309" s="25">
        <f t="shared" si="164"/>
        <v>4.7164123256667134E-2</v>
      </c>
      <c r="X309" s="24">
        <f t="shared" si="189"/>
        <v>172.20853687055506</v>
      </c>
      <c r="Y309" s="25">
        <f t="shared" si="165"/>
        <v>1.5799786977849634E-2</v>
      </c>
      <c r="Z309" s="24">
        <f t="shared" si="190"/>
        <v>170.25395943678734</v>
      </c>
      <c r="AA309" s="25">
        <f t="shared" si="166"/>
        <v>4.2703972220712212E-3</v>
      </c>
      <c r="AB309" s="24">
        <f t="shared" si="191"/>
        <v>168.67366639758001</v>
      </c>
      <c r="AC309" s="25">
        <f t="shared" si="167"/>
        <v>5.0512157581030634E-3</v>
      </c>
      <c r="AF309" s="21">
        <f t="shared" si="192"/>
        <v>-0.42939531939043279</v>
      </c>
      <c r="AG309" s="20">
        <f t="shared" si="168"/>
        <v>154.06486021367704</v>
      </c>
      <c r="AH309" s="21">
        <f t="shared" si="169"/>
        <v>6.7300684515919099E-2</v>
      </c>
      <c r="AI309" s="21">
        <f t="shared" si="193"/>
        <v>-0.59965218165821466</v>
      </c>
      <c r="AJ309" s="20">
        <f t="shared" si="170"/>
        <v>153.89460335140924</v>
      </c>
      <c r="AK309" s="21">
        <f t="shared" si="171"/>
        <v>6.6121212017194078E-2</v>
      </c>
      <c r="AL309" s="21">
        <f t="shared" si="194"/>
        <v>-1.7033712551431877</v>
      </c>
      <c r="AM309" s="20">
        <f t="shared" si="172"/>
        <v>152.79088427792428</v>
      </c>
      <c r="AN309" s="21">
        <f t="shared" si="173"/>
        <v>5.8475080894172388E-2</v>
      </c>
      <c r="AO309" s="21">
        <f t="shared" si="195"/>
        <v>-3.3796933481450688</v>
      </c>
      <c r="AP309" s="20">
        <f t="shared" si="174"/>
        <v>151.11456218492239</v>
      </c>
      <c r="AQ309" s="21">
        <f t="shared" si="175"/>
        <v>4.6862181529264246E-2</v>
      </c>
      <c r="AS309" s="25">
        <f t="shared" si="196"/>
        <v>-1.4998032496737124</v>
      </c>
      <c r="AT309" s="24">
        <f t="shared" si="176"/>
        <v>168.75415618711364</v>
      </c>
      <c r="AU309" s="25">
        <f t="shared" si="177"/>
        <v>4.5764337725641528E-3</v>
      </c>
      <c r="AV309" s="25">
        <f t="shared" si="197"/>
        <v>-1.7655320755708077</v>
      </c>
      <c r="AW309" s="24">
        <f t="shared" si="178"/>
        <v>168.48842736121654</v>
      </c>
      <c r="AX309" s="25">
        <f t="shared" si="179"/>
        <v>6.1438780447551728E-3</v>
      </c>
      <c r="AY309" s="25">
        <f t="shared" si="198"/>
        <v>-2.1150177941938297</v>
      </c>
      <c r="AZ309" s="24">
        <f t="shared" si="180"/>
        <v>168.13894164259352</v>
      </c>
      <c r="BA309" s="25">
        <f t="shared" si="181"/>
        <v>8.2053758367950039E-3</v>
      </c>
      <c r="BB309" s="25">
        <f t="shared" si="199"/>
        <v>-3.523384025723729</v>
      </c>
      <c r="BC309" s="24">
        <f t="shared" si="182"/>
        <v>166.73057541106363</v>
      </c>
      <c r="BD309" s="25">
        <f t="shared" si="183"/>
        <v>1.6512850855006363E-2</v>
      </c>
    </row>
    <row r="310" spans="8:56">
      <c r="H310" s="31">
        <v>44676</v>
      </c>
      <c r="I310" s="32">
        <v>308</v>
      </c>
      <c r="J310" s="33">
        <v>124.281502</v>
      </c>
      <c r="K310" s="33">
        <v>171</v>
      </c>
      <c r="M310" s="20">
        <f t="shared" si="184"/>
        <v>154.74224729817092</v>
      </c>
      <c r="N310" s="21">
        <f>ABS(J310-M310)/J310</f>
        <v>0.24509476316250925</v>
      </c>
      <c r="O310" s="20">
        <f>$F$4*J309+ (1-$F$4)*O309</f>
        <v>151.67654643530102</v>
      </c>
      <c r="P310" s="21">
        <f t="shared" si="161"/>
        <v>0.22042736846953312</v>
      </c>
      <c r="Q310" s="20">
        <f t="shared" si="186"/>
        <v>148.91491828988038</v>
      </c>
      <c r="R310" s="21">
        <f t="shared" si="162"/>
        <v>0.19820661879255669</v>
      </c>
      <c r="S310" s="20">
        <f t="shared" si="187"/>
        <v>146.50102165744909</v>
      </c>
      <c r="T310" s="21">
        <f t="shared" si="163"/>
        <v>0.17878380370273514</v>
      </c>
      <c r="V310" s="24">
        <f t="shared" si="188"/>
        <v>176.32637270325785</v>
      </c>
      <c r="W310" s="25">
        <f t="shared" si="164"/>
        <v>3.114837838162483E-2</v>
      </c>
      <c r="X310" s="24">
        <f t="shared" si="189"/>
        <v>171.27104861586079</v>
      </c>
      <c r="Y310" s="25">
        <f t="shared" si="165"/>
        <v>1.5850796249169128E-3</v>
      </c>
      <c r="Z310" s="24">
        <f t="shared" si="190"/>
        <v>169.85578119655429</v>
      </c>
      <c r="AA310" s="25">
        <f t="shared" si="166"/>
        <v>6.6913380318462598E-3</v>
      </c>
      <c r="AB310" s="24">
        <f t="shared" si="191"/>
        <v>169.31591584939503</v>
      </c>
      <c r="AC310" s="25">
        <f t="shared" si="167"/>
        <v>9.8484453251752868E-3</v>
      </c>
      <c r="AF310" s="21">
        <f t="shared" si="192"/>
        <v>-1.2018866079599326</v>
      </c>
      <c r="AG310" s="20">
        <f t="shared" si="168"/>
        <v>147.71303168192046</v>
      </c>
      <c r="AH310" s="21">
        <f t="shared" si="169"/>
        <v>0.18853593901625401</v>
      </c>
      <c r="AI310" s="21">
        <f t="shared" si="193"/>
        <v>-1.8445734470404354</v>
      </c>
      <c r="AJ310" s="20">
        <f t="shared" si="170"/>
        <v>147.07034484283994</v>
      </c>
      <c r="AK310" s="21">
        <f t="shared" si="171"/>
        <v>0.18336472022071265</v>
      </c>
      <c r="AL310" s="21">
        <f t="shared" si="194"/>
        <v>-3.4475559497629478</v>
      </c>
      <c r="AM310" s="20">
        <f t="shared" si="172"/>
        <v>145.46736234011743</v>
      </c>
      <c r="AN310" s="21">
        <f t="shared" si="173"/>
        <v>0.17046672271564137</v>
      </c>
      <c r="AO310" s="21">
        <f t="shared" si="195"/>
        <v>-5.2493906589307926</v>
      </c>
      <c r="AP310" s="20">
        <f t="shared" si="174"/>
        <v>143.66552763094958</v>
      </c>
      <c r="AQ310" s="21">
        <f t="shared" si="175"/>
        <v>0.1559687107012078</v>
      </c>
      <c r="AS310" s="25">
        <f t="shared" si="196"/>
        <v>-1.334559498257613</v>
      </c>
      <c r="AT310" s="24">
        <f t="shared" si="176"/>
        <v>168.52122169829667</v>
      </c>
      <c r="AU310" s="25">
        <f t="shared" si="177"/>
        <v>1.4495779542124733E-2</v>
      </c>
      <c r="AV310" s="25">
        <f t="shared" si="197"/>
        <v>-1.4236936167363685</v>
      </c>
      <c r="AW310" s="24">
        <f t="shared" si="178"/>
        <v>168.43208757981793</v>
      </c>
      <c r="AX310" s="25">
        <f t="shared" si="179"/>
        <v>1.501703169697116E-2</v>
      </c>
      <c r="AY310" s="25">
        <f t="shared" si="198"/>
        <v>-1.3424399949114794</v>
      </c>
      <c r="AZ310" s="24">
        <f t="shared" si="180"/>
        <v>168.51334120164282</v>
      </c>
      <c r="BA310" s="25">
        <f t="shared" si="181"/>
        <v>1.4541864317878265E-2</v>
      </c>
      <c r="BB310" s="25">
        <f t="shared" si="199"/>
        <v>-0.86695910805665277</v>
      </c>
      <c r="BC310" s="24">
        <f t="shared" si="182"/>
        <v>168.98882208849764</v>
      </c>
      <c r="BD310" s="25">
        <f t="shared" si="183"/>
        <v>1.17612743362711E-2</v>
      </c>
    </row>
    <row r="311" spans="8:56" s="4" customFormat="1">
      <c r="H311" s="34">
        <v>44683</v>
      </c>
      <c r="I311" s="30">
        <v>309</v>
      </c>
      <c r="J311" s="35"/>
      <c r="K311" s="35"/>
      <c r="M311" s="22">
        <f>$F$3*J310+ (1-$F$3)*M310</f>
        <v>150.17313550344528</v>
      </c>
      <c r="N311" s="37">
        <f>AVERAGE(N3:N310)</f>
        <v>5.3938111077021858E-2</v>
      </c>
      <c r="O311" s="22">
        <f>$F$4*J310+ (1-$F$4)*O310</f>
        <v>142.08828088294567</v>
      </c>
      <c r="P311" s="37">
        <f>AVERAGE(P3:P310)</f>
        <v>3.7575913259917715E-2</v>
      </c>
      <c r="Q311" s="22">
        <f t="shared" si="186"/>
        <v>135.36653933044619</v>
      </c>
      <c r="R311" s="37">
        <f>AVERAGE(R3:R310)</f>
        <v>3.1879500718631847E-2</v>
      </c>
      <c r="S311" s="22">
        <f t="shared" si="187"/>
        <v>129.83638191436228</v>
      </c>
      <c r="T311" s="37">
        <f>AVERAGE(T3:T310)</f>
        <v>2.9607596202940997E-2</v>
      </c>
      <c r="V311" s="26">
        <f t="shared" si="188"/>
        <v>175.52741679776918</v>
      </c>
      <c r="W311" s="38">
        <f>AVERAGE(W3:W310)</f>
        <v>3.4926581550772148E-2</v>
      </c>
      <c r="X311" s="26">
        <f t="shared" si="189"/>
        <v>171.17618160030952</v>
      </c>
      <c r="Y311" s="38">
        <f>AVERAGE(Y3:Y310)</f>
        <v>2.4868294531974883E-2</v>
      </c>
      <c r="Z311" s="26">
        <f t="shared" si="190"/>
        <v>170.48510153844944</v>
      </c>
      <c r="AA311" s="38">
        <f>AVERAGE(AA3:AA310)</f>
        <v>2.2144807603478357E-2</v>
      </c>
      <c r="AB311" s="26">
        <f t="shared" si="191"/>
        <v>170.57897896234874</v>
      </c>
      <c r="AC311" s="38">
        <f>AVERAGE(AC3:AC310)</f>
        <v>2.1214360169618505E-2</v>
      </c>
      <c r="AF311" s="36">
        <f>$AE$3*(Q311-Q310)+(1-$AE$3)*AF310</f>
        <v>-3.0538604606810713</v>
      </c>
      <c r="AG311" s="22">
        <f>Q311+AF311</f>
        <v>132.31267886976511</v>
      </c>
      <c r="AH311" s="37">
        <f>AVERAGE(AH3:AH310)</f>
        <v>3.0571383685331816E-2</v>
      </c>
      <c r="AI311" s="36">
        <f>$AE$4*(Q311-Q310)+(1-$AE$4)*AI310</f>
        <v>-4.7705248251388737</v>
      </c>
      <c r="AJ311" s="22">
        <f>Q311+AI311</f>
        <v>130.59601450530732</v>
      </c>
      <c r="AK311" s="37">
        <f>AVERAGE(AK3:AK310)</f>
        <v>3.0138193558769691E-2</v>
      </c>
      <c r="AL311" s="36">
        <f>$AE$5*(Q311-Q310)+(1-$AE$5)*AL310</f>
        <v>-7.9929263041150058</v>
      </c>
      <c r="AM311" s="22">
        <f>Q311+AL311</f>
        <v>127.37361302633118</v>
      </c>
      <c r="AN311" s="37">
        <f>AVERAGE(AN3:AN310)</f>
        <v>2.9445191462668035E-2</v>
      </c>
      <c r="AO311" s="36">
        <f>$AE$6*(Q311-Q310)+(1-$AE$6)*AO310</f>
        <v>-12.303530714358679</v>
      </c>
      <c r="AP311" s="22">
        <f>Q311+AO311</f>
        <v>123.0630086160875</v>
      </c>
      <c r="AQ311" s="37">
        <f>AVERAGE(AQ3:AQ310)</f>
        <v>2.8499496712788355E-2</v>
      </c>
      <c r="AS311" s="27">
        <f t="shared" si="196"/>
        <v>-1.0399775222346983</v>
      </c>
      <c r="AT311" s="26">
        <f t="shared" si="176"/>
        <v>169.44512401621475</v>
      </c>
      <c r="AU311" s="38">
        <f>AVERAGE(AU3:AU310)</f>
        <v>2.2216158385160251E-2</v>
      </c>
      <c r="AV311" s="27">
        <f t="shared" si="197"/>
        <v>-0.91044012707848831</v>
      </c>
      <c r="AW311" s="26">
        <f t="shared" si="178"/>
        <v>169.57466141137095</v>
      </c>
      <c r="AX311" s="38">
        <f>AVERAGE(AX3:AX310)</f>
        <v>2.2110528648725033E-2</v>
      </c>
      <c r="AY311" s="27">
        <f t="shared" si="198"/>
        <v>-0.45514784334849523</v>
      </c>
      <c r="AZ311" s="26">
        <f t="shared" si="180"/>
        <v>170.02995369510094</v>
      </c>
      <c r="BA311" s="38">
        <f>AVERAGE(BA3:BA310)</f>
        <v>2.1875064464404657E-2</v>
      </c>
      <c r="BB311" s="27">
        <f t="shared" si="199"/>
        <v>0.40487842440238131</v>
      </c>
      <c r="BC311" s="26">
        <f t="shared" si="182"/>
        <v>170.88997996285181</v>
      </c>
      <c r="BD311" s="38">
        <f>AVERAGE(BD3:BD310)</f>
        <v>2.1307136201438575E-2</v>
      </c>
    </row>
    <row r="312" spans="8:56">
      <c r="H312" s="31">
        <v>44690</v>
      </c>
      <c r="I312" s="32">
        <v>310</v>
      </c>
      <c r="J312" s="33"/>
      <c r="K312" s="33"/>
      <c r="M312" s="20"/>
      <c r="N312" s="21" t="s">
        <v>13</v>
      </c>
      <c r="P312" s="21" t="s">
        <v>14</v>
      </c>
      <c r="R312" s="21" t="s">
        <v>15</v>
      </c>
      <c r="T312" s="21" t="s">
        <v>16</v>
      </c>
      <c r="W312" s="25" t="s">
        <v>13</v>
      </c>
      <c r="Y312" s="25" t="s">
        <v>14</v>
      </c>
      <c r="AA312" s="25" t="s">
        <v>15</v>
      </c>
      <c r="AC312" s="25" t="s">
        <v>16</v>
      </c>
      <c r="AH312" s="21" t="s">
        <v>24</v>
      </c>
      <c r="AK312" s="21" t="s">
        <v>27</v>
      </c>
      <c r="AN312" s="21" t="s">
        <v>30</v>
      </c>
      <c r="AQ312" s="21" t="s">
        <v>33</v>
      </c>
      <c r="AU312" s="25" t="s">
        <v>24</v>
      </c>
      <c r="AX312" s="25" t="s">
        <v>27</v>
      </c>
      <c r="BA312" s="25" t="s">
        <v>30</v>
      </c>
      <c r="BD312" s="25" t="s">
        <v>33</v>
      </c>
    </row>
    <row r="313" spans="8:56">
      <c r="H313" s="31">
        <v>44697</v>
      </c>
      <c r="I313" s="32">
        <v>311</v>
      </c>
      <c r="J313" s="33"/>
      <c r="K313" s="33"/>
      <c r="M313" s="20"/>
    </row>
    <row r="314" spans="8:56">
      <c r="H314" s="31">
        <v>44704</v>
      </c>
      <c r="I314" s="32">
        <v>312</v>
      </c>
      <c r="J314" s="33"/>
      <c r="K314" s="33"/>
      <c r="M314" s="20"/>
    </row>
    <row r="315" spans="8:56">
      <c r="H315" s="31">
        <v>44711</v>
      </c>
      <c r="I315" s="32">
        <v>313</v>
      </c>
      <c r="J315" s="33"/>
      <c r="K315" s="33"/>
      <c r="M315" s="20"/>
    </row>
  </sheetData>
  <mergeCells count="7">
    <mergeCell ref="AS1:BD1"/>
    <mergeCell ref="A35:E38"/>
    <mergeCell ref="A2:E30"/>
    <mergeCell ref="A32:E34"/>
    <mergeCell ref="M1:T1"/>
    <mergeCell ref="V1:AC1"/>
    <mergeCell ref="AF1:AQ1"/>
  </mergeCells>
  <phoneticPr fontId="20" type="noConversion"/>
  <pageMargins left="0.7" right="0.7" top="0.75" bottom="0.75" header="0.3" footer="0.3"/>
  <ignoredErrors>
    <ignoredError sqref="O311 Q311 S311 X311 Z311 AB311" formula="1"/>
  </ignoredError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39997558519241921"/>
  </sheetPr>
  <dimension ref="A1:P316"/>
  <sheetViews>
    <sheetView topLeftCell="F6" zoomScale="110" zoomScaleNormal="110" workbookViewId="0">
      <selection activeCell="L2" sqref="L2"/>
    </sheetView>
  </sheetViews>
  <sheetFormatPr baseColWidth="10" defaultColWidth="11.1640625" defaultRowHeight="16"/>
  <cols>
    <col min="2" max="2" width="12.1640625" customWidth="1"/>
    <col min="3" max="3" width="11.33203125" customWidth="1"/>
    <col min="4" max="4" width="13" customWidth="1"/>
    <col min="5" max="5" width="6.33203125" customWidth="1"/>
    <col min="6" max="6" width="11.1640625" style="1"/>
    <col min="8" max="8" width="14.5" style="1" bestFit="1" customWidth="1"/>
    <col min="9" max="9" width="13.33203125" style="1" customWidth="1"/>
    <col min="10" max="10" width="7.33203125" style="1" customWidth="1"/>
    <col min="11" max="11" width="7" customWidth="1"/>
    <col min="12" max="12" width="50.33203125" customWidth="1"/>
    <col min="13" max="13" width="14.6640625" customWidth="1"/>
    <col min="14" max="14" width="6.5" customWidth="1"/>
    <col min="15" max="15" width="50.83203125" customWidth="1"/>
    <col min="16" max="16" width="15" customWidth="1"/>
  </cols>
  <sheetData>
    <row r="1" spans="1:16">
      <c r="J1" s="5" t="s">
        <v>17</v>
      </c>
      <c r="L1" s="61" t="s">
        <v>2</v>
      </c>
      <c r="M1" s="62"/>
      <c r="O1" s="63" t="s">
        <v>9</v>
      </c>
      <c r="P1" s="64"/>
    </row>
    <row r="2" spans="1:16">
      <c r="A2" s="55" t="s">
        <v>37</v>
      </c>
      <c r="B2" s="56"/>
      <c r="C2" s="56"/>
      <c r="D2" s="56"/>
      <c r="F2" s="4" t="s">
        <v>0</v>
      </c>
      <c r="G2" s="5" t="s">
        <v>1</v>
      </c>
      <c r="H2" s="4" t="s">
        <v>2</v>
      </c>
      <c r="I2" s="4" t="s">
        <v>3</v>
      </c>
      <c r="J2" s="4"/>
      <c r="K2" s="4" t="s">
        <v>36</v>
      </c>
      <c r="L2" s="39" t="s">
        <v>39</v>
      </c>
      <c r="M2" s="39" t="s">
        <v>40</v>
      </c>
      <c r="O2" s="9" t="s">
        <v>39</v>
      </c>
      <c r="P2" s="39" t="s">
        <v>40</v>
      </c>
    </row>
    <row r="3" spans="1:16">
      <c r="A3" s="56"/>
      <c r="B3" s="56"/>
      <c r="C3" s="56"/>
      <c r="D3" s="56"/>
      <c r="F3" s="2">
        <v>42527</v>
      </c>
      <c r="G3" s="14">
        <v>1</v>
      </c>
      <c r="H3" s="3">
        <v>35.895499999999998</v>
      </c>
      <c r="I3" s="3">
        <v>103.199997</v>
      </c>
      <c r="J3" s="3"/>
      <c r="K3" s="13">
        <v>0.2</v>
      </c>
    </row>
    <row r="4" spans="1:16">
      <c r="A4" s="56"/>
      <c r="B4" s="56"/>
      <c r="C4" s="56"/>
      <c r="D4" s="56"/>
      <c r="F4" s="2">
        <v>42534</v>
      </c>
      <c r="G4" s="14">
        <v>2</v>
      </c>
      <c r="H4" s="3">
        <v>35.319499999999998</v>
      </c>
      <c r="I4" s="3">
        <v>103.239998</v>
      </c>
      <c r="J4" s="3"/>
      <c r="K4" s="13">
        <v>0.3</v>
      </c>
    </row>
    <row r="5" spans="1:16">
      <c r="A5" s="56"/>
      <c r="B5" s="56"/>
      <c r="C5" s="56"/>
      <c r="D5" s="56"/>
      <c r="F5" s="2">
        <v>42541</v>
      </c>
      <c r="G5" s="14">
        <v>3</v>
      </c>
      <c r="H5" s="3">
        <v>34.948002000000002</v>
      </c>
      <c r="I5" s="3">
        <v>103.959999</v>
      </c>
      <c r="J5" s="3"/>
      <c r="K5" s="13">
        <v>0.5</v>
      </c>
    </row>
    <row r="6" spans="1:16">
      <c r="A6" s="56"/>
      <c r="B6" s="56"/>
      <c r="C6" s="56"/>
      <c r="D6" s="56"/>
      <c r="F6" s="2">
        <v>42548</v>
      </c>
      <c r="G6" s="14">
        <v>4</v>
      </c>
      <c r="H6" s="3">
        <v>36.283999999999999</v>
      </c>
      <c r="I6" s="3">
        <v>99.639999000000003</v>
      </c>
      <c r="J6" s="3"/>
      <c r="L6" s="8">
        <f>$K$5*H5+$K$4*H4+$K$3*H3</f>
        <v>35.248950999999998</v>
      </c>
      <c r="M6">
        <f>ABS(H6-L6)/H6</f>
        <v>2.8526320141109052E-2</v>
      </c>
      <c r="O6" s="8">
        <f>$K$5*I5+$K$4*I4+$K$3*I3</f>
        <v>103.5919983</v>
      </c>
      <c r="P6">
        <f>ABS(I6-O6)/I6</f>
        <v>3.9662779402476679E-2</v>
      </c>
    </row>
    <row r="7" spans="1:16">
      <c r="A7" s="56"/>
      <c r="B7" s="56"/>
      <c r="C7" s="56"/>
      <c r="D7" s="56"/>
      <c r="F7" s="2">
        <v>42555</v>
      </c>
      <c r="G7" s="14">
        <v>5</v>
      </c>
      <c r="H7" s="3">
        <v>37.290500999999999</v>
      </c>
      <c r="I7" s="3">
        <v>102.07</v>
      </c>
      <c r="J7" s="3"/>
      <c r="L7" s="8">
        <f t="shared" ref="L7:L70" si="0">$K$5*H6+$K$4*H5+$K$3*H4</f>
        <v>35.6903006</v>
      </c>
      <c r="M7">
        <f t="shared" ref="M7:M70" si="1">ABS(H7-L7)/H7</f>
        <v>4.2911743127291277E-2</v>
      </c>
      <c r="O7" s="8">
        <f t="shared" ref="O7:O70" si="2">$K$5*I6+$K$4*I5+$K$3*I4</f>
        <v>101.65599880000001</v>
      </c>
      <c r="P7">
        <f t="shared" ref="P7:P70" si="3">ABS(I7-O7)/I7</f>
        <v>4.0560517292053209E-3</v>
      </c>
    </row>
    <row r="8" spans="1:16">
      <c r="A8" s="56"/>
      <c r="B8" s="56"/>
      <c r="C8" s="56"/>
      <c r="D8" s="56"/>
      <c r="F8" s="2">
        <v>42562</v>
      </c>
      <c r="G8" s="14">
        <v>6</v>
      </c>
      <c r="H8" s="3">
        <v>36.771999000000001</v>
      </c>
      <c r="I8" s="3">
        <v>108.82</v>
      </c>
      <c r="J8" s="3"/>
      <c r="L8" s="8">
        <f t="shared" si="0"/>
        <v>36.520050900000001</v>
      </c>
      <c r="M8">
        <f t="shared" si="1"/>
        <v>6.8516291431423102E-3</v>
      </c>
      <c r="O8" s="8">
        <f t="shared" si="2"/>
        <v>101.7189995</v>
      </c>
      <c r="P8">
        <f t="shared" si="3"/>
        <v>6.5254553390920775E-2</v>
      </c>
    </row>
    <row r="9" spans="1:16">
      <c r="A9" s="56"/>
      <c r="B9" s="56"/>
      <c r="C9" s="56"/>
      <c r="D9" s="56"/>
      <c r="F9" s="2">
        <v>42569</v>
      </c>
      <c r="G9" s="14">
        <v>7</v>
      </c>
      <c r="H9" s="3">
        <v>37.243000000000002</v>
      </c>
      <c r="I9" s="3">
        <v>109.68</v>
      </c>
      <c r="J9" s="3"/>
      <c r="L9" s="8">
        <f t="shared" si="0"/>
        <v>36.829949800000001</v>
      </c>
      <c r="M9">
        <f t="shared" si="1"/>
        <v>1.109068012780927E-2</v>
      </c>
      <c r="O9" s="8">
        <f t="shared" si="2"/>
        <v>104.95899979999999</v>
      </c>
      <c r="P9">
        <f t="shared" si="3"/>
        <v>4.3043400802334243E-2</v>
      </c>
    </row>
    <row r="10" spans="1:16">
      <c r="A10" s="56"/>
      <c r="B10" s="56"/>
      <c r="C10" s="56"/>
      <c r="D10" s="56"/>
      <c r="F10" s="2">
        <v>42576</v>
      </c>
      <c r="G10" s="14">
        <v>8</v>
      </c>
      <c r="H10" s="3">
        <v>37.940497999999998</v>
      </c>
      <c r="I10" s="3">
        <v>111.599998</v>
      </c>
      <c r="J10" s="3"/>
      <c r="L10" s="8">
        <f t="shared" si="0"/>
        <v>37.111199900000003</v>
      </c>
      <c r="M10">
        <f t="shared" si="1"/>
        <v>2.185786016830869E-2</v>
      </c>
      <c r="O10" s="8">
        <f t="shared" si="2"/>
        <v>107.89999999999999</v>
      </c>
      <c r="P10">
        <f t="shared" si="3"/>
        <v>3.315410453681198E-2</v>
      </c>
    </row>
    <row r="11" spans="1:16">
      <c r="A11" s="56"/>
      <c r="B11" s="56"/>
      <c r="C11" s="56"/>
      <c r="D11" s="56"/>
      <c r="F11" s="2">
        <v>42583</v>
      </c>
      <c r="G11" s="14">
        <v>9</v>
      </c>
      <c r="H11" s="3">
        <v>38.298999999999999</v>
      </c>
      <c r="I11" s="3">
        <v>115.959999</v>
      </c>
      <c r="J11" s="3"/>
      <c r="L11" s="8">
        <f t="shared" si="0"/>
        <v>37.497548800000004</v>
      </c>
      <c r="M11">
        <f t="shared" si="1"/>
        <v>2.0926165174025312E-2</v>
      </c>
      <c r="O11" s="8">
        <f t="shared" si="2"/>
        <v>110.46799900000001</v>
      </c>
      <c r="P11">
        <f t="shared" si="3"/>
        <v>4.7361159428778457E-2</v>
      </c>
    </row>
    <row r="12" spans="1:16">
      <c r="A12" s="56"/>
      <c r="B12" s="56"/>
      <c r="C12" s="56"/>
      <c r="D12" s="56"/>
      <c r="F12" s="2">
        <v>42590</v>
      </c>
      <c r="G12" s="14">
        <v>10</v>
      </c>
      <c r="H12" s="3">
        <v>38.627997999999998</v>
      </c>
      <c r="I12" s="3">
        <v>117.790001</v>
      </c>
      <c r="J12" s="3"/>
      <c r="L12" s="8">
        <f t="shared" si="0"/>
        <v>37.980249399999998</v>
      </c>
      <c r="M12">
        <f t="shared" si="1"/>
        <v>1.6768888721595147E-2</v>
      </c>
      <c r="O12" s="8">
        <f t="shared" si="2"/>
        <v>113.3959989</v>
      </c>
      <c r="P12">
        <f t="shared" si="3"/>
        <v>3.7303693545261182E-2</v>
      </c>
    </row>
    <row r="13" spans="1:16">
      <c r="A13" s="56"/>
      <c r="B13" s="56"/>
      <c r="C13" s="56"/>
      <c r="D13" s="56"/>
      <c r="F13" s="2">
        <v>42597</v>
      </c>
      <c r="G13" s="14">
        <v>11</v>
      </c>
      <c r="H13" s="3">
        <v>37.865501000000002</v>
      </c>
      <c r="I13" s="3">
        <v>119.620003</v>
      </c>
      <c r="J13" s="3"/>
      <c r="L13" s="8">
        <f t="shared" si="0"/>
        <v>38.391798600000001</v>
      </c>
      <c r="M13">
        <f t="shared" si="1"/>
        <v>1.3899132088599579E-2</v>
      </c>
      <c r="O13" s="8">
        <f t="shared" si="2"/>
        <v>116.00299980000001</v>
      </c>
      <c r="P13">
        <f t="shared" si="3"/>
        <v>3.0237444484932718E-2</v>
      </c>
    </row>
    <row r="14" spans="1:16">
      <c r="A14" s="56"/>
      <c r="B14" s="56"/>
      <c r="C14" s="56"/>
      <c r="D14" s="56"/>
      <c r="F14" s="2">
        <v>42604</v>
      </c>
      <c r="G14" s="14">
        <v>12</v>
      </c>
      <c r="H14" s="3">
        <v>38.450001</v>
      </c>
      <c r="I14" s="3">
        <v>118.620003</v>
      </c>
      <c r="J14" s="3"/>
      <c r="L14" s="8">
        <f t="shared" si="0"/>
        <v>38.180949900000002</v>
      </c>
      <c r="M14">
        <f t="shared" si="1"/>
        <v>6.9974276463607545E-3</v>
      </c>
      <c r="O14" s="8">
        <f t="shared" si="2"/>
        <v>118.3390016</v>
      </c>
      <c r="P14">
        <f t="shared" si="3"/>
        <v>2.3689208640467986E-3</v>
      </c>
    </row>
    <row r="15" spans="1:16">
      <c r="A15" s="56"/>
      <c r="B15" s="56"/>
      <c r="C15" s="56"/>
      <c r="D15" s="56"/>
      <c r="F15" s="2">
        <v>42611</v>
      </c>
      <c r="G15" s="14">
        <v>13</v>
      </c>
      <c r="H15" s="3">
        <v>38.622002000000002</v>
      </c>
      <c r="I15" s="3">
        <v>122.08000199999999</v>
      </c>
      <c r="J15" s="3"/>
      <c r="L15" s="8">
        <f t="shared" si="0"/>
        <v>38.310250400000001</v>
      </c>
      <c r="M15">
        <f t="shared" si="1"/>
        <v>8.0718653579894932E-3</v>
      </c>
      <c r="O15" s="8">
        <f t="shared" si="2"/>
        <v>118.75400260000001</v>
      </c>
      <c r="P15">
        <f t="shared" si="3"/>
        <v>2.7244424520897259E-2</v>
      </c>
    </row>
    <row r="16" spans="1:16">
      <c r="A16" s="56"/>
      <c r="B16" s="56"/>
      <c r="C16" s="56"/>
      <c r="D16" s="56"/>
      <c r="F16" s="2">
        <v>42618</v>
      </c>
      <c r="G16" s="14">
        <v>14</v>
      </c>
      <c r="H16" s="3">
        <v>38.006999999999998</v>
      </c>
      <c r="I16" s="3">
        <v>118.660004</v>
      </c>
      <c r="J16" s="3"/>
      <c r="L16" s="8">
        <f t="shared" si="0"/>
        <v>38.419101500000004</v>
      </c>
      <c r="M16">
        <f t="shared" si="1"/>
        <v>1.084277896177035E-2</v>
      </c>
      <c r="O16" s="8">
        <f t="shared" si="2"/>
        <v>120.55000249999999</v>
      </c>
      <c r="P16">
        <f t="shared" si="3"/>
        <v>1.5927847937709409E-2</v>
      </c>
    </row>
    <row r="17" spans="1:16">
      <c r="A17" s="56"/>
      <c r="B17" s="56"/>
      <c r="C17" s="56"/>
      <c r="D17" s="56"/>
      <c r="F17" s="2">
        <v>42625</v>
      </c>
      <c r="G17" s="14">
        <v>15</v>
      </c>
      <c r="H17" s="3">
        <v>38.925998999999997</v>
      </c>
      <c r="I17" s="3">
        <v>114.629997</v>
      </c>
      <c r="J17" s="3"/>
      <c r="L17" s="8">
        <f t="shared" si="0"/>
        <v>38.2801008</v>
      </c>
      <c r="M17">
        <f t="shared" si="1"/>
        <v>1.659297684306054E-2</v>
      </c>
      <c r="O17" s="8">
        <f t="shared" si="2"/>
        <v>119.67800319999999</v>
      </c>
      <c r="P17">
        <f t="shared" si="3"/>
        <v>4.4037392760291089E-2</v>
      </c>
    </row>
    <row r="18" spans="1:16">
      <c r="A18" s="56"/>
      <c r="B18" s="56"/>
      <c r="C18" s="56"/>
      <c r="D18" s="56"/>
      <c r="F18" s="2">
        <v>42632</v>
      </c>
      <c r="G18" s="14">
        <v>16</v>
      </c>
      <c r="H18" s="3">
        <v>40.287497999999999</v>
      </c>
      <c r="I18" s="3">
        <v>117.660004</v>
      </c>
      <c r="J18" s="3"/>
      <c r="L18" s="8">
        <f t="shared" si="0"/>
        <v>38.5894999</v>
      </c>
      <c r="M18">
        <f t="shared" si="1"/>
        <v>4.2147022880398267E-2</v>
      </c>
      <c r="O18" s="8">
        <f t="shared" si="2"/>
        <v>117.3290001</v>
      </c>
      <c r="P18">
        <f t="shared" si="3"/>
        <v>2.8132235997544155E-3</v>
      </c>
    </row>
    <row r="19" spans="1:16">
      <c r="A19" s="56"/>
      <c r="B19" s="56"/>
      <c r="C19" s="56"/>
      <c r="D19" s="56"/>
      <c r="F19" s="2">
        <v>42639</v>
      </c>
      <c r="G19" s="14">
        <v>17</v>
      </c>
      <c r="H19" s="3">
        <v>41.865501000000002</v>
      </c>
      <c r="I19" s="3">
        <v>116.05999799999999</v>
      </c>
      <c r="J19" s="3"/>
      <c r="L19" s="8">
        <f t="shared" si="0"/>
        <v>39.422948699999999</v>
      </c>
      <c r="M19">
        <f t="shared" si="1"/>
        <v>5.8342841758898395E-2</v>
      </c>
      <c r="O19" s="8">
        <f t="shared" si="2"/>
        <v>116.95100189999999</v>
      </c>
      <c r="P19">
        <f t="shared" si="3"/>
        <v>7.6770973234033769E-3</v>
      </c>
    </row>
    <row r="20" spans="1:16">
      <c r="A20" s="56"/>
      <c r="B20" s="56"/>
      <c r="C20" s="56"/>
      <c r="D20" s="56"/>
      <c r="F20" s="2">
        <v>42646</v>
      </c>
      <c r="G20" s="14">
        <v>18</v>
      </c>
      <c r="H20" s="3">
        <v>41.971499999999999</v>
      </c>
      <c r="I20" s="3">
        <v>115.889999</v>
      </c>
      <c r="J20" s="3"/>
      <c r="L20" s="8">
        <f t="shared" si="0"/>
        <v>40.804199699999998</v>
      </c>
      <c r="M20">
        <f t="shared" si="1"/>
        <v>2.7811736535506257E-2</v>
      </c>
      <c r="O20" s="8">
        <f t="shared" si="2"/>
        <v>116.25399959999999</v>
      </c>
      <c r="P20">
        <f t="shared" si="3"/>
        <v>3.1409146875562826E-3</v>
      </c>
    </row>
    <row r="21" spans="1:16">
      <c r="A21" s="56"/>
      <c r="B21" s="56"/>
      <c r="C21" s="56"/>
      <c r="D21" s="56"/>
      <c r="F21" s="2">
        <v>42653</v>
      </c>
      <c r="G21" s="14">
        <v>19</v>
      </c>
      <c r="H21" s="3">
        <v>41.147998999999999</v>
      </c>
      <c r="I21" s="3">
        <v>115.089996</v>
      </c>
      <c r="J21" s="3"/>
      <c r="L21" s="8">
        <f t="shared" si="0"/>
        <v>41.602899899999997</v>
      </c>
      <c r="M21">
        <f t="shared" si="1"/>
        <v>1.1055237461243216E-2</v>
      </c>
      <c r="O21" s="8">
        <f t="shared" si="2"/>
        <v>116.29499970000001</v>
      </c>
      <c r="P21">
        <f t="shared" si="3"/>
        <v>1.0470099416807748E-2</v>
      </c>
    </row>
    <row r="22" spans="1:16">
      <c r="A22" s="56"/>
      <c r="B22" s="56"/>
      <c r="C22" s="56"/>
      <c r="D22" s="56"/>
      <c r="F22" s="2">
        <v>42660</v>
      </c>
      <c r="G22" s="14">
        <v>20</v>
      </c>
      <c r="H22" s="3">
        <v>40.949500999999998</v>
      </c>
      <c r="I22" s="3">
        <v>115.269997</v>
      </c>
      <c r="J22" s="3"/>
      <c r="L22" s="8">
        <f t="shared" si="0"/>
        <v>41.538549700000004</v>
      </c>
      <c r="M22">
        <f t="shared" si="1"/>
        <v>1.4384758925389748E-2</v>
      </c>
      <c r="O22" s="8">
        <f t="shared" si="2"/>
        <v>115.5239973</v>
      </c>
      <c r="P22">
        <f t="shared" si="3"/>
        <v>2.2035248252847729E-3</v>
      </c>
    </row>
    <row r="23" spans="1:16">
      <c r="A23" s="56"/>
      <c r="B23" s="56"/>
      <c r="C23" s="56"/>
      <c r="D23" s="56"/>
      <c r="F23" s="2">
        <v>42667</v>
      </c>
      <c r="G23" s="14">
        <v>21</v>
      </c>
      <c r="H23" s="3">
        <v>38.816001999999997</v>
      </c>
      <c r="I23" s="3">
        <v>114.80999799999999</v>
      </c>
      <c r="J23" s="3"/>
      <c r="L23" s="8">
        <f t="shared" si="0"/>
        <v>41.213450199999997</v>
      </c>
      <c r="M23">
        <f t="shared" si="1"/>
        <v>6.1764429010489015E-2</v>
      </c>
      <c r="O23" s="8">
        <f t="shared" si="2"/>
        <v>115.33999710000001</v>
      </c>
      <c r="P23">
        <f t="shared" si="3"/>
        <v>4.6163148613591297E-3</v>
      </c>
    </row>
    <row r="24" spans="1:16">
      <c r="A24" s="56"/>
      <c r="B24" s="56"/>
      <c r="C24" s="56"/>
      <c r="D24" s="56"/>
      <c r="F24" s="2">
        <v>42674</v>
      </c>
      <c r="G24" s="14">
        <v>22</v>
      </c>
      <c r="H24" s="3">
        <v>37.752499</v>
      </c>
      <c r="I24" s="3">
        <v>110.55999799999999</v>
      </c>
      <c r="J24" s="3"/>
      <c r="L24" s="8">
        <f t="shared" si="0"/>
        <v>39.922451099999996</v>
      </c>
      <c r="M24">
        <f t="shared" si="1"/>
        <v>5.7478369842483702E-2</v>
      </c>
      <c r="O24" s="8">
        <f t="shared" si="2"/>
        <v>115.00399729999999</v>
      </c>
      <c r="P24">
        <f t="shared" si="3"/>
        <v>4.0195363426110062E-2</v>
      </c>
    </row>
    <row r="25" spans="1:16">
      <c r="A25" s="56"/>
      <c r="B25" s="56"/>
      <c r="C25" s="56"/>
      <c r="D25" s="56"/>
      <c r="F25" s="2">
        <v>42681</v>
      </c>
      <c r="G25" s="14">
        <v>23</v>
      </c>
      <c r="H25" s="3">
        <v>36.950499999999998</v>
      </c>
      <c r="I25" s="3">
        <v>111.949997</v>
      </c>
      <c r="J25" s="3"/>
      <c r="L25" s="8">
        <f t="shared" si="0"/>
        <v>38.710950299999993</v>
      </c>
      <c r="M25">
        <f t="shared" si="1"/>
        <v>4.7643477084207124E-2</v>
      </c>
      <c r="O25" s="8">
        <f t="shared" si="2"/>
        <v>112.7769978</v>
      </c>
      <c r="P25">
        <f t="shared" si="3"/>
        <v>7.3872337843832866E-3</v>
      </c>
    </row>
    <row r="26" spans="1:16">
      <c r="F26" s="2">
        <v>42688</v>
      </c>
      <c r="G26" s="14">
        <v>24</v>
      </c>
      <c r="H26" s="3">
        <v>38.007998999999998</v>
      </c>
      <c r="I26" s="3">
        <v>114.040001</v>
      </c>
      <c r="J26" s="3"/>
      <c r="L26" s="8">
        <f t="shared" si="0"/>
        <v>37.564200100000001</v>
      </c>
      <c r="M26">
        <f t="shared" si="1"/>
        <v>1.1676460526111815E-2</v>
      </c>
      <c r="O26" s="8">
        <f t="shared" si="2"/>
        <v>112.1049975</v>
      </c>
      <c r="P26">
        <f t="shared" si="3"/>
        <v>1.6967761163032676E-2</v>
      </c>
    </row>
    <row r="27" spans="1:16">
      <c r="F27" s="2">
        <v>42695</v>
      </c>
      <c r="G27" s="14">
        <v>25</v>
      </c>
      <c r="H27" s="3">
        <v>39.018501000000001</v>
      </c>
      <c r="I27" s="3">
        <v>117.800003</v>
      </c>
      <c r="J27" s="3"/>
      <c r="L27" s="8">
        <f t="shared" si="0"/>
        <v>37.639649300000002</v>
      </c>
      <c r="M27">
        <f t="shared" si="1"/>
        <v>3.533840779788025E-2</v>
      </c>
      <c r="O27" s="8">
        <f t="shared" si="2"/>
        <v>112.7169992</v>
      </c>
      <c r="P27">
        <f t="shared" si="3"/>
        <v>4.3149436931678178E-2</v>
      </c>
    </row>
    <row r="28" spans="1:16">
      <c r="F28" s="2">
        <v>42702</v>
      </c>
      <c r="G28" s="14">
        <v>26</v>
      </c>
      <c r="H28" s="3">
        <v>37.016998000000001</v>
      </c>
      <c r="I28" s="3">
        <v>116.83000199999999</v>
      </c>
      <c r="J28" s="3"/>
      <c r="L28" s="8">
        <f t="shared" si="0"/>
        <v>38.301750200000001</v>
      </c>
      <c r="M28">
        <f t="shared" si="1"/>
        <v>3.4707087808687233E-2</v>
      </c>
      <c r="O28" s="8">
        <f t="shared" si="2"/>
        <v>115.5020012</v>
      </c>
      <c r="P28">
        <f t="shared" si="3"/>
        <v>1.1366950075032937E-2</v>
      </c>
    </row>
    <row r="29" spans="1:16">
      <c r="F29" s="2">
        <v>42709</v>
      </c>
      <c r="G29" s="14">
        <v>27</v>
      </c>
      <c r="H29" s="3">
        <v>38.432999000000002</v>
      </c>
      <c r="I29" s="3">
        <v>122.980003</v>
      </c>
      <c r="J29" s="3"/>
      <c r="L29" s="8">
        <f t="shared" si="0"/>
        <v>37.815649100000002</v>
      </c>
      <c r="M29">
        <f t="shared" si="1"/>
        <v>1.6063016575937793E-2</v>
      </c>
      <c r="O29" s="8">
        <f t="shared" si="2"/>
        <v>116.56300210000001</v>
      </c>
      <c r="P29">
        <f t="shared" si="3"/>
        <v>5.2179222178096639E-2</v>
      </c>
    </row>
    <row r="30" spans="1:16">
      <c r="F30" s="2">
        <v>42716</v>
      </c>
      <c r="G30" s="14">
        <v>28</v>
      </c>
      <c r="H30" s="3">
        <v>37.888500000000001</v>
      </c>
      <c r="I30" s="3">
        <v>121</v>
      </c>
      <c r="J30" s="3"/>
      <c r="L30" s="8">
        <f t="shared" si="0"/>
        <v>38.125299099999999</v>
      </c>
      <c r="M30">
        <f t="shared" si="1"/>
        <v>6.249893767238052E-3</v>
      </c>
      <c r="O30" s="8">
        <f t="shared" si="2"/>
        <v>120.0990027</v>
      </c>
      <c r="P30">
        <f t="shared" si="3"/>
        <v>7.4462586776859524E-3</v>
      </c>
    </row>
    <row r="31" spans="1:16">
      <c r="F31" s="2">
        <v>42723</v>
      </c>
      <c r="G31" s="14">
        <v>29</v>
      </c>
      <c r="H31" s="3">
        <v>38.029499000000001</v>
      </c>
      <c r="I31" s="3">
        <v>120.900002</v>
      </c>
      <c r="J31" s="3"/>
      <c r="L31" s="8">
        <f t="shared" si="0"/>
        <v>37.877549299999998</v>
      </c>
      <c r="M31">
        <f t="shared" si="1"/>
        <v>3.9955745932914594E-3</v>
      </c>
      <c r="O31" s="8">
        <f t="shared" si="2"/>
        <v>120.7600013</v>
      </c>
      <c r="P31">
        <f t="shared" si="3"/>
        <v>1.1579875738960007E-3</v>
      </c>
    </row>
    <row r="32" spans="1:16">
      <c r="F32" s="2">
        <v>42730</v>
      </c>
      <c r="G32" s="14">
        <v>30</v>
      </c>
      <c r="H32" s="3">
        <v>37.493499999999997</v>
      </c>
      <c r="I32" s="3">
        <v>117.199997</v>
      </c>
      <c r="J32" s="3"/>
      <c r="L32" s="8">
        <f t="shared" si="0"/>
        <v>38.067899300000001</v>
      </c>
      <c r="M32">
        <f t="shared" si="1"/>
        <v>1.5319970128155632E-2</v>
      </c>
      <c r="O32" s="8">
        <f t="shared" si="2"/>
        <v>121.34600159999999</v>
      </c>
      <c r="P32">
        <f t="shared" si="3"/>
        <v>3.5375466775822512E-2</v>
      </c>
    </row>
    <row r="33" spans="6:16">
      <c r="F33" s="2">
        <v>42737</v>
      </c>
      <c r="G33" s="14">
        <v>31</v>
      </c>
      <c r="H33" s="3">
        <v>39.799500000000002</v>
      </c>
      <c r="I33" s="3">
        <v>120.129997</v>
      </c>
      <c r="J33" s="3"/>
      <c r="L33" s="8">
        <f t="shared" si="0"/>
        <v>37.733299699999996</v>
      </c>
      <c r="M33">
        <f t="shared" si="1"/>
        <v>5.1915232603424802E-2</v>
      </c>
      <c r="O33" s="8">
        <f t="shared" si="2"/>
        <v>119.0699991</v>
      </c>
      <c r="P33">
        <f t="shared" si="3"/>
        <v>8.8237569838614006E-3</v>
      </c>
    </row>
    <row r="34" spans="6:16">
      <c r="F34" s="2">
        <v>42744</v>
      </c>
      <c r="G34" s="14">
        <v>32</v>
      </c>
      <c r="H34" s="3">
        <v>40.856997999999997</v>
      </c>
      <c r="I34" s="3">
        <v>119.80999799999999</v>
      </c>
      <c r="J34" s="3"/>
      <c r="L34" s="8">
        <f t="shared" si="0"/>
        <v>38.7536998</v>
      </c>
      <c r="M34">
        <f t="shared" si="1"/>
        <v>5.1479509091686027E-2</v>
      </c>
      <c r="O34" s="8">
        <f t="shared" si="2"/>
        <v>119.40499799999999</v>
      </c>
      <c r="P34">
        <f t="shared" si="3"/>
        <v>3.3803522807837887E-3</v>
      </c>
    </row>
    <row r="35" spans="6:16">
      <c r="F35" s="2">
        <v>42751</v>
      </c>
      <c r="G35" s="14">
        <v>33</v>
      </c>
      <c r="H35" s="3">
        <v>40.416499999999999</v>
      </c>
      <c r="I35" s="3">
        <v>118.91999800000001</v>
      </c>
      <c r="J35" s="3"/>
      <c r="L35" s="8">
        <f t="shared" si="0"/>
        <v>39.867048999999994</v>
      </c>
      <c r="M35">
        <f t="shared" si="1"/>
        <v>1.3594719978226833E-2</v>
      </c>
      <c r="O35" s="8">
        <f t="shared" si="2"/>
        <v>119.38399749999999</v>
      </c>
      <c r="P35">
        <f t="shared" si="3"/>
        <v>3.9017785721791355E-3</v>
      </c>
    </row>
    <row r="36" spans="6:16">
      <c r="F36" s="2">
        <v>42758</v>
      </c>
      <c r="G36" s="14">
        <v>34</v>
      </c>
      <c r="H36" s="3">
        <v>41.788502000000001</v>
      </c>
      <c r="I36" s="3">
        <v>116.69000200000001</v>
      </c>
      <c r="J36" s="3"/>
      <c r="L36" s="8">
        <f t="shared" si="0"/>
        <v>40.425249399999998</v>
      </c>
      <c r="M36">
        <f t="shared" si="1"/>
        <v>3.2622672140772184E-2</v>
      </c>
      <c r="O36" s="8">
        <f t="shared" si="2"/>
        <v>119.4289978</v>
      </c>
      <c r="P36">
        <f t="shared" si="3"/>
        <v>2.347241197236416E-2</v>
      </c>
    </row>
    <row r="37" spans="6:16">
      <c r="F37" s="2">
        <v>42765</v>
      </c>
      <c r="G37" s="14">
        <v>35</v>
      </c>
      <c r="H37" s="3">
        <v>40.509998000000003</v>
      </c>
      <c r="I37" s="3">
        <v>115.120003</v>
      </c>
      <c r="J37" s="3"/>
      <c r="L37" s="8">
        <f t="shared" si="0"/>
        <v>41.190600600000003</v>
      </c>
      <c r="M37">
        <f t="shared" si="1"/>
        <v>1.680085493956332E-2</v>
      </c>
      <c r="O37" s="8">
        <f t="shared" si="2"/>
        <v>117.983</v>
      </c>
      <c r="P37">
        <f t="shared" si="3"/>
        <v>2.4869674473514451E-2</v>
      </c>
    </row>
    <row r="38" spans="6:16">
      <c r="F38" s="2">
        <v>42772</v>
      </c>
      <c r="G38" s="14">
        <v>36</v>
      </c>
      <c r="H38" s="3">
        <v>41.373001000000002</v>
      </c>
      <c r="I38" s="3">
        <v>112.889999</v>
      </c>
      <c r="J38" s="3"/>
      <c r="L38" s="8">
        <f t="shared" si="0"/>
        <v>40.874849600000005</v>
      </c>
      <c r="M38">
        <f t="shared" si="1"/>
        <v>1.2040494717799116E-2</v>
      </c>
      <c r="O38" s="8">
        <f t="shared" si="2"/>
        <v>116.3510017</v>
      </c>
      <c r="P38">
        <f t="shared" si="3"/>
        <v>3.0658187002021272E-2</v>
      </c>
    </row>
    <row r="39" spans="6:16">
      <c r="F39" s="2">
        <v>42779</v>
      </c>
      <c r="G39" s="14">
        <v>37</v>
      </c>
      <c r="H39" s="3">
        <v>42.253501999999997</v>
      </c>
      <c r="I39" s="3">
        <v>113.699997</v>
      </c>
      <c r="J39" s="3"/>
      <c r="L39" s="8">
        <f t="shared" si="0"/>
        <v>41.197200299999999</v>
      </c>
      <c r="M39">
        <f t="shared" si="1"/>
        <v>2.4999151549615909E-2</v>
      </c>
      <c r="O39" s="8">
        <f t="shared" si="2"/>
        <v>114.3190008</v>
      </c>
      <c r="P39">
        <f t="shared" si="3"/>
        <v>5.4441848402159727E-3</v>
      </c>
    </row>
    <row r="40" spans="6:16">
      <c r="F40" s="2">
        <v>42786</v>
      </c>
      <c r="G40" s="14">
        <v>38</v>
      </c>
      <c r="H40" s="3">
        <v>42.262000999999998</v>
      </c>
      <c r="I40" s="3">
        <v>113.769997</v>
      </c>
      <c r="J40" s="3"/>
      <c r="L40" s="8">
        <f t="shared" si="0"/>
        <v>41.640650899999997</v>
      </c>
      <c r="M40">
        <f t="shared" si="1"/>
        <v>1.470233508347134E-2</v>
      </c>
      <c r="O40" s="8">
        <f t="shared" si="2"/>
        <v>113.7409988</v>
      </c>
      <c r="P40">
        <f t="shared" si="3"/>
        <v>2.5488442264794776E-4</v>
      </c>
    </row>
    <row r="41" spans="6:16">
      <c r="F41" s="2">
        <v>42793</v>
      </c>
      <c r="G41" s="14">
        <v>39</v>
      </c>
      <c r="H41" s="3">
        <v>42.493999000000002</v>
      </c>
      <c r="I41" s="3">
        <v>113.339996</v>
      </c>
      <c r="J41" s="3"/>
      <c r="L41" s="8">
        <f t="shared" si="0"/>
        <v>42.081651299999997</v>
      </c>
      <c r="M41">
        <f t="shared" si="1"/>
        <v>9.7036689815897317E-3</v>
      </c>
      <c r="O41" s="8">
        <f t="shared" si="2"/>
        <v>113.57299740000001</v>
      </c>
      <c r="P41">
        <f t="shared" si="3"/>
        <v>2.0557738505655697E-3</v>
      </c>
    </row>
    <row r="42" spans="6:16">
      <c r="F42" s="2">
        <v>42800</v>
      </c>
      <c r="G42" s="14">
        <v>40</v>
      </c>
      <c r="H42" s="3">
        <v>42.623001000000002</v>
      </c>
      <c r="I42" s="3">
        <v>112.660004</v>
      </c>
      <c r="J42" s="3"/>
      <c r="L42" s="8">
        <f t="shared" si="0"/>
        <v>42.376300200000003</v>
      </c>
      <c r="M42">
        <f t="shared" si="1"/>
        <v>5.7879734934665741E-3</v>
      </c>
      <c r="O42" s="8">
        <f t="shared" si="2"/>
        <v>113.54099649999999</v>
      </c>
      <c r="P42">
        <f t="shared" si="3"/>
        <v>7.8199224988487557E-3</v>
      </c>
    </row>
    <row r="43" spans="6:16">
      <c r="F43" s="2">
        <v>42807</v>
      </c>
      <c r="G43" s="14">
        <v>41</v>
      </c>
      <c r="H43" s="3">
        <v>42.615501000000002</v>
      </c>
      <c r="I43" s="3">
        <v>112.209999</v>
      </c>
      <c r="J43" s="3"/>
      <c r="L43" s="8">
        <f t="shared" si="0"/>
        <v>42.512100400000001</v>
      </c>
      <c r="M43">
        <f t="shared" si="1"/>
        <v>2.4263612435296844E-3</v>
      </c>
      <c r="O43" s="8">
        <f t="shared" si="2"/>
        <v>113.0860002</v>
      </c>
      <c r="P43">
        <f t="shared" si="3"/>
        <v>7.8068016024133878E-3</v>
      </c>
    </row>
    <row r="44" spans="6:16">
      <c r="F44" s="2">
        <v>42814</v>
      </c>
      <c r="G44" s="14">
        <v>42</v>
      </c>
      <c r="H44" s="3">
        <v>42.280498999999999</v>
      </c>
      <c r="I44" s="3">
        <v>111.360001</v>
      </c>
      <c r="J44" s="3"/>
      <c r="L44" s="8">
        <f t="shared" si="0"/>
        <v>42.593450600000004</v>
      </c>
      <c r="M44">
        <f t="shared" si="1"/>
        <v>7.40179532885847E-3</v>
      </c>
      <c r="O44" s="8">
        <f t="shared" si="2"/>
        <v>112.5709999</v>
      </c>
      <c r="P44">
        <f t="shared" si="3"/>
        <v>1.0874630829071266E-2</v>
      </c>
    </row>
    <row r="45" spans="6:16">
      <c r="F45" s="2">
        <v>42821</v>
      </c>
      <c r="G45" s="14">
        <v>43</v>
      </c>
      <c r="H45" s="3">
        <v>44.326999999999998</v>
      </c>
      <c r="I45" s="3">
        <v>108.620003</v>
      </c>
      <c r="J45" s="3"/>
      <c r="L45" s="8">
        <f t="shared" si="0"/>
        <v>42.4495</v>
      </c>
      <c r="M45">
        <f t="shared" si="1"/>
        <v>4.2355674870846162E-2</v>
      </c>
      <c r="O45" s="8">
        <f t="shared" si="2"/>
        <v>111.87500100000001</v>
      </c>
      <c r="P45">
        <f t="shared" si="3"/>
        <v>2.9966837691949012E-2</v>
      </c>
    </row>
    <row r="46" spans="6:16">
      <c r="F46" s="2">
        <v>42828</v>
      </c>
      <c r="G46" s="14">
        <v>44</v>
      </c>
      <c r="H46" s="3">
        <v>44.743999000000002</v>
      </c>
      <c r="I46" s="3">
        <v>105.910004</v>
      </c>
      <c r="J46" s="3"/>
      <c r="L46" s="8">
        <f t="shared" si="0"/>
        <v>43.3707499</v>
      </c>
      <c r="M46">
        <f t="shared" si="1"/>
        <v>3.0691246439550526E-2</v>
      </c>
      <c r="O46" s="8">
        <f t="shared" si="2"/>
        <v>110.1600016</v>
      </c>
      <c r="P46">
        <f t="shared" si="3"/>
        <v>4.0128386738612534E-2</v>
      </c>
    </row>
    <row r="47" spans="6:16">
      <c r="F47" s="2">
        <v>42835</v>
      </c>
      <c r="G47" s="14">
        <v>45</v>
      </c>
      <c r="H47" s="3">
        <v>44.233500999999997</v>
      </c>
      <c r="I47" s="3">
        <v>104.18</v>
      </c>
      <c r="J47" s="3"/>
      <c r="L47" s="8">
        <f t="shared" si="0"/>
        <v>44.126199299999996</v>
      </c>
      <c r="M47">
        <f t="shared" si="1"/>
        <v>2.4258016565317933E-3</v>
      </c>
      <c r="O47" s="8">
        <f t="shared" si="2"/>
        <v>107.8130031</v>
      </c>
      <c r="P47">
        <f t="shared" si="3"/>
        <v>3.4872366097139527E-2</v>
      </c>
    </row>
    <row r="48" spans="6:16">
      <c r="F48" s="2">
        <v>42842</v>
      </c>
      <c r="G48" s="14">
        <v>46</v>
      </c>
      <c r="H48" s="3">
        <v>44.926498000000002</v>
      </c>
      <c r="I48" s="3">
        <v>106.58000199999999</v>
      </c>
      <c r="J48" s="3"/>
      <c r="L48" s="8">
        <f t="shared" si="0"/>
        <v>44.405350200000001</v>
      </c>
      <c r="M48">
        <f t="shared" si="1"/>
        <v>1.1600009419830616E-2</v>
      </c>
      <c r="O48" s="8">
        <f t="shared" si="2"/>
        <v>105.5870018</v>
      </c>
      <c r="P48">
        <f t="shared" si="3"/>
        <v>9.3169467195168328E-3</v>
      </c>
    </row>
    <row r="49" spans="6:16">
      <c r="F49" s="2">
        <v>42849</v>
      </c>
      <c r="G49" s="14">
        <v>47</v>
      </c>
      <c r="H49" s="3">
        <v>46.249499999999998</v>
      </c>
      <c r="I49" s="3">
        <v>108.139999</v>
      </c>
      <c r="J49" s="3"/>
      <c r="L49" s="8">
        <f t="shared" si="0"/>
        <v>44.682099100000002</v>
      </c>
      <c r="M49">
        <f t="shared" si="1"/>
        <v>3.3890115568816867E-2</v>
      </c>
      <c r="O49" s="8">
        <f t="shared" si="2"/>
        <v>105.72600179999999</v>
      </c>
      <c r="P49">
        <f t="shared" si="3"/>
        <v>2.2322889054215835E-2</v>
      </c>
    </row>
    <row r="50" spans="6:16">
      <c r="F50" s="2">
        <v>42856</v>
      </c>
      <c r="G50" s="14">
        <v>48</v>
      </c>
      <c r="H50" s="3">
        <v>46.707500000000003</v>
      </c>
      <c r="I50" s="3">
        <v>109.910004</v>
      </c>
      <c r="J50" s="3"/>
      <c r="L50" s="8">
        <f t="shared" si="0"/>
        <v>45.4493996</v>
      </c>
      <c r="M50">
        <f t="shared" si="1"/>
        <v>2.6935725525879216E-2</v>
      </c>
      <c r="O50" s="8">
        <f t="shared" si="2"/>
        <v>106.8800001</v>
      </c>
      <c r="P50">
        <f t="shared" si="3"/>
        <v>2.7568044670437795E-2</v>
      </c>
    </row>
    <row r="51" spans="6:16">
      <c r="F51" s="2">
        <v>42863</v>
      </c>
      <c r="G51" s="14">
        <v>49</v>
      </c>
      <c r="H51" s="3">
        <v>48.067501</v>
      </c>
      <c r="I51" s="3">
        <v>106.459999</v>
      </c>
      <c r="J51" s="3"/>
      <c r="L51" s="8">
        <f t="shared" si="0"/>
        <v>46.213899600000005</v>
      </c>
      <c r="M51">
        <f t="shared" si="1"/>
        <v>3.8562466561346619E-2</v>
      </c>
      <c r="O51" s="8">
        <f t="shared" si="2"/>
        <v>108.71300210000001</v>
      </c>
      <c r="P51">
        <f t="shared" si="3"/>
        <v>2.116290739397823E-2</v>
      </c>
    </row>
    <row r="52" spans="6:16">
      <c r="F52" s="2">
        <v>42870</v>
      </c>
      <c r="G52" s="14">
        <v>50</v>
      </c>
      <c r="H52" s="3">
        <v>47.992001000000002</v>
      </c>
      <c r="I52" s="3">
        <v>107.55999799999999</v>
      </c>
      <c r="J52" s="3"/>
      <c r="L52" s="8">
        <f t="shared" si="0"/>
        <v>47.295900500000002</v>
      </c>
      <c r="M52">
        <f t="shared" si="1"/>
        <v>1.4504510866300406E-2</v>
      </c>
      <c r="O52" s="8">
        <f t="shared" si="2"/>
        <v>107.83100049999999</v>
      </c>
      <c r="P52">
        <f t="shared" si="3"/>
        <v>2.5195472763024271E-3</v>
      </c>
    </row>
    <row r="53" spans="6:16">
      <c r="F53" s="2">
        <v>42877</v>
      </c>
      <c r="G53" s="14">
        <v>51</v>
      </c>
      <c r="H53" s="3">
        <v>49.789000999999999</v>
      </c>
      <c r="I53" s="3">
        <v>107.099998</v>
      </c>
      <c r="J53" s="3"/>
      <c r="L53" s="8">
        <f t="shared" si="0"/>
        <v>47.757750800000004</v>
      </c>
      <c r="M53">
        <f t="shared" si="1"/>
        <v>4.0797167229766174E-2</v>
      </c>
      <c r="O53" s="8">
        <f t="shared" si="2"/>
        <v>107.69999949999999</v>
      </c>
      <c r="P53">
        <f t="shared" si="3"/>
        <v>5.6022550065779695E-3</v>
      </c>
    </row>
    <row r="54" spans="6:16">
      <c r="F54" s="2">
        <v>42884</v>
      </c>
      <c r="G54" s="14">
        <v>52</v>
      </c>
      <c r="H54" s="3">
        <v>50.336497999999999</v>
      </c>
      <c r="I54" s="3">
        <v>109.370003</v>
      </c>
      <c r="J54" s="3"/>
      <c r="L54" s="8">
        <f t="shared" si="0"/>
        <v>48.905601000000004</v>
      </c>
      <c r="M54">
        <f t="shared" si="1"/>
        <v>2.842662991771884E-2</v>
      </c>
      <c r="O54" s="8">
        <f t="shared" si="2"/>
        <v>107.10999819999999</v>
      </c>
      <c r="P54">
        <f t="shared" si="3"/>
        <v>2.0663845094710333E-2</v>
      </c>
    </row>
    <row r="55" spans="6:16">
      <c r="F55" s="2">
        <v>42891</v>
      </c>
      <c r="G55" s="14">
        <v>53</v>
      </c>
      <c r="H55" s="3">
        <v>48.915500999999999</v>
      </c>
      <c r="I55" s="3">
        <v>105.739998</v>
      </c>
      <c r="J55" s="3"/>
      <c r="L55" s="8">
        <f t="shared" si="0"/>
        <v>49.703349500000002</v>
      </c>
      <c r="M55">
        <f t="shared" si="1"/>
        <v>1.6106315664639777E-2</v>
      </c>
      <c r="O55" s="8">
        <f t="shared" si="2"/>
        <v>108.3270005</v>
      </c>
      <c r="P55">
        <f t="shared" si="3"/>
        <v>2.4465694618227597E-2</v>
      </c>
    </row>
    <row r="56" spans="6:16">
      <c r="F56" s="2">
        <v>42898</v>
      </c>
      <c r="G56" s="14">
        <v>54</v>
      </c>
      <c r="H56" s="3">
        <v>49.385502000000002</v>
      </c>
      <c r="I56" s="3">
        <v>104.900002</v>
      </c>
      <c r="J56" s="3"/>
      <c r="L56" s="8">
        <f t="shared" si="0"/>
        <v>49.516500100000002</v>
      </c>
      <c r="M56">
        <f t="shared" si="1"/>
        <v>2.6525618793952796E-3</v>
      </c>
      <c r="O56" s="8">
        <f t="shared" si="2"/>
        <v>107.10099949999999</v>
      </c>
      <c r="P56">
        <f t="shared" si="3"/>
        <v>2.0981863279659285E-2</v>
      </c>
    </row>
    <row r="57" spans="6:16">
      <c r="F57" s="2">
        <v>42905</v>
      </c>
      <c r="G57" s="14">
        <v>55</v>
      </c>
      <c r="H57" s="3">
        <v>50.186999999999998</v>
      </c>
      <c r="I57" s="3">
        <v>105.239998</v>
      </c>
      <c r="J57" s="3"/>
      <c r="L57" s="8">
        <f t="shared" si="0"/>
        <v>49.434700899999996</v>
      </c>
      <c r="M57">
        <f t="shared" si="1"/>
        <v>1.4989919700320839E-2</v>
      </c>
      <c r="O57" s="8">
        <f t="shared" si="2"/>
        <v>106.046001</v>
      </c>
      <c r="P57">
        <f t="shared" si="3"/>
        <v>7.6587135624993459E-3</v>
      </c>
    </row>
    <row r="58" spans="6:16">
      <c r="F58" s="2">
        <v>42912</v>
      </c>
      <c r="G58" s="14">
        <v>56</v>
      </c>
      <c r="H58" s="3">
        <v>48.400002000000001</v>
      </c>
      <c r="I58" s="3">
        <v>105.019997</v>
      </c>
      <c r="J58" s="3"/>
      <c r="L58" s="8">
        <f t="shared" si="0"/>
        <v>49.692250799999997</v>
      </c>
      <c r="M58">
        <f t="shared" si="1"/>
        <v>2.669935426862164E-2</v>
      </c>
      <c r="O58" s="8">
        <f t="shared" si="2"/>
        <v>105.2379992</v>
      </c>
      <c r="P58">
        <f t="shared" si="3"/>
        <v>2.0758160943386886E-3</v>
      </c>
    </row>
    <row r="59" spans="6:16">
      <c r="F59" s="2">
        <v>42919</v>
      </c>
      <c r="G59" s="14">
        <v>57</v>
      </c>
      <c r="H59" s="3">
        <v>48.938000000000002</v>
      </c>
      <c r="I59" s="3">
        <v>108.470001</v>
      </c>
      <c r="J59" s="3"/>
      <c r="L59" s="8">
        <f t="shared" si="0"/>
        <v>49.133201400000004</v>
      </c>
      <c r="M59">
        <f t="shared" si="1"/>
        <v>3.9887490293841589E-3</v>
      </c>
      <c r="O59" s="8">
        <f t="shared" si="2"/>
        <v>105.0619983</v>
      </c>
      <c r="P59">
        <f t="shared" si="3"/>
        <v>3.1418850083720362E-2</v>
      </c>
    </row>
    <row r="60" spans="6:16">
      <c r="F60" s="2">
        <v>42926</v>
      </c>
      <c r="G60" s="14">
        <v>58</v>
      </c>
      <c r="H60" s="3">
        <v>50.090499999999999</v>
      </c>
      <c r="I60" s="3">
        <v>110.199997</v>
      </c>
      <c r="J60" s="3"/>
      <c r="L60" s="8">
        <f t="shared" si="0"/>
        <v>49.026400599999995</v>
      </c>
      <c r="M60">
        <f t="shared" si="1"/>
        <v>2.1243537197672285E-2</v>
      </c>
      <c r="O60" s="8">
        <f t="shared" si="2"/>
        <v>106.78899919999999</v>
      </c>
      <c r="P60">
        <f t="shared" si="3"/>
        <v>3.0952793946083357E-2</v>
      </c>
    </row>
    <row r="61" spans="6:16">
      <c r="F61" s="2">
        <v>42933</v>
      </c>
      <c r="G61" s="14">
        <v>59</v>
      </c>
      <c r="H61" s="3">
        <v>51.283501000000001</v>
      </c>
      <c r="I61" s="3">
        <v>109.30999799999999</v>
      </c>
      <c r="J61" s="3"/>
      <c r="L61" s="8">
        <f t="shared" si="0"/>
        <v>49.406650400000004</v>
      </c>
      <c r="M61">
        <f t="shared" si="1"/>
        <v>3.6597552105500704E-2</v>
      </c>
      <c r="O61" s="8">
        <f t="shared" si="2"/>
        <v>108.6449982</v>
      </c>
      <c r="P61">
        <f t="shared" si="3"/>
        <v>6.0836136873773407E-3</v>
      </c>
    </row>
    <row r="62" spans="6:16">
      <c r="F62" s="2">
        <v>42940</v>
      </c>
      <c r="G62" s="14">
        <v>60</v>
      </c>
      <c r="H62" s="3">
        <v>51.001998999999998</v>
      </c>
      <c r="I62" s="3">
        <v>112.260002</v>
      </c>
      <c r="J62" s="3"/>
      <c r="L62" s="8">
        <f t="shared" si="0"/>
        <v>50.456500500000004</v>
      </c>
      <c r="M62">
        <f t="shared" si="1"/>
        <v>1.0695629792863485E-2</v>
      </c>
      <c r="O62" s="8">
        <f t="shared" si="2"/>
        <v>109.40899830000001</v>
      </c>
      <c r="P62">
        <f t="shared" si="3"/>
        <v>2.5396433718217756E-2</v>
      </c>
    </row>
    <row r="63" spans="6:16">
      <c r="F63" s="2">
        <v>42947</v>
      </c>
      <c r="G63" s="14">
        <v>61</v>
      </c>
      <c r="H63" s="3">
        <v>49.379002</v>
      </c>
      <c r="I63" s="3">
        <v>113.639999</v>
      </c>
      <c r="J63" s="3"/>
      <c r="L63" s="8">
        <f t="shared" si="0"/>
        <v>50.904149799999999</v>
      </c>
      <c r="M63">
        <f t="shared" si="1"/>
        <v>3.088656591317903E-2</v>
      </c>
      <c r="O63" s="8">
        <f t="shared" si="2"/>
        <v>110.96299980000001</v>
      </c>
      <c r="P63">
        <f t="shared" si="3"/>
        <v>2.3556839348441012E-2</v>
      </c>
    </row>
    <row r="64" spans="6:16">
      <c r="F64" s="2">
        <v>42954</v>
      </c>
      <c r="G64" s="14">
        <v>62</v>
      </c>
      <c r="H64" s="3">
        <v>48.399501999999998</v>
      </c>
      <c r="I64" s="3">
        <v>112.120003</v>
      </c>
      <c r="J64" s="3"/>
      <c r="L64" s="8">
        <f t="shared" si="0"/>
        <v>50.246800899999997</v>
      </c>
      <c r="M64">
        <f t="shared" si="1"/>
        <v>3.816772536213283E-2</v>
      </c>
      <c r="O64" s="8">
        <f t="shared" si="2"/>
        <v>112.3599997</v>
      </c>
      <c r="P64">
        <f t="shared" si="3"/>
        <v>2.1405341917445906E-3</v>
      </c>
    </row>
    <row r="65" spans="6:16">
      <c r="F65" s="2">
        <v>42961</v>
      </c>
      <c r="G65" s="14">
        <v>63</v>
      </c>
      <c r="H65" s="3">
        <v>47.923499999999997</v>
      </c>
      <c r="I65" s="3">
        <v>111.730003</v>
      </c>
      <c r="J65" s="3"/>
      <c r="L65" s="8">
        <f t="shared" si="0"/>
        <v>49.213851399999996</v>
      </c>
      <c r="M65">
        <f t="shared" si="1"/>
        <v>2.6925232923304825E-2</v>
      </c>
      <c r="O65" s="8">
        <f t="shared" si="2"/>
        <v>112.6040016</v>
      </c>
      <c r="P65">
        <f t="shared" si="3"/>
        <v>7.8224163298376299E-3</v>
      </c>
    </row>
    <row r="66" spans="6:16">
      <c r="F66" s="2">
        <v>42968</v>
      </c>
      <c r="G66" s="14">
        <v>64</v>
      </c>
      <c r="H66" s="3">
        <v>47.262999999999998</v>
      </c>
      <c r="I66" s="3">
        <v>112.839996</v>
      </c>
      <c r="J66" s="3"/>
      <c r="L66" s="8">
        <f t="shared" si="0"/>
        <v>48.357400999999996</v>
      </c>
      <c r="M66">
        <f t="shared" si="1"/>
        <v>2.315555508537329E-2</v>
      </c>
      <c r="O66" s="8">
        <f t="shared" si="2"/>
        <v>112.22900220000001</v>
      </c>
      <c r="P66">
        <f t="shared" si="3"/>
        <v>5.414691790666038E-3</v>
      </c>
    </row>
    <row r="67" spans="6:16">
      <c r="F67" s="2">
        <v>42975</v>
      </c>
      <c r="G67" s="14">
        <v>65</v>
      </c>
      <c r="H67" s="3">
        <v>48.912497999999999</v>
      </c>
      <c r="I67" s="3">
        <v>113.029999</v>
      </c>
      <c r="J67" s="3"/>
      <c r="L67" s="8">
        <f t="shared" si="0"/>
        <v>47.688450400000001</v>
      </c>
      <c r="M67">
        <f t="shared" si="1"/>
        <v>2.5025252237168477E-2</v>
      </c>
      <c r="O67" s="8">
        <f t="shared" si="2"/>
        <v>112.3629995</v>
      </c>
      <c r="P67">
        <f t="shared" si="3"/>
        <v>5.9010838352745879E-3</v>
      </c>
    </row>
    <row r="68" spans="6:16">
      <c r="F68" s="2">
        <v>42982</v>
      </c>
      <c r="G68" s="14">
        <v>66</v>
      </c>
      <c r="H68" s="3">
        <v>48.294998</v>
      </c>
      <c r="I68" s="3">
        <v>114.970001</v>
      </c>
      <c r="J68" s="3"/>
      <c r="L68" s="8">
        <f t="shared" si="0"/>
        <v>48.219848999999996</v>
      </c>
      <c r="M68">
        <f t="shared" si="1"/>
        <v>1.5560410624720026E-3</v>
      </c>
      <c r="O68" s="8">
        <f t="shared" si="2"/>
        <v>112.7129989</v>
      </c>
      <c r="P68">
        <f t="shared" si="3"/>
        <v>1.9631226236137844E-2</v>
      </c>
    </row>
    <row r="69" spans="6:16">
      <c r="F69" s="2">
        <v>42989</v>
      </c>
      <c r="G69" s="14">
        <v>67</v>
      </c>
      <c r="H69" s="3">
        <v>49.339500000000001</v>
      </c>
      <c r="I69" s="3">
        <v>117.69000200000001</v>
      </c>
      <c r="J69" s="3"/>
      <c r="L69" s="8">
        <f t="shared" si="0"/>
        <v>48.273848400000006</v>
      </c>
      <c r="M69">
        <f t="shared" si="1"/>
        <v>2.1598346152676768E-2</v>
      </c>
      <c r="O69" s="8">
        <f t="shared" si="2"/>
        <v>113.9619994</v>
      </c>
      <c r="P69">
        <f t="shared" si="3"/>
        <v>3.1676459653726667E-2</v>
      </c>
    </row>
    <row r="70" spans="6:16">
      <c r="F70" s="2">
        <v>42996</v>
      </c>
      <c r="G70" s="14">
        <v>68</v>
      </c>
      <c r="H70" s="3">
        <v>47.755001</v>
      </c>
      <c r="I70" s="3">
        <v>120.629997</v>
      </c>
      <c r="J70" s="3"/>
      <c r="L70" s="8">
        <f t="shared" si="0"/>
        <v>48.940749000000004</v>
      </c>
      <c r="M70">
        <f t="shared" si="1"/>
        <v>2.482981834719266E-2</v>
      </c>
      <c r="O70" s="8">
        <f t="shared" si="2"/>
        <v>115.9420011</v>
      </c>
      <c r="P70">
        <f t="shared" si="3"/>
        <v>3.8862604796384134E-2</v>
      </c>
    </row>
    <row r="71" spans="6:16">
      <c r="F71" s="2">
        <v>43003</v>
      </c>
      <c r="G71" s="14">
        <v>69</v>
      </c>
      <c r="H71" s="3">
        <v>48.067501</v>
      </c>
      <c r="I71" s="3">
        <v>119.16999800000001</v>
      </c>
      <c r="J71" s="3"/>
      <c r="L71" s="8">
        <f t="shared" ref="L71:L134" si="4">$K$5*H70+$K$4*H69+$K$3*H68</f>
        <v>48.3383501</v>
      </c>
      <c r="M71">
        <f t="shared" ref="M71:M134" si="5">ABS(H71-L71)/H71</f>
        <v>5.634765576849928E-3</v>
      </c>
      <c r="O71" s="8">
        <f t="shared" ref="O71:O134" si="6">$K$5*I70+$K$4*I69+$K$3*I68</f>
        <v>118.61599930000001</v>
      </c>
      <c r="P71">
        <f t="shared" ref="P71:P134" si="7">ABS(I71-O71)/I71</f>
        <v>4.648810181233652E-3</v>
      </c>
    </row>
    <row r="72" spans="6:16">
      <c r="F72" s="2">
        <v>43010</v>
      </c>
      <c r="G72" s="14">
        <v>70</v>
      </c>
      <c r="H72" s="3">
        <v>49.478999999999999</v>
      </c>
      <c r="I72" s="3">
        <v>121.870003</v>
      </c>
      <c r="J72" s="3"/>
      <c r="L72" s="8">
        <f t="shared" si="4"/>
        <v>48.228150800000002</v>
      </c>
      <c r="M72">
        <f t="shared" si="5"/>
        <v>2.5280405828735374E-2</v>
      </c>
      <c r="O72" s="8">
        <f t="shared" si="6"/>
        <v>119.3119985</v>
      </c>
      <c r="P72">
        <f t="shared" si="7"/>
        <v>2.0989615467556816E-2</v>
      </c>
    </row>
    <row r="73" spans="6:16">
      <c r="F73" s="2">
        <v>43017</v>
      </c>
      <c r="G73" s="14">
        <v>71</v>
      </c>
      <c r="H73" s="3">
        <v>50.146999000000001</v>
      </c>
      <c r="I73" s="3">
        <v>123.379997</v>
      </c>
      <c r="J73" s="3"/>
      <c r="L73" s="8">
        <f t="shared" si="4"/>
        <v>48.710750500000003</v>
      </c>
      <c r="M73">
        <f t="shared" si="5"/>
        <v>2.8640766718662423E-2</v>
      </c>
      <c r="O73" s="8">
        <f t="shared" si="6"/>
        <v>120.81200029999999</v>
      </c>
      <c r="P73">
        <f t="shared" si="7"/>
        <v>2.0813719909557212E-2</v>
      </c>
    </row>
    <row r="74" spans="6:16">
      <c r="F74" s="2">
        <v>43024</v>
      </c>
      <c r="G74" s="14">
        <v>72</v>
      </c>
      <c r="H74" s="3">
        <v>49.145499999999998</v>
      </c>
      <c r="I74" s="3">
        <v>123.709999</v>
      </c>
      <c r="J74" s="3"/>
      <c r="L74" s="8">
        <f t="shared" si="4"/>
        <v>49.5306997</v>
      </c>
      <c r="M74">
        <f t="shared" si="5"/>
        <v>7.8379444710095763E-3</v>
      </c>
      <c r="O74" s="8">
        <f t="shared" si="6"/>
        <v>122.084999</v>
      </c>
      <c r="P74">
        <f t="shared" si="7"/>
        <v>1.3135559074735745E-2</v>
      </c>
    </row>
    <row r="75" spans="6:16">
      <c r="F75" s="2">
        <v>43031</v>
      </c>
      <c r="G75" s="14">
        <v>73</v>
      </c>
      <c r="H75" s="3">
        <v>55.047500999999997</v>
      </c>
      <c r="I75" s="3">
        <v>124.230003</v>
      </c>
      <c r="J75" s="3"/>
      <c r="L75" s="8">
        <f t="shared" si="4"/>
        <v>49.512649700000004</v>
      </c>
      <c r="M75">
        <f t="shared" si="5"/>
        <v>0.10054682227990681</v>
      </c>
      <c r="O75" s="8">
        <f t="shared" si="6"/>
        <v>123.2429992</v>
      </c>
      <c r="P75">
        <f t="shared" si="7"/>
        <v>7.9449712321104631E-3</v>
      </c>
    </row>
    <row r="76" spans="6:16">
      <c r="F76" s="2">
        <v>43038</v>
      </c>
      <c r="G76" s="14">
        <v>74</v>
      </c>
      <c r="H76" s="3">
        <v>55.580002</v>
      </c>
      <c r="I76" s="3">
        <v>125.620003</v>
      </c>
      <c r="J76" s="3"/>
      <c r="L76" s="8">
        <f t="shared" si="4"/>
        <v>52.296800299999994</v>
      </c>
      <c r="M76">
        <f t="shared" si="5"/>
        <v>5.9071636953161796E-2</v>
      </c>
      <c r="O76" s="8">
        <f t="shared" si="6"/>
        <v>123.90400059999999</v>
      </c>
      <c r="P76">
        <f t="shared" si="7"/>
        <v>1.3660263962897755E-2</v>
      </c>
    </row>
    <row r="77" spans="6:16">
      <c r="F77" s="2">
        <v>43045</v>
      </c>
      <c r="G77" s="14">
        <v>75</v>
      </c>
      <c r="H77" s="3">
        <v>56.267502</v>
      </c>
      <c r="I77" s="3">
        <v>124.489998</v>
      </c>
      <c r="J77" s="3"/>
      <c r="L77" s="8">
        <f t="shared" si="4"/>
        <v>54.133351300000001</v>
      </c>
      <c r="M77">
        <f t="shared" si="5"/>
        <v>3.7928655514154495E-2</v>
      </c>
      <c r="O77" s="8">
        <f t="shared" si="6"/>
        <v>124.8210022</v>
      </c>
      <c r="P77">
        <f t="shared" si="7"/>
        <v>2.6588818806149816E-3</v>
      </c>
    </row>
    <row r="78" spans="6:16">
      <c r="F78" s="2">
        <v>43052</v>
      </c>
      <c r="G78" s="14">
        <v>76</v>
      </c>
      <c r="H78" s="3">
        <v>56.493999000000002</v>
      </c>
      <c r="I78" s="3">
        <v>123.290001</v>
      </c>
      <c r="J78" s="3"/>
      <c r="L78" s="8">
        <f t="shared" si="4"/>
        <v>55.817251800000001</v>
      </c>
      <c r="M78">
        <f t="shared" si="5"/>
        <v>1.197909887738698E-2</v>
      </c>
      <c r="O78" s="8">
        <f t="shared" si="6"/>
        <v>124.77700049999999</v>
      </c>
      <c r="P78">
        <f t="shared" si="7"/>
        <v>1.2060990250133762E-2</v>
      </c>
    </row>
    <row r="79" spans="6:16">
      <c r="F79" s="2">
        <v>43059</v>
      </c>
      <c r="G79" s="14">
        <v>77</v>
      </c>
      <c r="H79" s="3">
        <v>59.299999</v>
      </c>
      <c r="I79" s="3">
        <v>126.050003</v>
      </c>
      <c r="J79" s="3"/>
      <c r="L79" s="8">
        <f t="shared" si="4"/>
        <v>56.243250500000002</v>
      </c>
      <c r="M79">
        <f t="shared" si="5"/>
        <v>5.1547193112094276E-2</v>
      </c>
      <c r="O79" s="8">
        <f t="shared" si="6"/>
        <v>124.1160005</v>
      </c>
      <c r="P79">
        <f t="shared" si="7"/>
        <v>1.5343137278624304E-2</v>
      </c>
    </row>
    <row r="80" spans="6:16">
      <c r="F80" s="2">
        <v>43066</v>
      </c>
      <c r="G80" s="14">
        <v>78</v>
      </c>
      <c r="H80" s="3">
        <v>58.1175</v>
      </c>
      <c r="I80" s="3">
        <v>124.360001</v>
      </c>
      <c r="J80" s="3"/>
      <c r="L80" s="8">
        <f t="shared" si="4"/>
        <v>57.851699599999996</v>
      </c>
      <c r="M80">
        <f t="shared" si="5"/>
        <v>4.5735002365897255E-3</v>
      </c>
      <c r="O80" s="8">
        <f t="shared" si="6"/>
        <v>124.91000140000001</v>
      </c>
      <c r="P80">
        <f t="shared" si="7"/>
        <v>4.4226471178624074E-3</v>
      </c>
    </row>
    <row r="81" spans="6:16">
      <c r="F81" s="2">
        <v>43073</v>
      </c>
      <c r="G81" s="14">
        <v>79</v>
      </c>
      <c r="H81" s="3">
        <v>58.099997999999999</v>
      </c>
      <c r="I81" s="3">
        <v>124.449997</v>
      </c>
      <c r="J81" s="3"/>
      <c r="L81" s="8">
        <f t="shared" si="4"/>
        <v>58.147549499999997</v>
      </c>
      <c r="M81">
        <f t="shared" si="5"/>
        <v>8.1844236896526747E-4</v>
      </c>
      <c r="O81" s="8">
        <f t="shared" si="6"/>
        <v>124.65300160000001</v>
      </c>
      <c r="P81">
        <f t="shared" si="7"/>
        <v>1.6312141815480645E-3</v>
      </c>
    </row>
    <row r="82" spans="6:16">
      <c r="F82" s="2">
        <v>43080</v>
      </c>
      <c r="G82" s="14">
        <v>80</v>
      </c>
      <c r="H82" s="3">
        <v>58.957000999999998</v>
      </c>
      <c r="I82" s="3">
        <v>124.339996</v>
      </c>
      <c r="J82" s="3"/>
      <c r="L82" s="8">
        <f t="shared" si="4"/>
        <v>58.345248799999993</v>
      </c>
      <c r="M82">
        <f t="shared" si="5"/>
        <v>1.037624352704109E-2</v>
      </c>
      <c r="O82" s="8">
        <f t="shared" si="6"/>
        <v>124.7429994</v>
      </c>
      <c r="P82">
        <f t="shared" si="7"/>
        <v>3.2411405256921747E-3</v>
      </c>
    </row>
    <row r="83" spans="6:16">
      <c r="F83" s="2">
        <v>43087</v>
      </c>
      <c r="G83" s="14">
        <v>81</v>
      </c>
      <c r="H83" s="3">
        <v>58.417999000000002</v>
      </c>
      <c r="I83" s="3">
        <v>128.320007</v>
      </c>
      <c r="J83" s="3"/>
      <c r="L83" s="8">
        <f t="shared" si="4"/>
        <v>58.531999899999995</v>
      </c>
      <c r="M83">
        <f t="shared" si="5"/>
        <v>1.9514687587980121E-3</v>
      </c>
      <c r="O83" s="8">
        <f t="shared" si="6"/>
        <v>124.3769973</v>
      </c>
      <c r="P83">
        <f t="shared" si="7"/>
        <v>3.0727941746449598E-2</v>
      </c>
    </row>
    <row r="84" spans="6:16">
      <c r="F84" s="2">
        <v>43094</v>
      </c>
      <c r="G84" s="14">
        <v>82</v>
      </c>
      <c r="H84" s="3">
        <v>58.473498999999997</v>
      </c>
      <c r="I84" s="3">
        <v>127.16999800000001</v>
      </c>
      <c r="J84" s="3"/>
      <c r="L84" s="8">
        <f t="shared" si="4"/>
        <v>58.516099400000002</v>
      </c>
      <c r="M84">
        <f t="shared" si="5"/>
        <v>7.2854200156561297E-4</v>
      </c>
      <c r="O84" s="8">
        <f t="shared" si="6"/>
        <v>126.35200169999999</v>
      </c>
      <c r="P84">
        <f t="shared" si="7"/>
        <v>6.4323056763751661E-3</v>
      </c>
    </row>
    <row r="85" spans="6:16">
      <c r="F85" s="2">
        <v>43101</v>
      </c>
      <c r="G85" s="14">
        <v>83</v>
      </c>
      <c r="H85" s="3">
        <v>61.457000999999998</v>
      </c>
      <c r="I85" s="3">
        <v>133.86000100000001</v>
      </c>
      <c r="J85" s="3"/>
      <c r="L85" s="8">
        <f t="shared" si="4"/>
        <v>58.553549399999994</v>
      </c>
      <c r="M85">
        <f t="shared" si="5"/>
        <v>4.7243626482847807E-2</v>
      </c>
      <c r="O85" s="8">
        <f t="shared" si="6"/>
        <v>126.94900030000001</v>
      </c>
      <c r="P85">
        <f t="shared" si="7"/>
        <v>5.1628572003372404E-2</v>
      </c>
    </row>
    <row r="86" spans="6:16">
      <c r="F86" s="2">
        <v>43108</v>
      </c>
      <c r="G86" s="14">
        <v>84</v>
      </c>
      <c r="H86" s="3">
        <v>65.260002</v>
      </c>
      <c r="I86" s="3">
        <v>137.199997</v>
      </c>
      <c r="J86" s="3"/>
      <c r="L86" s="8">
        <f t="shared" si="4"/>
        <v>59.954150000000006</v>
      </c>
      <c r="M86">
        <f t="shared" si="5"/>
        <v>8.1303276699255911E-2</v>
      </c>
      <c r="O86" s="8">
        <f t="shared" si="6"/>
        <v>130.74500130000001</v>
      </c>
      <c r="P86">
        <f t="shared" si="7"/>
        <v>4.7048074643908221E-2</v>
      </c>
    </row>
    <row r="87" spans="6:16">
      <c r="F87" s="2">
        <v>43115</v>
      </c>
      <c r="G87" s="14">
        <v>85</v>
      </c>
      <c r="H87" s="3">
        <v>64.728995999999995</v>
      </c>
      <c r="I87" s="3">
        <v>139.85000600000001</v>
      </c>
      <c r="J87" s="3"/>
      <c r="L87" s="8">
        <f t="shared" si="4"/>
        <v>62.7618011</v>
      </c>
      <c r="M87">
        <f t="shared" si="5"/>
        <v>3.0391246915060999E-2</v>
      </c>
      <c r="O87" s="8">
        <f t="shared" si="6"/>
        <v>134.19199839999999</v>
      </c>
      <c r="P87">
        <f t="shared" si="7"/>
        <v>4.0457685786584943E-2</v>
      </c>
    </row>
    <row r="88" spans="6:16">
      <c r="F88" s="2">
        <v>43122</v>
      </c>
      <c r="G88" s="14">
        <v>86</v>
      </c>
      <c r="H88" s="3">
        <v>70.102501000000004</v>
      </c>
      <c r="I88" s="3">
        <v>139.55999800000001</v>
      </c>
      <c r="J88" s="3"/>
      <c r="L88" s="8">
        <f t="shared" si="4"/>
        <v>64.233898799999992</v>
      </c>
      <c r="M88">
        <f t="shared" si="5"/>
        <v>8.3714591010098371E-2</v>
      </c>
      <c r="O88" s="8">
        <f t="shared" si="6"/>
        <v>137.8570023</v>
      </c>
      <c r="P88">
        <f t="shared" si="7"/>
        <v>1.2202606222450665E-2</v>
      </c>
    </row>
    <row r="89" spans="6:16">
      <c r="F89" s="2">
        <v>43129</v>
      </c>
      <c r="G89" s="14">
        <v>87</v>
      </c>
      <c r="H89" s="3">
        <v>71.497497999999993</v>
      </c>
      <c r="I89" s="3">
        <v>136.61999499999999</v>
      </c>
      <c r="J89" s="3"/>
      <c r="L89" s="8">
        <f t="shared" si="4"/>
        <v>67.521949699999993</v>
      </c>
      <c r="M89">
        <f t="shared" si="5"/>
        <v>5.5604019877730552E-2</v>
      </c>
      <c r="O89" s="8">
        <f t="shared" si="6"/>
        <v>139.1750002</v>
      </c>
      <c r="P89">
        <f t="shared" si="7"/>
        <v>1.8701546578156522E-2</v>
      </c>
    </row>
    <row r="90" spans="6:16">
      <c r="F90" s="2">
        <v>43136</v>
      </c>
      <c r="G90" s="14">
        <v>88</v>
      </c>
      <c r="H90" s="3">
        <v>66.980002999999996</v>
      </c>
      <c r="I90" s="3">
        <v>136.570007</v>
      </c>
      <c r="J90" s="3"/>
      <c r="L90" s="8">
        <f t="shared" si="4"/>
        <v>69.725298499999994</v>
      </c>
      <c r="M90">
        <f t="shared" si="5"/>
        <v>4.0986792729764396E-2</v>
      </c>
      <c r="O90" s="8">
        <f t="shared" si="6"/>
        <v>138.1479981</v>
      </c>
      <c r="P90">
        <f t="shared" si="7"/>
        <v>1.1554448408280387E-2</v>
      </c>
    </row>
    <row r="91" spans="6:16">
      <c r="F91" s="2">
        <v>43143</v>
      </c>
      <c r="G91" s="14">
        <v>89</v>
      </c>
      <c r="H91" s="3">
        <v>72.434501999999995</v>
      </c>
      <c r="I91" s="3">
        <v>136.199997</v>
      </c>
      <c r="J91" s="3"/>
      <c r="L91" s="8">
        <f t="shared" si="4"/>
        <v>68.959751099999991</v>
      </c>
      <c r="M91">
        <f t="shared" si="5"/>
        <v>4.7970936557277688E-2</v>
      </c>
      <c r="O91" s="8">
        <f t="shared" si="6"/>
        <v>137.18300160000001</v>
      </c>
      <c r="P91">
        <f t="shared" si="7"/>
        <v>7.2173613924530061E-3</v>
      </c>
    </row>
    <row r="92" spans="6:16">
      <c r="F92" s="2">
        <v>43150</v>
      </c>
      <c r="G92" s="14">
        <v>90</v>
      </c>
      <c r="H92" s="3">
        <v>75</v>
      </c>
      <c r="I92" s="3">
        <v>137.029999</v>
      </c>
      <c r="J92" s="3"/>
      <c r="L92" s="8">
        <f t="shared" si="4"/>
        <v>70.610751499999992</v>
      </c>
      <c r="M92">
        <f t="shared" si="5"/>
        <v>5.8523313333333438E-2</v>
      </c>
      <c r="O92" s="8">
        <f t="shared" si="6"/>
        <v>136.39499960000001</v>
      </c>
      <c r="P92">
        <f t="shared" si="7"/>
        <v>4.6340174022769867E-3</v>
      </c>
    </row>
    <row r="93" spans="6:16">
      <c r="F93" s="2">
        <v>43157</v>
      </c>
      <c r="G93" s="14">
        <v>91</v>
      </c>
      <c r="H93" s="3">
        <v>75.012496999999996</v>
      </c>
      <c r="I93" s="3">
        <v>130.58999600000001</v>
      </c>
      <c r="J93" s="3"/>
      <c r="L93" s="8">
        <f t="shared" si="4"/>
        <v>72.626351199999988</v>
      </c>
      <c r="M93">
        <f t="shared" si="5"/>
        <v>3.1809976942908706E-2</v>
      </c>
      <c r="O93" s="8">
        <f t="shared" si="6"/>
        <v>136.68899999999999</v>
      </c>
      <c r="P93">
        <f t="shared" si="7"/>
        <v>4.6703454987470701E-2</v>
      </c>
    </row>
    <row r="94" spans="6:16">
      <c r="F94" s="2">
        <v>43164</v>
      </c>
      <c r="G94" s="14">
        <v>92</v>
      </c>
      <c r="H94" s="3">
        <v>78.944503999999995</v>
      </c>
      <c r="I94" s="3">
        <v>129.699997</v>
      </c>
      <c r="J94" s="3"/>
      <c r="L94" s="8">
        <f t="shared" si="4"/>
        <v>74.493148899999994</v>
      </c>
      <c r="M94">
        <f t="shared" si="5"/>
        <v>5.6385877096650085E-2</v>
      </c>
      <c r="O94" s="8">
        <f t="shared" si="6"/>
        <v>133.64399710000001</v>
      </c>
      <c r="P94">
        <f t="shared" si="7"/>
        <v>3.040863678663008E-2</v>
      </c>
    </row>
    <row r="95" spans="6:16">
      <c r="F95" s="2">
        <v>43171</v>
      </c>
      <c r="G95" s="14">
        <v>93</v>
      </c>
      <c r="H95" s="3">
        <v>78.584000000000003</v>
      </c>
      <c r="I95" s="3">
        <v>129.91000399999999</v>
      </c>
      <c r="J95" s="3"/>
      <c r="L95" s="8">
        <f t="shared" si="4"/>
        <v>76.976001099999991</v>
      </c>
      <c r="M95">
        <f t="shared" si="5"/>
        <v>2.0462166598798896E-2</v>
      </c>
      <c r="O95" s="8">
        <f t="shared" si="6"/>
        <v>131.43299710000002</v>
      </c>
      <c r="P95">
        <f t="shared" si="7"/>
        <v>1.1723447410563057E-2</v>
      </c>
    </row>
    <row r="96" spans="6:16">
      <c r="F96" s="2">
        <v>43178</v>
      </c>
      <c r="G96" s="14">
        <v>94</v>
      </c>
      <c r="H96" s="3">
        <v>74.778000000000006</v>
      </c>
      <c r="I96" s="3">
        <v>124.5</v>
      </c>
      <c r="J96" s="3"/>
      <c r="L96" s="8">
        <f t="shared" si="4"/>
        <v>77.977850599999996</v>
      </c>
      <c r="M96">
        <f t="shared" si="5"/>
        <v>4.2791337024258344E-2</v>
      </c>
      <c r="O96" s="8">
        <f t="shared" si="6"/>
        <v>129.98300030000001</v>
      </c>
      <c r="P96">
        <f t="shared" si="7"/>
        <v>4.4040163052208953E-2</v>
      </c>
    </row>
    <row r="97" spans="6:16">
      <c r="F97" s="2">
        <v>43185</v>
      </c>
      <c r="G97" s="14">
        <v>95</v>
      </c>
      <c r="H97" s="3">
        <v>72.366996999999998</v>
      </c>
      <c r="I97" s="3">
        <v>130.36999499999999</v>
      </c>
      <c r="J97" s="3"/>
      <c r="L97" s="8">
        <f t="shared" si="4"/>
        <v>76.753100799999999</v>
      </c>
      <c r="M97">
        <f t="shared" si="5"/>
        <v>6.0609172438093585E-2</v>
      </c>
      <c r="O97" s="8">
        <f t="shared" si="6"/>
        <v>127.1630006</v>
      </c>
      <c r="P97">
        <f t="shared" si="7"/>
        <v>2.4599175600183043E-2</v>
      </c>
    </row>
    <row r="98" spans="6:16">
      <c r="F98" s="2">
        <v>43192</v>
      </c>
      <c r="G98" s="14">
        <v>96</v>
      </c>
      <c r="H98" s="3">
        <v>70.261497000000006</v>
      </c>
      <c r="I98" s="3">
        <v>125.370003</v>
      </c>
      <c r="J98" s="3"/>
      <c r="L98" s="8">
        <f t="shared" si="4"/>
        <v>74.333698500000011</v>
      </c>
      <c r="M98">
        <f t="shared" si="5"/>
        <v>5.7957795860797065E-2</v>
      </c>
      <c r="O98" s="8">
        <f t="shared" si="6"/>
        <v>128.51699830000001</v>
      </c>
      <c r="P98">
        <f t="shared" si="7"/>
        <v>2.5101660881351455E-2</v>
      </c>
    </row>
    <row r="99" spans="6:16">
      <c r="F99" s="2">
        <v>43199</v>
      </c>
      <c r="G99" s="14">
        <v>97</v>
      </c>
      <c r="H99" s="3">
        <v>71.539496999999997</v>
      </c>
      <c r="I99" s="3">
        <v>128.529999</v>
      </c>
      <c r="J99" s="3"/>
      <c r="L99" s="8">
        <f t="shared" si="4"/>
        <v>71.796447600000008</v>
      </c>
      <c r="M99">
        <f t="shared" si="5"/>
        <v>3.5917305932415258E-3</v>
      </c>
      <c r="O99" s="8">
        <f t="shared" si="6"/>
        <v>126.696</v>
      </c>
      <c r="P99">
        <f t="shared" si="7"/>
        <v>1.4269034577678676E-2</v>
      </c>
    </row>
    <row r="100" spans="6:16">
      <c r="F100" s="2">
        <v>43206</v>
      </c>
      <c r="G100" s="14">
        <v>98</v>
      </c>
      <c r="H100" s="3">
        <v>76.374495999999994</v>
      </c>
      <c r="I100" s="3">
        <v>129.229996</v>
      </c>
      <c r="J100" s="3"/>
      <c r="L100" s="8">
        <f t="shared" si="4"/>
        <v>71.321596999999997</v>
      </c>
      <c r="M100">
        <f t="shared" si="5"/>
        <v>6.615950696420958E-2</v>
      </c>
      <c r="O100" s="8">
        <f t="shared" si="6"/>
        <v>127.94999940000001</v>
      </c>
      <c r="P100">
        <f t="shared" si="7"/>
        <v>9.9047948589272555E-3</v>
      </c>
    </row>
    <row r="101" spans="6:16">
      <c r="F101" s="2">
        <v>43213</v>
      </c>
      <c r="G101" s="14">
        <v>99</v>
      </c>
      <c r="H101" s="3">
        <v>78.630996999999994</v>
      </c>
      <c r="I101" s="3">
        <v>131.009995</v>
      </c>
      <c r="J101" s="3"/>
      <c r="L101" s="8">
        <f t="shared" si="4"/>
        <v>73.701396499999987</v>
      </c>
      <c r="M101">
        <f t="shared" si="5"/>
        <v>6.2692839822443142E-2</v>
      </c>
      <c r="O101" s="8">
        <f t="shared" si="6"/>
        <v>128.24799830000001</v>
      </c>
      <c r="P101">
        <f t="shared" si="7"/>
        <v>2.108233574087227E-2</v>
      </c>
    </row>
    <row r="102" spans="6:16">
      <c r="F102" s="2">
        <v>43220</v>
      </c>
      <c r="G102" s="14">
        <v>100</v>
      </c>
      <c r="H102" s="3">
        <v>79.047500999999997</v>
      </c>
      <c r="I102" s="3">
        <v>131.320007</v>
      </c>
      <c r="J102" s="3"/>
      <c r="L102" s="8">
        <f t="shared" si="4"/>
        <v>76.53574669999999</v>
      </c>
      <c r="M102">
        <f t="shared" si="5"/>
        <v>3.1775252452319866E-2</v>
      </c>
      <c r="O102" s="8">
        <f t="shared" si="6"/>
        <v>129.97999609999999</v>
      </c>
      <c r="P102">
        <f t="shared" si="7"/>
        <v>1.0204164092071743E-2</v>
      </c>
    </row>
    <row r="103" spans="6:16">
      <c r="F103" s="2">
        <v>43227</v>
      </c>
      <c r="G103" s="14">
        <v>101</v>
      </c>
      <c r="H103" s="3">
        <v>80.145499999999998</v>
      </c>
      <c r="I103" s="3">
        <v>138.070007</v>
      </c>
      <c r="J103" s="3"/>
      <c r="L103" s="8">
        <f t="shared" si="4"/>
        <v>78.387948800000004</v>
      </c>
      <c r="M103">
        <f t="shared" si="5"/>
        <v>2.1929505711487166E-2</v>
      </c>
      <c r="O103" s="8">
        <f t="shared" si="6"/>
        <v>130.80900120000001</v>
      </c>
      <c r="P103">
        <f t="shared" si="7"/>
        <v>5.2589305655644618E-2</v>
      </c>
    </row>
    <row r="104" spans="6:16">
      <c r="F104" s="2">
        <v>43234</v>
      </c>
      <c r="G104" s="14">
        <v>102</v>
      </c>
      <c r="H104" s="3">
        <v>78.718497999999997</v>
      </c>
      <c r="I104" s="3">
        <v>136.03999300000001</v>
      </c>
      <c r="J104" s="3"/>
      <c r="L104" s="8">
        <f t="shared" si="4"/>
        <v>79.513199700000001</v>
      </c>
      <c r="M104">
        <f t="shared" si="5"/>
        <v>1.0095488610567804E-2</v>
      </c>
      <c r="O104" s="8">
        <f t="shared" si="6"/>
        <v>134.63300459999999</v>
      </c>
      <c r="P104">
        <f t="shared" si="7"/>
        <v>1.0342461573046517E-2</v>
      </c>
    </row>
    <row r="105" spans="6:16">
      <c r="F105" s="2">
        <v>43241</v>
      </c>
      <c r="G105" s="14">
        <v>103</v>
      </c>
      <c r="H105" s="3">
        <v>80.507499999999993</v>
      </c>
      <c r="I105" s="3">
        <v>129.96000699999999</v>
      </c>
      <c r="J105" s="3"/>
      <c r="L105" s="8">
        <f t="shared" si="4"/>
        <v>79.212399199999993</v>
      </c>
      <c r="M105">
        <f t="shared" si="5"/>
        <v>1.6086709933857097E-2</v>
      </c>
      <c r="O105" s="8">
        <f t="shared" si="6"/>
        <v>135.70500000000001</v>
      </c>
      <c r="P105">
        <f t="shared" si="7"/>
        <v>4.4205853266844029E-2</v>
      </c>
    </row>
    <row r="106" spans="6:16">
      <c r="F106" s="2">
        <v>43248</v>
      </c>
      <c r="G106" s="14">
        <v>104</v>
      </c>
      <c r="H106" s="3">
        <v>82.077003000000005</v>
      </c>
      <c r="I106" s="3">
        <v>131.30999800000001</v>
      </c>
      <c r="J106" s="3"/>
      <c r="L106" s="8">
        <f t="shared" si="4"/>
        <v>79.898399399999988</v>
      </c>
      <c r="M106">
        <f t="shared" si="5"/>
        <v>2.6543410704214145E-2</v>
      </c>
      <c r="O106" s="8">
        <f t="shared" si="6"/>
        <v>133.40600280000001</v>
      </c>
      <c r="P106">
        <f t="shared" si="7"/>
        <v>1.5962263589403166E-2</v>
      </c>
    </row>
    <row r="107" spans="6:16">
      <c r="F107" s="2">
        <v>43255</v>
      </c>
      <c r="G107" s="14">
        <v>105</v>
      </c>
      <c r="H107" s="3">
        <v>84.199500999999998</v>
      </c>
      <c r="I107" s="3">
        <v>136.21000699999999</v>
      </c>
      <c r="J107" s="3"/>
      <c r="L107" s="8">
        <f t="shared" si="4"/>
        <v>80.934451100000004</v>
      </c>
      <c r="M107">
        <f t="shared" si="5"/>
        <v>3.8777544536754367E-2</v>
      </c>
      <c r="O107" s="8">
        <f t="shared" si="6"/>
        <v>131.85099969999999</v>
      </c>
      <c r="P107">
        <f t="shared" si="7"/>
        <v>3.2002107598452748E-2</v>
      </c>
    </row>
    <row r="108" spans="6:16">
      <c r="F108" s="2">
        <v>43262</v>
      </c>
      <c r="G108" s="14">
        <v>106</v>
      </c>
      <c r="H108" s="3">
        <v>85.798500000000004</v>
      </c>
      <c r="I108" s="3">
        <v>135.80999800000001</v>
      </c>
      <c r="J108" s="3"/>
      <c r="L108" s="8">
        <f t="shared" si="4"/>
        <v>82.824351399999998</v>
      </c>
      <c r="M108">
        <f t="shared" si="5"/>
        <v>3.4664342616712487E-2</v>
      </c>
      <c r="O108" s="8">
        <f t="shared" si="6"/>
        <v>133.49000429999998</v>
      </c>
      <c r="P108">
        <f t="shared" si="7"/>
        <v>1.7082642914110241E-2</v>
      </c>
    </row>
    <row r="109" spans="6:16">
      <c r="F109" s="2">
        <v>43269</v>
      </c>
      <c r="G109" s="14">
        <v>107</v>
      </c>
      <c r="H109" s="3">
        <v>85.783501000000001</v>
      </c>
      <c r="I109" s="3">
        <v>131</v>
      </c>
      <c r="J109" s="3"/>
      <c r="L109" s="8">
        <f t="shared" si="4"/>
        <v>84.574500900000004</v>
      </c>
      <c r="M109">
        <f t="shared" si="5"/>
        <v>1.4093620403765023E-2</v>
      </c>
      <c r="O109" s="8">
        <f t="shared" si="6"/>
        <v>135.03000069999999</v>
      </c>
      <c r="P109">
        <f t="shared" si="7"/>
        <v>3.0763364122137312E-2</v>
      </c>
    </row>
    <row r="110" spans="6:16">
      <c r="F110" s="2">
        <v>43276</v>
      </c>
      <c r="G110" s="14">
        <v>108</v>
      </c>
      <c r="H110" s="3">
        <v>84.989998</v>
      </c>
      <c r="I110" s="3">
        <v>128.80999800000001</v>
      </c>
      <c r="J110" s="3"/>
      <c r="L110" s="8">
        <f t="shared" si="4"/>
        <v>85.471200700000011</v>
      </c>
      <c r="M110">
        <f t="shared" si="5"/>
        <v>5.6618744713938154E-3</v>
      </c>
      <c r="O110" s="8">
        <f t="shared" si="6"/>
        <v>133.48500079999999</v>
      </c>
      <c r="P110">
        <f t="shared" si="7"/>
        <v>3.6293788312922626E-2</v>
      </c>
    </row>
    <row r="111" spans="6:16">
      <c r="F111" s="2">
        <v>43283</v>
      </c>
      <c r="G111" s="14">
        <v>109</v>
      </c>
      <c r="H111" s="3">
        <v>85.531502000000003</v>
      </c>
      <c r="I111" s="3">
        <v>129.55999800000001</v>
      </c>
      <c r="J111" s="3"/>
      <c r="L111" s="8">
        <f t="shared" si="4"/>
        <v>85.389749300000005</v>
      </c>
      <c r="M111">
        <f t="shared" si="5"/>
        <v>1.657315687031871E-3</v>
      </c>
      <c r="O111" s="8">
        <f t="shared" si="6"/>
        <v>130.86699859999999</v>
      </c>
      <c r="P111">
        <f t="shared" si="7"/>
        <v>1.0087994907193351E-2</v>
      </c>
    </row>
    <row r="112" spans="6:16">
      <c r="F112" s="2">
        <v>43290</v>
      </c>
      <c r="G112" s="14">
        <v>110</v>
      </c>
      <c r="H112" s="3">
        <v>90.651497000000006</v>
      </c>
      <c r="I112" s="3">
        <v>129.509995</v>
      </c>
      <c r="J112" s="3"/>
      <c r="L112" s="8">
        <f t="shared" si="4"/>
        <v>85.419450600000005</v>
      </c>
      <c r="M112">
        <f t="shared" si="5"/>
        <v>5.7716050734385571E-2</v>
      </c>
      <c r="O112" s="8">
        <f t="shared" si="6"/>
        <v>129.62299840000003</v>
      </c>
      <c r="P112">
        <f t="shared" si="7"/>
        <v>8.7254578304960223E-4</v>
      </c>
    </row>
    <row r="113" spans="6:16">
      <c r="F113" s="2">
        <v>43297</v>
      </c>
      <c r="G113" s="14">
        <v>111</v>
      </c>
      <c r="H113" s="3">
        <v>90.684997999999993</v>
      </c>
      <c r="I113" s="3">
        <v>131.800003</v>
      </c>
      <c r="J113" s="3"/>
      <c r="L113" s="8">
        <f t="shared" si="4"/>
        <v>87.983198700000003</v>
      </c>
      <c r="M113">
        <f t="shared" si="5"/>
        <v>2.9793233275475076E-2</v>
      </c>
      <c r="O113" s="8">
        <f t="shared" si="6"/>
        <v>129.3849965</v>
      </c>
      <c r="P113">
        <f t="shared" si="7"/>
        <v>1.8323265895525086E-2</v>
      </c>
    </row>
    <row r="114" spans="6:16">
      <c r="F114" s="2">
        <v>43304</v>
      </c>
      <c r="G114" s="14">
        <v>112</v>
      </c>
      <c r="H114" s="3">
        <v>90.863502999999994</v>
      </c>
      <c r="I114" s="3">
        <v>134.46000699999999</v>
      </c>
      <c r="J114" s="3"/>
      <c r="L114" s="8">
        <f t="shared" si="4"/>
        <v>89.644248500000003</v>
      </c>
      <c r="M114">
        <f t="shared" si="5"/>
        <v>1.3418528449205739E-2</v>
      </c>
      <c r="O114" s="8">
        <f t="shared" si="6"/>
        <v>130.66499959999999</v>
      </c>
      <c r="P114">
        <f t="shared" si="7"/>
        <v>2.8224060705277245E-2</v>
      </c>
    </row>
    <row r="115" spans="6:16">
      <c r="F115" s="2">
        <v>43311</v>
      </c>
      <c r="G115" s="14">
        <v>113</v>
      </c>
      <c r="H115" s="3">
        <v>91.164496999999997</v>
      </c>
      <c r="I115" s="3">
        <v>131.300003</v>
      </c>
      <c r="J115" s="3"/>
      <c r="L115" s="8">
        <f t="shared" si="4"/>
        <v>90.767550299999996</v>
      </c>
      <c r="M115">
        <f t="shared" si="5"/>
        <v>4.3541807728067743E-3</v>
      </c>
      <c r="O115" s="8">
        <f t="shared" si="6"/>
        <v>132.67200339999999</v>
      </c>
      <c r="P115">
        <f t="shared" si="7"/>
        <v>1.044935543527741E-2</v>
      </c>
    </row>
    <row r="116" spans="6:16">
      <c r="F116" s="2">
        <v>43318</v>
      </c>
      <c r="G116" s="14">
        <v>114</v>
      </c>
      <c r="H116" s="3">
        <v>94.315002000000007</v>
      </c>
      <c r="I116" s="3">
        <v>124.230003</v>
      </c>
      <c r="J116" s="3"/>
      <c r="L116" s="8">
        <f t="shared" si="4"/>
        <v>90.978298999999993</v>
      </c>
      <c r="M116">
        <f t="shared" si="5"/>
        <v>3.5378284782308693E-2</v>
      </c>
      <c r="O116" s="8">
        <f t="shared" si="6"/>
        <v>132.34800419999999</v>
      </c>
      <c r="P116">
        <f t="shared" si="7"/>
        <v>6.534654273493011E-2</v>
      </c>
    </row>
    <row r="117" spans="6:16">
      <c r="F117" s="2">
        <v>43325</v>
      </c>
      <c r="G117" s="14">
        <v>115</v>
      </c>
      <c r="H117" s="3">
        <v>94.111000000000004</v>
      </c>
      <c r="I117" s="3">
        <v>123.279999</v>
      </c>
      <c r="J117" s="3"/>
      <c r="L117" s="8">
        <f t="shared" si="4"/>
        <v>92.679550700000007</v>
      </c>
      <c r="M117">
        <f t="shared" si="5"/>
        <v>1.521022303450178E-2</v>
      </c>
      <c r="O117" s="8">
        <f t="shared" si="6"/>
        <v>128.39700379999999</v>
      </c>
      <c r="P117">
        <f t="shared" si="7"/>
        <v>4.1507177494380001E-2</v>
      </c>
    </row>
    <row r="118" spans="6:16">
      <c r="F118" s="2">
        <v>43332</v>
      </c>
      <c r="G118" s="14">
        <v>116</v>
      </c>
      <c r="H118" s="3">
        <v>95.269501000000005</v>
      </c>
      <c r="I118" s="3">
        <v>122.839996</v>
      </c>
      <c r="J118" s="3"/>
      <c r="L118" s="8">
        <f t="shared" si="4"/>
        <v>93.582899999999995</v>
      </c>
      <c r="M118">
        <f t="shared" si="5"/>
        <v>1.7703472594025764E-2</v>
      </c>
      <c r="O118" s="8">
        <f t="shared" si="6"/>
        <v>125.16900099999999</v>
      </c>
      <c r="P118">
        <f t="shared" si="7"/>
        <v>1.8959663593606721E-2</v>
      </c>
    </row>
    <row r="119" spans="6:16">
      <c r="F119" s="2">
        <v>43339</v>
      </c>
      <c r="G119" s="14">
        <v>117</v>
      </c>
      <c r="H119" s="3">
        <v>100.635498</v>
      </c>
      <c r="I119" s="3">
        <v>124.08000199999999</v>
      </c>
      <c r="J119" s="3"/>
      <c r="L119" s="8">
        <f t="shared" si="4"/>
        <v>94.731050900000014</v>
      </c>
      <c r="M119">
        <f t="shared" si="5"/>
        <v>5.8671614066042425E-2</v>
      </c>
      <c r="O119" s="8">
        <f t="shared" si="6"/>
        <v>123.24999829999999</v>
      </c>
      <c r="P119">
        <f t="shared" si="7"/>
        <v>6.6892624647121304E-3</v>
      </c>
    </row>
    <row r="120" spans="6:16">
      <c r="F120" s="2">
        <v>43346</v>
      </c>
      <c r="G120" s="14">
        <v>118</v>
      </c>
      <c r="H120" s="3">
        <v>97.603499999999997</v>
      </c>
      <c r="I120" s="3">
        <v>119.300003</v>
      </c>
      <c r="J120" s="3"/>
      <c r="L120" s="8">
        <f t="shared" si="4"/>
        <v>97.72079930000001</v>
      </c>
      <c r="M120">
        <f t="shared" si="5"/>
        <v>1.2017939930434188E-3</v>
      </c>
      <c r="O120" s="8">
        <f t="shared" si="6"/>
        <v>123.5479996</v>
      </c>
      <c r="P120">
        <f t="shared" si="7"/>
        <v>3.5607682256302987E-2</v>
      </c>
    </row>
    <row r="121" spans="6:16">
      <c r="F121" s="2">
        <v>43353</v>
      </c>
      <c r="G121" s="14">
        <v>119</v>
      </c>
      <c r="H121" s="3">
        <v>98.509499000000005</v>
      </c>
      <c r="I121" s="3">
        <v>122.279999</v>
      </c>
      <c r="J121" s="3"/>
      <c r="L121" s="8">
        <f t="shared" si="4"/>
        <v>98.046299599999998</v>
      </c>
      <c r="M121">
        <f t="shared" si="5"/>
        <v>4.7020785274728451E-3</v>
      </c>
      <c r="O121" s="8">
        <f t="shared" si="6"/>
        <v>121.4420013</v>
      </c>
      <c r="P121">
        <f t="shared" si="7"/>
        <v>6.8531052245102038E-3</v>
      </c>
    </row>
    <row r="122" spans="6:16">
      <c r="F122" s="2">
        <v>43360</v>
      </c>
      <c r="G122" s="14">
        <v>120</v>
      </c>
      <c r="H122" s="3">
        <v>95.750504000000006</v>
      </c>
      <c r="I122" s="3">
        <v>124.720001</v>
      </c>
      <c r="J122" s="3"/>
      <c r="L122" s="8">
        <f t="shared" si="4"/>
        <v>98.662899100000004</v>
      </c>
      <c r="M122">
        <f t="shared" si="5"/>
        <v>3.0416498904277282E-2</v>
      </c>
      <c r="O122" s="8">
        <f t="shared" si="6"/>
        <v>121.74600080000002</v>
      </c>
      <c r="P122">
        <f t="shared" si="7"/>
        <v>2.3845415139148191E-2</v>
      </c>
    </row>
    <row r="123" spans="6:16">
      <c r="F123" s="2">
        <v>43367</v>
      </c>
      <c r="G123" s="14">
        <v>121</v>
      </c>
      <c r="H123" s="3">
        <v>100.150002</v>
      </c>
      <c r="I123" s="3">
        <v>124.349998</v>
      </c>
      <c r="J123" s="3"/>
      <c r="L123" s="8">
        <f t="shared" si="4"/>
        <v>96.948801700000004</v>
      </c>
      <c r="M123">
        <f t="shared" si="5"/>
        <v>3.196405627630438E-2</v>
      </c>
      <c r="O123" s="8">
        <f t="shared" si="6"/>
        <v>122.90400080000001</v>
      </c>
      <c r="P123">
        <f t="shared" si="7"/>
        <v>1.1628445703714395E-2</v>
      </c>
    </row>
    <row r="124" spans="6:16">
      <c r="F124" s="2">
        <v>43374</v>
      </c>
      <c r="G124" s="14">
        <v>122</v>
      </c>
      <c r="H124" s="3">
        <v>94.482498000000007</v>
      </c>
      <c r="I124" s="3">
        <v>121.5</v>
      </c>
      <c r="J124" s="3"/>
      <c r="L124" s="8">
        <f t="shared" si="4"/>
        <v>98.502052000000006</v>
      </c>
      <c r="M124">
        <f t="shared" si="5"/>
        <v>4.2542842167445645E-2</v>
      </c>
      <c r="O124" s="8">
        <f t="shared" si="6"/>
        <v>124.04699909999999</v>
      </c>
      <c r="P124">
        <f t="shared" si="7"/>
        <v>2.0962955555555503E-2</v>
      </c>
    </row>
    <row r="125" spans="6:16">
      <c r="F125" s="2">
        <v>43381</v>
      </c>
      <c r="G125" s="14">
        <v>123</v>
      </c>
      <c r="H125" s="3">
        <v>89.430496000000005</v>
      </c>
      <c r="I125" s="3">
        <v>116.760002</v>
      </c>
      <c r="J125" s="3"/>
      <c r="L125" s="8">
        <f t="shared" si="4"/>
        <v>96.436350400000009</v>
      </c>
      <c r="M125">
        <f t="shared" si="5"/>
        <v>7.8338539014700351E-2</v>
      </c>
      <c r="O125" s="8">
        <f t="shared" si="6"/>
        <v>122.9989996</v>
      </c>
      <c r="P125">
        <f t="shared" si="7"/>
        <v>5.3434373870600009E-2</v>
      </c>
    </row>
    <row r="126" spans="6:16">
      <c r="F126" s="2">
        <v>43388</v>
      </c>
      <c r="G126" s="14">
        <v>124</v>
      </c>
      <c r="H126" s="3">
        <v>88.201499999999996</v>
      </c>
      <c r="I126" s="3">
        <v>116.32</v>
      </c>
      <c r="J126" s="3"/>
      <c r="L126" s="8">
        <f t="shared" si="4"/>
        <v>93.089997800000006</v>
      </c>
      <c r="M126">
        <f t="shared" si="5"/>
        <v>5.5424202536238164E-2</v>
      </c>
      <c r="O126" s="8">
        <f t="shared" si="6"/>
        <v>119.7000006</v>
      </c>
      <c r="P126">
        <f t="shared" si="7"/>
        <v>2.9057776822558484E-2</v>
      </c>
    </row>
    <row r="127" spans="6:16">
      <c r="F127" s="2">
        <v>43395</v>
      </c>
      <c r="G127" s="14">
        <v>125</v>
      </c>
      <c r="H127" s="3">
        <v>82.140502999999995</v>
      </c>
      <c r="I127" s="3">
        <v>117.300003</v>
      </c>
      <c r="J127" s="3"/>
      <c r="L127" s="8">
        <f t="shared" si="4"/>
        <v>89.826398400000002</v>
      </c>
      <c r="M127">
        <f t="shared" si="5"/>
        <v>9.3570103898682089E-2</v>
      </c>
      <c r="O127" s="8">
        <f t="shared" si="6"/>
        <v>117.48800059999999</v>
      </c>
      <c r="P127">
        <f t="shared" si="7"/>
        <v>1.6027075463927187E-3</v>
      </c>
    </row>
    <row r="128" spans="6:16">
      <c r="F128" s="2">
        <v>43402</v>
      </c>
      <c r="G128" s="14">
        <v>126</v>
      </c>
      <c r="H128" s="3">
        <v>83.276497000000006</v>
      </c>
      <c r="I128" s="3">
        <v>115.459999</v>
      </c>
      <c r="J128" s="3"/>
      <c r="L128" s="8">
        <f t="shared" si="4"/>
        <v>85.416800699999996</v>
      </c>
      <c r="M128">
        <f t="shared" si="5"/>
        <v>2.5701173525586572E-2</v>
      </c>
      <c r="O128" s="8">
        <f t="shared" si="6"/>
        <v>116.8980019</v>
      </c>
      <c r="P128">
        <f t="shared" si="7"/>
        <v>1.2454554932050544E-2</v>
      </c>
    </row>
    <row r="129" spans="6:16">
      <c r="F129" s="2">
        <v>43409</v>
      </c>
      <c r="G129" s="14">
        <v>127</v>
      </c>
      <c r="H129" s="3">
        <v>85.621498000000003</v>
      </c>
      <c r="I129" s="3">
        <v>117.239998</v>
      </c>
      <c r="J129" s="3"/>
      <c r="L129" s="8">
        <f t="shared" si="4"/>
        <v>83.92069939999999</v>
      </c>
      <c r="M129">
        <f t="shared" si="5"/>
        <v>1.9864153743257482E-2</v>
      </c>
      <c r="O129" s="8">
        <f t="shared" si="6"/>
        <v>116.18400039999999</v>
      </c>
      <c r="P129">
        <f t="shared" si="7"/>
        <v>9.0071444729981319E-3</v>
      </c>
    </row>
    <row r="130" spans="6:16">
      <c r="F130" s="2">
        <v>43416</v>
      </c>
      <c r="G130" s="14">
        <v>128</v>
      </c>
      <c r="H130" s="3">
        <v>79.670501999999999</v>
      </c>
      <c r="I130" s="3">
        <v>116.959999</v>
      </c>
      <c r="J130" s="3"/>
      <c r="L130" s="8">
        <f t="shared" si="4"/>
        <v>84.221798699999994</v>
      </c>
      <c r="M130">
        <f t="shared" si="5"/>
        <v>5.7126497081692727E-2</v>
      </c>
      <c r="O130" s="8">
        <f t="shared" si="6"/>
        <v>116.7179993</v>
      </c>
      <c r="P130">
        <f t="shared" si="7"/>
        <v>2.0690809000433884E-3</v>
      </c>
    </row>
    <row r="131" spans="6:16">
      <c r="F131" s="2">
        <v>43423</v>
      </c>
      <c r="G131" s="14">
        <v>129</v>
      </c>
      <c r="H131" s="3">
        <v>75.102997000000002</v>
      </c>
      <c r="I131" s="3">
        <v>119.709999</v>
      </c>
      <c r="J131" s="3"/>
      <c r="L131" s="8">
        <f t="shared" si="4"/>
        <v>82.176999800000004</v>
      </c>
      <c r="M131">
        <f t="shared" si="5"/>
        <v>9.4190685892335327E-2</v>
      </c>
      <c r="O131" s="8">
        <f t="shared" si="6"/>
        <v>116.74399869999999</v>
      </c>
      <c r="P131">
        <f t="shared" si="7"/>
        <v>2.4776546026034171E-2</v>
      </c>
    </row>
    <row r="132" spans="6:16">
      <c r="F132" s="2">
        <v>43430</v>
      </c>
      <c r="G132" s="14">
        <v>130</v>
      </c>
      <c r="H132" s="3">
        <v>84.508499</v>
      </c>
      <c r="I132" s="3">
        <v>121.480003</v>
      </c>
      <c r="J132" s="3"/>
      <c r="L132" s="8">
        <f t="shared" si="4"/>
        <v>78.576948700000003</v>
      </c>
      <c r="M132">
        <f t="shared" si="5"/>
        <v>7.0188801957067032E-2</v>
      </c>
      <c r="O132" s="8">
        <f t="shared" si="6"/>
        <v>118.39099880000001</v>
      </c>
      <c r="P132">
        <f t="shared" si="7"/>
        <v>2.5428087946293441E-2</v>
      </c>
    </row>
    <row r="133" spans="6:16">
      <c r="F133" s="2">
        <v>43437</v>
      </c>
      <c r="G133" s="14">
        <v>131</v>
      </c>
      <c r="H133" s="3">
        <v>81.456496999999999</v>
      </c>
      <c r="I133" s="3">
        <v>119.970001</v>
      </c>
      <c r="J133" s="3"/>
      <c r="L133" s="8">
        <f t="shared" si="4"/>
        <v>80.719249000000005</v>
      </c>
      <c r="M133">
        <f t="shared" si="5"/>
        <v>9.0508188683831314E-3</v>
      </c>
      <c r="O133" s="8">
        <f t="shared" si="6"/>
        <v>120.04500100000001</v>
      </c>
      <c r="P133">
        <f t="shared" si="7"/>
        <v>6.2515628386147185E-4</v>
      </c>
    </row>
    <row r="134" spans="6:16">
      <c r="F134" s="2">
        <v>43444</v>
      </c>
      <c r="G134" s="14">
        <v>132</v>
      </c>
      <c r="H134" s="3">
        <v>79.595496999999995</v>
      </c>
      <c r="I134" s="3">
        <v>120.099998</v>
      </c>
      <c r="J134" s="3"/>
      <c r="L134" s="8">
        <f t="shared" si="4"/>
        <v>81.101397600000013</v>
      </c>
      <c r="M134">
        <f t="shared" si="5"/>
        <v>1.8919419524448956E-2</v>
      </c>
      <c r="O134" s="8">
        <f t="shared" si="6"/>
        <v>120.37100120000001</v>
      </c>
      <c r="P134">
        <f t="shared" si="7"/>
        <v>2.256479637909817E-3</v>
      </c>
    </row>
    <row r="135" spans="6:16">
      <c r="F135" s="2">
        <v>43451</v>
      </c>
      <c r="G135" s="14">
        <v>133</v>
      </c>
      <c r="H135" s="3">
        <v>68.872497999999993</v>
      </c>
      <c r="I135" s="3">
        <v>113.959999</v>
      </c>
      <c r="J135" s="3"/>
      <c r="L135" s="8">
        <f t="shared" ref="L135:L198" si="8">$K$5*H134+$K$4*H133+$K$3*H132</f>
        <v>81.136397400000007</v>
      </c>
      <c r="M135">
        <f t="shared" ref="M135:M198" si="9">ABS(H135-L135)/H135</f>
        <v>0.17806671394436738</v>
      </c>
      <c r="O135" s="8">
        <f t="shared" ref="O135:O198" si="10">$K$5*I134+$K$4*I133+$K$3*I132</f>
        <v>120.3369999</v>
      </c>
      <c r="P135">
        <f t="shared" ref="P135:P198" si="11">ABS(I135-O135)/I135</f>
        <v>5.5958239346772888E-2</v>
      </c>
    </row>
    <row r="136" spans="6:16">
      <c r="F136" s="2">
        <v>43458</v>
      </c>
      <c r="G136" s="14">
        <v>134</v>
      </c>
      <c r="H136" s="3">
        <v>73.901000999999994</v>
      </c>
      <c r="I136" s="3">
        <v>116.339996</v>
      </c>
      <c r="J136" s="3"/>
      <c r="L136" s="8">
        <f t="shared" si="8"/>
        <v>74.606197499999993</v>
      </c>
      <c r="M136">
        <f t="shared" si="9"/>
        <v>9.5424485522191994E-3</v>
      </c>
      <c r="O136" s="8">
        <f t="shared" si="10"/>
        <v>117.0039991</v>
      </c>
      <c r="P136">
        <f t="shared" si="11"/>
        <v>5.707436159788094E-3</v>
      </c>
    </row>
    <row r="137" spans="6:16">
      <c r="F137" s="2">
        <v>43465</v>
      </c>
      <c r="G137" s="14">
        <v>135</v>
      </c>
      <c r="H137" s="3">
        <v>78.769501000000005</v>
      </c>
      <c r="I137" s="3">
        <v>119.730003</v>
      </c>
      <c r="J137" s="3"/>
      <c r="L137" s="8">
        <f t="shared" si="8"/>
        <v>73.531349299999988</v>
      </c>
      <c r="M137">
        <f t="shared" si="9"/>
        <v>6.6499744615622441E-2</v>
      </c>
      <c r="O137" s="8">
        <f t="shared" si="10"/>
        <v>116.3779973</v>
      </c>
      <c r="P137">
        <f t="shared" si="11"/>
        <v>2.7996371970357276E-2</v>
      </c>
    </row>
    <row r="138" spans="6:16">
      <c r="F138" s="2">
        <v>43472</v>
      </c>
      <c r="G138" s="14">
        <v>136</v>
      </c>
      <c r="H138" s="3">
        <v>82.028000000000006</v>
      </c>
      <c r="I138" s="3">
        <v>125.07</v>
      </c>
      <c r="J138" s="3"/>
      <c r="L138" s="8">
        <f t="shared" si="8"/>
        <v>75.329550400000002</v>
      </c>
      <c r="M138">
        <f t="shared" si="9"/>
        <v>8.1660525674160087E-2</v>
      </c>
      <c r="O138" s="8">
        <f t="shared" si="10"/>
        <v>117.55900010000001</v>
      </c>
      <c r="P138">
        <f t="shared" si="11"/>
        <v>6.0054368753497941E-2</v>
      </c>
    </row>
    <row r="139" spans="6:16">
      <c r="F139" s="2">
        <v>43479</v>
      </c>
      <c r="G139" s="14">
        <v>137</v>
      </c>
      <c r="H139" s="3">
        <v>84.809997999999993</v>
      </c>
      <c r="I139" s="3">
        <v>125.349998</v>
      </c>
      <c r="J139" s="3"/>
      <c r="L139" s="8">
        <f t="shared" si="8"/>
        <v>79.425050499999998</v>
      </c>
      <c r="M139">
        <f t="shared" si="9"/>
        <v>6.3494253354421687E-2</v>
      </c>
      <c r="O139" s="8">
        <f t="shared" si="10"/>
        <v>121.7220001</v>
      </c>
      <c r="P139">
        <f t="shared" si="11"/>
        <v>2.8942943421506852E-2</v>
      </c>
    </row>
    <row r="140" spans="6:16">
      <c r="F140" s="2">
        <v>43486</v>
      </c>
      <c r="G140" s="14">
        <v>138</v>
      </c>
      <c r="H140" s="3">
        <v>83.528503000000001</v>
      </c>
      <c r="I140" s="3">
        <v>123.720001</v>
      </c>
      <c r="J140" s="3"/>
      <c r="L140" s="8">
        <f t="shared" si="8"/>
        <v>82.767299199999997</v>
      </c>
      <c r="M140">
        <f t="shared" si="9"/>
        <v>9.1131023861400224E-3</v>
      </c>
      <c r="O140" s="8">
        <f t="shared" si="10"/>
        <v>124.14199960000001</v>
      </c>
      <c r="P140">
        <f t="shared" si="11"/>
        <v>3.4109165582694194E-3</v>
      </c>
    </row>
    <row r="141" spans="6:16">
      <c r="F141" s="2">
        <v>43493</v>
      </c>
      <c r="G141" s="14">
        <v>139</v>
      </c>
      <c r="H141" s="3">
        <v>81.311501000000007</v>
      </c>
      <c r="I141" s="3">
        <v>122</v>
      </c>
      <c r="J141" s="3"/>
      <c r="L141" s="8">
        <f t="shared" si="8"/>
        <v>83.612850899999998</v>
      </c>
      <c r="M141">
        <f t="shared" si="9"/>
        <v>2.8302883007903037E-2</v>
      </c>
      <c r="O141" s="8">
        <f t="shared" si="10"/>
        <v>124.47899989999999</v>
      </c>
      <c r="P141">
        <f t="shared" si="11"/>
        <v>2.0319671311475336E-2</v>
      </c>
    </row>
    <row r="142" spans="6:16">
      <c r="F142" s="2">
        <v>43500</v>
      </c>
      <c r="G142" s="14">
        <v>140</v>
      </c>
      <c r="H142" s="3">
        <v>79.411002999999994</v>
      </c>
      <c r="I142" s="3">
        <v>117.30999799999999</v>
      </c>
      <c r="J142" s="3"/>
      <c r="L142" s="8">
        <f t="shared" si="8"/>
        <v>82.676301000000009</v>
      </c>
      <c r="M142">
        <f t="shared" si="9"/>
        <v>4.1118961814397635E-2</v>
      </c>
      <c r="O142" s="8">
        <f t="shared" si="10"/>
        <v>123.1859999</v>
      </c>
      <c r="P142">
        <f t="shared" si="11"/>
        <v>5.0089523486310232E-2</v>
      </c>
    </row>
    <row r="143" spans="6:16">
      <c r="F143" s="2">
        <v>43507</v>
      </c>
      <c r="G143" s="14">
        <v>141</v>
      </c>
      <c r="H143" s="3">
        <v>80.397498999999996</v>
      </c>
      <c r="I143" s="3">
        <v>121.150002</v>
      </c>
      <c r="J143" s="3"/>
      <c r="L143" s="8">
        <f t="shared" si="8"/>
        <v>80.804652399999995</v>
      </c>
      <c r="M143">
        <f t="shared" si="9"/>
        <v>5.0642545485152287E-3</v>
      </c>
      <c r="O143" s="8">
        <f t="shared" si="10"/>
        <v>119.9989992</v>
      </c>
      <c r="P143">
        <f t="shared" si="11"/>
        <v>9.5006420222758271E-3</v>
      </c>
    </row>
    <row r="144" spans="6:16">
      <c r="F144" s="2">
        <v>43514</v>
      </c>
      <c r="G144" s="14">
        <v>142</v>
      </c>
      <c r="H144" s="3">
        <v>81.578002999999995</v>
      </c>
      <c r="I144" s="3">
        <v>121.82</v>
      </c>
      <c r="J144" s="3"/>
      <c r="L144" s="8">
        <f t="shared" si="8"/>
        <v>80.284350599999996</v>
      </c>
      <c r="M144">
        <f t="shared" si="9"/>
        <v>1.5857858153257309E-2</v>
      </c>
      <c r="O144" s="8">
        <f t="shared" si="10"/>
        <v>120.16800040000001</v>
      </c>
      <c r="P144">
        <f t="shared" si="11"/>
        <v>1.3560988343457415E-2</v>
      </c>
    </row>
    <row r="145" spans="6:16">
      <c r="F145" s="2">
        <v>43521</v>
      </c>
      <c r="G145" s="14">
        <v>143</v>
      </c>
      <c r="H145" s="3">
        <v>83.586501999999996</v>
      </c>
      <c r="I145" s="3">
        <v>120.339996</v>
      </c>
      <c r="J145" s="3"/>
      <c r="L145" s="8">
        <f t="shared" si="8"/>
        <v>80.7904518</v>
      </c>
      <c r="M145">
        <f t="shared" si="9"/>
        <v>3.3450977527448106E-2</v>
      </c>
      <c r="O145" s="8">
        <f t="shared" si="10"/>
        <v>120.71700019999999</v>
      </c>
      <c r="P145">
        <f t="shared" si="11"/>
        <v>3.1328254323690322E-3</v>
      </c>
    </row>
    <row r="146" spans="6:16">
      <c r="F146" s="2">
        <v>43528</v>
      </c>
      <c r="G146" s="14">
        <v>144</v>
      </c>
      <c r="H146" s="3">
        <v>81.040001000000004</v>
      </c>
      <c r="I146" s="3">
        <v>117.709999</v>
      </c>
      <c r="J146" s="3"/>
      <c r="L146" s="8">
        <f t="shared" si="8"/>
        <v>82.346151700000007</v>
      </c>
      <c r="M146">
        <f t="shared" si="9"/>
        <v>1.6117357895886544E-2</v>
      </c>
      <c r="O146" s="8">
        <f t="shared" si="10"/>
        <v>120.94599840000001</v>
      </c>
      <c r="P146">
        <f t="shared" si="11"/>
        <v>2.749128729497323E-2</v>
      </c>
    </row>
    <row r="147" spans="6:16">
      <c r="F147" s="2">
        <v>43535</v>
      </c>
      <c r="G147" s="14">
        <v>145</v>
      </c>
      <c r="H147" s="3">
        <v>85.617996000000005</v>
      </c>
      <c r="I147" s="3">
        <v>118.970001</v>
      </c>
      <c r="J147" s="3"/>
      <c r="L147" s="8">
        <f t="shared" si="8"/>
        <v>81.911551700000004</v>
      </c>
      <c r="M147">
        <f t="shared" si="9"/>
        <v>4.3290481828142775E-2</v>
      </c>
      <c r="O147" s="8">
        <f t="shared" si="10"/>
        <v>119.3209983</v>
      </c>
      <c r="P147">
        <f t="shared" si="11"/>
        <v>2.9503008913986904E-3</v>
      </c>
    </row>
    <row r="148" spans="6:16">
      <c r="F148" s="2">
        <v>43542</v>
      </c>
      <c r="G148" s="14">
        <v>146</v>
      </c>
      <c r="H148" s="3">
        <v>88.238502999999994</v>
      </c>
      <c r="I148" s="3">
        <v>120.220001</v>
      </c>
      <c r="J148" s="3"/>
      <c r="L148" s="8">
        <f t="shared" si="8"/>
        <v>83.838298699999996</v>
      </c>
      <c r="M148">
        <f t="shared" si="9"/>
        <v>4.9867168530726307E-2</v>
      </c>
      <c r="O148" s="8">
        <f t="shared" si="10"/>
        <v>118.86599939999999</v>
      </c>
      <c r="P148">
        <f t="shared" si="11"/>
        <v>1.1262698292607764E-2</v>
      </c>
    </row>
    <row r="149" spans="6:16">
      <c r="F149" s="2">
        <v>43549</v>
      </c>
      <c r="G149" s="14">
        <v>147</v>
      </c>
      <c r="H149" s="3">
        <v>89.037497999999999</v>
      </c>
      <c r="I149" s="3">
        <v>118.019997</v>
      </c>
      <c r="J149" s="3"/>
      <c r="L149" s="8">
        <f t="shared" si="8"/>
        <v>86.012650499999992</v>
      </c>
      <c r="M149">
        <f t="shared" si="9"/>
        <v>3.3972736969765334E-2</v>
      </c>
      <c r="O149" s="8">
        <f t="shared" si="10"/>
        <v>119.3430006</v>
      </c>
      <c r="P149">
        <f t="shared" si="11"/>
        <v>1.1209995201067432E-2</v>
      </c>
    </row>
    <row r="150" spans="6:16">
      <c r="F150" s="2">
        <v>43556</v>
      </c>
      <c r="G150" s="14">
        <v>148</v>
      </c>
      <c r="H150" s="3">
        <v>91.863997999999995</v>
      </c>
      <c r="I150" s="3">
        <v>122.540001</v>
      </c>
      <c r="J150" s="3"/>
      <c r="L150" s="8">
        <f t="shared" si="8"/>
        <v>88.113899099999998</v>
      </c>
      <c r="M150">
        <f t="shared" si="9"/>
        <v>4.0822291448713105E-2</v>
      </c>
      <c r="O150" s="8">
        <f t="shared" si="10"/>
        <v>118.86999900000001</v>
      </c>
      <c r="P150">
        <f t="shared" si="11"/>
        <v>2.994942035295068E-2</v>
      </c>
    </row>
    <row r="151" spans="6:16">
      <c r="F151" s="2">
        <v>43563</v>
      </c>
      <c r="G151" s="14">
        <v>149</v>
      </c>
      <c r="H151" s="3">
        <v>92.153000000000006</v>
      </c>
      <c r="I151" s="3">
        <v>122.400002</v>
      </c>
      <c r="J151" s="3"/>
      <c r="L151" s="8">
        <f t="shared" si="8"/>
        <v>90.290949000000012</v>
      </c>
      <c r="M151">
        <f t="shared" si="9"/>
        <v>2.0206081191062621E-2</v>
      </c>
      <c r="O151" s="8">
        <f t="shared" si="10"/>
        <v>120.71999980000001</v>
      </c>
      <c r="P151">
        <f t="shared" si="11"/>
        <v>1.3725507945661552E-2</v>
      </c>
    </row>
    <row r="152" spans="6:16">
      <c r="F152" s="2">
        <v>43570</v>
      </c>
      <c r="G152" s="14">
        <v>150</v>
      </c>
      <c r="H152" s="3">
        <v>93.084502999999998</v>
      </c>
      <c r="I152" s="3">
        <v>125.160004</v>
      </c>
      <c r="J152" s="3"/>
      <c r="L152" s="8">
        <f t="shared" si="8"/>
        <v>91.443198999999993</v>
      </c>
      <c r="M152">
        <f t="shared" si="9"/>
        <v>1.7632408694280777E-2</v>
      </c>
      <c r="O152" s="8">
        <f t="shared" si="10"/>
        <v>121.5660007</v>
      </c>
      <c r="P152">
        <f t="shared" si="11"/>
        <v>2.8715269935593778E-2</v>
      </c>
    </row>
    <row r="153" spans="6:16">
      <c r="F153" s="2">
        <v>43577</v>
      </c>
      <c r="G153" s="14">
        <v>151</v>
      </c>
      <c r="H153" s="3">
        <v>97.531502000000003</v>
      </c>
      <c r="I153" s="3">
        <v>123.620003</v>
      </c>
      <c r="J153" s="3"/>
      <c r="L153" s="8">
        <f t="shared" si="8"/>
        <v>92.560951100000011</v>
      </c>
      <c r="M153">
        <f t="shared" si="9"/>
        <v>5.0963543040688453E-2</v>
      </c>
      <c r="O153" s="8">
        <f t="shared" si="10"/>
        <v>123.8080028</v>
      </c>
      <c r="P153">
        <f t="shared" si="11"/>
        <v>1.5207878614919631E-3</v>
      </c>
    </row>
    <row r="154" spans="6:16">
      <c r="F154" s="2">
        <v>43584</v>
      </c>
      <c r="G154" s="14">
        <v>152</v>
      </c>
      <c r="H154" s="3">
        <v>98.123001000000002</v>
      </c>
      <c r="I154" s="3">
        <v>123.650002</v>
      </c>
      <c r="J154" s="3"/>
      <c r="L154" s="8">
        <f t="shared" si="8"/>
        <v>95.121701900000005</v>
      </c>
      <c r="M154">
        <f t="shared" si="9"/>
        <v>3.058711076315325E-2</v>
      </c>
      <c r="O154" s="8">
        <f t="shared" si="10"/>
        <v>123.83800310000001</v>
      </c>
      <c r="P154">
        <f t="shared" si="11"/>
        <v>1.5204294133372366E-3</v>
      </c>
    </row>
    <row r="155" spans="6:16">
      <c r="F155" s="2">
        <v>43591</v>
      </c>
      <c r="G155" s="14">
        <v>153</v>
      </c>
      <c r="H155" s="3">
        <v>94.499001000000007</v>
      </c>
      <c r="I155" s="3">
        <v>119.269997</v>
      </c>
      <c r="J155" s="3"/>
      <c r="L155" s="8">
        <f t="shared" si="8"/>
        <v>96.93785170000001</v>
      </c>
      <c r="M155">
        <f t="shared" si="9"/>
        <v>2.5808216745063825E-2</v>
      </c>
      <c r="O155" s="8">
        <f t="shared" si="10"/>
        <v>123.94300270000001</v>
      </c>
      <c r="P155">
        <f t="shared" si="11"/>
        <v>3.9180060514296858E-2</v>
      </c>
    </row>
    <row r="156" spans="6:16">
      <c r="F156" s="2">
        <v>43598</v>
      </c>
      <c r="G156" s="14">
        <v>154</v>
      </c>
      <c r="H156" s="3">
        <v>93.449996999999996</v>
      </c>
      <c r="I156" s="3">
        <v>118.400002</v>
      </c>
      <c r="J156" s="3"/>
      <c r="L156" s="8">
        <f t="shared" si="8"/>
        <v>96.192701200000002</v>
      </c>
      <c r="M156">
        <f t="shared" si="9"/>
        <v>2.9349430583716401E-2</v>
      </c>
      <c r="O156" s="8">
        <f t="shared" si="10"/>
        <v>121.4539997</v>
      </c>
      <c r="P156">
        <f t="shared" si="11"/>
        <v>2.5793899057535458E-2</v>
      </c>
    </row>
    <row r="157" spans="6:16">
      <c r="F157" s="2">
        <v>43605</v>
      </c>
      <c r="G157" s="14">
        <v>155</v>
      </c>
      <c r="H157" s="3">
        <v>91.164000999999999</v>
      </c>
      <c r="I157" s="3">
        <v>118.550003</v>
      </c>
      <c r="J157" s="3"/>
      <c r="L157" s="8">
        <f t="shared" si="8"/>
        <v>94.699298999999996</v>
      </c>
      <c r="M157">
        <f t="shared" si="9"/>
        <v>3.8779539743982905E-2</v>
      </c>
      <c r="O157" s="8">
        <f t="shared" si="10"/>
        <v>119.71100050000001</v>
      </c>
      <c r="P157">
        <f t="shared" si="11"/>
        <v>9.7933148091106127E-3</v>
      </c>
    </row>
    <row r="158" spans="6:16">
      <c r="F158" s="2">
        <v>43612</v>
      </c>
      <c r="G158" s="14">
        <v>156</v>
      </c>
      <c r="H158" s="3">
        <v>88.753501999999997</v>
      </c>
      <c r="I158" s="3">
        <v>117.58000199999999</v>
      </c>
      <c r="J158" s="3"/>
      <c r="L158" s="8">
        <f t="shared" si="8"/>
        <v>92.516799800000001</v>
      </c>
      <c r="M158">
        <f t="shared" si="9"/>
        <v>4.2401682358404337E-2</v>
      </c>
      <c r="O158" s="8">
        <f t="shared" si="10"/>
        <v>118.64900150000001</v>
      </c>
      <c r="P158">
        <f t="shared" si="11"/>
        <v>9.0916778518171665E-3</v>
      </c>
    </row>
    <row r="159" spans="6:16">
      <c r="F159" s="2">
        <v>43619</v>
      </c>
      <c r="G159" s="14">
        <v>157</v>
      </c>
      <c r="H159" s="3">
        <v>90.201499999999996</v>
      </c>
      <c r="I159" s="3">
        <v>122.389999</v>
      </c>
      <c r="J159" s="3"/>
      <c r="L159" s="8">
        <f t="shared" si="8"/>
        <v>90.415950699999996</v>
      </c>
      <c r="M159">
        <f t="shared" si="9"/>
        <v>2.3774626807758236E-3</v>
      </c>
      <c r="O159" s="8">
        <f t="shared" si="10"/>
        <v>118.03500229999999</v>
      </c>
      <c r="P159">
        <f t="shared" si="11"/>
        <v>3.5582945792817719E-2</v>
      </c>
    </row>
    <row r="160" spans="6:16">
      <c r="F160" s="2">
        <v>43626</v>
      </c>
      <c r="G160" s="14">
        <v>158</v>
      </c>
      <c r="H160" s="3">
        <v>93.483497999999997</v>
      </c>
      <c r="I160" s="3">
        <v>124.389999</v>
      </c>
      <c r="J160" s="3"/>
      <c r="L160" s="8">
        <f t="shared" si="8"/>
        <v>89.95960079999999</v>
      </c>
      <c r="M160">
        <f t="shared" si="9"/>
        <v>3.7695393041454306E-2</v>
      </c>
      <c r="O160" s="8">
        <f t="shared" si="10"/>
        <v>120.17900069999999</v>
      </c>
      <c r="P160">
        <f t="shared" si="11"/>
        <v>3.3853190239192893E-2</v>
      </c>
    </row>
    <row r="161" spans="6:16">
      <c r="F161" s="2">
        <v>43633</v>
      </c>
      <c r="G161" s="14">
        <v>159</v>
      </c>
      <c r="H161" s="3">
        <v>95.565002000000007</v>
      </c>
      <c r="I161" s="3">
        <v>124.83000199999999</v>
      </c>
      <c r="J161" s="3"/>
      <c r="L161" s="8">
        <f t="shared" si="8"/>
        <v>91.552899400000001</v>
      </c>
      <c r="M161">
        <f t="shared" si="9"/>
        <v>4.1982969874264281E-2</v>
      </c>
      <c r="O161" s="8">
        <f t="shared" si="10"/>
        <v>122.42799959999999</v>
      </c>
      <c r="P161">
        <f t="shared" si="11"/>
        <v>1.9242188268169706E-2</v>
      </c>
    </row>
    <row r="162" spans="6:16">
      <c r="F162" s="2">
        <v>43640</v>
      </c>
      <c r="G162" s="14">
        <v>160</v>
      </c>
      <c r="H162" s="3">
        <v>94.681503000000006</v>
      </c>
      <c r="I162" s="3">
        <v>123.989998</v>
      </c>
      <c r="J162" s="3"/>
      <c r="L162" s="8">
        <f t="shared" si="8"/>
        <v>93.867850400000009</v>
      </c>
      <c r="M162">
        <f t="shared" si="9"/>
        <v>8.5935750301724453E-3</v>
      </c>
      <c r="O162" s="8">
        <f t="shared" si="10"/>
        <v>124.21000049999999</v>
      </c>
      <c r="P162">
        <f t="shared" si="11"/>
        <v>1.774356831588888E-3</v>
      </c>
    </row>
    <row r="163" spans="6:16">
      <c r="F163" s="2">
        <v>43647</v>
      </c>
      <c r="G163" s="14">
        <v>161</v>
      </c>
      <c r="H163" s="3">
        <v>97.145499999999998</v>
      </c>
      <c r="I163" s="3">
        <v>126.57</v>
      </c>
      <c r="J163" s="3"/>
      <c r="L163" s="8">
        <f t="shared" si="8"/>
        <v>94.706951700000005</v>
      </c>
      <c r="M163">
        <f t="shared" si="9"/>
        <v>2.5102020165627782E-2</v>
      </c>
      <c r="O163" s="8">
        <f t="shared" si="10"/>
        <v>124.3219994</v>
      </c>
      <c r="P163">
        <f t="shared" si="11"/>
        <v>1.7760927549972327E-2</v>
      </c>
    </row>
    <row r="164" spans="6:16">
      <c r="F164" s="2">
        <v>43654</v>
      </c>
      <c r="G164" s="14">
        <v>162</v>
      </c>
      <c r="H164" s="3">
        <v>100.550003</v>
      </c>
      <c r="I164" s="3">
        <v>127.709999</v>
      </c>
      <c r="J164" s="3"/>
      <c r="L164" s="8">
        <f t="shared" si="8"/>
        <v>96.090201300000004</v>
      </c>
      <c r="M164">
        <f t="shared" si="9"/>
        <v>4.4354068293762254E-2</v>
      </c>
      <c r="O164" s="8">
        <f t="shared" si="10"/>
        <v>125.44799979999999</v>
      </c>
      <c r="P164">
        <f t="shared" si="11"/>
        <v>1.7711997633012316E-2</v>
      </c>
    </row>
    <row r="165" spans="6:16">
      <c r="F165" s="2">
        <v>43661</v>
      </c>
      <c r="G165" s="14">
        <v>163</v>
      </c>
      <c r="H165" s="3">
        <v>98.225998000000004</v>
      </c>
      <c r="I165" s="3">
        <v>130.16999799999999</v>
      </c>
      <c r="J165" s="3"/>
      <c r="L165" s="8">
        <f t="shared" si="8"/>
        <v>98.354952099999991</v>
      </c>
      <c r="M165">
        <f t="shared" si="9"/>
        <v>1.3128306418427756E-3</v>
      </c>
      <c r="O165" s="8">
        <f t="shared" si="10"/>
        <v>126.62399909999999</v>
      </c>
      <c r="P165">
        <f t="shared" si="11"/>
        <v>2.7241291806734153E-2</v>
      </c>
    </row>
    <row r="166" spans="6:16">
      <c r="F166" s="2">
        <v>43668</v>
      </c>
      <c r="G166" s="14">
        <v>164</v>
      </c>
      <c r="H166" s="3">
        <v>97.152495999999999</v>
      </c>
      <c r="I166" s="3">
        <v>131.949997</v>
      </c>
      <c r="J166" s="3"/>
      <c r="L166" s="8">
        <f t="shared" si="8"/>
        <v>98.707099900000003</v>
      </c>
      <c r="M166">
        <f t="shared" si="9"/>
        <v>1.6001687697246643E-2</v>
      </c>
      <c r="O166" s="8">
        <f t="shared" si="10"/>
        <v>128.71199869999998</v>
      </c>
      <c r="P166">
        <f t="shared" si="11"/>
        <v>2.453958600696304E-2</v>
      </c>
    </row>
    <row r="167" spans="6:16">
      <c r="F167" s="2">
        <v>43675</v>
      </c>
      <c r="G167" s="14">
        <v>165</v>
      </c>
      <c r="H167" s="3">
        <v>91.162002999999999</v>
      </c>
      <c r="I167" s="3">
        <v>128.949997</v>
      </c>
      <c r="J167" s="3"/>
      <c r="L167" s="8">
        <f t="shared" si="8"/>
        <v>98.154048000000003</v>
      </c>
      <c r="M167">
        <f t="shared" si="9"/>
        <v>7.6699115529526102E-2</v>
      </c>
      <c r="O167" s="8">
        <f t="shared" si="10"/>
        <v>130.56799769999998</v>
      </c>
      <c r="P167">
        <f t="shared" si="11"/>
        <v>1.2547504751008113E-2</v>
      </c>
    </row>
    <row r="168" spans="6:16">
      <c r="F168" s="2">
        <v>43682</v>
      </c>
      <c r="G168" s="14">
        <v>166</v>
      </c>
      <c r="H168" s="3">
        <v>90.378997999999996</v>
      </c>
      <c r="I168" s="3">
        <v>128.979996</v>
      </c>
      <c r="J168" s="3"/>
      <c r="L168" s="8">
        <f t="shared" si="8"/>
        <v>94.37194989999999</v>
      </c>
      <c r="M168">
        <f t="shared" si="9"/>
        <v>4.4180085953154674E-2</v>
      </c>
      <c r="O168" s="8">
        <f t="shared" si="10"/>
        <v>130.09399719999999</v>
      </c>
      <c r="P168">
        <f t="shared" si="11"/>
        <v>8.6370075558072582E-3</v>
      </c>
    </row>
    <row r="169" spans="6:16">
      <c r="F169" s="2">
        <v>43689</v>
      </c>
      <c r="G169" s="14">
        <v>167</v>
      </c>
      <c r="H169" s="3">
        <v>89.628501999999997</v>
      </c>
      <c r="I169" s="3">
        <v>128.78999300000001</v>
      </c>
      <c r="J169" s="3"/>
      <c r="L169" s="8">
        <f t="shared" si="8"/>
        <v>91.968599099999992</v>
      </c>
      <c r="M169">
        <f t="shared" si="9"/>
        <v>2.6108849838860346E-2</v>
      </c>
      <c r="O169" s="8">
        <f t="shared" si="10"/>
        <v>129.56499650000001</v>
      </c>
      <c r="P169">
        <f t="shared" si="11"/>
        <v>6.0175754493596162E-3</v>
      </c>
    </row>
    <row r="170" spans="6:16">
      <c r="F170" s="2">
        <v>43696</v>
      </c>
      <c r="G170" s="14">
        <v>168</v>
      </c>
      <c r="H170" s="3">
        <v>87.481003000000001</v>
      </c>
      <c r="I170" s="3">
        <v>127.83000199999999</v>
      </c>
      <c r="J170" s="3"/>
      <c r="L170" s="8">
        <f t="shared" si="8"/>
        <v>90.160351000000006</v>
      </c>
      <c r="M170">
        <f t="shared" si="9"/>
        <v>3.0627769551293375E-2</v>
      </c>
      <c r="O170" s="8">
        <f t="shared" si="10"/>
        <v>128.87899469999999</v>
      </c>
      <c r="P170">
        <f t="shared" si="11"/>
        <v>8.2061541389946892E-3</v>
      </c>
    </row>
    <row r="171" spans="6:16">
      <c r="F171" s="2">
        <v>43703</v>
      </c>
      <c r="G171" s="14">
        <v>169</v>
      </c>
      <c r="H171" s="3">
        <v>88.814498999999998</v>
      </c>
      <c r="I171" s="3">
        <v>130.63000500000001</v>
      </c>
      <c r="J171" s="3"/>
      <c r="L171" s="8">
        <f t="shared" si="8"/>
        <v>88.704851699999992</v>
      </c>
      <c r="M171">
        <f t="shared" si="9"/>
        <v>1.2345653157375353E-3</v>
      </c>
      <c r="O171" s="8">
        <f t="shared" si="10"/>
        <v>128.34799810000001</v>
      </c>
      <c r="P171">
        <f t="shared" si="11"/>
        <v>1.7469239934577042E-2</v>
      </c>
    </row>
    <row r="172" spans="6:16">
      <c r="F172" s="2">
        <v>43710</v>
      </c>
      <c r="G172" s="14">
        <v>170</v>
      </c>
      <c r="H172" s="3">
        <v>91.675499000000002</v>
      </c>
      <c r="I172" s="3">
        <v>132.050003</v>
      </c>
      <c r="J172" s="3"/>
      <c r="L172" s="8">
        <f t="shared" si="8"/>
        <v>88.577250799999987</v>
      </c>
      <c r="M172">
        <f t="shared" si="9"/>
        <v>3.3795814953786231E-2</v>
      </c>
      <c r="O172" s="8">
        <f t="shared" si="10"/>
        <v>129.42200170000001</v>
      </c>
      <c r="P172">
        <f t="shared" si="11"/>
        <v>1.990156183487549E-2</v>
      </c>
    </row>
    <row r="173" spans="6:16">
      <c r="F173" s="2">
        <v>43717</v>
      </c>
      <c r="G173" s="14">
        <v>171</v>
      </c>
      <c r="H173" s="3">
        <v>91.967003000000005</v>
      </c>
      <c r="I173" s="3">
        <v>136.66000399999999</v>
      </c>
      <c r="J173" s="3"/>
      <c r="L173" s="8">
        <f t="shared" si="8"/>
        <v>89.978299800000002</v>
      </c>
      <c r="M173">
        <f t="shared" si="9"/>
        <v>2.1624094894122006E-2</v>
      </c>
      <c r="O173" s="8">
        <f t="shared" si="10"/>
        <v>130.7800034</v>
      </c>
      <c r="P173">
        <f t="shared" si="11"/>
        <v>4.3026492228113715E-2</v>
      </c>
    </row>
    <row r="174" spans="6:16">
      <c r="F174" s="2">
        <v>43724</v>
      </c>
      <c r="G174" s="14">
        <v>172</v>
      </c>
      <c r="H174" s="3">
        <v>89.707999999999998</v>
      </c>
      <c r="I174" s="3">
        <v>136.55999800000001</v>
      </c>
      <c r="J174" s="3"/>
      <c r="L174" s="8">
        <f t="shared" si="8"/>
        <v>91.249050999999994</v>
      </c>
      <c r="M174">
        <f t="shared" si="9"/>
        <v>1.717852365452352E-2</v>
      </c>
      <c r="O174" s="8">
        <f t="shared" si="10"/>
        <v>134.07100389999999</v>
      </c>
      <c r="P174">
        <f t="shared" si="11"/>
        <v>1.8226377683456127E-2</v>
      </c>
    </row>
    <row r="175" spans="6:16">
      <c r="F175" s="2">
        <v>43731</v>
      </c>
      <c r="G175" s="14">
        <v>173</v>
      </c>
      <c r="H175" s="3">
        <v>86.272498999999996</v>
      </c>
      <c r="I175" s="3">
        <v>136.279999</v>
      </c>
      <c r="J175" s="3"/>
      <c r="L175" s="8">
        <f t="shared" si="8"/>
        <v>90.77920069999999</v>
      </c>
      <c r="M175">
        <f t="shared" si="9"/>
        <v>5.2237987217687916E-2</v>
      </c>
      <c r="O175" s="8">
        <f t="shared" si="10"/>
        <v>135.6880008</v>
      </c>
      <c r="P175">
        <f t="shared" si="11"/>
        <v>4.343984475667674E-3</v>
      </c>
    </row>
    <row r="176" spans="6:16">
      <c r="F176" s="2">
        <v>43738</v>
      </c>
      <c r="G176" s="14">
        <v>174</v>
      </c>
      <c r="H176" s="3">
        <v>86.982498000000007</v>
      </c>
      <c r="I176" s="3">
        <v>131.820007</v>
      </c>
      <c r="J176" s="3"/>
      <c r="L176" s="8">
        <f t="shared" si="8"/>
        <v>88.442050100000003</v>
      </c>
      <c r="M176">
        <f t="shared" si="9"/>
        <v>1.6779836559763967E-2</v>
      </c>
      <c r="O176" s="8">
        <f t="shared" si="10"/>
        <v>136.43999970000002</v>
      </c>
      <c r="P176">
        <f t="shared" si="11"/>
        <v>3.5047735204565812E-2</v>
      </c>
    </row>
    <row r="177" spans="6:16">
      <c r="F177" s="2">
        <v>43745</v>
      </c>
      <c r="G177" s="14">
        <v>175</v>
      </c>
      <c r="H177" s="3">
        <v>86.596001000000001</v>
      </c>
      <c r="I177" s="3">
        <v>135.449997</v>
      </c>
      <c r="J177" s="3"/>
      <c r="L177" s="8">
        <f t="shared" si="8"/>
        <v>87.314598700000005</v>
      </c>
      <c r="M177">
        <f t="shared" si="9"/>
        <v>8.2982781156372767E-3</v>
      </c>
      <c r="O177" s="8">
        <f t="shared" si="10"/>
        <v>134.1060028</v>
      </c>
      <c r="P177">
        <f t="shared" si="11"/>
        <v>9.9224380196922222E-3</v>
      </c>
    </row>
    <row r="178" spans="6:16">
      <c r="F178" s="2">
        <v>43752</v>
      </c>
      <c r="G178" s="14">
        <v>176</v>
      </c>
      <c r="H178" s="3">
        <v>87.875504000000006</v>
      </c>
      <c r="I178" s="3">
        <v>135.770004</v>
      </c>
      <c r="J178" s="3"/>
      <c r="L178" s="8">
        <f t="shared" si="8"/>
        <v>86.647249700000003</v>
      </c>
      <c r="M178">
        <f t="shared" si="9"/>
        <v>1.3977209166276908E-2</v>
      </c>
      <c r="O178" s="8">
        <f t="shared" si="10"/>
        <v>134.52700040000002</v>
      </c>
      <c r="P178">
        <f t="shared" si="11"/>
        <v>9.155215168145537E-3</v>
      </c>
    </row>
    <row r="179" spans="6:16">
      <c r="F179" s="2">
        <v>43759</v>
      </c>
      <c r="G179" s="14">
        <v>177</v>
      </c>
      <c r="H179" s="3">
        <v>88.066497999999996</v>
      </c>
      <c r="I179" s="3">
        <v>138.279999</v>
      </c>
      <c r="J179" s="3"/>
      <c r="L179" s="8">
        <f t="shared" si="8"/>
        <v>87.313051900000005</v>
      </c>
      <c r="M179">
        <f t="shared" si="9"/>
        <v>8.5554225171982062E-3</v>
      </c>
      <c r="O179" s="8">
        <f t="shared" si="10"/>
        <v>134.88400250000001</v>
      </c>
      <c r="P179">
        <f t="shared" si="11"/>
        <v>2.4558840935484785E-2</v>
      </c>
    </row>
    <row r="180" spans="6:16">
      <c r="F180" s="2">
        <v>43766</v>
      </c>
      <c r="G180" s="14">
        <v>178</v>
      </c>
      <c r="H180" s="3">
        <v>89.571999000000005</v>
      </c>
      <c r="I180" s="3">
        <v>139.83000200000001</v>
      </c>
      <c r="J180" s="3"/>
      <c r="L180" s="8">
        <f t="shared" si="8"/>
        <v>87.715100399999997</v>
      </c>
      <c r="M180">
        <f t="shared" si="9"/>
        <v>2.0730793336431044E-2</v>
      </c>
      <c r="O180" s="8">
        <f t="shared" si="10"/>
        <v>136.96100010000001</v>
      </c>
      <c r="P180">
        <f t="shared" si="11"/>
        <v>2.0517784874236077E-2</v>
      </c>
    </row>
    <row r="181" spans="6:16">
      <c r="F181" s="2">
        <v>43773</v>
      </c>
      <c r="G181" s="14">
        <v>179</v>
      </c>
      <c r="H181" s="3">
        <v>89.293998999999999</v>
      </c>
      <c r="I181" s="3">
        <v>144.38999899999999</v>
      </c>
      <c r="J181" s="3"/>
      <c r="L181" s="8">
        <f t="shared" si="8"/>
        <v>88.781049699999997</v>
      </c>
      <c r="M181">
        <f t="shared" si="9"/>
        <v>5.7444991348187067E-3</v>
      </c>
      <c r="O181" s="8">
        <f t="shared" si="10"/>
        <v>138.55300149999999</v>
      </c>
      <c r="P181">
        <f t="shared" si="11"/>
        <v>4.0425220170546547E-2</v>
      </c>
    </row>
    <row r="182" spans="6:16">
      <c r="F182" s="2">
        <v>43780</v>
      </c>
      <c r="G182" s="14">
        <v>180</v>
      </c>
      <c r="H182" s="3">
        <v>86.974502999999999</v>
      </c>
      <c r="I182" s="3">
        <v>144.270004</v>
      </c>
      <c r="J182" s="3"/>
      <c r="L182" s="8">
        <f t="shared" si="8"/>
        <v>89.131898800000002</v>
      </c>
      <c r="M182">
        <f t="shared" si="9"/>
        <v>2.4804922426518532E-2</v>
      </c>
      <c r="O182" s="8">
        <f t="shared" si="10"/>
        <v>141.79999989999999</v>
      </c>
      <c r="P182">
        <f t="shared" si="11"/>
        <v>1.7120704453574501E-2</v>
      </c>
    </row>
    <row r="183" spans="6:16">
      <c r="F183" s="2">
        <v>43787</v>
      </c>
      <c r="G183" s="14">
        <v>181</v>
      </c>
      <c r="H183" s="3">
        <v>87.286002999999994</v>
      </c>
      <c r="I183" s="3">
        <v>142.529999</v>
      </c>
      <c r="J183" s="3"/>
      <c r="L183" s="8">
        <f t="shared" si="8"/>
        <v>88.18985099999999</v>
      </c>
      <c r="M183">
        <f t="shared" si="9"/>
        <v>1.035501648528913E-2</v>
      </c>
      <c r="O183" s="8">
        <f t="shared" si="10"/>
        <v>143.4180021</v>
      </c>
      <c r="P183">
        <f t="shared" si="11"/>
        <v>6.2302891056639359E-3</v>
      </c>
    </row>
    <row r="184" spans="6:16">
      <c r="F184" s="2">
        <v>43794</v>
      </c>
      <c r="G184" s="14">
        <v>182</v>
      </c>
      <c r="H184" s="3">
        <v>90.040001000000004</v>
      </c>
      <c r="I184" s="3">
        <v>140.21000699999999</v>
      </c>
      <c r="J184" s="3"/>
      <c r="L184" s="8">
        <f t="shared" si="8"/>
        <v>87.594152199999996</v>
      </c>
      <c r="M184">
        <f t="shared" si="9"/>
        <v>2.7164024576143742E-2</v>
      </c>
      <c r="O184" s="8">
        <f t="shared" si="10"/>
        <v>143.42400050000001</v>
      </c>
      <c r="P184">
        <f t="shared" si="11"/>
        <v>2.2922711215612557E-2</v>
      </c>
    </row>
    <row r="185" spans="6:16">
      <c r="F185" s="2">
        <v>43801</v>
      </c>
      <c r="G185" s="14">
        <v>183</v>
      </c>
      <c r="H185" s="3">
        <v>87.580001999999993</v>
      </c>
      <c r="I185" s="3">
        <v>142.770004</v>
      </c>
      <c r="J185" s="3"/>
      <c r="L185" s="8">
        <f t="shared" si="8"/>
        <v>88.600701999999998</v>
      </c>
      <c r="M185">
        <f t="shared" si="9"/>
        <v>1.1654487059728602E-2</v>
      </c>
      <c r="O185" s="8">
        <f t="shared" si="10"/>
        <v>141.71800399999998</v>
      </c>
      <c r="P185">
        <f t="shared" si="11"/>
        <v>7.3684945753732757E-3</v>
      </c>
    </row>
    <row r="186" spans="6:16">
      <c r="F186" s="2">
        <v>43808</v>
      </c>
      <c r="G186" s="14">
        <v>184</v>
      </c>
      <c r="H186" s="3">
        <v>88.046997000000005</v>
      </c>
      <c r="I186" s="3">
        <v>142.10000600000001</v>
      </c>
      <c r="J186" s="3"/>
      <c r="L186" s="8">
        <f t="shared" si="8"/>
        <v>88.259201899999994</v>
      </c>
      <c r="M186">
        <f t="shared" si="9"/>
        <v>2.4101321706632315E-3</v>
      </c>
      <c r="O186" s="8">
        <f t="shared" si="10"/>
        <v>141.9540039</v>
      </c>
      <c r="P186">
        <f t="shared" si="11"/>
        <v>1.0274601958848897E-3</v>
      </c>
    </row>
    <row r="187" spans="6:16">
      <c r="F187" s="2">
        <v>43815</v>
      </c>
      <c r="G187" s="14">
        <v>185</v>
      </c>
      <c r="H187" s="3">
        <v>89.324996999999996</v>
      </c>
      <c r="I187" s="3">
        <v>141.970001</v>
      </c>
      <c r="J187" s="3"/>
      <c r="L187" s="8">
        <f t="shared" si="8"/>
        <v>88.305499299999994</v>
      </c>
      <c r="M187">
        <f t="shared" si="9"/>
        <v>1.1413352748279435E-2</v>
      </c>
      <c r="O187" s="8">
        <f t="shared" si="10"/>
        <v>141.92300560000001</v>
      </c>
      <c r="P187">
        <f t="shared" si="11"/>
        <v>3.3102345332790354E-4</v>
      </c>
    </row>
    <row r="188" spans="6:16">
      <c r="F188" s="2">
        <v>43822</v>
      </c>
      <c r="G188" s="14">
        <v>186</v>
      </c>
      <c r="H188" s="3">
        <v>93.489998</v>
      </c>
      <c r="I188" s="3">
        <v>141.279999</v>
      </c>
      <c r="J188" s="3"/>
      <c r="L188" s="8">
        <f t="shared" si="8"/>
        <v>88.592597999999995</v>
      </c>
      <c r="M188">
        <f t="shared" si="9"/>
        <v>5.2384213335848022E-2</v>
      </c>
      <c r="O188" s="8">
        <f t="shared" si="10"/>
        <v>142.1690031</v>
      </c>
      <c r="P188">
        <f t="shared" si="11"/>
        <v>6.292497921096347E-3</v>
      </c>
    </row>
    <row r="189" spans="6:16">
      <c r="F189" s="2">
        <v>43829</v>
      </c>
      <c r="G189" s="14">
        <v>187</v>
      </c>
      <c r="H189" s="3">
        <v>93.748497</v>
      </c>
      <c r="I189" s="3">
        <v>140.75</v>
      </c>
      <c r="J189" s="3"/>
      <c r="L189" s="8">
        <f t="shared" si="8"/>
        <v>91.151897500000004</v>
      </c>
      <c r="M189">
        <f t="shared" si="9"/>
        <v>2.7697505379739543E-2</v>
      </c>
      <c r="O189" s="8">
        <f t="shared" si="10"/>
        <v>141.65100100000001</v>
      </c>
      <c r="P189">
        <f t="shared" si="11"/>
        <v>6.4014280639432177E-3</v>
      </c>
    </row>
    <row r="190" spans="6:16">
      <c r="F190" s="2">
        <v>43836</v>
      </c>
      <c r="G190" s="14">
        <v>188</v>
      </c>
      <c r="H190" s="3">
        <v>94.157996999999995</v>
      </c>
      <c r="I190" s="3">
        <v>139.729996</v>
      </c>
      <c r="J190" s="3"/>
      <c r="L190" s="8">
        <f t="shared" si="8"/>
        <v>92.786247299999999</v>
      </c>
      <c r="M190">
        <f t="shared" si="9"/>
        <v>1.4568594741878327E-2</v>
      </c>
      <c r="O190" s="8">
        <f t="shared" si="10"/>
        <v>141.1529999</v>
      </c>
      <c r="P190">
        <f t="shared" si="11"/>
        <v>1.0183954345779825E-2</v>
      </c>
    </row>
    <row r="191" spans="6:16">
      <c r="F191" s="2">
        <v>43843</v>
      </c>
      <c r="G191" s="14">
        <v>189</v>
      </c>
      <c r="H191" s="3">
        <v>93.236000000000004</v>
      </c>
      <c r="I191" s="3">
        <v>140.03999300000001</v>
      </c>
      <c r="J191" s="3"/>
      <c r="L191" s="8">
        <f t="shared" si="8"/>
        <v>93.901547199999996</v>
      </c>
      <c r="M191">
        <f t="shared" si="9"/>
        <v>7.1383070916812364E-3</v>
      </c>
      <c r="O191" s="8">
        <f t="shared" si="10"/>
        <v>140.34599780000002</v>
      </c>
      <c r="P191">
        <f t="shared" si="11"/>
        <v>2.1851243594393126E-3</v>
      </c>
    </row>
    <row r="192" spans="6:16">
      <c r="F192" s="2">
        <v>43850</v>
      </c>
      <c r="G192" s="14">
        <v>190</v>
      </c>
      <c r="H192" s="3">
        <v>93.082001000000005</v>
      </c>
      <c r="I192" s="3">
        <v>142.759995</v>
      </c>
      <c r="J192" s="3"/>
      <c r="L192" s="8">
        <f t="shared" si="8"/>
        <v>93.615098500000002</v>
      </c>
      <c r="M192">
        <f t="shared" si="9"/>
        <v>5.727181348411243E-3</v>
      </c>
      <c r="O192" s="8">
        <f t="shared" si="10"/>
        <v>140.08899529999999</v>
      </c>
      <c r="P192">
        <f t="shared" si="11"/>
        <v>1.870972116523267E-2</v>
      </c>
    </row>
    <row r="193" spans="6:16">
      <c r="F193" s="2">
        <v>43857</v>
      </c>
      <c r="G193" s="14">
        <v>191</v>
      </c>
      <c r="H193" s="3">
        <v>100.435997</v>
      </c>
      <c r="I193" s="3">
        <v>138.83999600000001</v>
      </c>
      <c r="J193" s="3"/>
      <c r="L193" s="8">
        <f t="shared" si="8"/>
        <v>93.343399900000009</v>
      </c>
      <c r="M193">
        <f t="shared" si="9"/>
        <v>7.0618078297166625E-2</v>
      </c>
      <c r="O193" s="8">
        <f t="shared" si="10"/>
        <v>141.3379946</v>
      </c>
      <c r="P193">
        <f t="shared" si="11"/>
        <v>1.7991923595272848E-2</v>
      </c>
    </row>
    <row r="194" spans="6:16">
      <c r="F194" s="2">
        <v>43864</v>
      </c>
      <c r="G194" s="14">
        <v>192</v>
      </c>
      <c r="H194" s="3">
        <v>103.96399700000001</v>
      </c>
      <c r="I194" s="3">
        <v>142.33999600000001</v>
      </c>
      <c r="J194" s="3"/>
      <c r="L194" s="8">
        <f t="shared" si="8"/>
        <v>96.7897988</v>
      </c>
      <c r="M194">
        <f t="shared" si="9"/>
        <v>6.9006563878070276E-2</v>
      </c>
      <c r="O194" s="8">
        <f t="shared" si="10"/>
        <v>140.25599510000001</v>
      </c>
      <c r="P194">
        <f t="shared" si="11"/>
        <v>1.4641007155852431E-2</v>
      </c>
    </row>
    <row r="195" spans="6:16">
      <c r="F195" s="2">
        <v>43871</v>
      </c>
      <c r="G195" s="14">
        <v>193</v>
      </c>
      <c r="H195" s="3">
        <v>106.7435</v>
      </c>
      <c r="I195" s="3">
        <v>140.14999399999999</v>
      </c>
      <c r="J195" s="3"/>
      <c r="L195" s="8">
        <f t="shared" si="8"/>
        <v>100.72919779999999</v>
      </c>
      <c r="M195">
        <f t="shared" si="9"/>
        <v>5.6343498198953595E-2</v>
      </c>
      <c r="O195" s="8">
        <f t="shared" si="10"/>
        <v>141.37399580000002</v>
      </c>
      <c r="P195">
        <f t="shared" si="11"/>
        <v>8.7335130388947781E-3</v>
      </c>
    </row>
    <row r="196" spans="6:16">
      <c r="F196" s="2">
        <v>43878</v>
      </c>
      <c r="G196" s="14">
        <v>194</v>
      </c>
      <c r="H196" s="3">
        <v>104.7985</v>
      </c>
      <c r="I196" s="3">
        <v>139.03999300000001</v>
      </c>
      <c r="J196" s="3"/>
      <c r="L196" s="8">
        <f t="shared" si="8"/>
        <v>104.6481485</v>
      </c>
      <c r="M196">
        <f t="shared" si="9"/>
        <v>1.4346722519883329E-3</v>
      </c>
      <c r="O196" s="8">
        <f t="shared" si="10"/>
        <v>140.54499500000003</v>
      </c>
      <c r="P196">
        <f t="shared" si="11"/>
        <v>1.0824238174407983E-2</v>
      </c>
    </row>
    <row r="197" spans="6:16">
      <c r="F197" s="2">
        <v>43885</v>
      </c>
      <c r="G197" s="14">
        <v>195</v>
      </c>
      <c r="H197" s="3">
        <v>94.1875</v>
      </c>
      <c r="I197" s="3">
        <v>130.75</v>
      </c>
      <c r="J197" s="3"/>
      <c r="L197" s="8">
        <f t="shared" si="8"/>
        <v>105.21509940000001</v>
      </c>
      <c r="M197">
        <f t="shared" si="9"/>
        <v>0.11708134731254162</v>
      </c>
      <c r="O197" s="8">
        <f t="shared" si="10"/>
        <v>140.03299390000001</v>
      </c>
      <c r="P197">
        <f t="shared" si="11"/>
        <v>7.0998041300191272E-2</v>
      </c>
    </row>
    <row r="198" spans="6:16">
      <c r="F198" s="2">
        <v>43892</v>
      </c>
      <c r="G198" s="14">
        <v>196</v>
      </c>
      <c r="H198" s="3">
        <v>95.054496999999998</v>
      </c>
      <c r="I198" s="3">
        <v>127.110001</v>
      </c>
      <c r="J198" s="3"/>
      <c r="L198" s="8">
        <f t="shared" si="8"/>
        <v>99.882000000000005</v>
      </c>
      <c r="M198">
        <f t="shared" si="9"/>
        <v>5.0786687135906963E-2</v>
      </c>
      <c r="O198" s="8">
        <f t="shared" si="10"/>
        <v>135.11699670000002</v>
      </c>
      <c r="P198">
        <f t="shared" si="11"/>
        <v>6.2992649177935414E-2</v>
      </c>
    </row>
    <row r="199" spans="6:16">
      <c r="F199" s="2">
        <v>43899</v>
      </c>
      <c r="G199" s="14">
        <v>197</v>
      </c>
      <c r="H199" s="3">
        <v>89.25</v>
      </c>
      <c r="I199" s="3">
        <v>116.230003</v>
      </c>
      <c r="J199" s="3"/>
      <c r="L199" s="8">
        <f t="shared" ref="L199:L252" si="12">$K$5*H198+$K$4*H197+$K$3*H196</f>
        <v>96.743198499999991</v>
      </c>
      <c r="M199">
        <f t="shared" ref="M199:M262" si="13">ABS(H199-L199)/H199</f>
        <v>8.3957406162464887E-2</v>
      </c>
      <c r="O199" s="8">
        <f t="shared" ref="O199:O252" si="14">$K$5*I198+$K$4*I197+$K$3*I196</f>
        <v>130.58799909999999</v>
      </c>
      <c r="P199">
        <f t="shared" ref="P199:P262" si="15">ABS(I199-O199)/I199</f>
        <v>0.12353089330987968</v>
      </c>
    </row>
    <row r="200" spans="6:16">
      <c r="F200" s="2">
        <v>43906</v>
      </c>
      <c r="G200" s="14">
        <v>198</v>
      </c>
      <c r="H200" s="3">
        <v>92.304496999999998</v>
      </c>
      <c r="I200" s="3">
        <v>116.459999</v>
      </c>
      <c r="J200" s="3"/>
      <c r="L200" s="8">
        <f t="shared" si="12"/>
        <v>91.978849100000005</v>
      </c>
      <c r="M200">
        <f t="shared" si="13"/>
        <v>3.5279743737728487E-3</v>
      </c>
      <c r="O200" s="8">
        <f t="shared" si="14"/>
        <v>122.3980018</v>
      </c>
      <c r="P200">
        <f t="shared" si="15"/>
        <v>5.0987487987184395E-2</v>
      </c>
    </row>
    <row r="201" spans="6:16">
      <c r="F201" s="2">
        <v>43913</v>
      </c>
      <c r="G201" s="14">
        <v>199</v>
      </c>
      <c r="H201" s="3">
        <v>95.004997000000003</v>
      </c>
      <c r="I201" s="3">
        <v>127.239998</v>
      </c>
      <c r="J201" s="3"/>
      <c r="L201" s="8">
        <f t="shared" si="12"/>
        <v>91.93814789999999</v>
      </c>
      <c r="M201">
        <f t="shared" si="13"/>
        <v>3.2280924128654125E-2</v>
      </c>
      <c r="O201" s="8">
        <f t="shared" si="14"/>
        <v>118.52100059999999</v>
      </c>
      <c r="P201">
        <f t="shared" si="15"/>
        <v>6.8524029684439366E-2</v>
      </c>
    </row>
    <row r="202" spans="6:16">
      <c r="F202" s="2">
        <v>43920</v>
      </c>
      <c r="G202" s="14">
        <v>200</v>
      </c>
      <c r="H202" s="3">
        <v>95.329498000000001</v>
      </c>
      <c r="I202" s="3">
        <v>115</v>
      </c>
      <c r="J202" s="3"/>
      <c r="L202" s="8">
        <f t="shared" si="12"/>
        <v>93.043847599999992</v>
      </c>
      <c r="M202">
        <f t="shared" si="13"/>
        <v>2.3976318431887772E-2</v>
      </c>
      <c r="O202" s="8">
        <f t="shared" si="14"/>
        <v>121.8039993</v>
      </c>
      <c r="P202">
        <f t="shared" si="15"/>
        <v>5.9165211304347834E-2</v>
      </c>
    </row>
    <row r="203" spans="6:16">
      <c r="F203" s="2">
        <v>43927</v>
      </c>
      <c r="G203" s="14">
        <v>201</v>
      </c>
      <c r="H203" s="3">
        <v>102.13800000000001</v>
      </c>
      <c r="I203" s="3">
        <v>123.410004</v>
      </c>
      <c r="J203" s="3"/>
      <c r="L203" s="8">
        <f t="shared" si="12"/>
        <v>94.627147500000007</v>
      </c>
      <c r="M203">
        <f t="shared" si="13"/>
        <v>7.3536318510250817E-2</v>
      </c>
      <c r="O203" s="8">
        <f t="shared" si="14"/>
        <v>118.9639992</v>
      </c>
      <c r="P203">
        <f t="shared" si="15"/>
        <v>3.602629167729382E-2</v>
      </c>
    </row>
    <row r="204" spans="6:16">
      <c r="F204" s="2">
        <v>43934</v>
      </c>
      <c r="G204" s="14">
        <v>202</v>
      </c>
      <c r="H204" s="3">
        <v>118.75</v>
      </c>
      <c r="I204" s="3">
        <v>124.610001</v>
      </c>
      <c r="J204" s="3"/>
      <c r="L204" s="8">
        <f t="shared" si="12"/>
        <v>98.668848799999992</v>
      </c>
      <c r="M204">
        <f t="shared" si="13"/>
        <v>0.16910443115789481</v>
      </c>
      <c r="O204" s="8">
        <f t="shared" si="14"/>
        <v>121.65300160000001</v>
      </c>
      <c r="P204">
        <f t="shared" si="15"/>
        <v>2.3730032712221762E-2</v>
      </c>
    </row>
    <row r="205" spans="6:16">
      <c r="F205" s="2">
        <v>43941</v>
      </c>
      <c r="G205" s="14">
        <v>203</v>
      </c>
      <c r="H205" s="3">
        <v>120.511002</v>
      </c>
      <c r="I205" s="3">
        <v>122.55999799999999</v>
      </c>
      <c r="J205" s="3"/>
      <c r="L205" s="8">
        <f t="shared" si="12"/>
        <v>109.0822996</v>
      </c>
      <c r="M205">
        <f t="shared" si="13"/>
        <v>9.483534457708688E-2</v>
      </c>
      <c r="O205" s="8">
        <f t="shared" si="14"/>
        <v>122.32800169999999</v>
      </c>
      <c r="P205">
        <f t="shared" si="15"/>
        <v>1.8929202332396075E-3</v>
      </c>
    </row>
    <row r="206" spans="6:16">
      <c r="F206" s="2">
        <v>43948</v>
      </c>
      <c r="G206" s="14">
        <v>204</v>
      </c>
      <c r="H206" s="3">
        <v>114.302002</v>
      </c>
      <c r="I206" s="3">
        <v>121.120003</v>
      </c>
      <c r="J206" s="3"/>
      <c r="L206" s="8">
        <f t="shared" si="12"/>
        <v>116.30810100000001</v>
      </c>
      <c r="M206">
        <f t="shared" si="13"/>
        <v>1.755086494460531E-2</v>
      </c>
      <c r="O206" s="8">
        <f t="shared" si="14"/>
        <v>123.34500009999999</v>
      </c>
      <c r="P206">
        <f t="shared" si="15"/>
        <v>1.8370186962429286E-2</v>
      </c>
    </row>
    <row r="207" spans="6:16">
      <c r="F207" s="2">
        <v>43955</v>
      </c>
      <c r="G207" s="14">
        <v>205</v>
      </c>
      <c r="H207" s="3">
        <v>118.98049899999999</v>
      </c>
      <c r="I207" s="3">
        <v>123.099998</v>
      </c>
      <c r="J207" s="3"/>
      <c r="L207" s="8">
        <f t="shared" si="12"/>
        <v>117.0543016</v>
      </c>
      <c r="M207">
        <f t="shared" si="13"/>
        <v>1.6189185758919977E-2</v>
      </c>
      <c r="O207" s="8">
        <f t="shared" si="14"/>
        <v>122.25000109999999</v>
      </c>
      <c r="P207">
        <f t="shared" si="15"/>
        <v>6.9049302502832517E-3</v>
      </c>
    </row>
    <row r="208" spans="6:16">
      <c r="F208" s="2">
        <v>43962</v>
      </c>
      <c r="G208" s="14">
        <v>206</v>
      </c>
      <c r="H208" s="3">
        <v>120.488998</v>
      </c>
      <c r="I208" s="3">
        <v>116.889999</v>
      </c>
      <c r="J208" s="3"/>
      <c r="L208" s="8">
        <f t="shared" si="12"/>
        <v>117.8830505</v>
      </c>
      <c r="M208">
        <f t="shared" si="13"/>
        <v>2.1628095039847531E-2</v>
      </c>
      <c r="O208" s="8">
        <f t="shared" si="14"/>
        <v>122.3979995</v>
      </c>
      <c r="P208">
        <f t="shared" si="15"/>
        <v>4.7121229764062141E-2</v>
      </c>
    </row>
    <row r="209" spans="6:16">
      <c r="F209" s="2">
        <v>43969</v>
      </c>
      <c r="G209" s="14">
        <v>207</v>
      </c>
      <c r="H209" s="3">
        <v>121.844002</v>
      </c>
      <c r="I209" s="3">
        <v>117.55999799999999</v>
      </c>
      <c r="J209" s="3"/>
      <c r="L209" s="8">
        <f t="shared" si="12"/>
        <v>118.79904909999999</v>
      </c>
      <c r="M209">
        <f t="shared" si="13"/>
        <v>2.4990585092567894E-2</v>
      </c>
      <c r="O209" s="8">
        <f t="shared" si="14"/>
        <v>119.59899950000001</v>
      </c>
      <c r="P209">
        <f t="shared" si="15"/>
        <v>1.7344347862272097E-2</v>
      </c>
    </row>
    <row r="210" spans="6:16">
      <c r="F210" s="2">
        <v>43976</v>
      </c>
      <c r="G210" s="14">
        <v>208</v>
      </c>
      <c r="H210" s="3">
        <v>122.1185</v>
      </c>
      <c r="I210" s="3">
        <v>126.010002</v>
      </c>
      <c r="J210" s="3"/>
      <c r="L210" s="8">
        <f t="shared" si="12"/>
        <v>120.86480019999999</v>
      </c>
      <c r="M210">
        <f t="shared" si="13"/>
        <v>1.0266256136457676E-2</v>
      </c>
      <c r="O210" s="8">
        <f t="shared" si="14"/>
        <v>118.4669983</v>
      </c>
      <c r="P210">
        <f t="shared" si="15"/>
        <v>5.986035695801354E-2</v>
      </c>
    </row>
    <row r="211" spans="6:16">
      <c r="F211" s="2">
        <v>43983</v>
      </c>
      <c r="G211" s="14">
        <v>209</v>
      </c>
      <c r="H211" s="3">
        <v>124.150002</v>
      </c>
      <c r="I211" s="3">
        <v>131.10000600000001</v>
      </c>
      <c r="J211" s="3"/>
      <c r="L211" s="8">
        <f t="shared" si="12"/>
        <v>121.71025019999999</v>
      </c>
      <c r="M211">
        <f t="shared" si="13"/>
        <v>1.9651645273433105E-2</v>
      </c>
      <c r="O211" s="8">
        <f t="shared" si="14"/>
        <v>121.6510002</v>
      </c>
      <c r="P211">
        <f t="shared" si="15"/>
        <v>7.2074793040055304E-2</v>
      </c>
    </row>
    <row r="212" spans="6:16">
      <c r="F212" s="2">
        <v>43990</v>
      </c>
      <c r="G212" s="14">
        <v>210</v>
      </c>
      <c r="H212" s="3">
        <v>127.25099899999999</v>
      </c>
      <c r="I212" s="3">
        <v>127.82</v>
      </c>
      <c r="J212" s="3"/>
      <c r="L212" s="8">
        <f t="shared" si="12"/>
        <v>123.07935139999999</v>
      </c>
      <c r="M212">
        <f t="shared" si="13"/>
        <v>3.2782827897484719E-2</v>
      </c>
      <c r="O212" s="8">
        <f t="shared" si="14"/>
        <v>126.86500319999999</v>
      </c>
      <c r="P212">
        <f t="shared" si="15"/>
        <v>7.4714191832264401E-3</v>
      </c>
    </row>
    <row r="213" spans="6:16">
      <c r="F213" s="2">
        <v>43997</v>
      </c>
      <c r="G213" s="14">
        <v>211</v>
      </c>
      <c r="H213" s="3">
        <v>133.75050400000001</v>
      </c>
      <c r="I213" s="3">
        <v>127.790001</v>
      </c>
      <c r="J213" s="3"/>
      <c r="L213" s="8">
        <f t="shared" si="12"/>
        <v>125.29420009999998</v>
      </c>
      <c r="M213">
        <f t="shared" si="13"/>
        <v>6.3224463812114107E-2</v>
      </c>
      <c r="O213" s="8">
        <f t="shared" si="14"/>
        <v>128.44200219999999</v>
      </c>
      <c r="P213">
        <f t="shared" si="15"/>
        <v>5.1021300171989713E-3</v>
      </c>
    </row>
    <row r="214" spans="6:16">
      <c r="F214" s="2">
        <v>44004</v>
      </c>
      <c r="G214" s="14">
        <v>212</v>
      </c>
      <c r="H214" s="3">
        <v>134.643494</v>
      </c>
      <c r="I214" s="3">
        <v>126.160004</v>
      </c>
      <c r="J214" s="3"/>
      <c r="L214" s="8">
        <f t="shared" si="12"/>
        <v>129.88055209999999</v>
      </c>
      <c r="M214">
        <f t="shared" si="13"/>
        <v>3.5374467480768251E-2</v>
      </c>
      <c r="O214" s="8">
        <f t="shared" si="14"/>
        <v>128.4610017</v>
      </c>
      <c r="P214">
        <f t="shared" si="15"/>
        <v>1.8238725642399284E-2</v>
      </c>
    </row>
    <row r="215" spans="6:16">
      <c r="F215" s="2">
        <v>44011</v>
      </c>
      <c r="G215" s="14">
        <v>213</v>
      </c>
      <c r="H215" s="3">
        <v>144.51499899999999</v>
      </c>
      <c r="I215" s="3">
        <v>126.389999</v>
      </c>
      <c r="J215" s="3"/>
      <c r="L215" s="8">
        <f t="shared" si="12"/>
        <v>132.897098</v>
      </c>
      <c r="M215">
        <f t="shared" si="13"/>
        <v>8.0392354291197066E-2</v>
      </c>
      <c r="O215" s="8">
        <f t="shared" si="14"/>
        <v>126.9810023</v>
      </c>
      <c r="P215">
        <f t="shared" si="15"/>
        <v>4.6760289949839863E-3</v>
      </c>
    </row>
    <row r="216" spans="6:16">
      <c r="F216" s="2">
        <v>44018</v>
      </c>
      <c r="G216" s="14">
        <v>214</v>
      </c>
      <c r="H216" s="3">
        <v>160</v>
      </c>
      <c r="I216" s="3">
        <v>124.970001</v>
      </c>
      <c r="J216" s="3"/>
      <c r="L216" s="8">
        <f t="shared" si="12"/>
        <v>139.40064850000002</v>
      </c>
      <c r="M216">
        <f t="shared" si="13"/>
        <v>0.12874594687499991</v>
      </c>
      <c r="O216" s="8">
        <f t="shared" si="14"/>
        <v>126.6010009</v>
      </c>
      <c r="P216">
        <f t="shared" si="15"/>
        <v>1.3051131367119106E-2</v>
      </c>
    </row>
    <row r="217" spans="6:16">
      <c r="F217" s="2">
        <v>44025</v>
      </c>
      <c r="G217" s="14">
        <v>215</v>
      </c>
      <c r="H217" s="3">
        <v>148.09849500000001</v>
      </c>
      <c r="I217" s="3">
        <v>127.05999799999999</v>
      </c>
      <c r="J217" s="3"/>
      <c r="L217" s="8">
        <f t="shared" si="12"/>
        <v>150.2831985</v>
      </c>
      <c r="M217">
        <f t="shared" si="13"/>
        <v>1.4751692783913728E-2</v>
      </c>
      <c r="O217" s="8">
        <f t="shared" si="14"/>
        <v>125.63400100000001</v>
      </c>
      <c r="P217">
        <f t="shared" si="15"/>
        <v>1.1223020796836319E-2</v>
      </c>
    </row>
    <row r="218" spans="6:16">
      <c r="F218" s="2">
        <v>44032</v>
      </c>
      <c r="G218" s="14">
        <v>216</v>
      </c>
      <c r="H218" s="3">
        <v>150.44549599999999</v>
      </c>
      <c r="I218" s="3">
        <v>125.209999</v>
      </c>
      <c r="J218" s="3"/>
      <c r="L218" s="8">
        <f t="shared" si="12"/>
        <v>150.95224730000001</v>
      </c>
      <c r="M218">
        <f t="shared" si="13"/>
        <v>3.3683381255894761E-3</v>
      </c>
      <c r="O218" s="8">
        <f t="shared" si="14"/>
        <v>126.2989991</v>
      </c>
      <c r="P218">
        <f t="shared" si="15"/>
        <v>8.6973892556297117E-3</v>
      </c>
    </row>
    <row r="219" spans="6:16">
      <c r="F219" s="2">
        <v>44039</v>
      </c>
      <c r="G219" s="14">
        <v>217</v>
      </c>
      <c r="H219" s="3">
        <v>158.233994</v>
      </c>
      <c r="I219" s="3">
        <v>119.339996</v>
      </c>
      <c r="J219" s="3"/>
      <c r="L219" s="8">
        <f t="shared" si="12"/>
        <v>151.65229650000001</v>
      </c>
      <c r="M219">
        <f t="shared" si="13"/>
        <v>4.159471257484653E-2</v>
      </c>
      <c r="O219" s="8">
        <f t="shared" si="14"/>
        <v>125.7169991</v>
      </c>
      <c r="P219">
        <f t="shared" si="15"/>
        <v>5.3435590026331123E-2</v>
      </c>
    </row>
    <row r="220" spans="6:16">
      <c r="F220" s="2">
        <v>44046</v>
      </c>
      <c r="G220" s="14">
        <v>218</v>
      </c>
      <c r="H220" s="3">
        <v>158.37300099999999</v>
      </c>
      <c r="I220" s="3">
        <v>129.96000699999999</v>
      </c>
      <c r="J220" s="3"/>
      <c r="L220" s="8">
        <f t="shared" si="12"/>
        <v>153.8703448</v>
      </c>
      <c r="M220">
        <f t="shared" si="13"/>
        <v>2.8430705812034149E-2</v>
      </c>
      <c r="O220" s="8">
        <f t="shared" si="14"/>
        <v>122.6449973</v>
      </c>
      <c r="P220">
        <f t="shared" si="15"/>
        <v>5.6286621314201611E-2</v>
      </c>
    </row>
    <row r="221" spans="6:16">
      <c r="F221" s="2">
        <v>44053</v>
      </c>
      <c r="G221" s="14">
        <v>219</v>
      </c>
      <c r="H221" s="3">
        <v>157.40100100000001</v>
      </c>
      <c r="I221" s="3">
        <v>134.220001</v>
      </c>
      <c r="J221" s="3"/>
      <c r="L221" s="8">
        <f t="shared" si="12"/>
        <v>156.74579789999999</v>
      </c>
      <c r="M221">
        <f t="shared" si="13"/>
        <v>4.1626361702745626E-3</v>
      </c>
      <c r="O221" s="8">
        <f t="shared" si="14"/>
        <v>125.82400209999999</v>
      </c>
      <c r="P221">
        <f t="shared" si="15"/>
        <v>6.2554007133407849E-2</v>
      </c>
    </row>
    <row r="222" spans="6:16">
      <c r="F222" s="2">
        <v>44060</v>
      </c>
      <c r="G222" s="14">
        <v>220</v>
      </c>
      <c r="H222" s="3">
        <v>164.23599200000001</v>
      </c>
      <c r="I222" s="3">
        <v>133.83000200000001</v>
      </c>
      <c r="J222" s="3"/>
      <c r="L222" s="8">
        <f t="shared" si="12"/>
        <v>157.85919960000001</v>
      </c>
      <c r="M222">
        <f t="shared" si="13"/>
        <v>3.8827009368324082E-2</v>
      </c>
      <c r="O222" s="8">
        <f t="shared" si="14"/>
        <v>129.96600180000002</v>
      </c>
      <c r="P222">
        <f t="shared" si="15"/>
        <v>2.8872451186244413E-2</v>
      </c>
    </row>
    <row r="223" spans="6:16">
      <c r="F223" s="2">
        <v>44067</v>
      </c>
      <c r="G223" s="14">
        <v>221</v>
      </c>
      <c r="H223" s="3">
        <v>170.08999600000001</v>
      </c>
      <c r="I223" s="3">
        <v>133.91999799999999</v>
      </c>
      <c r="J223" s="3"/>
      <c r="L223" s="8">
        <f t="shared" si="12"/>
        <v>161.01289650000001</v>
      </c>
      <c r="M223">
        <f t="shared" si="13"/>
        <v>5.3366451369661991E-2</v>
      </c>
      <c r="O223" s="8">
        <f t="shared" si="14"/>
        <v>133.17300269999998</v>
      </c>
      <c r="P223">
        <f t="shared" si="15"/>
        <v>5.5779219769702274E-3</v>
      </c>
    </row>
    <row r="224" spans="6:16">
      <c r="F224" s="2">
        <v>44074</v>
      </c>
      <c r="G224" s="14">
        <v>222</v>
      </c>
      <c r="H224" s="3">
        <v>164.73100299999999</v>
      </c>
      <c r="I224" s="3">
        <v>133.16999799999999</v>
      </c>
      <c r="J224" s="3"/>
      <c r="L224" s="8">
        <f t="shared" si="12"/>
        <v>165.79599580000001</v>
      </c>
      <c r="M224">
        <f t="shared" si="13"/>
        <v>6.4650416776739191E-3</v>
      </c>
      <c r="O224" s="8">
        <f t="shared" si="14"/>
        <v>133.95299980000001</v>
      </c>
      <c r="P224">
        <f t="shared" si="15"/>
        <v>5.8797162405906343E-3</v>
      </c>
    </row>
    <row r="225" spans="6:16">
      <c r="F225" s="2">
        <v>44081</v>
      </c>
      <c r="G225" s="14">
        <v>223</v>
      </c>
      <c r="H225" s="3">
        <v>155.81100499999999</v>
      </c>
      <c r="I225" s="3">
        <v>131.33999600000001</v>
      </c>
      <c r="J225" s="3"/>
      <c r="L225" s="8">
        <f t="shared" si="12"/>
        <v>166.23969869999999</v>
      </c>
      <c r="M225">
        <f t="shared" si="13"/>
        <v>6.693168881106952E-2</v>
      </c>
      <c r="O225" s="8">
        <f t="shared" si="14"/>
        <v>133.5269988</v>
      </c>
      <c r="P225">
        <f t="shared" si="15"/>
        <v>1.6651460839088097E-2</v>
      </c>
    </row>
    <row r="226" spans="6:16">
      <c r="F226" s="2">
        <v>44088</v>
      </c>
      <c r="G226" s="14">
        <v>224</v>
      </c>
      <c r="H226" s="3">
        <v>147.745499</v>
      </c>
      <c r="I226" s="3">
        <v>134.25</v>
      </c>
      <c r="J226" s="3"/>
      <c r="L226" s="8">
        <f t="shared" si="12"/>
        <v>161.3428026</v>
      </c>
      <c r="M226">
        <f t="shared" si="13"/>
        <v>9.2031931206242729E-2</v>
      </c>
      <c r="O226" s="8">
        <f t="shared" si="14"/>
        <v>132.40499699999998</v>
      </c>
      <c r="P226">
        <f t="shared" si="15"/>
        <v>1.3743039106145398E-2</v>
      </c>
    </row>
    <row r="227" spans="6:16">
      <c r="F227" s="2">
        <v>44095</v>
      </c>
      <c r="G227" s="14">
        <v>225</v>
      </c>
      <c r="H227" s="3">
        <v>154.75649999999999</v>
      </c>
      <c r="I227" s="3">
        <v>132.970001</v>
      </c>
      <c r="J227" s="3"/>
      <c r="L227" s="8">
        <f t="shared" si="12"/>
        <v>153.5622516</v>
      </c>
      <c r="M227">
        <f t="shared" si="13"/>
        <v>7.7169514689204802E-3</v>
      </c>
      <c r="O227" s="8">
        <f t="shared" si="14"/>
        <v>133.16099840000001</v>
      </c>
      <c r="P227">
        <f t="shared" si="15"/>
        <v>1.4363946646884266E-3</v>
      </c>
    </row>
    <row r="228" spans="6:16">
      <c r="F228" s="2">
        <v>44102</v>
      </c>
      <c r="G228" s="14">
        <v>226</v>
      </c>
      <c r="H228" s="3">
        <v>156.25</v>
      </c>
      <c r="I228" s="3">
        <v>131.729996</v>
      </c>
      <c r="J228" s="3"/>
      <c r="L228" s="8">
        <f t="shared" si="12"/>
        <v>152.86410069999999</v>
      </c>
      <c r="M228">
        <f t="shared" si="13"/>
        <v>2.1669755520000035E-2</v>
      </c>
      <c r="O228" s="8">
        <f t="shared" si="14"/>
        <v>133.02799970000001</v>
      </c>
      <c r="P228">
        <f t="shared" si="15"/>
        <v>9.853516582510255E-3</v>
      </c>
    </row>
    <row r="229" spans="6:16">
      <c r="F229" s="2">
        <v>44109</v>
      </c>
      <c r="G229" s="14">
        <v>227</v>
      </c>
      <c r="H229" s="3">
        <v>164.332504</v>
      </c>
      <c r="I229" s="3">
        <v>132.08000200000001</v>
      </c>
      <c r="J229" s="3"/>
      <c r="L229" s="8">
        <f t="shared" si="12"/>
        <v>154.1010498</v>
      </c>
      <c r="M229">
        <f t="shared" si="13"/>
        <v>6.2260684593475203E-2</v>
      </c>
      <c r="O229" s="8">
        <f t="shared" si="14"/>
        <v>132.60599829999998</v>
      </c>
      <c r="P229">
        <f t="shared" si="15"/>
        <v>3.9824068143182968E-3</v>
      </c>
    </row>
    <row r="230" spans="6:16">
      <c r="F230" s="2">
        <v>44116</v>
      </c>
      <c r="G230" s="14">
        <v>228</v>
      </c>
      <c r="H230" s="3">
        <v>163.63549800000001</v>
      </c>
      <c r="I230" s="3">
        <v>130.63999899999999</v>
      </c>
      <c r="J230" s="3"/>
      <c r="L230" s="8">
        <f t="shared" si="12"/>
        <v>159.99255199999999</v>
      </c>
      <c r="M230">
        <f t="shared" si="13"/>
        <v>2.2262565546749661E-2</v>
      </c>
      <c r="O230" s="8">
        <f t="shared" si="14"/>
        <v>132.15300000000002</v>
      </c>
      <c r="P230">
        <f t="shared" si="15"/>
        <v>1.1581452936171802E-2</v>
      </c>
    </row>
    <row r="231" spans="6:16">
      <c r="F231" s="2">
        <v>44123</v>
      </c>
      <c r="G231" s="14">
        <v>229</v>
      </c>
      <c r="H231" s="3">
        <v>160.220001</v>
      </c>
      <c r="I231" s="3">
        <v>133.279999</v>
      </c>
      <c r="J231" s="3"/>
      <c r="L231" s="8">
        <f t="shared" si="12"/>
        <v>162.36750019999999</v>
      </c>
      <c r="M231">
        <f t="shared" si="13"/>
        <v>1.3403440185972778E-2</v>
      </c>
      <c r="O231" s="8">
        <f t="shared" si="14"/>
        <v>131.28999930000001</v>
      </c>
      <c r="P231">
        <f t="shared" si="15"/>
        <v>1.4930970250082299E-2</v>
      </c>
    </row>
    <row r="232" spans="6:16">
      <c r="F232" s="2">
        <v>44130</v>
      </c>
      <c r="G232" s="14">
        <v>230</v>
      </c>
      <c r="H232" s="3">
        <v>151.80749499999999</v>
      </c>
      <c r="I232" s="3">
        <v>131.28999300000001</v>
      </c>
      <c r="J232" s="3"/>
      <c r="L232" s="8">
        <f t="shared" si="12"/>
        <v>162.06715070000001</v>
      </c>
      <c r="M232">
        <f t="shared" si="13"/>
        <v>6.7583327819222799E-2</v>
      </c>
      <c r="O232" s="8">
        <f t="shared" si="14"/>
        <v>132.24799960000001</v>
      </c>
      <c r="P232">
        <f t="shared" si="15"/>
        <v>7.2968744845618543E-3</v>
      </c>
    </row>
    <row r="233" spans="6:16">
      <c r="F233" s="2">
        <v>44137</v>
      </c>
      <c r="G233" s="14">
        <v>231</v>
      </c>
      <c r="H233" s="3">
        <v>165.56849700000001</v>
      </c>
      <c r="I233" s="3">
        <v>137.199997</v>
      </c>
      <c r="J233" s="3"/>
      <c r="L233" s="8">
        <f t="shared" si="12"/>
        <v>156.6968474</v>
      </c>
      <c r="M233">
        <f t="shared" si="13"/>
        <v>5.3582956665965333E-2</v>
      </c>
      <c r="O233" s="8">
        <f t="shared" si="14"/>
        <v>131.75699600000002</v>
      </c>
      <c r="P233">
        <f t="shared" si="15"/>
        <v>3.9672019817901173E-2</v>
      </c>
    </row>
    <row r="234" spans="6:16">
      <c r="F234" s="2">
        <v>44144</v>
      </c>
      <c r="G234" s="14">
        <v>232</v>
      </c>
      <c r="H234" s="3">
        <v>156.440506</v>
      </c>
      <c r="I234" s="3">
        <v>141.61999499999999</v>
      </c>
      <c r="J234" s="3"/>
      <c r="L234" s="8">
        <f t="shared" si="12"/>
        <v>160.37049719999999</v>
      </c>
      <c r="M234">
        <f t="shared" si="13"/>
        <v>2.512131480832713E-2</v>
      </c>
      <c r="O234" s="8">
        <f t="shared" si="14"/>
        <v>134.64299620000003</v>
      </c>
      <c r="P234">
        <f t="shared" si="15"/>
        <v>4.9265633712244954E-2</v>
      </c>
    </row>
    <row r="235" spans="6:16">
      <c r="F235" s="2">
        <v>44151</v>
      </c>
      <c r="G235" s="14">
        <v>233</v>
      </c>
      <c r="H235" s="3">
        <v>154.970001</v>
      </c>
      <c r="I235" s="3">
        <v>142.13000500000001</v>
      </c>
      <c r="J235" s="3"/>
      <c r="L235" s="8">
        <f t="shared" si="12"/>
        <v>158.25230110000001</v>
      </c>
      <c r="M235">
        <f t="shared" si="13"/>
        <v>2.1180228939922476E-2</v>
      </c>
      <c r="O235" s="8">
        <f t="shared" si="14"/>
        <v>138.22799520000001</v>
      </c>
      <c r="P235">
        <f t="shared" si="15"/>
        <v>2.7453807519390444E-2</v>
      </c>
    </row>
    <row r="236" spans="6:16">
      <c r="F236" s="2">
        <v>44158</v>
      </c>
      <c r="G236" s="14">
        <v>234</v>
      </c>
      <c r="H236" s="3">
        <v>159.766998</v>
      </c>
      <c r="I236" s="3">
        <v>140.16000399999999</v>
      </c>
      <c r="J236" s="3"/>
      <c r="L236" s="8">
        <f t="shared" si="12"/>
        <v>157.5308517</v>
      </c>
      <c r="M236">
        <f t="shared" si="13"/>
        <v>1.3996296656960417E-2</v>
      </c>
      <c r="O236" s="8">
        <f t="shared" si="14"/>
        <v>140.99100039999999</v>
      </c>
      <c r="P236">
        <f t="shared" si="15"/>
        <v>5.9289125020287794E-3</v>
      </c>
    </row>
    <row r="237" spans="6:16">
      <c r="F237" s="2">
        <v>44165</v>
      </c>
      <c r="G237" s="14">
        <v>235</v>
      </c>
      <c r="H237" s="3">
        <v>158.128998</v>
      </c>
      <c r="I237" s="3">
        <v>138.279999</v>
      </c>
      <c r="J237" s="3"/>
      <c r="L237" s="8">
        <f t="shared" si="12"/>
        <v>157.6626005</v>
      </c>
      <c r="M237">
        <f t="shared" si="13"/>
        <v>2.9494748331991539E-3</v>
      </c>
      <c r="O237" s="8">
        <f t="shared" si="14"/>
        <v>141.0430025</v>
      </c>
      <c r="P237">
        <f t="shared" si="15"/>
        <v>1.9981223025609049E-2</v>
      </c>
    </row>
    <row r="238" spans="6:16">
      <c r="F238" s="2">
        <v>44172</v>
      </c>
      <c r="G238" s="14">
        <v>236</v>
      </c>
      <c r="H238" s="3">
        <v>155.820999</v>
      </c>
      <c r="I238" s="3">
        <v>151</v>
      </c>
      <c r="J238" s="3"/>
      <c r="L238" s="8">
        <f t="shared" si="12"/>
        <v>157.98859859999999</v>
      </c>
      <c r="M238">
        <f t="shared" si="13"/>
        <v>1.3910831106916394E-2</v>
      </c>
      <c r="O238" s="8">
        <f t="shared" si="14"/>
        <v>139.61400170000002</v>
      </c>
      <c r="P238">
        <f t="shared" si="15"/>
        <v>7.5403962251655521E-2</v>
      </c>
    </row>
    <row r="239" spans="6:16">
      <c r="F239" s="2">
        <v>44179</v>
      </c>
      <c r="G239" s="14">
        <v>237</v>
      </c>
      <c r="H239" s="3">
        <v>160.082504</v>
      </c>
      <c r="I239" s="3">
        <v>153.770004</v>
      </c>
      <c r="J239" s="3"/>
      <c r="L239" s="8">
        <f t="shared" si="12"/>
        <v>157.30259850000002</v>
      </c>
      <c r="M239">
        <f t="shared" si="13"/>
        <v>1.7365454878191959E-2</v>
      </c>
      <c r="O239" s="8">
        <f t="shared" si="14"/>
        <v>145.01600049999999</v>
      </c>
      <c r="P239">
        <f t="shared" si="15"/>
        <v>5.6929201224446939E-2</v>
      </c>
    </row>
    <row r="240" spans="6:16">
      <c r="F240" s="2">
        <v>44186</v>
      </c>
      <c r="G240" s="14">
        <v>238</v>
      </c>
      <c r="H240" s="3">
        <v>158.63450599999999</v>
      </c>
      <c r="I240" s="3">
        <v>150.470001</v>
      </c>
      <c r="J240" s="3"/>
      <c r="L240" s="8">
        <f t="shared" si="12"/>
        <v>158.41335129999999</v>
      </c>
      <c r="M240">
        <f t="shared" si="13"/>
        <v>1.3941147205387939E-3</v>
      </c>
      <c r="O240" s="8">
        <f t="shared" si="14"/>
        <v>149.84100180000002</v>
      </c>
      <c r="P240">
        <f t="shared" si="15"/>
        <v>4.1802299183873954E-3</v>
      </c>
    </row>
    <row r="241" spans="6:16">
      <c r="F241" s="2">
        <v>44193</v>
      </c>
      <c r="G241" s="14">
        <v>239</v>
      </c>
      <c r="H241" s="3">
        <v>162.846497</v>
      </c>
      <c r="I241" s="3">
        <v>154.570007</v>
      </c>
      <c r="J241" s="3"/>
      <c r="L241" s="8">
        <f t="shared" si="12"/>
        <v>158.506204</v>
      </c>
      <c r="M241">
        <f t="shared" si="13"/>
        <v>2.665266419577943E-2</v>
      </c>
      <c r="O241" s="8">
        <f t="shared" si="14"/>
        <v>151.56600170000002</v>
      </c>
      <c r="P241">
        <f t="shared" si="15"/>
        <v>1.9434593801888025E-2</v>
      </c>
    </row>
    <row r="242" spans="6:16">
      <c r="F242" s="2">
        <v>44200</v>
      </c>
      <c r="G242" s="14">
        <v>240</v>
      </c>
      <c r="H242" s="3">
        <v>159.134995</v>
      </c>
      <c r="I242" s="3">
        <v>152.85000600000001</v>
      </c>
      <c r="J242" s="3"/>
      <c r="L242" s="8">
        <f t="shared" si="12"/>
        <v>161.03010110000002</v>
      </c>
      <c r="M242">
        <f t="shared" si="13"/>
        <v>1.1908795422402351E-2</v>
      </c>
      <c r="O242" s="8">
        <f t="shared" si="14"/>
        <v>153.18000459999999</v>
      </c>
      <c r="P242">
        <f t="shared" si="15"/>
        <v>2.1589701475051427E-3</v>
      </c>
    </row>
    <row r="243" spans="6:16">
      <c r="F243" s="2">
        <v>44207</v>
      </c>
      <c r="G243" s="14">
        <v>241</v>
      </c>
      <c r="H243" s="3">
        <v>155.21249399999999</v>
      </c>
      <c r="I243" s="3">
        <v>148.41000399999999</v>
      </c>
      <c r="J243" s="3"/>
      <c r="L243" s="8">
        <f t="shared" si="12"/>
        <v>160.14834780000001</v>
      </c>
      <c r="M243">
        <f t="shared" si="13"/>
        <v>3.1800621669026322E-2</v>
      </c>
      <c r="O243" s="8">
        <f t="shared" si="14"/>
        <v>152.89000530000001</v>
      </c>
      <c r="P243">
        <f t="shared" si="15"/>
        <v>3.0186653050693447E-2</v>
      </c>
    </row>
    <row r="244" spans="6:16">
      <c r="F244" s="2">
        <v>44214</v>
      </c>
      <c r="G244" s="14">
        <v>242</v>
      </c>
      <c r="H244" s="3">
        <v>164.61149599999999</v>
      </c>
      <c r="I244" s="3">
        <v>147.949997</v>
      </c>
      <c r="J244" s="3"/>
      <c r="L244" s="8">
        <f t="shared" si="12"/>
        <v>157.9160449</v>
      </c>
      <c r="M244">
        <f t="shared" si="13"/>
        <v>4.0674261899666997E-2</v>
      </c>
      <c r="O244" s="8">
        <f t="shared" si="14"/>
        <v>150.97400520000002</v>
      </c>
      <c r="P244">
        <f t="shared" si="15"/>
        <v>2.04393934526408E-2</v>
      </c>
    </row>
    <row r="245" spans="6:16">
      <c r="F245" s="2">
        <v>44221</v>
      </c>
      <c r="G245" s="14">
        <v>243</v>
      </c>
      <c r="H245" s="3">
        <v>160.30999800000001</v>
      </c>
      <c r="I245" s="3">
        <v>140.520004</v>
      </c>
      <c r="J245" s="3"/>
      <c r="L245" s="8">
        <f t="shared" si="12"/>
        <v>160.69649519999999</v>
      </c>
      <c r="M245">
        <f t="shared" si="13"/>
        <v>2.4109363409759357E-3</v>
      </c>
      <c r="O245" s="8">
        <f t="shared" si="14"/>
        <v>149.06800089999999</v>
      </c>
      <c r="P245">
        <f t="shared" si="15"/>
        <v>6.0831174613402282E-2</v>
      </c>
    </row>
    <row r="246" spans="6:16">
      <c r="F246" s="2">
        <v>44228</v>
      </c>
      <c r="G246" s="14">
        <v>244</v>
      </c>
      <c r="H246" s="3">
        <v>167.60749799999999</v>
      </c>
      <c r="I246" s="3">
        <v>150.86000100000001</v>
      </c>
      <c r="J246" s="3"/>
      <c r="L246" s="8">
        <f t="shared" si="12"/>
        <v>160.5809466</v>
      </c>
      <c r="M246">
        <f t="shared" si="13"/>
        <v>4.1922655512702592E-2</v>
      </c>
      <c r="O246" s="8">
        <f t="shared" si="14"/>
        <v>144.3270019</v>
      </c>
      <c r="P246">
        <f t="shared" si="15"/>
        <v>4.3305044787849439E-2</v>
      </c>
    </row>
    <row r="247" spans="6:16">
      <c r="F247" s="2">
        <v>44235</v>
      </c>
      <c r="G247" s="14">
        <v>245</v>
      </c>
      <c r="H247" s="3">
        <v>163.88549800000001</v>
      </c>
      <c r="I247" s="3">
        <v>160.490005</v>
      </c>
      <c r="J247" s="3"/>
      <c r="L247" s="8">
        <f t="shared" si="12"/>
        <v>164.8190476</v>
      </c>
      <c r="M247">
        <f t="shared" si="13"/>
        <v>5.6963527059605487E-3</v>
      </c>
      <c r="O247" s="8">
        <f t="shared" si="14"/>
        <v>147.17600110000001</v>
      </c>
      <c r="P247">
        <f t="shared" si="15"/>
        <v>8.2958461494221952E-2</v>
      </c>
    </row>
    <row r="248" spans="6:16">
      <c r="F248" s="2">
        <v>44242</v>
      </c>
      <c r="G248" s="14">
        <v>246</v>
      </c>
      <c r="H248" s="3">
        <v>162.49499499999999</v>
      </c>
      <c r="I248" s="3">
        <v>153.550003</v>
      </c>
      <c r="J248" s="3"/>
      <c r="L248" s="8">
        <f t="shared" si="12"/>
        <v>164.28699800000001</v>
      </c>
      <c r="M248">
        <f t="shared" si="13"/>
        <v>1.102805043318425E-2</v>
      </c>
      <c r="O248" s="8">
        <f t="shared" si="14"/>
        <v>153.60700359999998</v>
      </c>
      <c r="P248">
        <f t="shared" si="15"/>
        <v>3.7121848835119036E-4</v>
      </c>
    </row>
    <row r="249" spans="6:16">
      <c r="F249" s="2">
        <v>44249</v>
      </c>
      <c r="G249" s="14">
        <v>247</v>
      </c>
      <c r="H249" s="3">
        <v>154.6465</v>
      </c>
      <c r="I249" s="3">
        <v>147.929993</v>
      </c>
      <c r="J249" s="3"/>
      <c r="L249" s="8">
        <f t="shared" si="12"/>
        <v>163.93464649999999</v>
      </c>
      <c r="M249">
        <f t="shared" si="13"/>
        <v>6.0060502500864761E-2</v>
      </c>
      <c r="O249" s="8">
        <f t="shared" si="14"/>
        <v>155.0940032</v>
      </c>
      <c r="P249">
        <f t="shared" si="15"/>
        <v>4.8428381930633951E-2</v>
      </c>
    </row>
    <row r="250" spans="6:16">
      <c r="F250" s="2">
        <v>44256</v>
      </c>
      <c r="G250" s="14">
        <v>248</v>
      </c>
      <c r="H250" s="3">
        <v>150.02299500000001</v>
      </c>
      <c r="I250" s="3">
        <v>148.520004</v>
      </c>
      <c r="J250" s="3"/>
      <c r="L250" s="8">
        <f t="shared" si="12"/>
        <v>158.8488481</v>
      </c>
      <c r="M250">
        <f t="shared" si="13"/>
        <v>5.8830002027355797E-2</v>
      </c>
      <c r="O250" s="8">
        <f t="shared" si="14"/>
        <v>152.1279984</v>
      </c>
      <c r="P250">
        <f t="shared" si="15"/>
        <v>2.4292986148855715E-2</v>
      </c>
    </row>
    <row r="251" spans="6:16">
      <c r="F251" s="2">
        <v>44263</v>
      </c>
      <c r="G251" s="14">
        <v>249</v>
      </c>
      <c r="H251" s="3">
        <v>154.474503</v>
      </c>
      <c r="I251" s="3">
        <v>150.529999</v>
      </c>
      <c r="J251" s="3"/>
      <c r="L251" s="8">
        <f t="shared" si="12"/>
        <v>153.90444650000001</v>
      </c>
      <c r="M251">
        <f t="shared" si="13"/>
        <v>3.6902950903165725E-3</v>
      </c>
      <c r="O251" s="8">
        <f t="shared" si="14"/>
        <v>149.34900049999999</v>
      </c>
      <c r="P251">
        <f t="shared" si="15"/>
        <v>7.8456022576603845E-3</v>
      </c>
    </row>
    <row r="252" spans="6:16">
      <c r="F252" s="2">
        <v>44270</v>
      </c>
      <c r="G252" s="14">
        <v>250</v>
      </c>
      <c r="H252" s="3">
        <v>153.74800099999999</v>
      </c>
      <c r="I252" s="3">
        <v>158.58000200000001</v>
      </c>
      <c r="J252" s="3"/>
      <c r="L252" s="8">
        <f t="shared" si="12"/>
        <v>153.17345</v>
      </c>
      <c r="M252">
        <f t="shared" si="13"/>
        <v>3.7369656598005814E-3</v>
      </c>
      <c r="O252" s="8">
        <f t="shared" si="14"/>
        <v>149.4069993</v>
      </c>
      <c r="P252">
        <f t="shared" si="15"/>
        <v>5.7844637308051061E-2</v>
      </c>
    </row>
    <row r="253" spans="6:16">
      <c r="F253" s="2">
        <v>44277</v>
      </c>
      <c r="G253" s="15">
        <v>251</v>
      </c>
      <c r="H253" s="3">
        <v>152.60150100000001</v>
      </c>
      <c r="I253" s="3">
        <v>153.36999499999999</v>
      </c>
      <c r="J253" s="3"/>
      <c r="L253" s="3">
        <f t="array" ref="L253:L315">TREND(H253:H310,G253:G310,G253:G315)</f>
        <v>173.20039572822913</v>
      </c>
      <c r="M253">
        <f t="shared" si="13"/>
        <v>0.13498487625117861</v>
      </c>
      <c r="O253" s="3">
        <f t="array" ref="O253:O315">TREND(I253:I310,G253:G310,G253:G315)</f>
        <v>165.32321047048515</v>
      </c>
      <c r="P253">
        <f t="shared" si="15"/>
        <v>7.7937118472783173E-2</v>
      </c>
    </row>
    <row r="254" spans="6:16">
      <c r="F254" s="2">
        <v>44284</v>
      </c>
      <c r="G254" s="15">
        <v>252</v>
      </c>
      <c r="H254" s="3">
        <v>158.050003</v>
      </c>
      <c r="I254" s="3">
        <v>154.16000399999999</v>
      </c>
      <c r="J254" s="3"/>
      <c r="L254" s="3">
        <v>172.88770402451632</v>
      </c>
      <c r="M254">
        <f t="shared" si="13"/>
        <v>9.3879789578468528E-2</v>
      </c>
      <c r="O254" s="3">
        <v>165.7059472259067</v>
      </c>
      <c r="P254">
        <f t="shared" si="15"/>
        <v>7.4895841504432709E-2</v>
      </c>
    </row>
    <row r="255" spans="6:16">
      <c r="F255" s="2">
        <v>44291</v>
      </c>
      <c r="G255" s="15">
        <v>253</v>
      </c>
      <c r="H255" s="3">
        <v>168.61000100000001</v>
      </c>
      <c r="I255" s="3">
        <v>154.279999</v>
      </c>
      <c r="J255" s="3"/>
      <c r="L255" s="3">
        <v>172.57501232080352</v>
      </c>
      <c r="M255">
        <f t="shared" si="13"/>
        <v>2.3515872707951125E-2</v>
      </c>
      <c r="O255" s="3">
        <v>166.0886839813283</v>
      </c>
      <c r="P255">
        <f t="shared" si="15"/>
        <v>7.6540608360571083E-2</v>
      </c>
    </row>
    <row r="256" spans="6:16">
      <c r="F256" s="2">
        <v>44298</v>
      </c>
      <c r="G256" s="15">
        <v>254</v>
      </c>
      <c r="H256" s="3">
        <v>169.97200000000001</v>
      </c>
      <c r="I256" s="3">
        <v>157.570007</v>
      </c>
      <c r="J256" s="3"/>
      <c r="L256" s="3">
        <v>172.26232061709067</v>
      </c>
      <c r="M256">
        <f t="shared" si="13"/>
        <v>1.3474693579475779E-2</v>
      </c>
      <c r="O256" s="3">
        <v>166.47142073674985</v>
      </c>
      <c r="P256">
        <f t="shared" si="15"/>
        <v>5.6491802635699855E-2</v>
      </c>
    </row>
    <row r="257" spans="6:16">
      <c r="F257" s="2">
        <v>44305</v>
      </c>
      <c r="G257" s="15">
        <v>255</v>
      </c>
      <c r="H257" s="3">
        <v>167.044006</v>
      </c>
      <c r="I257" s="3">
        <v>154.990005</v>
      </c>
      <c r="J257" s="3"/>
      <c r="L257" s="3">
        <v>171.94962891337786</v>
      </c>
      <c r="M257">
        <f t="shared" si="13"/>
        <v>2.9367248971375055E-2</v>
      </c>
      <c r="O257" s="3">
        <v>166.85415749217145</v>
      </c>
      <c r="P257">
        <f t="shared" si="15"/>
        <v>7.6547855406362858E-2</v>
      </c>
    </row>
    <row r="258" spans="6:16">
      <c r="F258" s="2">
        <v>44312</v>
      </c>
      <c r="G258" s="15">
        <v>256</v>
      </c>
      <c r="H258" s="3">
        <v>173.371002</v>
      </c>
      <c r="I258" s="3">
        <v>150.770004</v>
      </c>
      <c r="J258" s="3"/>
      <c r="L258" s="3">
        <v>171.63693720966506</v>
      </c>
      <c r="M258">
        <f t="shared" si="13"/>
        <v>1.0002046307230436E-2</v>
      </c>
      <c r="O258" s="3">
        <v>167.236894247593</v>
      </c>
      <c r="P258">
        <f t="shared" si="15"/>
        <v>0.10921860987410334</v>
      </c>
    </row>
    <row r="259" spans="6:16">
      <c r="F259" s="2">
        <v>44319</v>
      </c>
      <c r="G259" s="15">
        <v>257</v>
      </c>
      <c r="H259" s="3">
        <v>164.58050499999999</v>
      </c>
      <c r="I259" s="3">
        <v>153.64999399999999</v>
      </c>
      <c r="J259" s="3"/>
      <c r="L259" s="3">
        <v>171.32424550595223</v>
      </c>
      <c r="M259">
        <f t="shared" si="13"/>
        <v>4.0975330012216496E-2</v>
      </c>
      <c r="O259" s="3">
        <v>167.6196310030146</v>
      </c>
      <c r="P259">
        <f t="shared" si="15"/>
        <v>9.0918565236095039E-2</v>
      </c>
    </row>
    <row r="260" spans="6:16">
      <c r="F260" s="2">
        <v>44326</v>
      </c>
      <c r="G260" s="15">
        <v>258</v>
      </c>
      <c r="H260" s="3">
        <v>161.145004</v>
      </c>
      <c r="I260" s="3">
        <v>155.85000600000001</v>
      </c>
      <c r="J260" s="3"/>
      <c r="L260" s="3">
        <v>171.0115538022394</v>
      </c>
      <c r="M260">
        <f t="shared" si="13"/>
        <v>6.1227773479340414E-2</v>
      </c>
      <c r="O260" s="3">
        <v>168.00236775843615</v>
      </c>
      <c r="P260">
        <f t="shared" si="15"/>
        <v>7.7974727562321322E-2</v>
      </c>
    </row>
    <row r="261" spans="6:16">
      <c r="F261" s="2">
        <v>44333</v>
      </c>
      <c r="G261" s="15">
        <v>259</v>
      </c>
      <c r="H261" s="3">
        <v>160.15400700000001</v>
      </c>
      <c r="I261" s="3">
        <v>161.16000399999999</v>
      </c>
      <c r="J261" s="3"/>
      <c r="L261" s="3">
        <v>170.6988620985266</v>
      </c>
      <c r="M261">
        <f t="shared" si="13"/>
        <v>6.5841968590436811E-2</v>
      </c>
      <c r="O261" s="3">
        <v>168.38510451385775</v>
      </c>
      <c r="P261">
        <f t="shared" si="15"/>
        <v>4.4831846205822687E-2</v>
      </c>
    </row>
    <row r="262" spans="6:16">
      <c r="F262" s="2">
        <v>44340</v>
      </c>
      <c r="G262" s="15">
        <v>260</v>
      </c>
      <c r="H262" s="3">
        <v>161.153503</v>
      </c>
      <c r="I262" s="3">
        <v>165.979996</v>
      </c>
      <c r="J262" s="3"/>
      <c r="L262" s="3">
        <v>170.38617039481377</v>
      </c>
      <c r="M262">
        <f t="shared" si="13"/>
        <v>5.7291136853623179E-2</v>
      </c>
      <c r="O262" s="3">
        <v>168.7678412692793</v>
      </c>
      <c r="P262">
        <f t="shared" si="15"/>
        <v>1.6796272662154433E-2</v>
      </c>
    </row>
    <row r="263" spans="6:16">
      <c r="F263" s="2">
        <v>44347</v>
      </c>
      <c r="G263" s="15">
        <v>261</v>
      </c>
      <c r="H263" s="3">
        <v>160.31100499999999</v>
      </c>
      <c r="I263" s="3">
        <v>182.41000399999999</v>
      </c>
      <c r="J263" s="3"/>
      <c r="L263" s="3">
        <v>170.07347869110095</v>
      </c>
      <c r="M263">
        <f t="shared" ref="M263:M315" si="16">ABS(H263-L263)/H263</f>
        <v>6.089708994776092E-2</v>
      </c>
      <c r="O263" s="3">
        <v>169.15057802470091</v>
      </c>
      <c r="P263">
        <f t="shared" ref="P263:P315" si="17">ABS(I263-O263)/I263</f>
        <v>7.2690234551494676E-2</v>
      </c>
    </row>
    <row r="264" spans="6:16">
      <c r="F264" s="2">
        <v>44354</v>
      </c>
      <c r="G264" s="15">
        <v>262</v>
      </c>
      <c r="H264" s="3">
        <v>167.34150700000001</v>
      </c>
      <c r="I264" s="3">
        <v>181.470001</v>
      </c>
      <c r="J264" s="3"/>
      <c r="L264" s="3">
        <v>169.76078698738814</v>
      </c>
      <c r="M264">
        <f t="shared" si="16"/>
        <v>1.4457142347762752E-2</v>
      </c>
      <c r="O264" s="3">
        <v>169.53331478012245</v>
      </c>
      <c r="P264">
        <f t="shared" si="17"/>
        <v>6.577773821623302E-2</v>
      </c>
    </row>
    <row r="265" spans="6:16">
      <c r="F265" s="2">
        <v>44361</v>
      </c>
      <c r="G265" s="15">
        <v>263</v>
      </c>
      <c r="H265" s="3">
        <v>174.345001</v>
      </c>
      <c r="I265" s="3">
        <v>177.029999</v>
      </c>
      <c r="J265" s="3"/>
      <c r="L265" s="3">
        <v>169.44809528367534</v>
      </c>
      <c r="M265">
        <f t="shared" si="16"/>
        <v>2.8087445514567138E-2</v>
      </c>
      <c r="O265" s="3">
        <v>169.91605153554406</v>
      </c>
      <c r="P265">
        <f t="shared" si="17"/>
        <v>4.0184982797497201E-2</v>
      </c>
    </row>
    <row r="266" spans="6:16">
      <c r="F266" s="2">
        <v>44368</v>
      </c>
      <c r="G266" s="15">
        <v>264</v>
      </c>
      <c r="H266" s="3">
        <v>170.07299800000001</v>
      </c>
      <c r="I266" s="3">
        <v>178.10000600000001</v>
      </c>
      <c r="J266" s="3"/>
      <c r="L266" s="3">
        <v>169.13540357996249</v>
      </c>
      <c r="M266">
        <f t="shared" si="16"/>
        <v>5.5128940576300491E-3</v>
      </c>
      <c r="O266" s="3">
        <v>170.2987882909656</v>
      </c>
      <c r="P266">
        <f t="shared" si="17"/>
        <v>4.3802456183153655E-2</v>
      </c>
    </row>
    <row r="267" spans="6:16">
      <c r="F267" s="2">
        <v>44375</v>
      </c>
      <c r="G267" s="15">
        <v>265</v>
      </c>
      <c r="H267" s="3">
        <v>175.54899599999999</v>
      </c>
      <c r="I267" s="3">
        <v>176.029999</v>
      </c>
      <c r="J267" s="3"/>
      <c r="L267" s="3">
        <v>168.82271187624968</v>
      </c>
      <c r="M267">
        <f t="shared" si="16"/>
        <v>3.8315708303739343E-2</v>
      </c>
      <c r="O267" s="3">
        <v>170.68152504638721</v>
      </c>
      <c r="P267">
        <f t="shared" si="17"/>
        <v>3.0383877657198622E-2</v>
      </c>
    </row>
    <row r="268" spans="6:16">
      <c r="F268" s="2">
        <v>44382</v>
      </c>
      <c r="G268" s="15">
        <v>266</v>
      </c>
      <c r="H268" s="3">
        <v>185.966995</v>
      </c>
      <c r="I268" s="3">
        <v>177.78999300000001</v>
      </c>
      <c r="J268" s="3"/>
      <c r="L268" s="3">
        <v>168.51002017253688</v>
      </c>
      <c r="M268">
        <f t="shared" si="16"/>
        <v>9.3871360493097786E-2</v>
      </c>
      <c r="O268" s="3">
        <v>171.06426180180875</v>
      </c>
      <c r="P268">
        <f t="shared" si="17"/>
        <v>3.7829638691707773E-2</v>
      </c>
    </row>
    <row r="269" spans="6:16">
      <c r="F269" s="2">
        <v>44389</v>
      </c>
      <c r="G269" s="15">
        <v>267</v>
      </c>
      <c r="H269" s="3">
        <v>178.68150299999999</v>
      </c>
      <c r="I269" s="3">
        <v>178.13000500000001</v>
      </c>
      <c r="J269" s="3"/>
      <c r="L269" s="3">
        <v>168.19732846882405</v>
      </c>
      <c r="M269">
        <f t="shared" si="16"/>
        <v>5.8675208990020294E-2</v>
      </c>
      <c r="O269" s="3">
        <v>171.44699855723036</v>
      </c>
      <c r="P269">
        <f t="shared" si="17"/>
        <v>3.7517578483027898E-2</v>
      </c>
    </row>
    <row r="270" spans="6:16">
      <c r="F270" s="2">
        <v>44396</v>
      </c>
      <c r="G270" s="15">
        <v>268</v>
      </c>
      <c r="H270" s="3">
        <v>182.83200099999999</v>
      </c>
      <c r="I270" s="3">
        <v>179.85000600000001</v>
      </c>
      <c r="J270" s="3"/>
      <c r="L270" s="3">
        <v>167.88463676511122</v>
      </c>
      <c r="M270">
        <f t="shared" si="16"/>
        <v>8.1754638975311364E-2</v>
      </c>
      <c r="O270" s="3">
        <v>171.82973531265191</v>
      </c>
      <c r="P270">
        <f t="shared" si="17"/>
        <v>4.4594219737463352E-2</v>
      </c>
    </row>
    <row r="271" spans="6:16">
      <c r="F271" s="2">
        <v>44403</v>
      </c>
      <c r="G271" s="15">
        <v>269</v>
      </c>
      <c r="H271" s="3">
        <v>166.379501</v>
      </c>
      <c r="I271" s="3">
        <v>179.83999600000001</v>
      </c>
      <c r="J271" s="3"/>
      <c r="L271" s="3">
        <v>167.57194506139842</v>
      </c>
      <c r="M271">
        <f t="shared" si="16"/>
        <v>7.1670130889406793E-3</v>
      </c>
      <c r="O271" s="3">
        <v>172.21247206807351</v>
      </c>
      <c r="P271">
        <f t="shared" si="17"/>
        <v>4.2412834194716635E-2</v>
      </c>
    </row>
    <row r="272" spans="6:16">
      <c r="F272" s="2">
        <v>44410</v>
      </c>
      <c r="G272" s="15">
        <v>270</v>
      </c>
      <c r="H272" s="3">
        <v>167.246994</v>
      </c>
      <c r="I272" s="3">
        <v>180.720001</v>
      </c>
      <c r="J272" s="3"/>
      <c r="L272" s="3">
        <v>167.25925335768559</v>
      </c>
      <c r="M272">
        <f t="shared" si="16"/>
        <v>7.3300914966479975E-5</v>
      </c>
      <c r="O272" s="3">
        <v>172.59520882349506</v>
      </c>
      <c r="P272">
        <f t="shared" si="17"/>
        <v>4.4957902454332878E-2</v>
      </c>
    </row>
    <row r="273" spans="6:16">
      <c r="F273" s="2">
        <v>44417</v>
      </c>
      <c r="G273" s="15">
        <v>271</v>
      </c>
      <c r="H273" s="3">
        <v>164.69850199999999</v>
      </c>
      <c r="I273" s="3">
        <v>181.33999600000001</v>
      </c>
      <c r="J273" s="3"/>
      <c r="L273" s="3">
        <v>166.94656165397276</v>
      </c>
      <c r="M273">
        <f t="shared" si="16"/>
        <v>1.3649545239778649E-2</v>
      </c>
      <c r="O273" s="3">
        <v>172.97794557891666</v>
      </c>
      <c r="P273">
        <f t="shared" si="17"/>
        <v>4.6112554348370846E-2</v>
      </c>
    </row>
    <row r="274" spans="6:16">
      <c r="F274" s="2">
        <v>44424</v>
      </c>
      <c r="G274" s="15">
        <v>272</v>
      </c>
      <c r="H274" s="3">
        <v>159.99749800000001</v>
      </c>
      <c r="I274" s="3">
        <v>164.66000399999999</v>
      </c>
      <c r="J274" s="3"/>
      <c r="L274" s="3">
        <v>166.63386995025996</v>
      </c>
      <c r="M274">
        <f t="shared" si="16"/>
        <v>4.1477973300932218E-2</v>
      </c>
      <c r="O274" s="3">
        <v>173.36068233433821</v>
      </c>
      <c r="P274">
        <f t="shared" si="17"/>
        <v>5.2840265534903189E-2</v>
      </c>
    </row>
    <row r="275" spans="6:16">
      <c r="F275" s="2">
        <v>44431</v>
      </c>
      <c r="G275" s="15">
        <v>273</v>
      </c>
      <c r="H275" s="3">
        <v>167.481506</v>
      </c>
      <c r="I275" s="3">
        <v>173.88000500000001</v>
      </c>
      <c r="J275" s="3"/>
      <c r="L275" s="3">
        <v>166.32117824654716</v>
      </c>
      <c r="M275">
        <f t="shared" si="16"/>
        <v>6.9280948157513771E-3</v>
      </c>
      <c r="O275" s="3">
        <v>173.74341908975981</v>
      </c>
      <c r="P275">
        <f t="shared" si="17"/>
        <v>7.8551820975735441E-4</v>
      </c>
    </row>
    <row r="276" spans="6:16">
      <c r="F276" s="2">
        <v>44438</v>
      </c>
      <c r="G276" s="15">
        <v>274</v>
      </c>
      <c r="H276" s="3">
        <v>173.90249600000001</v>
      </c>
      <c r="I276" s="3">
        <v>179.270004</v>
      </c>
      <c r="J276" s="3"/>
      <c r="L276" s="3">
        <v>166.00848654283433</v>
      </c>
      <c r="M276">
        <f t="shared" si="16"/>
        <v>4.539330739200937E-2</v>
      </c>
      <c r="O276" s="3">
        <v>174.12615584518136</v>
      </c>
      <c r="P276">
        <f t="shared" si="17"/>
        <v>2.8693300831402011E-2</v>
      </c>
    </row>
    <row r="277" spans="6:16">
      <c r="F277" s="2">
        <v>44445</v>
      </c>
      <c r="G277" s="15">
        <v>275</v>
      </c>
      <c r="H277" s="3">
        <v>173.457504</v>
      </c>
      <c r="I277" s="3">
        <v>176.300003</v>
      </c>
      <c r="J277" s="3"/>
      <c r="L277" s="3">
        <v>165.6957948391215</v>
      </c>
      <c r="M277">
        <f t="shared" si="16"/>
        <v>4.4747035913064309E-2</v>
      </c>
      <c r="O277" s="3">
        <v>174.50889260060296</v>
      </c>
      <c r="P277">
        <f t="shared" si="17"/>
        <v>1.015944622188714E-2</v>
      </c>
    </row>
    <row r="278" spans="6:16">
      <c r="F278" s="2">
        <v>44452</v>
      </c>
      <c r="G278" s="15">
        <v>276</v>
      </c>
      <c r="H278" s="3">
        <v>173.12600699999999</v>
      </c>
      <c r="I278" s="3">
        <v>180.949997</v>
      </c>
      <c r="J278" s="3"/>
      <c r="L278" s="3">
        <v>165.3831031354087</v>
      </c>
      <c r="M278">
        <f t="shared" si="16"/>
        <v>4.4724094310055244E-2</v>
      </c>
      <c r="O278" s="3">
        <v>174.89162935602451</v>
      </c>
      <c r="P278">
        <f t="shared" si="17"/>
        <v>3.3480893862493331E-2</v>
      </c>
    </row>
    <row r="279" spans="6:16">
      <c r="F279" s="2">
        <v>44459</v>
      </c>
      <c r="G279" s="15">
        <v>277</v>
      </c>
      <c r="H279" s="3">
        <v>171.27600100000001</v>
      </c>
      <c r="I279" s="3">
        <v>182.570007</v>
      </c>
      <c r="J279" s="3"/>
      <c r="L279" s="3">
        <v>165.07041143169587</v>
      </c>
      <c r="M279">
        <f t="shared" si="16"/>
        <v>3.6231518321729932E-2</v>
      </c>
      <c r="O279" s="3">
        <v>175.27436611144611</v>
      </c>
      <c r="P279">
        <f t="shared" si="17"/>
        <v>3.9960785500511541E-2</v>
      </c>
    </row>
    <row r="280" spans="6:16">
      <c r="F280" s="2">
        <v>44466</v>
      </c>
      <c r="G280" s="15">
        <v>278</v>
      </c>
      <c r="H280" s="3">
        <v>164.162994</v>
      </c>
      <c r="I280" s="3">
        <v>177.61999499999999</v>
      </c>
      <c r="J280" s="3"/>
      <c r="L280" s="3">
        <v>164.75771972798304</v>
      </c>
      <c r="M280">
        <f t="shared" si="16"/>
        <v>3.6227758369407341E-3</v>
      </c>
      <c r="O280" s="3">
        <v>175.65710286686766</v>
      </c>
      <c r="P280">
        <f t="shared" si="17"/>
        <v>1.1051076389976976E-2</v>
      </c>
    </row>
    <row r="281" spans="6:16">
      <c r="F281" s="2">
        <v>44473</v>
      </c>
      <c r="G281" s="15">
        <v>279</v>
      </c>
      <c r="H281" s="3">
        <v>164.43100000000001</v>
      </c>
      <c r="I281" s="3">
        <v>171.970001</v>
      </c>
      <c r="J281" s="3"/>
      <c r="L281" s="3">
        <v>164.44502802427024</v>
      </c>
      <c r="M281">
        <f t="shared" si="16"/>
        <v>8.5312527870241942E-5</v>
      </c>
      <c r="O281" s="3">
        <v>176.03983962228926</v>
      </c>
      <c r="P281">
        <f t="shared" si="17"/>
        <v>2.3665980104804838E-2</v>
      </c>
    </row>
    <row r="282" spans="6:16">
      <c r="F282" s="2">
        <v>44480</v>
      </c>
      <c r="G282" s="15">
        <v>280</v>
      </c>
      <c r="H282" s="3">
        <v>170.45100400000001</v>
      </c>
      <c r="I282" s="3">
        <v>176.270004</v>
      </c>
      <c r="J282" s="3"/>
      <c r="L282" s="3">
        <v>164.13233632055741</v>
      </c>
      <c r="M282">
        <f t="shared" si="16"/>
        <v>3.7070287244788523E-2</v>
      </c>
      <c r="O282" s="3">
        <v>176.42257637771081</v>
      </c>
      <c r="P282">
        <f t="shared" si="17"/>
        <v>8.6556064133754278E-4</v>
      </c>
    </row>
    <row r="283" spans="6:16">
      <c r="F283" s="2">
        <v>44487</v>
      </c>
      <c r="G283" s="15">
        <v>281</v>
      </c>
      <c r="H283" s="3">
        <v>166.77749600000001</v>
      </c>
      <c r="I283" s="3">
        <v>173.39999399999999</v>
      </c>
      <c r="J283" s="3"/>
      <c r="L283" s="3">
        <v>163.81964461684458</v>
      </c>
      <c r="M283">
        <f t="shared" si="16"/>
        <v>1.7735314740277841E-2</v>
      </c>
      <c r="O283" s="3">
        <v>176.80531313313242</v>
      </c>
      <c r="P283">
        <f t="shared" si="17"/>
        <v>1.9638519325049245E-2</v>
      </c>
    </row>
    <row r="284" spans="6:16">
      <c r="F284" s="2">
        <v>44494</v>
      </c>
      <c r="G284" s="15">
        <v>282</v>
      </c>
      <c r="H284" s="3">
        <v>168.62150600000001</v>
      </c>
      <c r="I284" s="3">
        <v>176.570007</v>
      </c>
      <c r="J284" s="3"/>
      <c r="L284" s="3">
        <v>163.50695291313178</v>
      </c>
      <c r="M284">
        <f t="shared" si="16"/>
        <v>3.0331558578703639E-2</v>
      </c>
      <c r="O284" s="3">
        <v>177.18804988855396</v>
      </c>
      <c r="P284">
        <f t="shared" si="17"/>
        <v>3.5002710769216788E-3</v>
      </c>
    </row>
    <row r="285" spans="6:16">
      <c r="F285" s="2">
        <v>44501</v>
      </c>
      <c r="G285" s="15">
        <v>283</v>
      </c>
      <c r="H285" s="3">
        <v>175.94949299999999</v>
      </c>
      <c r="I285" s="3">
        <v>179.279999</v>
      </c>
      <c r="J285" s="3"/>
      <c r="L285" s="3">
        <v>163.19426120941898</v>
      </c>
      <c r="M285">
        <f t="shared" si="16"/>
        <v>7.2493711536759056E-2</v>
      </c>
      <c r="O285" s="3">
        <v>177.57078664397557</v>
      </c>
      <c r="P285">
        <f t="shared" si="17"/>
        <v>9.5337592902621417E-3</v>
      </c>
    </row>
    <row r="286" spans="6:16">
      <c r="F286" s="2">
        <v>44508</v>
      </c>
      <c r="G286" s="15">
        <v>284</v>
      </c>
      <c r="H286" s="3">
        <v>176.257507</v>
      </c>
      <c r="I286" s="3">
        <v>184.39999399999999</v>
      </c>
      <c r="J286" s="3"/>
      <c r="L286" s="3">
        <v>162.88156950570615</v>
      </c>
      <c r="M286">
        <f t="shared" si="16"/>
        <v>7.5888611622617869E-2</v>
      </c>
      <c r="O286" s="3">
        <v>177.95352339939711</v>
      </c>
      <c r="P286">
        <f t="shared" si="17"/>
        <v>3.4959169253567762E-2</v>
      </c>
    </row>
    <row r="287" spans="6:16">
      <c r="F287" s="2">
        <v>44515</v>
      </c>
      <c r="G287" s="15">
        <v>285</v>
      </c>
      <c r="H287" s="3">
        <v>183.828506</v>
      </c>
      <c r="I287" s="3">
        <v>185.96000699999999</v>
      </c>
      <c r="J287" s="3"/>
      <c r="L287" s="3">
        <v>162.56887780199332</v>
      </c>
      <c r="M287">
        <f t="shared" si="16"/>
        <v>0.11564924646674048</v>
      </c>
      <c r="O287" s="3">
        <v>178.33626015481872</v>
      </c>
      <c r="P287">
        <f t="shared" si="17"/>
        <v>4.0996701216414091E-2</v>
      </c>
    </row>
    <row r="288" spans="6:16">
      <c r="F288" s="2">
        <v>44522</v>
      </c>
      <c r="G288" s="15">
        <v>286</v>
      </c>
      <c r="H288" s="3">
        <v>175.22799699999999</v>
      </c>
      <c r="I288" s="3">
        <v>179.83000200000001</v>
      </c>
      <c r="J288" s="3"/>
      <c r="L288" s="3">
        <v>162.25618609828052</v>
      </c>
      <c r="M288">
        <f t="shared" si="16"/>
        <v>7.402818684116709E-2</v>
      </c>
      <c r="O288" s="3">
        <v>178.71899691024026</v>
      </c>
      <c r="P288">
        <f t="shared" si="17"/>
        <v>6.1780852883477318E-3</v>
      </c>
    </row>
    <row r="289" spans="6:16">
      <c r="F289" s="2">
        <v>44529</v>
      </c>
      <c r="G289" s="15">
        <v>287</v>
      </c>
      <c r="H289" s="3">
        <v>169.48950199999999</v>
      </c>
      <c r="I289" s="3">
        <v>182.46000699999999</v>
      </c>
      <c r="J289" s="3"/>
      <c r="L289" s="3">
        <v>161.94349439456769</v>
      </c>
      <c r="M289">
        <f t="shared" si="16"/>
        <v>4.4521976384309006E-2</v>
      </c>
      <c r="O289" s="3">
        <v>179.10173366566187</v>
      </c>
      <c r="P289">
        <f t="shared" si="17"/>
        <v>1.8405531105444507E-2</v>
      </c>
    </row>
    <row r="290" spans="6:16">
      <c r="F290" s="2">
        <v>44536</v>
      </c>
      <c r="G290" s="15">
        <v>288</v>
      </c>
      <c r="H290" s="3">
        <v>172.212006</v>
      </c>
      <c r="I290" s="3">
        <v>182.35000600000001</v>
      </c>
      <c r="J290" s="3"/>
      <c r="L290" s="3">
        <v>161.63080269085486</v>
      </c>
      <c r="M290">
        <f t="shared" si="16"/>
        <v>6.1442889813066448E-2</v>
      </c>
      <c r="O290" s="3">
        <v>179.48447042108342</v>
      </c>
      <c r="P290">
        <f t="shared" si="17"/>
        <v>1.5714480310555032E-2</v>
      </c>
    </row>
    <row r="291" spans="6:16">
      <c r="F291" s="2">
        <v>44543</v>
      </c>
      <c r="G291" s="15">
        <v>289</v>
      </c>
      <c r="H291" s="3">
        <v>170.01750200000001</v>
      </c>
      <c r="I291" s="3">
        <v>184.03999300000001</v>
      </c>
      <c r="J291" s="3"/>
      <c r="L291" s="3">
        <v>161.31811098714206</v>
      </c>
      <c r="M291">
        <f t="shared" si="16"/>
        <v>5.1167620453910351E-2</v>
      </c>
      <c r="O291" s="3">
        <v>179.86720717650502</v>
      </c>
      <c r="P291">
        <f t="shared" si="17"/>
        <v>2.2673255717277661E-2</v>
      </c>
    </row>
    <row r="292" spans="6:16">
      <c r="F292" s="2">
        <v>44550</v>
      </c>
      <c r="G292" s="15">
        <v>290</v>
      </c>
      <c r="H292" s="3">
        <v>171.06849700000001</v>
      </c>
      <c r="I292" s="3">
        <v>183.779999</v>
      </c>
      <c r="J292" s="3"/>
      <c r="L292" s="3">
        <v>161.00541928342923</v>
      </c>
      <c r="M292">
        <f t="shared" si="16"/>
        <v>5.8824844393008106E-2</v>
      </c>
      <c r="O292" s="3">
        <v>180.24994393192657</v>
      </c>
      <c r="P292">
        <f t="shared" si="17"/>
        <v>1.920804814061098E-2</v>
      </c>
    </row>
    <row r="293" spans="6:16">
      <c r="F293" s="2">
        <v>44557</v>
      </c>
      <c r="G293" s="15">
        <v>291</v>
      </c>
      <c r="H293" s="3">
        <v>166.716995</v>
      </c>
      <c r="I293" s="3">
        <v>185.300003</v>
      </c>
      <c r="J293" s="3"/>
      <c r="L293" s="3">
        <v>160.6927275797164</v>
      </c>
      <c r="M293">
        <f t="shared" si="16"/>
        <v>3.6134692928477943E-2</v>
      </c>
      <c r="O293" s="3">
        <v>180.63268068734817</v>
      </c>
      <c r="P293">
        <f t="shared" si="17"/>
        <v>2.5187923567663587E-2</v>
      </c>
    </row>
    <row r="294" spans="6:16">
      <c r="F294" s="2">
        <v>44564</v>
      </c>
      <c r="G294" s="15">
        <v>292</v>
      </c>
      <c r="H294" s="3">
        <v>162.554001</v>
      </c>
      <c r="I294" s="3">
        <v>200.44000199999999</v>
      </c>
      <c r="J294" s="3"/>
      <c r="L294" s="3">
        <v>160.3800358760036</v>
      </c>
      <c r="M294">
        <f t="shared" si="16"/>
        <v>1.3373802617115503E-2</v>
      </c>
      <c r="O294" s="3">
        <v>181.01541744276972</v>
      </c>
      <c r="P294">
        <f t="shared" si="17"/>
        <v>9.6909720432103552E-2</v>
      </c>
    </row>
    <row r="295" spans="6:16">
      <c r="F295" s="2">
        <v>44571</v>
      </c>
      <c r="G295" s="15">
        <v>293</v>
      </c>
      <c r="H295" s="3">
        <v>162.13800000000001</v>
      </c>
      <c r="I295" s="3">
        <v>210.69000199999999</v>
      </c>
      <c r="J295" s="3"/>
      <c r="L295" s="3">
        <v>160.0673441722908</v>
      </c>
      <c r="M295">
        <f t="shared" si="16"/>
        <v>1.2770947141997575E-2</v>
      </c>
      <c r="O295" s="3">
        <v>181.39815419819132</v>
      </c>
      <c r="P295">
        <f t="shared" si="17"/>
        <v>0.13902818132684186</v>
      </c>
    </row>
    <row r="296" spans="6:16">
      <c r="F296" s="2">
        <v>44578</v>
      </c>
      <c r="G296" s="15">
        <v>294</v>
      </c>
      <c r="H296" s="3">
        <v>142.64300499999999</v>
      </c>
      <c r="I296" s="3">
        <v>199.770004</v>
      </c>
      <c r="J296" s="3"/>
      <c r="L296" s="3">
        <v>159.75465246857797</v>
      </c>
      <c r="M296">
        <f t="shared" si="16"/>
        <v>0.1199613501452664</v>
      </c>
      <c r="O296" s="3">
        <v>181.78089095361287</v>
      </c>
      <c r="P296">
        <f t="shared" si="17"/>
        <v>9.0049119918859957E-2</v>
      </c>
    </row>
    <row r="297" spans="6:16">
      <c r="F297" s="2">
        <v>44585</v>
      </c>
      <c r="G297" s="15">
        <v>295</v>
      </c>
      <c r="H297" s="3">
        <v>143.97799699999999</v>
      </c>
      <c r="I297" s="3">
        <v>193.13000500000001</v>
      </c>
      <c r="J297" s="3"/>
      <c r="L297" s="3">
        <v>159.44196076486514</v>
      </c>
      <c r="M297">
        <f t="shared" si="16"/>
        <v>0.10740504859826017</v>
      </c>
      <c r="O297" s="3">
        <v>182.16362770903447</v>
      </c>
      <c r="P297">
        <f t="shared" si="17"/>
        <v>5.678235906929914E-2</v>
      </c>
    </row>
    <row r="298" spans="6:16">
      <c r="F298" s="2">
        <v>44592</v>
      </c>
      <c r="G298" s="15">
        <v>296</v>
      </c>
      <c r="H298" s="3">
        <v>157.63949600000001</v>
      </c>
      <c r="I298" s="3">
        <v>196.88000500000001</v>
      </c>
      <c r="J298" s="3"/>
      <c r="L298" s="3">
        <v>159.12926906115234</v>
      </c>
      <c r="M298">
        <f t="shared" si="16"/>
        <v>9.4505063702584671E-3</v>
      </c>
      <c r="O298" s="3">
        <v>182.54636446445602</v>
      </c>
      <c r="P298">
        <f t="shared" si="17"/>
        <v>7.2803942358412629E-2</v>
      </c>
    </row>
    <row r="299" spans="6:16">
      <c r="F299" s="2">
        <v>44599</v>
      </c>
      <c r="G299" s="15">
        <v>297</v>
      </c>
      <c r="H299" s="3">
        <v>153.29350299999999</v>
      </c>
      <c r="I299" s="3">
        <v>192.71000699999999</v>
      </c>
      <c r="J299" s="3"/>
      <c r="L299" s="3">
        <v>158.81657735743951</v>
      </c>
      <c r="M299">
        <f t="shared" si="16"/>
        <v>3.6029409266220024E-2</v>
      </c>
      <c r="O299" s="3">
        <v>182.92910121987762</v>
      </c>
      <c r="P299">
        <f t="shared" si="17"/>
        <v>5.0754529732970059E-2</v>
      </c>
    </row>
    <row r="300" spans="6:16">
      <c r="F300" s="2">
        <v>44606</v>
      </c>
      <c r="G300" s="15">
        <v>298</v>
      </c>
      <c r="H300" s="3">
        <v>152.60150100000001</v>
      </c>
      <c r="I300" s="3">
        <v>188.970001</v>
      </c>
      <c r="J300" s="3"/>
      <c r="L300" s="3">
        <v>158.50388565372668</v>
      </c>
      <c r="M300">
        <f t="shared" si="16"/>
        <v>3.8678418069601227E-2</v>
      </c>
      <c r="O300" s="3">
        <v>183.31183797529917</v>
      </c>
      <c r="P300">
        <f t="shared" si="17"/>
        <v>2.9942123060584767E-2</v>
      </c>
    </row>
    <row r="301" spans="6:16">
      <c r="F301" s="2">
        <v>44613</v>
      </c>
      <c r="G301" s="15">
        <v>299</v>
      </c>
      <c r="H301" s="3">
        <v>153.788498</v>
      </c>
      <c r="I301" s="3">
        <v>185.38000500000001</v>
      </c>
      <c r="J301" s="3"/>
      <c r="L301" s="3">
        <v>158.19119395001388</v>
      </c>
      <c r="M301">
        <f t="shared" si="16"/>
        <v>2.8628252484876202E-2</v>
      </c>
      <c r="O301" s="3">
        <v>183.69457473072077</v>
      </c>
      <c r="P301">
        <f t="shared" si="17"/>
        <v>9.0917586785006135E-3</v>
      </c>
    </row>
    <row r="302" spans="6:16">
      <c r="F302" s="2">
        <v>44620</v>
      </c>
      <c r="G302" s="15">
        <v>300</v>
      </c>
      <c r="H302" s="3">
        <v>145.641006</v>
      </c>
      <c r="I302" s="3">
        <v>170.75</v>
      </c>
      <c r="J302" s="3"/>
      <c r="L302" s="3">
        <v>157.87850224630108</v>
      </c>
      <c r="M302">
        <f t="shared" si="16"/>
        <v>8.4025073586082466E-2</v>
      </c>
      <c r="O302" s="3">
        <v>184.07731148614232</v>
      </c>
      <c r="P302">
        <f t="shared" si="17"/>
        <v>7.8051604604054595E-2</v>
      </c>
    </row>
    <row r="303" spans="6:16">
      <c r="F303" s="2">
        <v>44627</v>
      </c>
      <c r="G303" s="15">
        <v>301</v>
      </c>
      <c r="H303" s="3">
        <v>145.524506</v>
      </c>
      <c r="I303" s="3">
        <v>158.270004</v>
      </c>
      <c r="J303" s="3"/>
      <c r="L303" s="3">
        <v>157.56581054258822</v>
      </c>
      <c r="M303">
        <f t="shared" si="16"/>
        <v>8.274417054257667E-2</v>
      </c>
      <c r="O303" s="3">
        <v>184.46004824156392</v>
      </c>
      <c r="P303">
        <f t="shared" si="17"/>
        <v>0.16547699235266289</v>
      </c>
    </row>
    <row r="304" spans="6:16">
      <c r="F304" s="2">
        <v>44634</v>
      </c>
      <c r="G304" s="15">
        <v>302</v>
      </c>
      <c r="H304" s="3">
        <v>161.25050400000001</v>
      </c>
      <c r="I304" s="3">
        <v>171.699997</v>
      </c>
      <c r="J304" s="3"/>
      <c r="L304" s="3">
        <v>157.25311883887542</v>
      </c>
      <c r="M304">
        <f t="shared" si="16"/>
        <v>2.4789908012470975E-2</v>
      </c>
      <c r="O304" s="3">
        <v>184.84278499698547</v>
      </c>
      <c r="P304">
        <f t="shared" si="17"/>
        <v>7.6545068297150146E-2</v>
      </c>
    </row>
    <row r="305" spans="6:16">
      <c r="F305" s="2">
        <v>44641</v>
      </c>
      <c r="G305" s="15">
        <v>303</v>
      </c>
      <c r="H305" s="3">
        <v>164.77349899999999</v>
      </c>
      <c r="I305" s="3">
        <v>178.429993</v>
      </c>
      <c r="J305" s="3"/>
      <c r="L305" s="3">
        <v>156.94042713516262</v>
      </c>
      <c r="M305">
        <f t="shared" si="16"/>
        <v>4.7538420391481553E-2</v>
      </c>
      <c r="O305" s="3">
        <v>185.22552175240708</v>
      </c>
      <c r="P305">
        <f t="shared" si="17"/>
        <v>3.8085125926150092E-2</v>
      </c>
    </row>
    <row r="306" spans="6:16">
      <c r="F306" s="2">
        <v>44648</v>
      </c>
      <c r="G306" s="15">
        <v>304</v>
      </c>
      <c r="H306" s="3">
        <v>163.55999800000001</v>
      </c>
      <c r="I306" s="3">
        <v>180.36999499999999</v>
      </c>
      <c r="J306" s="3"/>
      <c r="L306" s="3">
        <v>156.62773543144979</v>
      </c>
      <c r="M306">
        <f t="shared" si="16"/>
        <v>4.238360634212171E-2</v>
      </c>
      <c r="O306" s="3">
        <v>185.60825850782862</v>
      </c>
      <c r="P306">
        <f t="shared" si="17"/>
        <v>2.9041767772010164E-2</v>
      </c>
    </row>
    <row r="307" spans="6:16">
      <c r="F307" s="2">
        <v>44655</v>
      </c>
      <c r="G307" s="15">
        <v>305</v>
      </c>
      <c r="H307" s="3">
        <v>154.46049500000001</v>
      </c>
      <c r="I307" s="3">
        <v>170.779999</v>
      </c>
      <c r="J307" s="3"/>
      <c r="L307" s="3">
        <v>156.31504372773696</v>
      </c>
      <c r="M307">
        <f t="shared" si="16"/>
        <v>1.2006621678487787E-2</v>
      </c>
      <c r="O307" s="3">
        <v>185.99099526325023</v>
      </c>
      <c r="P307">
        <f t="shared" si="17"/>
        <v>8.9067785175770048E-2</v>
      </c>
    </row>
    <row r="308" spans="6:16">
      <c r="F308" s="2">
        <v>44662</v>
      </c>
      <c r="G308" s="15">
        <v>306</v>
      </c>
      <c r="H308" s="3">
        <v>151.70649700000001</v>
      </c>
      <c r="I308" s="3">
        <v>167.259995</v>
      </c>
      <c r="J308" s="3"/>
      <c r="L308" s="3">
        <v>156.00235202402416</v>
      </c>
      <c r="M308">
        <f t="shared" si="16"/>
        <v>2.8316882328540939E-2</v>
      </c>
      <c r="O308" s="3">
        <v>186.37373201867177</v>
      </c>
      <c r="P308">
        <f t="shared" si="17"/>
        <v>0.11427560438867507</v>
      </c>
    </row>
    <row r="309" spans="6:16">
      <c r="F309" s="2">
        <v>44669</v>
      </c>
      <c r="G309" s="15">
        <v>307</v>
      </c>
      <c r="H309" s="3">
        <v>144.35000600000001</v>
      </c>
      <c r="I309" s="3">
        <v>169.529999</v>
      </c>
      <c r="J309" s="3"/>
      <c r="L309" s="3">
        <v>155.68966032031133</v>
      </c>
      <c r="M309">
        <f t="shared" si="16"/>
        <v>7.8556659847394295E-2</v>
      </c>
      <c r="O309" s="3">
        <v>186.75646877409338</v>
      </c>
      <c r="P309">
        <f t="shared" si="17"/>
        <v>0.10161310609158544</v>
      </c>
    </row>
    <row r="310" spans="6:16">
      <c r="F310" s="2">
        <v>44676</v>
      </c>
      <c r="G310" s="15">
        <v>308</v>
      </c>
      <c r="H310" s="3">
        <v>124.281502</v>
      </c>
      <c r="I310" s="3">
        <v>171</v>
      </c>
      <c r="J310" s="3"/>
      <c r="L310" s="3">
        <v>155.3769686165985</v>
      </c>
      <c r="M310">
        <f t="shared" si="16"/>
        <v>0.25020188938977017</v>
      </c>
      <c r="O310" s="3">
        <v>187.13920552951492</v>
      </c>
      <c r="P310">
        <f t="shared" si="17"/>
        <v>9.4381318886052196E-2</v>
      </c>
    </row>
    <row r="311" spans="6:16">
      <c r="F311" s="2">
        <v>44683</v>
      </c>
      <c r="G311" s="16">
        <v>309</v>
      </c>
      <c r="H311" s="18">
        <v>114.77</v>
      </c>
      <c r="I311" s="18">
        <v>173.3</v>
      </c>
      <c r="J311" s="3"/>
      <c r="L311" s="3">
        <v>155.0642769128857</v>
      </c>
      <c r="M311">
        <f t="shared" si="16"/>
        <v>0.35108719101582042</v>
      </c>
      <c r="O311" s="3">
        <v>187.52194228493653</v>
      </c>
      <c r="P311">
        <f t="shared" si="17"/>
        <v>8.2065448845565589E-2</v>
      </c>
    </row>
    <row r="312" spans="6:16">
      <c r="F312" s="2">
        <v>44690</v>
      </c>
      <c r="G312" s="16">
        <v>310</v>
      </c>
      <c r="H312" s="18">
        <v>113.06</v>
      </c>
      <c r="I312" s="18">
        <v>161.33000000000001</v>
      </c>
      <c r="J312" s="3"/>
      <c r="L312" s="3">
        <v>154.7515852091729</v>
      </c>
      <c r="M312">
        <f t="shared" si="16"/>
        <v>0.36875628170151159</v>
      </c>
      <c r="O312" s="3">
        <v>187.90467904035808</v>
      </c>
      <c r="P312">
        <f t="shared" si="17"/>
        <v>0.16472248831809372</v>
      </c>
    </row>
    <row r="313" spans="6:16">
      <c r="F313" s="2">
        <v>44697</v>
      </c>
      <c r="G313" s="16">
        <v>311</v>
      </c>
      <c r="H313" s="18">
        <v>107.59</v>
      </c>
      <c r="I313" s="18">
        <v>158.66</v>
      </c>
      <c r="J313" s="3"/>
      <c r="L313" s="3">
        <v>154.43889350546004</v>
      </c>
      <c r="M313">
        <f t="shared" si="16"/>
        <v>0.43543910684506032</v>
      </c>
      <c r="O313" s="3">
        <v>188.28741579577968</v>
      </c>
      <c r="P313">
        <f t="shared" si="17"/>
        <v>0.18673525649678357</v>
      </c>
    </row>
    <row r="314" spans="6:16">
      <c r="F314" s="2">
        <v>44704</v>
      </c>
      <c r="G314" s="16">
        <v>312</v>
      </c>
      <c r="H314" s="18">
        <v>115.15</v>
      </c>
      <c r="I314" s="18">
        <v>166.83</v>
      </c>
      <c r="J314" s="3"/>
      <c r="L314" s="3">
        <v>154.12620180174724</v>
      </c>
      <c r="M314">
        <f t="shared" si="16"/>
        <v>0.33848199567301118</v>
      </c>
      <c r="O314" s="3">
        <v>188.67015255120123</v>
      </c>
      <c r="P314">
        <f t="shared" si="17"/>
        <v>0.13091262093868736</v>
      </c>
    </row>
    <row r="315" spans="6:16">
      <c r="F315" s="2">
        <v>44711</v>
      </c>
      <c r="G315" s="16">
        <v>313</v>
      </c>
      <c r="H315" s="18">
        <v>122.35</v>
      </c>
      <c r="I315" s="18">
        <v>164.81</v>
      </c>
      <c r="J315" s="3"/>
      <c r="L315" s="3">
        <v>153.81351009803444</v>
      </c>
      <c r="M315">
        <f t="shared" si="16"/>
        <v>0.25715987002888802</v>
      </c>
      <c r="O315" s="3">
        <v>189.05288930662283</v>
      </c>
      <c r="P315">
        <f t="shared" si="17"/>
        <v>0.14709598511390587</v>
      </c>
    </row>
    <row r="316" spans="6:16">
      <c r="H316" s="65" t="s">
        <v>38</v>
      </c>
      <c r="I316" s="66"/>
      <c r="M316" s="40">
        <f>AVERAGE(M6:M315)</f>
        <v>3.9876635218619554E-2</v>
      </c>
      <c r="N316" s="4"/>
      <c r="O316" s="4"/>
      <c r="P316" s="40">
        <f>AVERAGE(P6:P315)</f>
        <v>2.9276470977170444E-2</v>
      </c>
    </row>
  </sheetData>
  <mergeCells count="4">
    <mergeCell ref="A2:D25"/>
    <mergeCell ref="L1:M1"/>
    <mergeCell ref="O1:P1"/>
    <mergeCell ref="H316:I316"/>
  </mergeCells>
  <hyperlinks>
    <hyperlink ref="H316" r:id="rId1" xr:uid="{AB2093B6-3D73-5746-B0C7-A8468863D67F}"/>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39997558519241921"/>
  </sheetPr>
  <dimension ref="B1:LT315"/>
  <sheetViews>
    <sheetView tabSelected="1" topLeftCell="F1" workbookViewId="0">
      <selection activeCell="T19" sqref="T19"/>
    </sheetView>
  </sheetViews>
  <sheetFormatPr baseColWidth="10" defaultColWidth="11.1640625" defaultRowHeight="16"/>
  <cols>
    <col min="1" max="1" width="8" customWidth="1"/>
    <col min="5" max="6" width="17.33203125" customWidth="1"/>
    <col min="7" max="7" width="11.6640625" customWidth="1"/>
    <col min="8" max="8" width="11.1640625" style="1"/>
    <col min="9" max="9" width="17.1640625" style="1" customWidth="1"/>
    <col min="11" max="11" width="14.5" style="1" bestFit="1" customWidth="1"/>
    <col min="12" max="12" width="15.5" style="46" customWidth="1"/>
    <col min="13" max="13" width="12.5" style="46" customWidth="1"/>
    <col min="14" max="14" width="15.33203125" style="46" customWidth="1"/>
    <col min="15" max="15" width="18.5" style="46" customWidth="1"/>
    <col min="16" max="17" width="12.5" style="1" customWidth="1"/>
    <col min="18" max="18" width="16.5" style="1" customWidth="1"/>
    <col min="19" max="19" width="12.5" style="46" customWidth="1"/>
    <col min="20" max="20" width="15.5" style="46" customWidth="1"/>
    <col min="21" max="21" width="12.83203125" style="12" customWidth="1"/>
  </cols>
  <sheetData>
    <row r="1" spans="2:332" ht="16" customHeight="1">
      <c r="B1" s="55" t="s">
        <v>41</v>
      </c>
      <c r="C1" s="55"/>
      <c r="D1" s="55"/>
      <c r="E1" s="55"/>
      <c r="F1" s="6"/>
      <c r="G1" s="4" t="s">
        <v>17</v>
      </c>
      <c r="H1" s="4" t="s">
        <v>0</v>
      </c>
      <c r="I1" s="4" t="s">
        <v>43</v>
      </c>
      <c r="J1" s="5" t="s">
        <v>1</v>
      </c>
      <c r="K1" s="4" t="s">
        <v>2</v>
      </c>
      <c r="L1" s="45" t="s">
        <v>46</v>
      </c>
      <c r="M1" s="45" t="s">
        <v>48</v>
      </c>
      <c r="N1" s="45" t="s">
        <v>57</v>
      </c>
      <c r="O1" s="45" t="s">
        <v>56</v>
      </c>
      <c r="P1" s="4" t="s">
        <v>58</v>
      </c>
      <c r="Q1" s="4" t="s">
        <v>59</v>
      </c>
      <c r="R1" s="4" t="s">
        <v>60</v>
      </c>
      <c r="S1" s="45"/>
      <c r="T1" s="47" t="s">
        <v>42</v>
      </c>
      <c r="U1" s="45" t="s">
        <v>47</v>
      </c>
      <c r="V1" s="4" t="s">
        <v>44</v>
      </c>
    </row>
    <row r="2" spans="2:332" ht="17">
      <c r="B2" s="55"/>
      <c r="C2" s="55"/>
      <c r="D2" s="55"/>
      <c r="E2" s="55"/>
      <c r="F2" s="6"/>
      <c r="H2" s="2">
        <v>42527</v>
      </c>
      <c r="I2">
        <v>1</v>
      </c>
      <c r="J2" s="1">
        <v>1</v>
      </c>
      <c r="K2" s="3">
        <v>35.895499999999998</v>
      </c>
      <c r="L2" s="43" cm="1">
        <f t="array" ref="L2:L309">MMULT(H_value,K2:K309)</f>
        <v>23.92093667311806</v>
      </c>
      <c r="M2" s="43">
        <f>K2-L2</f>
        <v>11.974563326881938</v>
      </c>
      <c r="N2" s="43">
        <v>-70.761536791157738</v>
      </c>
      <c r="O2" s="43">
        <f>STANDARDIZE(N2,$E$24,$E$25)</f>
        <v>-4.2859497169923388</v>
      </c>
      <c r="P2" s="13">
        <v>1</v>
      </c>
      <c r="Q2" s="13">
        <f>(P2-0.5)/313</f>
        <v>1.5974440894568689E-3</v>
      </c>
      <c r="R2" s="43">
        <f>_xlfn.NORM.S.INV(Q2)</f>
        <v>-2.9483367635585207</v>
      </c>
      <c r="S2" s="43"/>
      <c r="T2" s="43">
        <f>INTERCEPT(L2:L309,J2:J309)</f>
        <v>23.422773446930904</v>
      </c>
      <c r="U2" s="17">
        <f>SLOPE(L2:L309,J2:J309)</f>
        <v>0.49816322618722453</v>
      </c>
      <c r="V2" cm="1">
        <f t="array" ref="V2:W3">MMULT(TRANSPOSE(x_values), x_values)</f>
        <v>308</v>
      </c>
      <c r="W2">
        <v>47586</v>
      </c>
    </row>
    <row r="3" spans="2:332" ht="17">
      <c r="B3" s="55"/>
      <c r="C3" s="55"/>
      <c r="D3" s="55"/>
      <c r="E3" s="55"/>
      <c r="F3" s="6"/>
      <c r="H3" s="2">
        <v>42534</v>
      </c>
      <c r="I3">
        <v>1</v>
      </c>
      <c r="J3" s="1">
        <v>2</v>
      </c>
      <c r="K3" s="3">
        <v>35.319499999999998</v>
      </c>
      <c r="L3" s="43">
        <v>24.419099899305429</v>
      </c>
      <c r="M3" s="43">
        <f t="shared" ref="M3:M66" si="0">K3-L3</f>
        <v>10.900400100694569</v>
      </c>
      <c r="N3" s="43">
        <v>-64.793373564970494</v>
      </c>
      <c r="O3" s="43">
        <f t="shared" ref="O3:O66" si="1">STANDARDIZE(N3,$E$24,$E$25)</f>
        <v>-3.9191847472402204</v>
      </c>
      <c r="P3" s="13">
        <v>2</v>
      </c>
      <c r="Q3" s="13">
        <f t="shared" ref="Q3:Q66" si="2">(P3-0.5)/313</f>
        <v>4.7923322683706068E-3</v>
      </c>
      <c r="R3" s="43">
        <f t="shared" ref="R3:R66" si="3">_xlfn.NORM.S.INV(Q3)</f>
        <v>-2.5904640018645773</v>
      </c>
      <c r="S3" s="43"/>
      <c r="T3" s="43"/>
      <c r="V3">
        <v>47586</v>
      </c>
      <c r="W3">
        <v>9786854</v>
      </c>
    </row>
    <row r="4" spans="2:332" ht="17">
      <c r="B4" s="55"/>
      <c r="C4" s="55"/>
      <c r="D4" s="55"/>
      <c r="E4" s="55"/>
      <c r="F4" s="6"/>
      <c r="H4" s="2">
        <v>42541</v>
      </c>
      <c r="I4">
        <v>1</v>
      </c>
      <c r="J4" s="1">
        <v>3</v>
      </c>
      <c r="K4" s="3">
        <v>34.948002000000002</v>
      </c>
      <c r="L4" s="43">
        <v>24.917263125492497</v>
      </c>
      <c r="M4" s="43">
        <f t="shared" si="0"/>
        <v>10.030738874507506</v>
      </c>
      <c r="N4" s="43">
        <v>-63.699700017344952</v>
      </c>
      <c r="O4" s="43">
        <f t="shared" si="1"/>
        <v>-3.8519745972474175</v>
      </c>
      <c r="P4" s="13">
        <v>3</v>
      </c>
      <c r="Q4" s="13">
        <f t="shared" si="2"/>
        <v>7.9872204472843447E-3</v>
      </c>
      <c r="R4" s="43">
        <f t="shared" si="3"/>
        <v>-2.4094989759606067</v>
      </c>
      <c r="S4" s="43"/>
      <c r="T4" s="43"/>
      <c r="V4" s="4" t="s">
        <v>62</v>
      </c>
    </row>
    <row r="5" spans="2:332" ht="17">
      <c r="B5" s="55"/>
      <c r="C5" s="55"/>
      <c r="D5" s="55"/>
      <c r="E5" s="55"/>
      <c r="F5" s="6"/>
      <c r="H5" s="2">
        <v>42548</v>
      </c>
      <c r="I5">
        <v>1</v>
      </c>
      <c r="J5" s="1">
        <v>4</v>
      </c>
      <c r="K5" s="3">
        <v>36.283999999999999</v>
      </c>
      <c r="L5" s="43">
        <v>25.415426351679724</v>
      </c>
      <c r="M5" s="43">
        <f t="shared" si="0"/>
        <v>10.868573648320275</v>
      </c>
      <c r="N5" s="43">
        <v>-62.585210338783284</v>
      </c>
      <c r="O5" s="43">
        <f t="shared" si="1"/>
        <v>-3.7834852215793444</v>
      </c>
      <c r="P5" s="13">
        <v>4</v>
      </c>
      <c r="Q5" s="13">
        <f t="shared" si="2"/>
        <v>1.1182108626198083E-2</v>
      </c>
      <c r="R5" s="43">
        <f t="shared" si="3"/>
        <v>-2.2841244631564783</v>
      </c>
      <c r="S5" s="43"/>
      <c r="T5" s="43"/>
      <c r="V5" cm="1">
        <f t="array" ref="V5:W6">MINVERSE(_xlfn.ANCHORARRAY(V2))</f>
        <v>1.3050467447861583E-2</v>
      </c>
      <c r="W5">
        <v>-6.3454460848597652E-5</v>
      </c>
    </row>
    <row r="6" spans="2:332" ht="17">
      <c r="B6" s="55"/>
      <c r="C6" s="55"/>
      <c r="D6" s="55"/>
      <c r="E6" s="55"/>
      <c r="F6" s="6"/>
      <c r="H6" s="2">
        <v>42555</v>
      </c>
      <c r="I6">
        <v>1</v>
      </c>
      <c r="J6" s="1">
        <v>5</v>
      </c>
      <c r="K6" s="3">
        <v>37.290500999999999</v>
      </c>
      <c r="L6" s="43">
        <v>25.913589577866979</v>
      </c>
      <c r="M6" s="43">
        <f t="shared" si="0"/>
        <v>11.37691142213302</v>
      </c>
      <c r="N6" s="43">
        <v>-56.99786324353218</v>
      </c>
      <c r="O6" s="43">
        <f t="shared" si="1"/>
        <v>-3.4401227647027226</v>
      </c>
      <c r="P6" s="13">
        <v>5</v>
      </c>
      <c r="Q6" s="13">
        <f t="shared" si="2"/>
        <v>1.437699680511182E-2</v>
      </c>
      <c r="R6" s="43">
        <f t="shared" si="3"/>
        <v>-2.1868429121239132</v>
      </c>
      <c r="S6" s="43"/>
      <c r="T6" s="43"/>
      <c r="V6">
        <v>-6.3454460848597652E-5</v>
      </c>
      <c r="W6">
        <v>4.1070848445694273E-7</v>
      </c>
    </row>
    <row r="7" spans="2:332" ht="17">
      <c r="B7" s="55"/>
      <c r="C7" s="55"/>
      <c r="D7" s="55"/>
      <c r="E7" s="55"/>
      <c r="F7" s="6"/>
      <c r="H7" s="2">
        <v>42562</v>
      </c>
      <c r="I7">
        <v>1</v>
      </c>
      <c r="J7" s="1">
        <v>6</v>
      </c>
      <c r="K7" s="3">
        <v>36.771999000000001</v>
      </c>
      <c r="L7" s="43">
        <v>26.411752804054295</v>
      </c>
      <c r="M7" s="43">
        <f t="shared" si="0"/>
        <v>10.360246195945706</v>
      </c>
      <c r="N7" s="43">
        <v>-52.575545112595975</v>
      </c>
      <c r="O7" s="43">
        <f t="shared" si="1"/>
        <v>-3.1683555033097659</v>
      </c>
      <c r="P7" s="13">
        <v>6</v>
      </c>
      <c r="Q7" s="13">
        <f t="shared" si="2"/>
        <v>1.7571884984025558E-2</v>
      </c>
      <c r="R7" s="43">
        <f t="shared" si="3"/>
        <v>-2.1066979506460028</v>
      </c>
      <c r="S7" s="43"/>
      <c r="T7" s="43"/>
      <c r="V7" s="4" t="s">
        <v>63</v>
      </c>
      <c r="Y7" s="4" t="s">
        <v>45</v>
      </c>
    </row>
    <row r="8" spans="2:332" ht="17">
      <c r="B8" s="55"/>
      <c r="C8" s="55"/>
      <c r="D8" s="55"/>
      <c r="E8" s="55"/>
      <c r="F8" s="6"/>
      <c r="H8" s="2">
        <v>42569</v>
      </c>
      <c r="I8">
        <v>1</v>
      </c>
      <c r="J8" s="1">
        <v>7</v>
      </c>
      <c r="K8" s="3">
        <v>37.243000000000002</v>
      </c>
      <c r="L8" s="43">
        <v>26.909916030241437</v>
      </c>
      <c r="M8" s="43">
        <f t="shared" si="0"/>
        <v>10.333083969758565</v>
      </c>
      <c r="N8" s="43">
        <v>-32.310929005814145</v>
      </c>
      <c r="O8" s="43">
        <f t="shared" si="1"/>
        <v>-1.9230223862746478</v>
      </c>
      <c r="P8" s="13">
        <v>7</v>
      </c>
      <c r="Q8" s="13">
        <f t="shared" si="2"/>
        <v>2.0766773162939296E-2</v>
      </c>
      <c r="R8" s="43">
        <f t="shared" si="3"/>
        <v>-2.0381638810689928</v>
      </c>
      <c r="S8" s="43"/>
      <c r="T8" s="43"/>
      <c r="V8" cm="1">
        <f t="array" ref="V8:W315">MMULT(x_values,_xlfn.ANCHORARRAY(V5))</f>
        <v>1.2987012987012984E-2</v>
      </c>
      <c r="W8">
        <v>-6.3043752364140714E-5</v>
      </c>
      <c r="Y8" cm="1">
        <f t="array" ref="Y8:LT315">MMULT(_xlfn.ANCHORARRAY(V8),TRANSPOSE(x_values))</f>
        <v>1.2923969234648844E-2</v>
      </c>
      <c r="Z8">
        <v>1.2860925482284702E-2</v>
      </c>
      <c r="AA8">
        <v>1.2797881729920562E-2</v>
      </c>
      <c r="AB8">
        <v>1.2734837977556422E-2</v>
      </c>
      <c r="AC8">
        <v>1.2671794225192282E-2</v>
      </c>
      <c r="AD8">
        <v>1.260875047282814E-2</v>
      </c>
      <c r="AE8">
        <v>1.2545706720463999E-2</v>
      </c>
      <c r="AF8">
        <v>1.2482662968099859E-2</v>
      </c>
      <c r="AG8">
        <v>1.2419619215735717E-2</v>
      </c>
      <c r="AH8">
        <v>1.2356575463371577E-2</v>
      </c>
      <c r="AI8">
        <v>1.2293531711007437E-2</v>
      </c>
      <c r="AJ8">
        <v>1.2230487958643295E-2</v>
      </c>
      <c r="AK8">
        <v>1.2167444206279155E-2</v>
      </c>
      <c r="AL8">
        <v>1.2104400453915014E-2</v>
      </c>
      <c r="AM8">
        <v>1.2041356701550874E-2</v>
      </c>
      <c r="AN8">
        <v>1.1978312949186732E-2</v>
      </c>
      <c r="AO8">
        <v>1.1915269196822592E-2</v>
      </c>
      <c r="AP8">
        <v>1.1852225444458452E-2</v>
      </c>
      <c r="AQ8">
        <v>1.1789181692094312E-2</v>
      </c>
      <c r="AR8">
        <v>1.172613793973017E-2</v>
      </c>
      <c r="AS8">
        <v>1.166309418736603E-2</v>
      </c>
      <c r="AT8">
        <v>1.1600050435001889E-2</v>
      </c>
      <c r="AU8">
        <v>1.1537006682637747E-2</v>
      </c>
      <c r="AV8">
        <v>1.1473962930273607E-2</v>
      </c>
      <c r="AW8">
        <v>1.1410919177909467E-2</v>
      </c>
      <c r="AX8">
        <v>1.1347875425545325E-2</v>
      </c>
      <c r="AY8">
        <v>1.1284831673181185E-2</v>
      </c>
      <c r="AZ8">
        <v>1.1221787920817045E-2</v>
      </c>
      <c r="BA8">
        <v>1.1158744168452904E-2</v>
      </c>
      <c r="BB8">
        <v>1.1095700416088762E-2</v>
      </c>
      <c r="BC8">
        <v>1.1032656663724622E-2</v>
      </c>
      <c r="BD8">
        <v>1.0969612911360482E-2</v>
      </c>
      <c r="BE8">
        <v>1.0906569158996342E-2</v>
      </c>
      <c r="BF8">
        <v>1.08435254066322E-2</v>
      </c>
      <c r="BG8">
        <v>1.078048165426806E-2</v>
      </c>
      <c r="BH8">
        <v>1.0717437901903919E-2</v>
      </c>
      <c r="BI8">
        <v>1.0654394149539777E-2</v>
      </c>
      <c r="BJ8">
        <v>1.0591350397175637E-2</v>
      </c>
      <c r="BK8">
        <v>1.0528306644811497E-2</v>
      </c>
      <c r="BL8">
        <v>1.0465262892447355E-2</v>
      </c>
      <c r="BM8">
        <v>1.0402219140083215E-2</v>
      </c>
      <c r="BN8">
        <v>1.0339175387719075E-2</v>
      </c>
      <c r="BO8">
        <v>1.0276131635354933E-2</v>
      </c>
      <c r="BP8">
        <v>1.0213087882990792E-2</v>
      </c>
      <c r="BQ8">
        <v>1.0150044130626652E-2</v>
      </c>
      <c r="BR8">
        <v>1.0087000378262512E-2</v>
      </c>
      <c r="BS8">
        <v>1.0023956625898372E-2</v>
      </c>
      <c r="BT8">
        <v>9.9609128735342299E-3</v>
      </c>
      <c r="BU8">
        <v>9.8978691211700897E-3</v>
      </c>
      <c r="BV8">
        <v>9.8348253688059495E-3</v>
      </c>
      <c r="BW8">
        <v>9.7717816164418075E-3</v>
      </c>
      <c r="BX8">
        <v>9.7087378640776673E-3</v>
      </c>
      <c r="BY8">
        <v>9.6456941117135271E-3</v>
      </c>
      <c r="BZ8">
        <v>9.5826503593493852E-3</v>
      </c>
      <c r="CA8">
        <v>9.519606606985245E-3</v>
      </c>
      <c r="CB8">
        <v>9.4565628546211047E-3</v>
      </c>
      <c r="CC8">
        <v>9.3935191022569628E-3</v>
      </c>
      <c r="CD8">
        <v>9.3304753498928226E-3</v>
      </c>
      <c r="CE8">
        <v>9.2674315975286824E-3</v>
      </c>
      <c r="CF8">
        <v>9.2043878451645422E-3</v>
      </c>
      <c r="CG8">
        <v>9.1413440928004002E-3</v>
      </c>
      <c r="CH8">
        <v>9.07830034043626E-3</v>
      </c>
      <c r="CI8">
        <v>9.0152565880721198E-3</v>
      </c>
      <c r="CJ8">
        <v>8.9522128357079796E-3</v>
      </c>
      <c r="CK8">
        <v>8.8891690833438376E-3</v>
      </c>
      <c r="CL8">
        <v>8.8261253309796974E-3</v>
      </c>
      <c r="CM8">
        <v>8.7630815786155572E-3</v>
      </c>
      <c r="CN8">
        <v>8.7000378262514153E-3</v>
      </c>
      <c r="CO8">
        <v>8.636994073887275E-3</v>
      </c>
      <c r="CP8">
        <v>8.5739503215231348E-3</v>
      </c>
      <c r="CQ8">
        <v>8.5109065691589929E-3</v>
      </c>
      <c r="CR8">
        <v>8.4478628167948527E-3</v>
      </c>
      <c r="CS8">
        <v>8.3848190644307125E-3</v>
      </c>
      <c r="CT8">
        <v>8.3217753120665705E-3</v>
      </c>
      <c r="CU8">
        <v>8.258731559702432E-3</v>
      </c>
      <c r="CV8">
        <v>8.1956878073382901E-3</v>
      </c>
      <c r="CW8">
        <v>8.1326440549741481E-3</v>
      </c>
      <c r="CX8">
        <v>8.0696003026100097E-3</v>
      </c>
      <c r="CY8">
        <v>8.0065565502458677E-3</v>
      </c>
      <c r="CZ8">
        <v>7.9435127978817275E-3</v>
      </c>
      <c r="DA8">
        <v>7.8804690455175873E-3</v>
      </c>
      <c r="DB8">
        <v>7.8174252931534453E-3</v>
      </c>
      <c r="DC8">
        <v>7.7543815407893051E-3</v>
      </c>
      <c r="DD8">
        <v>7.691337788425164E-3</v>
      </c>
      <c r="DE8">
        <v>7.6282940360610238E-3</v>
      </c>
      <c r="DF8">
        <v>7.5652502836968828E-3</v>
      </c>
      <c r="DG8">
        <v>7.5022065313327425E-3</v>
      </c>
      <c r="DH8">
        <v>7.4391627789686015E-3</v>
      </c>
      <c r="DI8">
        <v>7.3761190266044612E-3</v>
      </c>
      <c r="DJ8">
        <v>7.3130752742403202E-3</v>
      </c>
      <c r="DK8">
        <v>7.2500315218761791E-3</v>
      </c>
      <c r="DL8">
        <v>7.1869877695120389E-3</v>
      </c>
      <c r="DM8">
        <v>7.1239440171478978E-3</v>
      </c>
      <c r="DN8">
        <v>7.0609002647837576E-3</v>
      </c>
      <c r="DO8">
        <v>6.9978565124196165E-3</v>
      </c>
      <c r="DP8">
        <v>6.9348127600554754E-3</v>
      </c>
      <c r="DQ8">
        <v>6.8717690076913352E-3</v>
      </c>
      <c r="DR8">
        <v>6.8087252553271941E-3</v>
      </c>
      <c r="DS8">
        <v>6.7456815029630539E-3</v>
      </c>
      <c r="DT8">
        <v>6.6826377505989128E-3</v>
      </c>
      <c r="DU8">
        <v>6.6195939982347726E-3</v>
      </c>
      <c r="DV8">
        <v>6.5565502458706315E-3</v>
      </c>
      <c r="DW8">
        <v>6.4935064935064905E-3</v>
      </c>
      <c r="DX8">
        <v>6.4304627411423503E-3</v>
      </c>
      <c r="DY8">
        <v>6.3674189887782092E-3</v>
      </c>
      <c r="DZ8">
        <v>6.304375236414069E-3</v>
      </c>
      <c r="EA8">
        <v>6.2413314840499279E-3</v>
      </c>
      <c r="EB8">
        <v>6.1782877316857877E-3</v>
      </c>
      <c r="EC8">
        <v>6.1152439793216466E-3</v>
      </c>
      <c r="ED8">
        <v>6.0522002269575055E-3</v>
      </c>
      <c r="EE8">
        <v>5.9891564745933653E-3</v>
      </c>
      <c r="EF8">
        <v>5.9261127222292242E-3</v>
      </c>
      <c r="EG8">
        <v>5.863068969865084E-3</v>
      </c>
      <c r="EH8">
        <v>5.8000252175009429E-3</v>
      </c>
      <c r="EI8">
        <v>5.7369814651368027E-3</v>
      </c>
      <c r="EJ8">
        <v>5.6739377127726616E-3</v>
      </c>
      <c r="EK8">
        <v>5.6108939604085206E-3</v>
      </c>
      <c r="EL8">
        <v>5.5478502080443803E-3</v>
      </c>
      <c r="EM8">
        <v>5.4848064556802393E-3</v>
      </c>
      <c r="EN8">
        <v>5.421762703316099E-3</v>
      </c>
      <c r="EO8">
        <v>5.358718950951958E-3</v>
      </c>
      <c r="EP8">
        <v>5.2956751985878169E-3</v>
      </c>
      <c r="EQ8">
        <v>5.2326314462236767E-3</v>
      </c>
      <c r="ER8">
        <v>5.1695876938595356E-3</v>
      </c>
      <c r="ES8">
        <v>5.1065439414953954E-3</v>
      </c>
      <c r="ET8">
        <v>5.0435001891312552E-3</v>
      </c>
      <c r="EU8">
        <v>4.9804564367671132E-3</v>
      </c>
      <c r="EV8">
        <v>4.917412684402973E-3</v>
      </c>
      <c r="EW8">
        <v>4.8543689320388328E-3</v>
      </c>
      <c r="EX8">
        <v>4.7913251796746908E-3</v>
      </c>
      <c r="EY8">
        <v>4.7282814273105506E-3</v>
      </c>
      <c r="EZ8">
        <v>4.6652376749464104E-3</v>
      </c>
      <c r="FA8">
        <v>4.6021939225822702E-3</v>
      </c>
      <c r="FB8">
        <v>4.5391501702181283E-3</v>
      </c>
      <c r="FC8">
        <v>4.4761064178539881E-3</v>
      </c>
      <c r="FD8">
        <v>4.4130626654898478E-3</v>
      </c>
      <c r="FE8">
        <v>4.3500189131257059E-3</v>
      </c>
      <c r="FF8">
        <v>4.2869751607615657E-3</v>
      </c>
      <c r="FG8">
        <v>4.2239314083974255E-3</v>
      </c>
      <c r="FH8">
        <v>4.1608876560332853E-3</v>
      </c>
      <c r="FI8">
        <v>4.0978439036691433E-3</v>
      </c>
      <c r="FJ8">
        <v>4.0348001513050031E-3</v>
      </c>
      <c r="FK8">
        <v>3.9717563989408629E-3</v>
      </c>
      <c r="FL8">
        <v>3.9087126465767209E-3</v>
      </c>
      <c r="FM8">
        <v>3.8456688942125807E-3</v>
      </c>
      <c r="FN8">
        <v>3.7826251418484405E-3</v>
      </c>
      <c r="FO8">
        <v>3.7195813894843003E-3</v>
      </c>
      <c r="FP8">
        <v>3.6565376371201583E-3</v>
      </c>
      <c r="FQ8">
        <v>3.5934938847560181E-3</v>
      </c>
      <c r="FR8">
        <v>3.5304501323918779E-3</v>
      </c>
      <c r="FS8">
        <v>3.467406380027736E-3</v>
      </c>
      <c r="FT8">
        <v>3.4043626276635958E-3</v>
      </c>
      <c r="FU8">
        <v>3.3413188752994556E-3</v>
      </c>
      <c r="FV8">
        <v>3.2782751229353136E-3</v>
      </c>
      <c r="FW8">
        <v>3.2152313705711734E-3</v>
      </c>
      <c r="FX8">
        <v>3.1521876182070332E-3</v>
      </c>
      <c r="FY8">
        <v>3.089143865842893E-3</v>
      </c>
      <c r="FZ8">
        <v>3.026100113478751E-3</v>
      </c>
      <c r="GA8">
        <v>2.9630563611146108E-3</v>
      </c>
      <c r="GB8">
        <v>2.9000126087504706E-3</v>
      </c>
      <c r="GC8">
        <v>2.8369688563863286E-3</v>
      </c>
      <c r="GD8">
        <v>2.7739251040221884E-3</v>
      </c>
      <c r="GE8">
        <v>2.7108813516580482E-3</v>
      </c>
      <c r="GF8">
        <v>2.647837599293908E-3</v>
      </c>
      <c r="GG8">
        <v>2.5847938469297661E-3</v>
      </c>
      <c r="GH8">
        <v>2.5217500945656258E-3</v>
      </c>
      <c r="GI8">
        <v>2.4587063422014856E-3</v>
      </c>
      <c r="GJ8">
        <v>2.3956625898373437E-3</v>
      </c>
      <c r="GK8">
        <v>2.3326188374732035E-3</v>
      </c>
      <c r="GL8">
        <v>2.2695750851090633E-3</v>
      </c>
      <c r="GM8">
        <v>2.2065313327449231E-3</v>
      </c>
      <c r="GN8">
        <v>2.1434875803807811E-3</v>
      </c>
      <c r="GO8">
        <v>2.0804438280166409E-3</v>
      </c>
      <c r="GP8">
        <v>2.0174000756525007E-3</v>
      </c>
      <c r="GQ8">
        <v>1.9543563232883587E-3</v>
      </c>
      <c r="GR8">
        <v>1.8913125709242185E-3</v>
      </c>
      <c r="GS8">
        <v>1.8282688185600783E-3</v>
      </c>
      <c r="GT8">
        <v>1.7652250661959381E-3</v>
      </c>
      <c r="GU8">
        <v>1.7021813138317961E-3</v>
      </c>
      <c r="GV8">
        <v>1.6391375614676559E-3</v>
      </c>
      <c r="GW8">
        <v>1.5760938091035157E-3</v>
      </c>
      <c r="GX8">
        <v>1.5130500567393738E-3</v>
      </c>
      <c r="GY8">
        <v>1.4500063043752336E-3</v>
      </c>
      <c r="GZ8">
        <v>1.3869625520110933E-3</v>
      </c>
      <c r="HA8">
        <v>1.3239187996469531E-3</v>
      </c>
      <c r="HB8">
        <v>1.2608750472828112E-3</v>
      </c>
      <c r="HC8">
        <v>1.197831294918671E-3</v>
      </c>
      <c r="HD8">
        <v>1.1347875425545308E-3</v>
      </c>
      <c r="HE8">
        <v>1.0717437901903888E-3</v>
      </c>
      <c r="HF8">
        <v>1.0087000378262486E-3</v>
      </c>
      <c r="HG8">
        <v>9.4565628546210839E-4</v>
      </c>
      <c r="HH8">
        <v>8.8261253309796645E-4</v>
      </c>
      <c r="HI8">
        <v>8.1956878073382623E-4</v>
      </c>
      <c r="HJ8">
        <v>7.5652502836968602E-4</v>
      </c>
      <c r="HK8">
        <v>6.9348127600554581E-4</v>
      </c>
      <c r="HL8">
        <v>6.3043752364140386E-4</v>
      </c>
      <c r="HM8">
        <v>5.6739377127726365E-4</v>
      </c>
      <c r="HN8">
        <v>5.0435001891312344E-4</v>
      </c>
      <c r="HO8">
        <v>4.4130626654898149E-4</v>
      </c>
      <c r="HP8">
        <v>3.7826251418484128E-4</v>
      </c>
      <c r="HQ8">
        <v>3.1521876182070106E-4</v>
      </c>
      <c r="HR8">
        <v>2.5217500945656085E-4</v>
      </c>
      <c r="HS8">
        <v>1.891312570924189E-4</v>
      </c>
      <c r="HT8">
        <v>1.2608750472827869E-4</v>
      </c>
      <c r="HU8">
        <v>6.3043752364138478E-5</v>
      </c>
      <c r="HV8">
        <v>-3.4694469519536142E-18</v>
      </c>
      <c r="HW8">
        <v>-6.3043752364143682E-5</v>
      </c>
      <c r="HX8">
        <v>-1.2608750472828389E-4</v>
      </c>
      <c r="HY8">
        <v>-1.8913125709242411E-4</v>
      </c>
      <c r="HZ8">
        <v>-2.5217500945656605E-4</v>
      </c>
      <c r="IA8">
        <v>-3.1521876182070627E-4</v>
      </c>
      <c r="IB8">
        <v>-3.7826251418484648E-4</v>
      </c>
      <c r="IC8">
        <v>-4.4130626654898843E-4</v>
      </c>
      <c r="ID8">
        <v>-5.0435001891312864E-4</v>
      </c>
      <c r="IE8">
        <v>-5.6739377127726885E-4</v>
      </c>
      <c r="IF8">
        <v>-6.3043752364140906E-4</v>
      </c>
      <c r="IG8">
        <v>-6.9348127600555101E-4</v>
      </c>
      <c r="IH8">
        <v>-7.5652502836969122E-4</v>
      </c>
      <c r="II8">
        <v>-8.1956878073383144E-4</v>
      </c>
      <c r="IJ8">
        <v>-8.8261253309797338E-4</v>
      </c>
      <c r="IK8">
        <v>-9.456562854621136E-4</v>
      </c>
      <c r="IL8">
        <v>-1.0087000378262538E-3</v>
      </c>
      <c r="IM8">
        <v>-1.071743790190394E-3</v>
      </c>
      <c r="IN8">
        <v>-1.134787542554536E-3</v>
      </c>
      <c r="IO8">
        <v>-1.1978312949186762E-3</v>
      </c>
      <c r="IP8">
        <v>-1.2608750472828164E-3</v>
      </c>
      <c r="IQ8">
        <v>-1.3239187996469583E-3</v>
      </c>
      <c r="IR8">
        <v>-1.3869625520110986E-3</v>
      </c>
      <c r="IS8">
        <v>-1.4500063043752388E-3</v>
      </c>
      <c r="IT8">
        <v>-1.513050056739379E-3</v>
      </c>
      <c r="IU8">
        <v>-1.5760938091035209E-3</v>
      </c>
      <c r="IV8">
        <v>-1.6391375614676611E-3</v>
      </c>
      <c r="IW8">
        <v>-1.7021813138318014E-3</v>
      </c>
      <c r="IX8">
        <v>-1.7652250661959433E-3</v>
      </c>
      <c r="IY8">
        <v>-1.8282688185600835E-3</v>
      </c>
      <c r="IZ8">
        <v>-1.8913125709242237E-3</v>
      </c>
      <c r="JA8">
        <v>-1.9543563232883657E-3</v>
      </c>
      <c r="JB8">
        <v>-2.0174000756525059E-3</v>
      </c>
      <c r="JC8">
        <v>-2.0804438280166461E-3</v>
      </c>
      <c r="JD8">
        <v>-2.1434875803807863E-3</v>
      </c>
      <c r="JE8">
        <v>-2.2065313327449283E-3</v>
      </c>
      <c r="JF8">
        <v>-2.2695750851090685E-3</v>
      </c>
      <c r="JG8">
        <v>-2.3326188374732087E-3</v>
      </c>
      <c r="JH8">
        <v>-2.3956625898373506E-3</v>
      </c>
      <c r="JI8">
        <v>-2.4587063422014908E-3</v>
      </c>
      <c r="JJ8">
        <v>-2.5217500945656311E-3</v>
      </c>
      <c r="JK8">
        <v>-2.5847938469297713E-3</v>
      </c>
      <c r="JL8">
        <v>-2.6478375992939132E-3</v>
      </c>
      <c r="JM8">
        <v>-2.7108813516580517E-3</v>
      </c>
      <c r="JN8">
        <v>-2.7739251040221936E-3</v>
      </c>
      <c r="JO8">
        <v>-2.8369688563863356E-3</v>
      </c>
      <c r="JP8">
        <v>-2.9000126087504741E-3</v>
      </c>
      <c r="JQ8">
        <v>-2.963056361114616E-3</v>
      </c>
      <c r="JR8">
        <v>-3.026100113478758E-3</v>
      </c>
      <c r="JS8">
        <v>-3.0891438658428964E-3</v>
      </c>
      <c r="JT8">
        <v>-3.1521876182070384E-3</v>
      </c>
      <c r="JU8">
        <v>-3.2152313705711803E-3</v>
      </c>
      <c r="JV8">
        <v>-3.2782751229353188E-3</v>
      </c>
      <c r="JW8">
        <v>-3.3413188752994608E-3</v>
      </c>
      <c r="JX8">
        <v>-3.4043626276636027E-3</v>
      </c>
      <c r="JY8">
        <v>-3.4674063800277412E-3</v>
      </c>
      <c r="JZ8">
        <v>-3.5304501323918831E-3</v>
      </c>
      <c r="KA8">
        <v>-3.5934938847560251E-3</v>
      </c>
      <c r="KB8">
        <v>-3.6565376371201636E-3</v>
      </c>
      <c r="KC8">
        <v>-3.7195813894843055E-3</v>
      </c>
      <c r="KD8">
        <v>-3.782625141848444E-3</v>
      </c>
      <c r="KE8">
        <v>-3.8456688942125859E-3</v>
      </c>
      <c r="KF8">
        <v>-3.9087126465767279E-3</v>
      </c>
      <c r="KG8">
        <v>-3.9717563989408664E-3</v>
      </c>
      <c r="KH8">
        <v>-4.0348001513050083E-3</v>
      </c>
      <c r="KI8">
        <v>-4.0978439036691502E-3</v>
      </c>
      <c r="KJ8">
        <v>-4.1608876560332887E-3</v>
      </c>
      <c r="KK8">
        <v>-4.2239314083974307E-3</v>
      </c>
      <c r="KL8">
        <v>-4.2869751607615726E-3</v>
      </c>
      <c r="KM8">
        <v>-4.3500189131257111E-3</v>
      </c>
      <c r="KN8">
        <v>-4.413062665489853E-3</v>
      </c>
      <c r="KO8">
        <v>-4.476106417853995E-3</v>
      </c>
      <c r="KP8">
        <v>-4.5391501702181335E-3</v>
      </c>
      <c r="KQ8">
        <v>-4.6021939225822754E-3</v>
      </c>
      <c r="KR8">
        <v>-4.6652376749464139E-3</v>
      </c>
      <c r="KS8">
        <v>-4.7282814273105558E-3</v>
      </c>
      <c r="KT8">
        <v>-4.7913251796746978E-3</v>
      </c>
      <c r="KU8">
        <v>-4.8543689320388363E-3</v>
      </c>
      <c r="KV8">
        <v>-4.9174126844029782E-3</v>
      </c>
      <c r="KW8">
        <v>-4.9804564367671202E-3</v>
      </c>
      <c r="KX8">
        <v>-5.0435001891312586E-3</v>
      </c>
      <c r="KY8">
        <v>-5.1065439414954006E-3</v>
      </c>
      <c r="KZ8">
        <v>-5.1695876938595425E-3</v>
      </c>
      <c r="LA8">
        <v>-5.232631446223681E-3</v>
      </c>
      <c r="LB8">
        <v>-5.295675198587823E-3</v>
      </c>
      <c r="LC8">
        <v>-5.3587189509519649E-3</v>
      </c>
      <c r="LD8">
        <v>-5.4217627033161034E-3</v>
      </c>
      <c r="LE8">
        <v>-5.4848064556802453E-3</v>
      </c>
      <c r="LF8">
        <v>-5.5478502080443838E-3</v>
      </c>
      <c r="LG8">
        <v>-5.6108939604085258E-3</v>
      </c>
      <c r="LH8">
        <v>-5.6739377127726677E-3</v>
      </c>
      <c r="LI8">
        <v>-5.7369814651368062E-3</v>
      </c>
      <c r="LJ8">
        <v>-5.8000252175009481E-3</v>
      </c>
      <c r="LK8">
        <v>-5.8630689698650901E-3</v>
      </c>
      <c r="LL8">
        <v>-5.9261127222292286E-3</v>
      </c>
      <c r="LM8">
        <v>-5.9891564745933705E-3</v>
      </c>
      <c r="LN8">
        <v>-6.0522002269575124E-3</v>
      </c>
      <c r="LO8">
        <v>-6.1152439793216509E-3</v>
      </c>
      <c r="LP8">
        <v>-6.1782877316857929E-3</v>
      </c>
      <c r="LQ8">
        <v>-6.2413314840499348E-3</v>
      </c>
      <c r="LR8">
        <v>-6.3043752364140733E-3</v>
      </c>
      <c r="LS8">
        <v>-6.3674189887782152E-3</v>
      </c>
      <c r="LT8">
        <v>-6.4304627411423572E-3</v>
      </c>
    </row>
    <row r="9" spans="2:332" ht="17">
      <c r="B9" s="55"/>
      <c r="C9" s="55"/>
      <c r="D9" s="55"/>
      <c r="E9" s="55"/>
      <c r="F9" s="6"/>
      <c r="H9" s="2">
        <v>42576</v>
      </c>
      <c r="I9">
        <v>1</v>
      </c>
      <c r="J9" s="1">
        <v>8</v>
      </c>
      <c r="K9" s="3">
        <v>37.940497999999998</v>
      </c>
      <c r="L9" s="43">
        <v>27.40807925642876</v>
      </c>
      <c r="M9" s="43">
        <f t="shared" si="0"/>
        <v>10.532418743571238</v>
      </c>
      <c r="N9" s="43">
        <v>-32.00887788640884</v>
      </c>
      <c r="O9" s="43">
        <f t="shared" si="1"/>
        <v>-1.9044602649864448</v>
      </c>
      <c r="P9" s="13">
        <v>8</v>
      </c>
      <c r="Q9" s="13">
        <f t="shared" si="2"/>
        <v>2.3961661341853034E-2</v>
      </c>
      <c r="R9" s="43">
        <f t="shared" si="3"/>
        <v>-1.978047727488945</v>
      </c>
      <c r="S9" s="43"/>
      <c r="T9" s="43"/>
      <c r="V9">
        <v>1.2923558526164388E-2</v>
      </c>
      <c r="W9">
        <v>-6.2633043879683763E-5</v>
      </c>
      <c r="Y9">
        <v>1.2860925482284704E-2</v>
      </c>
      <c r="Z9">
        <v>1.279829243840502E-2</v>
      </c>
      <c r="AA9">
        <v>1.2735659394525336E-2</v>
      </c>
      <c r="AB9">
        <v>1.2673026350645654E-2</v>
      </c>
      <c r="AC9">
        <v>1.261039330676597E-2</v>
      </c>
      <c r="AD9">
        <v>1.2547760262886285E-2</v>
      </c>
      <c r="AE9">
        <v>1.2485127219006601E-2</v>
      </c>
      <c r="AF9">
        <v>1.2422494175126917E-2</v>
      </c>
      <c r="AG9">
        <v>1.2359861131247235E-2</v>
      </c>
      <c r="AH9">
        <v>1.2297228087367551E-2</v>
      </c>
      <c r="AI9">
        <v>1.2234595043487867E-2</v>
      </c>
      <c r="AJ9">
        <v>1.2171961999608183E-2</v>
      </c>
      <c r="AK9">
        <v>1.2109328955728499E-2</v>
      </c>
      <c r="AL9">
        <v>1.2046695911848815E-2</v>
      </c>
      <c r="AM9">
        <v>1.1984062867969131E-2</v>
      </c>
      <c r="AN9">
        <v>1.1921429824089448E-2</v>
      </c>
      <c r="AO9">
        <v>1.1858796780209764E-2</v>
      </c>
      <c r="AP9">
        <v>1.179616373633008E-2</v>
      </c>
      <c r="AQ9">
        <v>1.1733530692450396E-2</v>
      </c>
      <c r="AR9">
        <v>1.1670897648570712E-2</v>
      </c>
      <c r="AS9">
        <v>1.160826460469103E-2</v>
      </c>
      <c r="AT9">
        <v>1.1545631560811346E-2</v>
      </c>
      <c r="AU9">
        <v>1.1482998516931662E-2</v>
      </c>
      <c r="AV9">
        <v>1.1420365473051978E-2</v>
      </c>
      <c r="AW9">
        <v>1.1357732429172294E-2</v>
      </c>
      <c r="AX9">
        <v>1.129509938529261E-2</v>
      </c>
      <c r="AY9">
        <v>1.1232466341412926E-2</v>
      </c>
      <c r="AZ9">
        <v>1.1169833297533243E-2</v>
      </c>
      <c r="BA9">
        <v>1.1107200253653559E-2</v>
      </c>
      <c r="BB9">
        <v>1.1044567209773875E-2</v>
      </c>
      <c r="BC9">
        <v>1.0981934165894191E-2</v>
      </c>
      <c r="BD9">
        <v>1.0919301122014507E-2</v>
      </c>
      <c r="BE9">
        <v>1.0856668078134825E-2</v>
      </c>
      <c r="BF9">
        <v>1.0794035034255141E-2</v>
      </c>
      <c r="BG9">
        <v>1.0731401990375457E-2</v>
      </c>
      <c r="BH9">
        <v>1.0668768946495773E-2</v>
      </c>
      <c r="BI9">
        <v>1.0606135902616089E-2</v>
      </c>
      <c r="BJ9">
        <v>1.0543502858736405E-2</v>
      </c>
      <c r="BK9">
        <v>1.0480869814856721E-2</v>
      </c>
      <c r="BL9">
        <v>1.0418236770977037E-2</v>
      </c>
      <c r="BM9">
        <v>1.0355603727097354E-2</v>
      </c>
      <c r="BN9">
        <v>1.029297068321767E-2</v>
      </c>
      <c r="BO9">
        <v>1.0230337639337986E-2</v>
      </c>
      <c r="BP9">
        <v>1.0167704595458302E-2</v>
      </c>
      <c r="BQ9">
        <v>1.010507155157862E-2</v>
      </c>
      <c r="BR9">
        <v>1.0042438507698936E-2</v>
      </c>
      <c r="BS9">
        <v>9.9798054638192517E-3</v>
      </c>
      <c r="BT9">
        <v>9.9171724199395676E-3</v>
      </c>
      <c r="BU9">
        <v>9.8545393760598836E-3</v>
      </c>
      <c r="BV9">
        <v>9.7919063321801995E-3</v>
      </c>
      <c r="BW9">
        <v>9.7292732883005155E-3</v>
      </c>
      <c r="BX9">
        <v>9.6666402444208314E-3</v>
      </c>
      <c r="BY9">
        <v>9.6040072005411491E-3</v>
      </c>
      <c r="BZ9">
        <v>9.5413741566614651E-3</v>
      </c>
      <c r="CA9">
        <v>9.478741112781781E-3</v>
      </c>
      <c r="CB9">
        <v>9.416108068902097E-3</v>
      </c>
      <c r="CC9">
        <v>9.3534750250224129E-3</v>
      </c>
      <c r="CD9">
        <v>9.2908419811427306E-3</v>
      </c>
      <c r="CE9">
        <v>9.2282089372630466E-3</v>
      </c>
      <c r="CF9">
        <v>9.1655758933833625E-3</v>
      </c>
      <c r="CG9">
        <v>9.1029428495036785E-3</v>
      </c>
      <c r="CH9">
        <v>9.0403098056239944E-3</v>
      </c>
      <c r="CI9">
        <v>8.9776767617443104E-3</v>
      </c>
      <c r="CJ9">
        <v>8.9150437178646263E-3</v>
      </c>
      <c r="CK9">
        <v>8.8524106739849423E-3</v>
      </c>
      <c r="CL9">
        <v>8.78977763010526E-3</v>
      </c>
      <c r="CM9">
        <v>8.7271445862255759E-3</v>
      </c>
      <c r="CN9">
        <v>8.6645115423458919E-3</v>
      </c>
      <c r="CO9">
        <v>8.6018784984662096E-3</v>
      </c>
      <c r="CP9">
        <v>8.5392454545865255E-3</v>
      </c>
      <c r="CQ9">
        <v>8.4766124107068415E-3</v>
      </c>
      <c r="CR9">
        <v>8.4139793668271574E-3</v>
      </c>
      <c r="CS9">
        <v>8.3513463229474734E-3</v>
      </c>
      <c r="CT9">
        <v>8.2887132790677893E-3</v>
      </c>
      <c r="CU9">
        <v>8.2260802351881053E-3</v>
      </c>
      <c r="CV9">
        <v>8.1634471913084213E-3</v>
      </c>
      <c r="CW9">
        <v>8.1008141474287372E-3</v>
      </c>
      <c r="CX9">
        <v>8.0381811035490549E-3</v>
      </c>
      <c r="CY9">
        <v>7.9755480596693708E-3</v>
      </c>
      <c r="CZ9">
        <v>7.9129150157896868E-3</v>
      </c>
      <c r="DA9">
        <v>7.8502819719100045E-3</v>
      </c>
      <c r="DB9">
        <v>7.7876489280303196E-3</v>
      </c>
      <c r="DC9">
        <v>7.7250158841506355E-3</v>
      </c>
      <c r="DD9">
        <v>7.6623828402709523E-3</v>
      </c>
      <c r="DE9">
        <v>7.5997497963912683E-3</v>
      </c>
      <c r="DF9">
        <v>7.5371167525115843E-3</v>
      </c>
      <c r="DG9">
        <v>7.4744837086319011E-3</v>
      </c>
      <c r="DH9">
        <v>7.411850664752217E-3</v>
      </c>
      <c r="DI9">
        <v>7.349217620872533E-3</v>
      </c>
      <c r="DJ9">
        <v>7.2865845769928498E-3</v>
      </c>
      <c r="DK9">
        <v>7.2239515331131657E-3</v>
      </c>
      <c r="DL9">
        <v>7.1613184892334817E-3</v>
      </c>
      <c r="DM9">
        <v>7.0986854453537985E-3</v>
      </c>
      <c r="DN9">
        <v>7.0360524014741145E-3</v>
      </c>
      <c r="DO9">
        <v>6.9734193575944304E-3</v>
      </c>
      <c r="DP9">
        <v>6.9107863137147472E-3</v>
      </c>
      <c r="DQ9">
        <v>6.8481532698350632E-3</v>
      </c>
      <c r="DR9">
        <v>6.7855202259553792E-3</v>
      </c>
      <c r="DS9">
        <v>6.7228871820756951E-3</v>
      </c>
      <c r="DT9">
        <v>6.6602541381960119E-3</v>
      </c>
      <c r="DU9">
        <v>6.5976210943163279E-3</v>
      </c>
      <c r="DV9">
        <v>6.5349880504366438E-3</v>
      </c>
      <c r="DW9">
        <v>6.4723550065569607E-3</v>
      </c>
      <c r="DX9">
        <v>6.4097219626772766E-3</v>
      </c>
      <c r="DY9">
        <v>6.3470889187975926E-3</v>
      </c>
      <c r="DZ9">
        <v>6.2844558749179094E-3</v>
      </c>
      <c r="EA9">
        <v>6.2218228310382253E-3</v>
      </c>
      <c r="EB9">
        <v>6.1591897871585413E-3</v>
      </c>
      <c r="EC9">
        <v>6.0965567432788581E-3</v>
      </c>
      <c r="ED9">
        <v>6.0339236993991741E-3</v>
      </c>
      <c r="EE9">
        <v>5.97129065551949E-3</v>
      </c>
      <c r="EF9">
        <v>5.9086576116398068E-3</v>
      </c>
      <c r="EG9">
        <v>5.8460245677601228E-3</v>
      </c>
      <c r="EH9">
        <v>5.7833915238804387E-3</v>
      </c>
      <c r="EI9">
        <v>5.7207584800007556E-3</v>
      </c>
      <c r="EJ9">
        <v>5.6581254361210715E-3</v>
      </c>
      <c r="EK9">
        <v>5.5954923922413875E-3</v>
      </c>
      <c r="EL9">
        <v>5.5328593483617043E-3</v>
      </c>
      <c r="EM9">
        <v>5.4702263044820202E-3</v>
      </c>
      <c r="EN9">
        <v>5.4075932606023362E-3</v>
      </c>
      <c r="EO9">
        <v>5.344960216722653E-3</v>
      </c>
      <c r="EP9">
        <v>5.282327172842969E-3</v>
      </c>
      <c r="EQ9">
        <v>5.2196941289632849E-3</v>
      </c>
      <c r="ER9">
        <v>5.1570610850836017E-3</v>
      </c>
      <c r="ES9">
        <v>5.0944280412039186E-3</v>
      </c>
      <c r="ET9">
        <v>5.0317949973242345E-3</v>
      </c>
      <c r="EU9">
        <v>4.9691619534445505E-3</v>
      </c>
      <c r="EV9">
        <v>4.9065289095648664E-3</v>
      </c>
      <c r="EW9">
        <v>4.8438958656851824E-3</v>
      </c>
      <c r="EX9">
        <v>4.7812628218054983E-3</v>
      </c>
      <c r="EY9">
        <v>4.7186297779258143E-3</v>
      </c>
      <c r="EZ9">
        <v>4.655996734046132E-3</v>
      </c>
      <c r="FA9">
        <v>4.5933636901664479E-3</v>
      </c>
      <c r="FB9">
        <v>4.5307306462867639E-3</v>
      </c>
      <c r="FC9">
        <v>4.4680976024070798E-3</v>
      </c>
      <c r="FD9">
        <v>4.4054645585273958E-3</v>
      </c>
      <c r="FE9">
        <v>4.3428315146477117E-3</v>
      </c>
      <c r="FF9">
        <v>4.2801984707680294E-3</v>
      </c>
      <c r="FG9">
        <v>4.2175654268883454E-3</v>
      </c>
      <c r="FH9">
        <v>4.1549323830086613E-3</v>
      </c>
      <c r="FI9">
        <v>4.0922993391289773E-3</v>
      </c>
      <c r="FJ9">
        <v>4.0296662952492932E-3</v>
      </c>
      <c r="FK9">
        <v>3.9670332513696092E-3</v>
      </c>
      <c r="FL9">
        <v>3.9044002074899269E-3</v>
      </c>
      <c r="FM9">
        <v>3.8417671636102428E-3</v>
      </c>
      <c r="FN9">
        <v>3.7791341197305588E-3</v>
      </c>
      <c r="FO9">
        <v>3.7165010758508747E-3</v>
      </c>
      <c r="FP9">
        <v>3.6538680319711907E-3</v>
      </c>
      <c r="FQ9">
        <v>3.5912349880915066E-3</v>
      </c>
      <c r="FR9">
        <v>3.5286019442118243E-3</v>
      </c>
      <c r="FS9">
        <v>3.4659689003321403E-3</v>
      </c>
      <c r="FT9">
        <v>3.4033358564524562E-3</v>
      </c>
      <c r="FU9">
        <v>3.3407028125727722E-3</v>
      </c>
      <c r="FV9">
        <v>3.2780697686930881E-3</v>
      </c>
      <c r="FW9">
        <v>3.2154367248134041E-3</v>
      </c>
      <c r="FX9">
        <v>3.1528036809337218E-3</v>
      </c>
      <c r="FY9">
        <v>3.0901706370540377E-3</v>
      </c>
      <c r="FZ9">
        <v>3.0275375931743537E-3</v>
      </c>
      <c r="GA9">
        <v>2.9649045492946696E-3</v>
      </c>
      <c r="GB9">
        <v>2.9022715054149856E-3</v>
      </c>
      <c r="GC9">
        <v>2.8396384615353015E-3</v>
      </c>
      <c r="GD9">
        <v>2.7770054176556192E-3</v>
      </c>
      <c r="GE9">
        <v>2.7143723737759352E-3</v>
      </c>
      <c r="GF9">
        <v>2.6517393298962511E-3</v>
      </c>
      <c r="GG9">
        <v>2.5891062860165671E-3</v>
      </c>
      <c r="GH9">
        <v>2.526473242136883E-3</v>
      </c>
      <c r="GI9">
        <v>2.463840198257199E-3</v>
      </c>
      <c r="GJ9">
        <v>2.4012071543775167E-3</v>
      </c>
      <c r="GK9">
        <v>2.3385741104978326E-3</v>
      </c>
      <c r="GL9">
        <v>2.2759410666181486E-3</v>
      </c>
      <c r="GM9">
        <v>2.2133080227384645E-3</v>
      </c>
      <c r="GN9">
        <v>2.1506749788587805E-3</v>
      </c>
      <c r="GO9">
        <v>2.0880419349790964E-3</v>
      </c>
      <c r="GP9">
        <v>2.0254088910994141E-3</v>
      </c>
      <c r="GQ9">
        <v>1.9627758472197301E-3</v>
      </c>
      <c r="GR9">
        <v>1.900142803340046E-3</v>
      </c>
      <c r="GS9">
        <v>1.837509759460362E-3</v>
      </c>
      <c r="GT9">
        <v>1.7748767155806779E-3</v>
      </c>
      <c r="GU9">
        <v>1.7122436717009939E-3</v>
      </c>
      <c r="GV9">
        <v>1.6496106278213116E-3</v>
      </c>
      <c r="GW9">
        <v>1.5869775839416275E-3</v>
      </c>
      <c r="GX9">
        <v>1.5243445400619435E-3</v>
      </c>
      <c r="GY9">
        <v>1.4617114961822594E-3</v>
      </c>
      <c r="GZ9">
        <v>1.3990784523025754E-3</v>
      </c>
      <c r="HA9">
        <v>1.3364454084228913E-3</v>
      </c>
      <c r="HB9">
        <v>1.273812364543209E-3</v>
      </c>
      <c r="HC9">
        <v>1.211179320663525E-3</v>
      </c>
      <c r="HD9">
        <v>1.1485462767838409E-3</v>
      </c>
      <c r="HE9">
        <v>1.0859132329041569E-3</v>
      </c>
      <c r="HF9">
        <v>1.0232801890244728E-3</v>
      </c>
      <c r="HG9">
        <v>9.6064714514478879E-4</v>
      </c>
      <c r="HH9">
        <v>8.9801410126510647E-4</v>
      </c>
      <c r="HI9">
        <v>8.3538105738542243E-4</v>
      </c>
      <c r="HJ9">
        <v>7.7274801350573838E-4</v>
      </c>
      <c r="HK9">
        <v>7.1011496962605433E-4</v>
      </c>
      <c r="HL9">
        <v>6.4748192574637028E-4</v>
      </c>
      <c r="HM9">
        <v>5.8484888186668624E-4</v>
      </c>
      <c r="HN9">
        <v>5.2221583798700219E-4</v>
      </c>
      <c r="HO9">
        <v>4.5958279410731988E-4</v>
      </c>
      <c r="HP9">
        <v>3.9694975022763583E-4</v>
      </c>
      <c r="HQ9">
        <v>3.3431670634795178E-4</v>
      </c>
      <c r="HR9">
        <v>2.7168366246826774E-4</v>
      </c>
      <c r="HS9">
        <v>2.0905061858858369E-4</v>
      </c>
      <c r="HT9">
        <v>1.4641757470889964E-4</v>
      </c>
      <c r="HU9">
        <v>8.378453082921733E-5</v>
      </c>
      <c r="HV9">
        <v>2.1151486949533282E-5</v>
      </c>
      <c r="HW9">
        <v>-4.1481556930150765E-5</v>
      </c>
      <c r="HX9">
        <v>-1.0411460080983481E-4</v>
      </c>
      <c r="HY9">
        <v>-1.6674764468951886E-4</v>
      </c>
      <c r="HZ9">
        <v>-2.2938068856920291E-4</v>
      </c>
      <c r="IA9">
        <v>-2.9201373244888522E-4</v>
      </c>
      <c r="IB9">
        <v>-3.5464677632856927E-4</v>
      </c>
      <c r="IC9">
        <v>-4.1727982020825331E-4</v>
      </c>
      <c r="ID9">
        <v>-4.7991286408793736E-4</v>
      </c>
      <c r="IE9">
        <v>-5.4254590796762141E-4</v>
      </c>
      <c r="IF9">
        <v>-6.0517895184730545E-4</v>
      </c>
      <c r="IG9">
        <v>-6.6781199572698777E-4</v>
      </c>
      <c r="IH9">
        <v>-7.3044503960667181E-4</v>
      </c>
      <c r="II9">
        <v>-7.9307808348635586E-4</v>
      </c>
      <c r="IJ9">
        <v>-8.5571112736603991E-4</v>
      </c>
      <c r="IK9">
        <v>-9.1834417124572396E-4</v>
      </c>
      <c r="IL9">
        <v>-9.80977215125408E-4</v>
      </c>
      <c r="IM9">
        <v>-1.0436102590050903E-3</v>
      </c>
      <c r="IN9">
        <v>-1.1062433028847744E-3</v>
      </c>
      <c r="IO9">
        <v>-1.1688763467644584E-3</v>
      </c>
      <c r="IP9">
        <v>-1.2315093906441425E-3</v>
      </c>
      <c r="IQ9">
        <v>-1.2941424345238265E-3</v>
      </c>
      <c r="IR9">
        <v>-1.3567754784035106E-3</v>
      </c>
      <c r="IS9">
        <v>-1.4194085222831929E-3</v>
      </c>
      <c r="IT9">
        <v>-1.4820415661628769E-3</v>
      </c>
      <c r="IU9">
        <v>-1.544674610042561E-3</v>
      </c>
      <c r="IV9">
        <v>-1.607307653922245E-3</v>
      </c>
      <c r="IW9">
        <v>-1.6699406978019291E-3</v>
      </c>
      <c r="IX9">
        <v>-1.7325737416816131E-3</v>
      </c>
      <c r="IY9">
        <v>-1.7952067855612954E-3</v>
      </c>
      <c r="IZ9">
        <v>-1.8578398294409795E-3</v>
      </c>
      <c r="JA9">
        <v>-1.9204728733206635E-3</v>
      </c>
      <c r="JB9">
        <v>-1.9831059172003476E-3</v>
      </c>
      <c r="JC9">
        <v>-2.0457389610800316E-3</v>
      </c>
      <c r="JD9">
        <v>-2.1083720049597156E-3</v>
      </c>
      <c r="JE9">
        <v>-2.171005048839398E-3</v>
      </c>
      <c r="JF9">
        <v>-2.233638092719082E-3</v>
      </c>
      <c r="JG9">
        <v>-2.2962711365987661E-3</v>
      </c>
      <c r="JH9">
        <v>-2.3589041804784501E-3</v>
      </c>
      <c r="JI9">
        <v>-2.4215372243581341E-3</v>
      </c>
      <c r="JJ9">
        <v>-2.4841702682378182E-3</v>
      </c>
      <c r="JK9">
        <v>-2.5468033121175005E-3</v>
      </c>
      <c r="JL9">
        <v>-2.6094363559971846E-3</v>
      </c>
      <c r="JM9">
        <v>-2.6720693998768686E-3</v>
      </c>
      <c r="JN9">
        <v>-2.7347024437565509E-3</v>
      </c>
      <c r="JO9">
        <v>-2.797335487636235E-3</v>
      </c>
      <c r="JP9">
        <v>-2.859968531515919E-3</v>
      </c>
      <c r="JQ9">
        <v>-2.9226015753956031E-3</v>
      </c>
      <c r="JR9">
        <v>-2.9852346192752871E-3</v>
      </c>
      <c r="JS9">
        <v>-3.0478676631549712E-3</v>
      </c>
      <c r="JT9">
        <v>-3.1105007070346552E-3</v>
      </c>
      <c r="JU9">
        <v>-3.1731337509143392E-3</v>
      </c>
      <c r="JV9">
        <v>-3.2357667947940233E-3</v>
      </c>
      <c r="JW9">
        <v>-3.2983998386737073E-3</v>
      </c>
      <c r="JX9">
        <v>-3.3610328825533914E-3</v>
      </c>
      <c r="JY9">
        <v>-3.4236659264330754E-3</v>
      </c>
      <c r="JZ9">
        <v>-3.4862989703127595E-3</v>
      </c>
      <c r="KA9">
        <v>-3.5489320141924401E-3</v>
      </c>
      <c r="KB9">
        <v>-3.6115650580721241E-3</v>
      </c>
      <c r="KC9">
        <v>-3.6741981019518082E-3</v>
      </c>
      <c r="KD9">
        <v>-3.7368311458314922E-3</v>
      </c>
      <c r="KE9">
        <v>-3.7994641897111762E-3</v>
      </c>
      <c r="KF9">
        <v>-3.8620972335908603E-3</v>
      </c>
      <c r="KG9">
        <v>-3.9247302774705443E-3</v>
      </c>
      <c r="KH9">
        <v>-3.9873633213502284E-3</v>
      </c>
      <c r="KI9">
        <v>-4.0499963652299124E-3</v>
      </c>
      <c r="KJ9">
        <v>-4.1126294091095965E-3</v>
      </c>
      <c r="KK9">
        <v>-4.1752624529892805E-3</v>
      </c>
      <c r="KL9">
        <v>-4.2378954968689646E-3</v>
      </c>
      <c r="KM9">
        <v>-4.3005285407486452E-3</v>
      </c>
      <c r="KN9">
        <v>-4.3631615846283292E-3</v>
      </c>
      <c r="KO9">
        <v>-4.4257946285080133E-3</v>
      </c>
      <c r="KP9">
        <v>-4.4884276723876973E-3</v>
      </c>
      <c r="KQ9">
        <v>-4.5510607162673813E-3</v>
      </c>
      <c r="KR9">
        <v>-4.6136937601470654E-3</v>
      </c>
      <c r="KS9">
        <v>-4.6763268040267494E-3</v>
      </c>
      <c r="KT9">
        <v>-4.7389598479064335E-3</v>
      </c>
      <c r="KU9">
        <v>-4.8015928917861175E-3</v>
      </c>
      <c r="KV9">
        <v>-4.8642259356658016E-3</v>
      </c>
      <c r="KW9">
        <v>-4.9268589795454856E-3</v>
      </c>
      <c r="KX9">
        <v>-4.9894920234251697E-3</v>
      </c>
      <c r="KY9">
        <v>-5.0521250673048503E-3</v>
      </c>
      <c r="KZ9">
        <v>-5.1147581111845343E-3</v>
      </c>
      <c r="LA9">
        <v>-5.1773911550642183E-3</v>
      </c>
      <c r="LB9">
        <v>-5.2400241989439024E-3</v>
      </c>
      <c r="LC9">
        <v>-5.3026572428235864E-3</v>
      </c>
      <c r="LD9">
        <v>-5.3652902867032705E-3</v>
      </c>
      <c r="LE9">
        <v>-5.4279233305829545E-3</v>
      </c>
      <c r="LF9">
        <v>-5.4905563744626386E-3</v>
      </c>
      <c r="LG9">
        <v>-5.5531894183423226E-3</v>
      </c>
      <c r="LH9">
        <v>-5.6158224622220067E-3</v>
      </c>
      <c r="LI9">
        <v>-5.6784555061016907E-3</v>
      </c>
      <c r="LJ9">
        <v>-5.7410885499813748E-3</v>
      </c>
      <c r="LK9">
        <v>-5.8037215938610554E-3</v>
      </c>
      <c r="LL9">
        <v>-5.8663546377407394E-3</v>
      </c>
      <c r="LM9">
        <v>-5.9289876816204234E-3</v>
      </c>
      <c r="LN9">
        <v>-5.9916207255001075E-3</v>
      </c>
      <c r="LO9">
        <v>-6.0542537693797915E-3</v>
      </c>
      <c r="LP9">
        <v>-6.1168868132594756E-3</v>
      </c>
      <c r="LQ9">
        <v>-6.1795198571391596E-3</v>
      </c>
      <c r="LR9">
        <v>-6.2421529010188437E-3</v>
      </c>
      <c r="LS9">
        <v>-6.3047859448985277E-3</v>
      </c>
      <c r="LT9">
        <v>-6.3674189887782118E-3</v>
      </c>
    </row>
    <row r="10" spans="2:332" ht="17">
      <c r="B10" s="55"/>
      <c r="C10" s="55"/>
      <c r="D10" s="55"/>
      <c r="E10" s="55"/>
      <c r="F10" s="6"/>
      <c r="H10" s="2">
        <v>42583</v>
      </c>
      <c r="I10">
        <v>1</v>
      </c>
      <c r="J10" s="1">
        <v>9</v>
      </c>
      <c r="K10" s="3">
        <v>38.298999999999999</v>
      </c>
      <c r="L10" s="43">
        <v>27.906242482615855</v>
      </c>
      <c r="M10" s="43">
        <f t="shared" si="0"/>
        <v>10.392757517384144</v>
      </c>
      <c r="N10" s="43">
        <v>-29.754595232001407</v>
      </c>
      <c r="O10" s="43">
        <f t="shared" si="1"/>
        <v>-1.7659265355588296</v>
      </c>
      <c r="P10" s="13">
        <v>9</v>
      </c>
      <c r="Q10" s="13">
        <f t="shared" si="2"/>
        <v>2.7156549520766772E-2</v>
      </c>
      <c r="R10" s="43">
        <f t="shared" si="3"/>
        <v>-1.9243310653973646</v>
      </c>
      <c r="S10" s="43"/>
      <c r="T10" s="43"/>
      <c r="V10">
        <v>1.286010406531579E-2</v>
      </c>
      <c r="W10">
        <v>-6.2222335395226825E-5</v>
      </c>
      <c r="Y10">
        <v>1.2797881729920564E-2</v>
      </c>
      <c r="Z10">
        <v>1.2735659394525336E-2</v>
      </c>
      <c r="AA10">
        <v>1.267343705913011E-2</v>
      </c>
      <c r="AB10">
        <v>1.2611214723734882E-2</v>
      </c>
      <c r="AC10">
        <v>1.2548992388339656E-2</v>
      </c>
      <c r="AD10">
        <v>1.248677005294443E-2</v>
      </c>
      <c r="AE10">
        <v>1.2424547717549202E-2</v>
      </c>
      <c r="AF10">
        <v>1.2362325382153976E-2</v>
      </c>
      <c r="AG10">
        <v>1.2300103046758749E-2</v>
      </c>
      <c r="AH10">
        <v>1.2237880711363521E-2</v>
      </c>
      <c r="AI10">
        <v>1.2175658375968295E-2</v>
      </c>
      <c r="AJ10">
        <v>1.2113436040573067E-2</v>
      </c>
      <c r="AK10">
        <v>1.2051213705177841E-2</v>
      </c>
      <c r="AL10">
        <v>1.1988991369782615E-2</v>
      </c>
      <c r="AM10">
        <v>1.1926769034387387E-2</v>
      </c>
      <c r="AN10">
        <v>1.1864546698992161E-2</v>
      </c>
      <c r="AO10">
        <v>1.1802324363596933E-2</v>
      </c>
      <c r="AP10">
        <v>1.1740102028201707E-2</v>
      </c>
      <c r="AQ10">
        <v>1.1677879692806481E-2</v>
      </c>
      <c r="AR10">
        <v>1.1615657357411253E-2</v>
      </c>
      <c r="AS10">
        <v>1.1553435022016027E-2</v>
      </c>
      <c r="AT10">
        <v>1.1491212686620799E-2</v>
      </c>
      <c r="AU10">
        <v>1.1428990351225573E-2</v>
      </c>
      <c r="AV10">
        <v>1.1366768015830347E-2</v>
      </c>
      <c r="AW10">
        <v>1.1304545680435119E-2</v>
      </c>
      <c r="AX10">
        <v>1.1242323345039893E-2</v>
      </c>
      <c r="AY10">
        <v>1.1180101009644665E-2</v>
      </c>
      <c r="AZ10">
        <v>1.1117878674249439E-2</v>
      </c>
      <c r="BA10">
        <v>1.1055656338854213E-2</v>
      </c>
      <c r="BB10">
        <v>1.0993434003458985E-2</v>
      </c>
      <c r="BC10">
        <v>1.0931211668063759E-2</v>
      </c>
      <c r="BD10">
        <v>1.0868989332668531E-2</v>
      </c>
      <c r="BE10">
        <v>1.0806766997273305E-2</v>
      </c>
      <c r="BF10">
        <v>1.0744544661878078E-2</v>
      </c>
      <c r="BG10">
        <v>1.068232232648285E-2</v>
      </c>
      <c r="BH10">
        <v>1.0620099991087624E-2</v>
      </c>
      <c r="BI10">
        <v>1.0557877655692396E-2</v>
      </c>
      <c r="BJ10">
        <v>1.049565532029717E-2</v>
      </c>
      <c r="BK10">
        <v>1.0433432984901944E-2</v>
      </c>
      <c r="BL10">
        <v>1.0371210649506718E-2</v>
      </c>
      <c r="BM10">
        <v>1.030898831411149E-2</v>
      </c>
      <c r="BN10">
        <v>1.0246765978716262E-2</v>
      </c>
      <c r="BO10">
        <v>1.0184543643321036E-2</v>
      </c>
      <c r="BP10">
        <v>1.012232130792581E-2</v>
      </c>
      <c r="BQ10">
        <v>1.0060098972530584E-2</v>
      </c>
      <c r="BR10">
        <v>9.9978766371353559E-3</v>
      </c>
      <c r="BS10">
        <v>9.9356543017401298E-3</v>
      </c>
      <c r="BT10">
        <v>9.8734319663449019E-3</v>
      </c>
      <c r="BU10">
        <v>9.8112096309496757E-3</v>
      </c>
      <c r="BV10">
        <v>9.7489872955544496E-3</v>
      </c>
      <c r="BW10">
        <v>9.6867649601592217E-3</v>
      </c>
      <c r="BX10">
        <v>9.6245426247639956E-3</v>
      </c>
      <c r="BY10">
        <v>9.5623202893687677E-3</v>
      </c>
      <c r="BZ10">
        <v>9.5000979539735415E-3</v>
      </c>
      <c r="CA10">
        <v>9.4378756185783154E-3</v>
      </c>
      <c r="CB10">
        <v>9.3756532831830875E-3</v>
      </c>
      <c r="CC10">
        <v>9.3134309477878614E-3</v>
      </c>
      <c r="CD10">
        <v>9.2512086123926335E-3</v>
      </c>
      <c r="CE10">
        <v>9.1889862769974073E-3</v>
      </c>
      <c r="CF10">
        <v>9.1267639416021812E-3</v>
      </c>
      <c r="CG10">
        <v>9.0645416062069533E-3</v>
      </c>
      <c r="CH10">
        <v>9.0023192708117272E-3</v>
      </c>
      <c r="CI10">
        <v>8.9400969354164993E-3</v>
      </c>
      <c r="CJ10">
        <v>8.8778746000212731E-3</v>
      </c>
      <c r="CK10">
        <v>8.815652264626047E-3</v>
      </c>
      <c r="CL10">
        <v>8.7534299292308191E-3</v>
      </c>
      <c r="CM10">
        <v>8.691207593835593E-3</v>
      </c>
      <c r="CN10">
        <v>8.6289852584403651E-3</v>
      </c>
      <c r="CO10">
        <v>8.5667629230451389E-3</v>
      </c>
      <c r="CP10">
        <v>8.5045405876499128E-3</v>
      </c>
      <c r="CQ10">
        <v>8.4423182522546866E-3</v>
      </c>
      <c r="CR10">
        <v>8.3800959168594587E-3</v>
      </c>
      <c r="CS10">
        <v>8.3178735814642309E-3</v>
      </c>
      <c r="CT10">
        <v>8.2556512460690047E-3</v>
      </c>
      <c r="CU10">
        <v>8.1934289106737786E-3</v>
      </c>
      <c r="CV10">
        <v>8.1312065752785524E-3</v>
      </c>
      <c r="CW10">
        <v>8.0689842398833245E-3</v>
      </c>
      <c r="CX10">
        <v>8.0067619044880967E-3</v>
      </c>
      <c r="CY10">
        <v>7.9445395690928705E-3</v>
      </c>
      <c r="CZ10">
        <v>7.8823172336976444E-3</v>
      </c>
      <c r="DA10">
        <v>7.8200948983024182E-3</v>
      </c>
      <c r="DB10">
        <v>7.7578725629071903E-3</v>
      </c>
      <c r="DC10">
        <v>7.6956502275119633E-3</v>
      </c>
      <c r="DD10">
        <v>7.6334278921167363E-3</v>
      </c>
      <c r="DE10">
        <v>7.5712055567215102E-3</v>
      </c>
      <c r="DF10">
        <v>7.5089832213262831E-3</v>
      </c>
      <c r="DG10">
        <v>7.4467608859310561E-3</v>
      </c>
      <c r="DH10">
        <v>7.3845385505358291E-3</v>
      </c>
      <c r="DI10">
        <v>7.3223162151406021E-3</v>
      </c>
      <c r="DJ10">
        <v>7.260093879745376E-3</v>
      </c>
      <c r="DK10">
        <v>7.1978715443501489E-3</v>
      </c>
      <c r="DL10">
        <v>7.1356492089549219E-3</v>
      </c>
      <c r="DM10">
        <v>7.0734268735596949E-3</v>
      </c>
      <c r="DN10">
        <v>7.0112045381644688E-3</v>
      </c>
      <c r="DO10">
        <v>6.9489822027692418E-3</v>
      </c>
      <c r="DP10">
        <v>6.8867598673740147E-3</v>
      </c>
      <c r="DQ10">
        <v>6.8245375319787877E-3</v>
      </c>
      <c r="DR10">
        <v>6.7623151965835607E-3</v>
      </c>
      <c r="DS10">
        <v>6.7000928611883346E-3</v>
      </c>
      <c r="DT10">
        <v>6.6378705257931075E-3</v>
      </c>
      <c r="DU10">
        <v>6.5756481903978805E-3</v>
      </c>
      <c r="DV10">
        <v>6.5134258550026535E-3</v>
      </c>
      <c r="DW10">
        <v>6.4512035196074274E-3</v>
      </c>
      <c r="DX10">
        <v>6.3889811842122004E-3</v>
      </c>
      <c r="DY10">
        <v>6.3267588488169733E-3</v>
      </c>
      <c r="DZ10">
        <v>6.2645365134217463E-3</v>
      </c>
      <c r="EA10">
        <v>6.2023141780265193E-3</v>
      </c>
      <c r="EB10">
        <v>6.1400918426312932E-3</v>
      </c>
      <c r="EC10">
        <v>6.0778695072360662E-3</v>
      </c>
      <c r="ED10">
        <v>6.0156471718408391E-3</v>
      </c>
      <c r="EE10">
        <v>5.9534248364456121E-3</v>
      </c>
      <c r="EF10">
        <v>5.8912025010503851E-3</v>
      </c>
      <c r="EG10">
        <v>5.828980165655159E-3</v>
      </c>
      <c r="EH10">
        <v>5.7667578302599319E-3</v>
      </c>
      <c r="EI10">
        <v>5.7045354948647049E-3</v>
      </c>
      <c r="EJ10">
        <v>5.6423131594694779E-3</v>
      </c>
      <c r="EK10">
        <v>5.5800908240742518E-3</v>
      </c>
      <c r="EL10">
        <v>5.5178684886790248E-3</v>
      </c>
      <c r="EM10">
        <v>5.4556461532837977E-3</v>
      </c>
      <c r="EN10">
        <v>5.3934238178885707E-3</v>
      </c>
      <c r="EO10">
        <v>5.3312014824933437E-3</v>
      </c>
      <c r="EP10">
        <v>5.2689791470981176E-3</v>
      </c>
      <c r="EQ10">
        <v>5.2067568117028905E-3</v>
      </c>
      <c r="ER10">
        <v>5.1445344763076635E-3</v>
      </c>
      <c r="ES10">
        <v>5.0823121409124365E-3</v>
      </c>
      <c r="ET10">
        <v>5.0200898055172104E-3</v>
      </c>
      <c r="EU10">
        <v>4.9578674701219825E-3</v>
      </c>
      <c r="EV10">
        <v>4.8956451347267563E-3</v>
      </c>
      <c r="EW10">
        <v>4.8334227993315302E-3</v>
      </c>
      <c r="EX10">
        <v>4.7712004639363023E-3</v>
      </c>
      <c r="EY10">
        <v>4.7089781285410762E-3</v>
      </c>
      <c r="EZ10">
        <v>4.6467557931458483E-3</v>
      </c>
      <c r="FA10">
        <v>4.5845334577506221E-3</v>
      </c>
      <c r="FB10">
        <v>4.522311122355396E-3</v>
      </c>
      <c r="FC10">
        <v>4.4600887869601681E-3</v>
      </c>
      <c r="FD10">
        <v>4.397866451564942E-3</v>
      </c>
      <c r="FE10">
        <v>4.3356441161697141E-3</v>
      </c>
      <c r="FF10">
        <v>4.2734217807744879E-3</v>
      </c>
      <c r="FG10">
        <v>4.2111994453792618E-3</v>
      </c>
      <c r="FH10">
        <v>4.1489771099840339E-3</v>
      </c>
      <c r="FI10">
        <v>4.0867547745888078E-3</v>
      </c>
      <c r="FJ10">
        <v>4.0245324391935816E-3</v>
      </c>
      <c r="FK10">
        <v>3.9623101037983537E-3</v>
      </c>
      <c r="FL10">
        <v>3.9000877684031276E-3</v>
      </c>
      <c r="FM10">
        <v>3.8378654330078997E-3</v>
      </c>
      <c r="FN10">
        <v>3.7756430976126736E-3</v>
      </c>
      <c r="FO10">
        <v>3.7134207622174474E-3</v>
      </c>
      <c r="FP10">
        <v>3.6511984268222195E-3</v>
      </c>
      <c r="FQ10">
        <v>3.5889760914269934E-3</v>
      </c>
      <c r="FR10">
        <v>3.5267537560317655E-3</v>
      </c>
      <c r="FS10">
        <v>3.4645314206365393E-3</v>
      </c>
      <c r="FT10">
        <v>3.4023090852413132E-3</v>
      </c>
      <c r="FU10">
        <v>3.3400867498460853E-3</v>
      </c>
      <c r="FV10">
        <v>3.2778644144508592E-3</v>
      </c>
      <c r="FW10">
        <v>3.2156420790556313E-3</v>
      </c>
      <c r="FX10">
        <v>3.1534197436604051E-3</v>
      </c>
      <c r="FY10">
        <v>3.091197408265179E-3</v>
      </c>
      <c r="FZ10">
        <v>3.0289750728699511E-3</v>
      </c>
      <c r="GA10">
        <v>2.966752737474725E-3</v>
      </c>
      <c r="GB10">
        <v>2.9045304020794988E-3</v>
      </c>
      <c r="GC10">
        <v>2.8423080666842709E-3</v>
      </c>
      <c r="GD10">
        <v>2.7800857312890448E-3</v>
      </c>
      <c r="GE10">
        <v>2.7178633958938169E-3</v>
      </c>
      <c r="GF10">
        <v>2.6556410604985908E-3</v>
      </c>
      <c r="GG10">
        <v>2.5934187251033646E-3</v>
      </c>
      <c r="GH10">
        <v>2.5311963897081367E-3</v>
      </c>
      <c r="GI10">
        <v>2.4689740543129106E-3</v>
      </c>
      <c r="GJ10">
        <v>2.4067517189176827E-3</v>
      </c>
      <c r="GK10">
        <v>2.3445293835224566E-3</v>
      </c>
      <c r="GL10">
        <v>2.2823070481272304E-3</v>
      </c>
      <c r="GM10">
        <v>2.2200847127320025E-3</v>
      </c>
      <c r="GN10">
        <v>2.1578623773367764E-3</v>
      </c>
      <c r="GO10">
        <v>2.0956400419415485E-3</v>
      </c>
      <c r="GP10">
        <v>2.0334177065463224E-3</v>
      </c>
      <c r="GQ10">
        <v>1.9711953711510962E-3</v>
      </c>
      <c r="GR10">
        <v>1.9089730357558683E-3</v>
      </c>
      <c r="GS10">
        <v>1.8467507003606422E-3</v>
      </c>
      <c r="GT10">
        <v>1.7845283649654143E-3</v>
      </c>
      <c r="GU10">
        <v>1.7223060295701881E-3</v>
      </c>
      <c r="GV10">
        <v>1.660083694174962E-3</v>
      </c>
      <c r="GW10">
        <v>1.5978613587797341E-3</v>
      </c>
      <c r="GX10">
        <v>1.535639023384508E-3</v>
      </c>
      <c r="GY10">
        <v>1.4734166879892818E-3</v>
      </c>
      <c r="GZ10">
        <v>1.4111943525940539E-3</v>
      </c>
      <c r="HA10">
        <v>1.3489720171988278E-3</v>
      </c>
      <c r="HB10">
        <v>1.2867496818035999E-3</v>
      </c>
      <c r="HC10">
        <v>1.2245273464083738E-3</v>
      </c>
      <c r="HD10">
        <v>1.1623050110131476E-3</v>
      </c>
      <c r="HE10">
        <v>1.1000826756179197E-3</v>
      </c>
      <c r="HF10">
        <v>1.0378603402226936E-3</v>
      </c>
      <c r="HG10">
        <v>9.7563800482746571E-4</v>
      </c>
      <c r="HH10">
        <v>9.1341566943223956E-4</v>
      </c>
      <c r="HI10">
        <v>8.5119333403701342E-4</v>
      </c>
      <c r="HJ10">
        <v>7.8897099864178553E-4</v>
      </c>
      <c r="HK10">
        <v>7.2674866324655939E-4</v>
      </c>
      <c r="HL10">
        <v>6.6452632785133151E-4</v>
      </c>
      <c r="HM10">
        <v>6.0230399245610536E-4</v>
      </c>
      <c r="HN10">
        <v>5.4008165706087921E-4</v>
      </c>
      <c r="HO10">
        <v>4.7785932166565133E-4</v>
      </c>
      <c r="HP10">
        <v>4.1563698627042518E-4</v>
      </c>
      <c r="HQ10">
        <v>3.534146508751973E-4</v>
      </c>
      <c r="HR10">
        <v>2.9119231547997115E-4</v>
      </c>
      <c r="HS10">
        <v>2.2896998008474501E-4</v>
      </c>
      <c r="HT10">
        <v>1.6674764468951712E-4</v>
      </c>
      <c r="HU10">
        <v>1.0452530929429098E-4</v>
      </c>
      <c r="HV10">
        <v>4.230297389906483E-5</v>
      </c>
      <c r="HW10">
        <v>-1.9919361496163052E-5</v>
      </c>
      <c r="HX10">
        <v>-8.2141696891389199E-5</v>
      </c>
      <c r="HY10">
        <v>-1.4436403228661708E-4</v>
      </c>
      <c r="HZ10">
        <v>-2.0658636768184323E-4</v>
      </c>
      <c r="IA10">
        <v>-2.6880870307706937E-4</v>
      </c>
      <c r="IB10">
        <v>-3.3103103847229726E-4</v>
      </c>
      <c r="IC10">
        <v>-3.932533738675234E-4</v>
      </c>
      <c r="ID10">
        <v>-4.5547570926275129E-4</v>
      </c>
      <c r="IE10">
        <v>-5.1769804465797743E-4</v>
      </c>
      <c r="IF10">
        <v>-5.7992038005320358E-4</v>
      </c>
      <c r="IG10">
        <v>-6.4214271544843146E-4</v>
      </c>
      <c r="IH10">
        <v>-7.0436505084365761E-4</v>
      </c>
      <c r="II10">
        <v>-7.6658738623888549E-4</v>
      </c>
      <c r="IJ10">
        <v>-8.2880972163411164E-4</v>
      </c>
      <c r="IK10">
        <v>-8.9103205702933778E-4</v>
      </c>
      <c r="IL10">
        <v>-9.5325439242456567E-4</v>
      </c>
      <c r="IM10">
        <v>-1.0154767278197918E-3</v>
      </c>
      <c r="IN10">
        <v>-1.0776990632150197E-3</v>
      </c>
      <c r="IO10">
        <v>-1.1399213986102458E-3</v>
      </c>
      <c r="IP10">
        <v>-1.202143734005472E-3</v>
      </c>
      <c r="IQ10">
        <v>-1.2643660694006999E-3</v>
      </c>
      <c r="IR10">
        <v>-1.326588404795926E-3</v>
      </c>
      <c r="IS10">
        <v>-1.3888107401911522E-3</v>
      </c>
      <c r="IT10">
        <v>-1.45103307558638E-3</v>
      </c>
      <c r="IU10">
        <v>-1.5132554109816062E-3</v>
      </c>
      <c r="IV10">
        <v>-1.5754777463768341E-3</v>
      </c>
      <c r="IW10">
        <v>-1.6377000817720602E-3</v>
      </c>
      <c r="IX10">
        <v>-1.6999224171672864E-3</v>
      </c>
      <c r="IY10">
        <v>-1.7621447525625143E-3</v>
      </c>
      <c r="IZ10">
        <v>-1.8243670879577404E-3</v>
      </c>
      <c r="JA10">
        <v>-1.8865894233529683E-3</v>
      </c>
      <c r="JB10">
        <v>-1.9488117587481944E-3</v>
      </c>
      <c r="JC10">
        <v>-2.0110340941434206E-3</v>
      </c>
      <c r="JD10">
        <v>-2.0732564295386485E-3</v>
      </c>
      <c r="JE10">
        <v>-2.1354787649338746E-3</v>
      </c>
      <c r="JF10">
        <v>-2.1977011003291025E-3</v>
      </c>
      <c r="JG10">
        <v>-2.2599234357243286E-3</v>
      </c>
      <c r="JH10">
        <v>-2.3221457711195548E-3</v>
      </c>
      <c r="JI10">
        <v>-2.3843681065147827E-3</v>
      </c>
      <c r="JJ10">
        <v>-2.4465904419100088E-3</v>
      </c>
      <c r="JK10">
        <v>-2.508812777305235E-3</v>
      </c>
      <c r="JL10">
        <v>-2.5710351127004628E-3</v>
      </c>
      <c r="JM10">
        <v>-2.633257448095689E-3</v>
      </c>
      <c r="JN10">
        <v>-2.6954797834909169E-3</v>
      </c>
      <c r="JO10">
        <v>-2.757702118886143E-3</v>
      </c>
      <c r="JP10">
        <v>-2.8199244542813692E-3</v>
      </c>
      <c r="JQ10">
        <v>-2.8821467896765953E-3</v>
      </c>
      <c r="JR10">
        <v>-2.9443691250718249E-3</v>
      </c>
      <c r="JS10">
        <v>-3.0065914604670511E-3</v>
      </c>
      <c r="JT10">
        <v>-3.0688137958622772E-3</v>
      </c>
      <c r="JU10">
        <v>-3.1310361312575034E-3</v>
      </c>
      <c r="JV10">
        <v>-3.1932584666527295E-3</v>
      </c>
      <c r="JW10">
        <v>-3.2554808020479591E-3</v>
      </c>
      <c r="JX10">
        <v>-3.3177031374431853E-3</v>
      </c>
      <c r="JY10">
        <v>-3.3799254728384114E-3</v>
      </c>
      <c r="JZ10">
        <v>-3.4421478082336376E-3</v>
      </c>
      <c r="KA10">
        <v>-3.5043701436288637E-3</v>
      </c>
      <c r="KB10">
        <v>-3.5665924790240933E-3</v>
      </c>
      <c r="KC10">
        <v>-3.6288148144193195E-3</v>
      </c>
      <c r="KD10">
        <v>-3.6910371498145456E-3</v>
      </c>
      <c r="KE10">
        <v>-3.7532594852097718E-3</v>
      </c>
      <c r="KF10">
        <v>-3.8154818206049979E-3</v>
      </c>
      <c r="KG10">
        <v>-3.8777041560002275E-3</v>
      </c>
      <c r="KH10">
        <v>-3.9399264913954537E-3</v>
      </c>
      <c r="KI10">
        <v>-4.0021488267906798E-3</v>
      </c>
      <c r="KJ10">
        <v>-4.064371162185906E-3</v>
      </c>
      <c r="KK10">
        <v>-4.1265934975811321E-3</v>
      </c>
      <c r="KL10">
        <v>-4.1888158329763617E-3</v>
      </c>
      <c r="KM10">
        <v>-4.2510381683715879E-3</v>
      </c>
      <c r="KN10">
        <v>-4.313260503766814E-3</v>
      </c>
      <c r="KO10">
        <v>-4.3754828391620402E-3</v>
      </c>
      <c r="KP10">
        <v>-4.4377051745572663E-3</v>
      </c>
      <c r="KQ10">
        <v>-4.4999275099524925E-3</v>
      </c>
      <c r="KR10">
        <v>-4.5621498453477221E-3</v>
      </c>
      <c r="KS10">
        <v>-4.6243721807429482E-3</v>
      </c>
      <c r="KT10">
        <v>-4.6865945161381744E-3</v>
      </c>
      <c r="KU10">
        <v>-4.7488168515334005E-3</v>
      </c>
      <c r="KV10">
        <v>-4.8110391869286267E-3</v>
      </c>
      <c r="KW10">
        <v>-4.8732615223238563E-3</v>
      </c>
      <c r="KX10">
        <v>-4.9354838577190824E-3</v>
      </c>
      <c r="KY10">
        <v>-4.9977061931143086E-3</v>
      </c>
      <c r="KZ10">
        <v>-5.0599285285095347E-3</v>
      </c>
      <c r="LA10">
        <v>-5.1221508639047609E-3</v>
      </c>
      <c r="LB10">
        <v>-5.1843731992999905E-3</v>
      </c>
      <c r="LC10">
        <v>-5.2465955346952167E-3</v>
      </c>
      <c r="LD10">
        <v>-5.3088178700904428E-3</v>
      </c>
      <c r="LE10">
        <v>-5.3710402054856689E-3</v>
      </c>
      <c r="LF10">
        <v>-5.4332625408808951E-3</v>
      </c>
      <c r="LG10">
        <v>-5.4954848762761247E-3</v>
      </c>
      <c r="LH10">
        <v>-5.5577072116713509E-3</v>
      </c>
      <c r="LI10">
        <v>-5.619929547066577E-3</v>
      </c>
      <c r="LJ10">
        <v>-5.6821518824618032E-3</v>
      </c>
      <c r="LK10">
        <v>-5.7443742178570293E-3</v>
      </c>
      <c r="LL10">
        <v>-5.8065965532522589E-3</v>
      </c>
      <c r="LM10">
        <v>-5.8688188886474851E-3</v>
      </c>
      <c r="LN10">
        <v>-5.9310412240427112E-3</v>
      </c>
      <c r="LO10">
        <v>-5.9932635594379374E-3</v>
      </c>
      <c r="LP10">
        <v>-6.0554858948331635E-3</v>
      </c>
      <c r="LQ10">
        <v>-6.1177082302283931E-3</v>
      </c>
      <c r="LR10">
        <v>-6.1799305656236193E-3</v>
      </c>
      <c r="LS10">
        <v>-6.2421529010188454E-3</v>
      </c>
      <c r="LT10">
        <v>-6.3043752364140716E-3</v>
      </c>
    </row>
    <row r="11" spans="2:332" ht="17">
      <c r="B11" s="55"/>
      <c r="C11" s="55"/>
      <c r="D11" s="55"/>
      <c r="E11" s="55"/>
      <c r="F11" s="6"/>
      <c r="H11" s="2">
        <v>42590</v>
      </c>
      <c r="I11">
        <v>1</v>
      </c>
      <c r="J11" s="1">
        <v>10</v>
      </c>
      <c r="K11" s="3">
        <v>38.627997999999998</v>
      </c>
      <c r="L11" s="43">
        <v>28.4044057088032</v>
      </c>
      <c r="M11" s="43">
        <f t="shared" si="0"/>
        <v>10.223592291196798</v>
      </c>
      <c r="N11" s="43">
        <v>-27.845398529285546</v>
      </c>
      <c r="O11" s="43">
        <f t="shared" si="1"/>
        <v>-1.6485995717368691</v>
      </c>
      <c r="P11" s="13">
        <v>10</v>
      </c>
      <c r="Q11" s="13">
        <f t="shared" si="2"/>
        <v>3.035143769968051E-2</v>
      </c>
      <c r="R11" s="43">
        <f t="shared" si="3"/>
        <v>-1.8756534965983558</v>
      </c>
      <c r="S11" s="43"/>
      <c r="T11" s="43"/>
      <c r="V11">
        <v>1.2796649604467192E-2</v>
      </c>
      <c r="W11">
        <v>-6.1811626910769887E-5</v>
      </c>
      <c r="Y11">
        <v>1.2734837977556422E-2</v>
      </c>
      <c r="Z11">
        <v>1.2673026350645652E-2</v>
      </c>
      <c r="AA11">
        <v>1.2611214723734882E-2</v>
      </c>
      <c r="AB11">
        <v>1.2549403096824112E-2</v>
      </c>
      <c r="AC11">
        <v>1.2487591469913342E-2</v>
      </c>
      <c r="AD11">
        <v>1.2425779843002572E-2</v>
      </c>
      <c r="AE11">
        <v>1.2363968216091802E-2</v>
      </c>
      <c r="AF11">
        <v>1.2302156589181032E-2</v>
      </c>
      <c r="AG11">
        <v>1.2240344962270264E-2</v>
      </c>
      <c r="AH11">
        <v>1.2178533335359494E-2</v>
      </c>
      <c r="AI11">
        <v>1.2116721708448724E-2</v>
      </c>
      <c r="AJ11">
        <v>1.2054910081537954E-2</v>
      </c>
      <c r="AK11">
        <v>1.1993098454627184E-2</v>
      </c>
      <c r="AL11">
        <v>1.1931286827716414E-2</v>
      </c>
      <c r="AM11">
        <v>1.1869475200805644E-2</v>
      </c>
      <c r="AN11">
        <v>1.1807663573894874E-2</v>
      </c>
      <c r="AO11">
        <v>1.1745851946984104E-2</v>
      </c>
      <c r="AP11">
        <v>1.1684040320073334E-2</v>
      </c>
      <c r="AQ11">
        <v>1.1622228693162564E-2</v>
      </c>
      <c r="AR11">
        <v>1.1560417066251794E-2</v>
      </c>
      <c r="AS11">
        <v>1.1498605439341024E-2</v>
      </c>
      <c r="AT11">
        <v>1.1436793812430254E-2</v>
      </c>
      <c r="AU11">
        <v>1.1374982185519484E-2</v>
      </c>
      <c r="AV11">
        <v>1.1313170558608714E-2</v>
      </c>
      <c r="AW11">
        <v>1.1251358931697944E-2</v>
      </c>
      <c r="AX11">
        <v>1.1189547304787174E-2</v>
      </c>
      <c r="AY11">
        <v>1.1127735677876404E-2</v>
      </c>
      <c r="AZ11">
        <v>1.1065924050965636E-2</v>
      </c>
      <c r="BA11">
        <v>1.1004112424054866E-2</v>
      </c>
      <c r="BB11">
        <v>1.0942300797144096E-2</v>
      </c>
      <c r="BC11">
        <v>1.0880489170233326E-2</v>
      </c>
      <c r="BD11">
        <v>1.0818677543322556E-2</v>
      </c>
      <c r="BE11">
        <v>1.0756865916411786E-2</v>
      </c>
      <c r="BF11">
        <v>1.0695054289501016E-2</v>
      </c>
      <c r="BG11">
        <v>1.0633242662590246E-2</v>
      </c>
      <c r="BH11">
        <v>1.0571431035679476E-2</v>
      </c>
      <c r="BI11">
        <v>1.0509619408768706E-2</v>
      </c>
      <c r="BJ11">
        <v>1.0447807781857936E-2</v>
      </c>
      <c r="BK11">
        <v>1.0385996154947166E-2</v>
      </c>
      <c r="BL11">
        <v>1.0324184528036396E-2</v>
      </c>
      <c r="BM11">
        <v>1.0262372901125626E-2</v>
      </c>
      <c r="BN11">
        <v>1.0200561274214856E-2</v>
      </c>
      <c r="BO11">
        <v>1.0138749647304086E-2</v>
      </c>
      <c r="BP11">
        <v>1.0076938020393316E-2</v>
      </c>
      <c r="BQ11">
        <v>1.0015126393482548E-2</v>
      </c>
      <c r="BR11">
        <v>9.9533147665717761E-3</v>
      </c>
      <c r="BS11">
        <v>9.8915031396610079E-3</v>
      </c>
      <c r="BT11">
        <v>9.8296915127502361E-3</v>
      </c>
      <c r="BU11">
        <v>9.7678798858394679E-3</v>
      </c>
      <c r="BV11">
        <v>9.7060682589286979E-3</v>
      </c>
      <c r="BW11">
        <v>9.6442566320179279E-3</v>
      </c>
      <c r="BX11">
        <v>9.582445005107158E-3</v>
      </c>
      <c r="BY11">
        <v>9.520633378196388E-3</v>
      </c>
      <c r="BZ11">
        <v>9.458821751285618E-3</v>
      </c>
      <c r="CA11">
        <v>9.397010124374848E-3</v>
      </c>
      <c r="CB11">
        <v>9.335198497464078E-3</v>
      </c>
      <c r="CC11">
        <v>9.273386870553308E-3</v>
      </c>
      <c r="CD11">
        <v>9.2115752436425381E-3</v>
      </c>
      <c r="CE11">
        <v>9.1497636167317681E-3</v>
      </c>
      <c r="CF11">
        <v>9.0879519898209981E-3</v>
      </c>
      <c r="CG11">
        <v>9.0261403629102281E-3</v>
      </c>
      <c r="CH11">
        <v>8.9643287359994599E-3</v>
      </c>
      <c r="CI11">
        <v>8.9025171090886882E-3</v>
      </c>
      <c r="CJ11">
        <v>8.8407054821779199E-3</v>
      </c>
      <c r="CK11">
        <v>8.7788938552671482E-3</v>
      </c>
      <c r="CL11">
        <v>8.7170822283563799E-3</v>
      </c>
      <c r="CM11">
        <v>8.6552706014456082E-3</v>
      </c>
      <c r="CN11">
        <v>8.59345897453484E-3</v>
      </c>
      <c r="CO11">
        <v>8.53164734762407E-3</v>
      </c>
      <c r="CP11">
        <v>8.4698357207133E-3</v>
      </c>
      <c r="CQ11">
        <v>8.40802409380253E-3</v>
      </c>
      <c r="CR11">
        <v>8.3462124668917601E-3</v>
      </c>
      <c r="CS11">
        <v>8.2844008399809901E-3</v>
      </c>
      <c r="CT11">
        <v>8.2225892130702201E-3</v>
      </c>
      <c r="CU11">
        <v>8.1607775861594501E-3</v>
      </c>
      <c r="CV11">
        <v>8.0989659592486801E-3</v>
      </c>
      <c r="CW11">
        <v>8.0371543323379101E-3</v>
      </c>
      <c r="CX11">
        <v>7.9753427054271402E-3</v>
      </c>
      <c r="CY11">
        <v>7.9135310785163719E-3</v>
      </c>
      <c r="CZ11">
        <v>7.8517194516056002E-3</v>
      </c>
      <c r="DA11">
        <v>7.7899078246948311E-3</v>
      </c>
      <c r="DB11">
        <v>7.7280961977840611E-3</v>
      </c>
      <c r="DC11">
        <v>7.6662845708732911E-3</v>
      </c>
      <c r="DD11">
        <v>7.6044729439625211E-3</v>
      </c>
      <c r="DE11">
        <v>7.5426613170517512E-3</v>
      </c>
      <c r="DF11">
        <v>7.4808496901409812E-3</v>
      </c>
      <c r="DG11">
        <v>7.4190380632302121E-3</v>
      </c>
      <c r="DH11">
        <v>7.3572264363194421E-3</v>
      </c>
      <c r="DI11">
        <v>7.2954148094086721E-3</v>
      </c>
      <c r="DJ11">
        <v>7.2336031824979021E-3</v>
      </c>
      <c r="DK11">
        <v>7.1717915555871321E-3</v>
      </c>
      <c r="DL11">
        <v>7.1099799286763622E-3</v>
      </c>
      <c r="DM11">
        <v>7.0481683017655922E-3</v>
      </c>
      <c r="DN11">
        <v>6.9863566748548222E-3</v>
      </c>
      <c r="DO11">
        <v>6.9245450479440522E-3</v>
      </c>
      <c r="DP11">
        <v>6.8627334210332822E-3</v>
      </c>
      <c r="DQ11">
        <v>6.8009217941225131E-3</v>
      </c>
      <c r="DR11">
        <v>6.7391101672117431E-3</v>
      </c>
      <c r="DS11">
        <v>6.6772985403009731E-3</v>
      </c>
      <c r="DT11">
        <v>6.6154869133902032E-3</v>
      </c>
      <c r="DU11">
        <v>6.5536752864794332E-3</v>
      </c>
      <c r="DV11">
        <v>6.4918636595686632E-3</v>
      </c>
      <c r="DW11">
        <v>6.4300520326578932E-3</v>
      </c>
      <c r="DX11">
        <v>6.3682404057471232E-3</v>
      </c>
      <c r="DY11">
        <v>6.3064287788363533E-3</v>
      </c>
      <c r="DZ11">
        <v>6.2446171519255841E-3</v>
      </c>
      <c r="EA11">
        <v>6.1828055250148142E-3</v>
      </c>
      <c r="EB11">
        <v>6.1209938981040442E-3</v>
      </c>
      <c r="EC11">
        <v>6.0591822711932742E-3</v>
      </c>
      <c r="ED11">
        <v>5.9973706442825042E-3</v>
      </c>
      <c r="EE11">
        <v>5.9355590173717342E-3</v>
      </c>
      <c r="EF11">
        <v>5.8737473904609643E-3</v>
      </c>
      <c r="EG11">
        <v>5.8119357635501943E-3</v>
      </c>
      <c r="EH11">
        <v>5.7501241366394243E-3</v>
      </c>
      <c r="EI11">
        <v>5.6883125097286552E-3</v>
      </c>
      <c r="EJ11">
        <v>5.6265008828178852E-3</v>
      </c>
      <c r="EK11">
        <v>5.5646892559071152E-3</v>
      </c>
      <c r="EL11">
        <v>5.5028776289963452E-3</v>
      </c>
      <c r="EM11">
        <v>5.4410660020855752E-3</v>
      </c>
      <c r="EN11">
        <v>5.3792543751748053E-3</v>
      </c>
      <c r="EO11">
        <v>5.3174427482640353E-3</v>
      </c>
      <c r="EP11">
        <v>5.2556311213532653E-3</v>
      </c>
      <c r="EQ11">
        <v>5.1938194944424953E-3</v>
      </c>
      <c r="ER11">
        <v>5.1320078675317262E-3</v>
      </c>
      <c r="ES11">
        <v>5.0701962406209562E-3</v>
      </c>
      <c r="ET11">
        <v>5.0083846137101862E-3</v>
      </c>
      <c r="EU11">
        <v>4.9465729867994163E-3</v>
      </c>
      <c r="EV11">
        <v>4.8847613598886463E-3</v>
      </c>
      <c r="EW11">
        <v>4.8229497329778763E-3</v>
      </c>
      <c r="EX11">
        <v>4.7611381060671063E-3</v>
      </c>
      <c r="EY11">
        <v>4.6993264791563363E-3</v>
      </c>
      <c r="EZ11">
        <v>4.6375148522455664E-3</v>
      </c>
      <c r="FA11">
        <v>4.5757032253347964E-3</v>
      </c>
      <c r="FB11">
        <v>4.5138915984240264E-3</v>
      </c>
      <c r="FC11">
        <v>4.4520799715132564E-3</v>
      </c>
      <c r="FD11">
        <v>4.3902683446024864E-3</v>
      </c>
      <c r="FE11">
        <v>4.3284567176917164E-3</v>
      </c>
      <c r="FF11">
        <v>4.2666450907809482E-3</v>
      </c>
      <c r="FG11">
        <v>4.2048334638701782E-3</v>
      </c>
      <c r="FH11">
        <v>4.1430218369594082E-3</v>
      </c>
      <c r="FI11">
        <v>4.0812102100486383E-3</v>
      </c>
      <c r="FJ11">
        <v>4.0193985831378683E-3</v>
      </c>
      <c r="FK11">
        <v>3.9575869562270983E-3</v>
      </c>
      <c r="FL11">
        <v>3.8957753293163283E-3</v>
      </c>
      <c r="FM11">
        <v>3.8339637024055583E-3</v>
      </c>
      <c r="FN11">
        <v>3.7721520754947883E-3</v>
      </c>
      <c r="FO11">
        <v>3.7103404485840184E-3</v>
      </c>
      <c r="FP11">
        <v>3.6485288216732484E-3</v>
      </c>
      <c r="FQ11">
        <v>3.5867171947624784E-3</v>
      </c>
      <c r="FR11">
        <v>3.5249055678517084E-3</v>
      </c>
      <c r="FS11">
        <v>3.4630939409409384E-3</v>
      </c>
      <c r="FT11">
        <v>3.4012823140301685E-3</v>
      </c>
      <c r="FU11">
        <v>3.3394706871193985E-3</v>
      </c>
      <c r="FV11">
        <v>3.2776590602086285E-3</v>
      </c>
      <c r="FW11">
        <v>3.2158474332978585E-3</v>
      </c>
      <c r="FX11">
        <v>3.1540358063870903E-3</v>
      </c>
      <c r="FY11">
        <v>3.0922241794763203E-3</v>
      </c>
      <c r="FZ11">
        <v>3.0304125525655503E-3</v>
      </c>
      <c r="GA11">
        <v>2.9686009256547803E-3</v>
      </c>
      <c r="GB11">
        <v>2.9067892987440103E-3</v>
      </c>
      <c r="GC11">
        <v>2.8449776718332404E-3</v>
      </c>
      <c r="GD11">
        <v>2.7831660449224704E-3</v>
      </c>
      <c r="GE11">
        <v>2.7213544180117004E-3</v>
      </c>
      <c r="GF11">
        <v>2.6595427911009304E-3</v>
      </c>
      <c r="GG11">
        <v>2.5977311641901604E-3</v>
      </c>
      <c r="GH11">
        <v>2.5359195372793904E-3</v>
      </c>
      <c r="GI11">
        <v>2.4741079103686205E-3</v>
      </c>
      <c r="GJ11">
        <v>2.4122962834578505E-3</v>
      </c>
      <c r="GK11">
        <v>2.3504846565470805E-3</v>
      </c>
      <c r="GL11">
        <v>2.2886730296363105E-3</v>
      </c>
      <c r="GM11">
        <v>2.2268614027255405E-3</v>
      </c>
      <c r="GN11">
        <v>2.1650497758147706E-3</v>
      </c>
      <c r="GO11">
        <v>2.1032381489040006E-3</v>
      </c>
      <c r="GP11">
        <v>2.0414265219932323E-3</v>
      </c>
      <c r="GQ11">
        <v>1.9796148950824623E-3</v>
      </c>
      <c r="GR11">
        <v>1.9178032681716924E-3</v>
      </c>
      <c r="GS11">
        <v>1.8559916412609224E-3</v>
      </c>
      <c r="GT11">
        <v>1.7941800143501524E-3</v>
      </c>
      <c r="GU11">
        <v>1.7323683874393824E-3</v>
      </c>
      <c r="GV11">
        <v>1.6705567605286124E-3</v>
      </c>
      <c r="GW11">
        <v>1.6087451336178425E-3</v>
      </c>
      <c r="GX11">
        <v>1.5469335067070725E-3</v>
      </c>
      <c r="GY11">
        <v>1.4851218797963025E-3</v>
      </c>
      <c r="GZ11">
        <v>1.4233102528855325E-3</v>
      </c>
      <c r="HA11">
        <v>1.3614986259747625E-3</v>
      </c>
      <c r="HB11">
        <v>1.2996869990639925E-3</v>
      </c>
      <c r="HC11">
        <v>1.2378753721532226E-3</v>
      </c>
      <c r="HD11">
        <v>1.1760637452424526E-3</v>
      </c>
      <c r="HE11">
        <v>1.1142521183316826E-3</v>
      </c>
      <c r="HF11">
        <v>1.0524404914209126E-3</v>
      </c>
      <c r="HG11">
        <v>9.9062886451014263E-4</v>
      </c>
      <c r="HH11">
        <v>9.2881723759937265E-4</v>
      </c>
      <c r="HI11">
        <v>8.6700561068860441E-4</v>
      </c>
      <c r="HJ11">
        <v>8.0519398377783442E-4</v>
      </c>
      <c r="HK11">
        <v>7.4338235686706444E-4</v>
      </c>
      <c r="HL11">
        <v>6.8157072995629446E-4</v>
      </c>
      <c r="HM11">
        <v>6.1975910304552448E-4</v>
      </c>
      <c r="HN11">
        <v>5.579474761347545E-4</v>
      </c>
      <c r="HO11">
        <v>4.9613584922398452E-4</v>
      </c>
      <c r="HP11">
        <v>4.3432422231321453E-4</v>
      </c>
      <c r="HQ11">
        <v>3.7251259540244455E-4</v>
      </c>
      <c r="HR11">
        <v>3.1070096849167457E-4</v>
      </c>
      <c r="HS11">
        <v>2.4888934158090459E-4</v>
      </c>
      <c r="HT11">
        <v>1.8707771467013461E-4</v>
      </c>
      <c r="HU11">
        <v>1.2526608775936462E-4</v>
      </c>
      <c r="HV11">
        <v>6.3454460848594643E-5</v>
      </c>
      <c r="HW11">
        <v>1.6428339378246615E-6</v>
      </c>
      <c r="HX11">
        <v>-6.016879297294532E-5</v>
      </c>
      <c r="HY11">
        <v>-1.219804198837153E-4</v>
      </c>
      <c r="HZ11">
        <v>-1.8379204679448528E-4</v>
      </c>
      <c r="IA11">
        <v>-2.4560367370525353E-4</v>
      </c>
      <c r="IB11">
        <v>-3.0741530061602351E-4</v>
      </c>
      <c r="IC11">
        <v>-3.6922692752679349E-4</v>
      </c>
      <c r="ID11">
        <v>-4.3103855443756348E-4</v>
      </c>
      <c r="IE11">
        <v>-4.9285018134833346E-4</v>
      </c>
      <c r="IF11">
        <v>-5.5466180825910344E-4</v>
      </c>
      <c r="IG11">
        <v>-6.1647343516987342E-4</v>
      </c>
      <c r="IH11">
        <v>-6.782850620806434E-4</v>
      </c>
      <c r="II11">
        <v>-7.4009668899141338E-4</v>
      </c>
      <c r="IJ11">
        <v>-8.0190831590218337E-4</v>
      </c>
      <c r="IK11">
        <v>-8.6371994281295335E-4</v>
      </c>
      <c r="IL11">
        <v>-9.2553156972372333E-4</v>
      </c>
      <c r="IM11">
        <v>-9.8734319663449331E-4</v>
      </c>
      <c r="IN11">
        <v>-1.0491548235452633E-3</v>
      </c>
      <c r="IO11">
        <v>-1.1109664504560333E-3</v>
      </c>
      <c r="IP11">
        <v>-1.1727780773668033E-3</v>
      </c>
      <c r="IQ11">
        <v>-1.2345897042775732E-3</v>
      </c>
      <c r="IR11">
        <v>-1.2964013311883432E-3</v>
      </c>
      <c r="IS11">
        <v>-1.3582129580991115E-3</v>
      </c>
      <c r="IT11">
        <v>-1.4200245850098814E-3</v>
      </c>
      <c r="IU11">
        <v>-1.4818362119206514E-3</v>
      </c>
      <c r="IV11">
        <v>-1.5436478388314214E-3</v>
      </c>
      <c r="IW11">
        <v>-1.6054594657421914E-3</v>
      </c>
      <c r="IX11">
        <v>-1.6672710926529614E-3</v>
      </c>
      <c r="IY11">
        <v>-1.7290827195637314E-3</v>
      </c>
      <c r="IZ11">
        <v>-1.7908943464745013E-3</v>
      </c>
      <c r="JA11">
        <v>-1.8527059733852713E-3</v>
      </c>
      <c r="JB11">
        <v>-1.9145176002960413E-3</v>
      </c>
      <c r="JC11">
        <v>-1.9763292272068113E-3</v>
      </c>
      <c r="JD11">
        <v>-2.0381408541175813E-3</v>
      </c>
      <c r="JE11">
        <v>-2.0999524810283512E-3</v>
      </c>
      <c r="JF11">
        <v>-2.1617641079391212E-3</v>
      </c>
      <c r="JG11">
        <v>-2.2235757348498912E-3</v>
      </c>
      <c r="JH11">
        <v>-2.2853873617606612E-3</v>
      </c>
      <c r="JI11">
        <v>-2.3471989886714312E-3</v>
      </c>
      <c r="JJ11">
        <v>-2.4090106155822012E-3</v>
      </c>
      <c r="JK11">
        <v>-2.4708222424929694E-3</v>
      </c>
      <c r="JL11">
        <v>-2.5326338694037394E-3</v>
      </c>
      <c r="JM11">
        <v>-2.5944454963145094E-3</v>
      </c>
      <c r="JN11">
        <v>-2.6562571232252793E-3</v>
      </c>
      <c r="JO11">
        <v>-2.7180687501360493E-3</v>
      </c>
      <c r="JP11">
        <v>-2.7798803770468193E-3</v>
      </c>
      <c r="JQ11">
        <v>-2.841692003957591E-3</v>
      </c>
      <c r="JR11">
        <v>-2.9035036308683593E-3</v>
      </c>
      <c r="JS11">
        <v>-2.965315257779131E-3</v>
      </c>
      <c r="JT11">
        <v>-3.0271268846898992E-3</v>
      </c>
      <c r="JU11">
        <v>-3.0889385116006675E-3</v>
      </c>
      <c r="JV11">
        <v>-3.1507501385114392E-3</v>
      </c>
      <c r="JW11">
        <v>-3.2125617654222074E-3</v>
      </c>
      <c r="JX11">
        <v>-3.2743733923329792E-3</v>
      </c>
      <c r="JY11">
        <v>-3.3361850192437474E-3</v>
      </c>
      <c r="JZ11">
        <v>-3.3979966461545191E-3</v>
      </c>
      <c r="KA11">
        <v>-3.4598082730652874E-3</v>
      </c>
      <c r="KB11">
        <v>-3.5216198999760591E-3</v>
      </c>
      <c r="KC11">
        <v>-3.5834315268868273E-3</v>
      </c>
      <c r="KD11">
        <v>-3.6452431537975991E-3</v>
      </c>
      <c r="KE11">
        <v>-3.7070547807083673E-3</v>
      </c>
      <c r="KF11">
        <v>-3.768866407619139E-3</v>
      </c>
      <c r="KG11">
        <v>-3.8306780345299073E-3</v>
      </c>
      <c r="KH11">
        <v>-3.892489661440679E-3</v>
      </c>
      <c r="KI11">
        <v>-3.9543012883514472E-3</v>
      </c>
      <c r="KJ11">
        <v>-4.0161129152622189E-3</v>
      </c>
      <c r="KK11">
        <v>-4.0779245421729872E-3</v>
      </c>
      <c r="KL11">
        <v>-4.1397361690837589E-3</v>
      </c>
      <c r="KM11">
        <v>-4.2015477959945272E-3</v>
      </c>
      <c r="KN11">
        <v>-4.2633594229052954E-3</v>
      </c>
      <c r="KO11">
        <v>-4.3251710498160671E-3</v>
      </c>
      <c r="KP11">
        <v>-4.3869826767268354E-3</v>
      </c>
      <c r="KQ11">
        <v>-4.4487943036376071E-3</v>
      </c>
      <c r="KR11">
        <v>-4.5106059305483753E-3</v>
      </c>
      <c r="KS11">
        <v>-4.572417557459147E-3</v>
      </c>
      <c r="KT11">
        <v>-4.6342291843699153E-3</v>
      </c>
      <c r="KU11">
        <v>-4.696040811280687E-3</v>
      </c>
      <c r="KV11">
        <v>-4.7578524381914553E-3</v>
      </c>
      <c r="KW11">
        <v>-4.819664065102227E-3</v>
      </c>
      <c r="KX11">
        <v>-4.8814756920129952E-3</v>
      </c>
      <c r="KY11">
        <v>-4.9432873189237669E-3</v>
      </c>
      <c r="KZ11">
        <v>-5.0050989458345352E-3</v>
      </c>
      <c r="LA11">
        <v>-5.0669105727453069E-3</v>
      </c>
      <c r="LB11">
        <v>-5.1287221996560751E-3</v>
      </c>
      <c r="LC11">
        <v>-5.1905338265668469E-3</v>
      </c>
      <c r="LD11">
        <v>-5.2523454534776151E-3</v>
      </c>
      <c r="LE11">
        <v>-5.3141570803883834E-3</v>
      </c>
      <c r="LF11">
        <v>-5.3759687072991551E-3</v>
      </c>
      <c r="LG11">
        <v>-5.4377803342099233E-3</v>
      </c>
      <c r="LH11">
        <v>-5.499591961120695E-3</v>
      </c>
      <c r="LI11">
        <v>-5.5614035880314633E-3</v>
      </c>
      <c r="LJ11">
        <v>-5.623215214942235E-3</v>
      </c>
      <c r="LK11">
        <v>-5.6850268418530032E-3</v>
      </c>
      <c r="LL11">
        <v>-5.746838468763775E-3</v>
      </c>
      <c r="LM11">
        <v>-5.8086500956745432E-3</v>
      </c>
      <c r="LN11">
        <v>-5.8704617225853149E-3</v>
      </c>
      <c r="LO11">
        <v>-5.9322733494960832E-3</v>
      </c>
      <c r="LP11">
        <v>-5.9940849764068549E-3</v>
      </c>
      <c r="LQ11">
        <v>-6.0558966033176231E-3</v>
      </c>
      <c r="LR11">
        <v>-6.1177082302283949E-3</v>
      </c>
      <c r="LS11">
        <v>-6.1795198571391631E-3</v>
      </c>
      <c r="LT11">
        <v>-6.2413314840499348E-3</v>
      </c>
    </row>
    <row r="12" spans="2:332" ht="17">
      <c r="B12" s="55"/>
      <c r="C12" s="55"/>
      <c r="D12" s="55"/>
      <c r="E12" s="55"/>
      <c r="F12" s="6"/>
      <c r="H12" s="2">
        <v>42597</v>
      </c>
      <c r="I12">
        <v>1</v>
      </c>
      <c r="J12" s="1">
        <v>11</v>
      </c>
      <c r="K12" s="3">
        <v>37.865501000000002</v>
      </c>
      <c r="L12" s="43">
        <v>28.902568934990477</v>
      </c>
      <c r="M12" s="43">
        <f t="shared" si="0"/>
        <v>8.9629320650095252</v>
      </c>
      <c r="N12" s="43">
        <v>-27.725920684375808</v>
      </c>
      <c r="O12" s="43">
        <f t="shared" si="1"/>
        <v>-1.6412572309674187</v>
      </c>
      <c r="P12" s="13">
        <v>11</v>
      </c>
      <c r="Q12" s="13">
        <f t="shared" si="2"/>
        <v>3.3546325878594248E-2</v>
      </c>
      <c r="R12" s="43">
        <f t="shared" si="3"/>
        <v>-1.8310528725237958</v>
      </c>
      <c r="S12" s="43"/>
      <c r="T12" s="43"/>
      <c r="V12">
        <v>1.2733195143618594E-2</v>
      </c>
      <c r="W12">
        <v>-6.1400918426312935E-5</v>
      </c>
      <c r="Y12">
        <v>1.2671794225192282E-2</v>
      </c>
      <c r="Z12">
        <v>1.2610393306765968E-2</v>
      </c>
      <c r="AA12">
        <v>1.2548992388339656E-2</v>
      </c>
      <c r="AB12">
        <v>1.2487591469913342E-2</v>
      </c>
      <c r="AC12">
        <v>1.242619055148703E-2</v>
      </c>
      <c r="AD12">
        <v>1.2364789633060716E-2</v>
      </c>
      <c r="AE12">
        <v>1.2303388714634404E-2</v>
      </c>
      <c r="AF12">
        <v>1.224198779620809E-2</v>
      </c>
      <c r="AG12">
        <v>1.2180586877781778E-2</v>
      </c>
      <c r="AH12">
        <v>1.2119185959355464E-2</v>
      </c>
      <c r="AI12">
        <v>1.2057785040929152E-2</v>
      </c>
      <c r="AJ12">
        <v>1.1996384122502838E-2</v>
      </c>
      <c r="AK12">
        <v>1.1934983204076526E-2</v>
      </c>
      <c r="AL12">
        <v>1.1873582285650212E-2</v>
      </c>
      <c r="AM12">
        <v>1.18121813672239E-2</v>
      </c>
      <c r="AN12">
        <v>1.1750780448797586E-2</v>
      </c>
      <c r="AO12">
        <v>1.1689379530371274E-2</v>
      </c>
      <c r="AP12">
        <v>1.1627978611944961E-2</v>
      </c>
      <c r="AQ12">
        <v>1.1566577693518649E-2</v>
      </c>
      <c r="AR12">
        <v>1.1505176775092335E-2</v>
      </c>
      <c r="AS12">
        <v>1.1443775856666023E-2</v>
      </c>
      <c r="AT12">
        <v>1.1382374938239709E-2</v>
      </c>
      <c r="AU12">
        <v>1.1320974019813397E-2</v>
      </c>
      <c r="AV12">
        <v>1.1259573101387083E-2</v>
      </c>
      <c r="AW12">
        <v>1.1198172182960771E-2</v>
      </c>
      <c r="AX12">
        <v>1.1136771264534457E-2</v>
      </c>
      <c r="AY12">
        <v>1.1075370346108145E-2</v>
      </c>
      <c r="AZ12">
        <v>1.1013969427681831E-2</v>
      </c>
      <c r="BA12">
        <v>1.0952568509255519E-2</v>
      </c>
      <c r="BB12">
        <v>1.0891167590829205E-2</v>
      </c>
      <c r="BC12">
        <v>1.0829766672402893E-2</v>
      </c>
      <c r="BD12">
        <v>1.0768365753976579E-2</v>
      </c>
      <c r="BE12">
        <v>1.0706964835550267E-2</v>
      </c>
      <c r="BF12">
        <v>1.0645563917123953E-2</v>
      </c>
      <c r="BG12">
        <v>1.0584162998697641E-2</v>
      </c>
      <c r="BH12">
        <v>1.0522762080271328E-2</v>
      </c>
      <c r="BI12">
        <v>1.0461361161845015E-2</v>
      </c>
      <c r="BJ12">
        <v>1.0399960243418702E-2</v>
      </c>
      <c r="BK12">
        <v>1.033855932499239E-2</v>
      </c>
      <c r="BL12">
        <v>1.0277158406566076E-2</v>
      </c>
      <c r="BM12">
        <v>1.0215757488139764E-2</v>
      </c>
      <c r="BN12">
        <v>1.015435656971345E-2</v>
      </c>
      <c r="BO12">
        <v>1.0092955651287138E-2</v>
      </c>
      <c r="BP12">
        <v>1.0031554732860824E-2</v>
      </c>
      <c r="BQ12">
        <v>9.9701538144345118E-3</v>
      </c>
      <c r="BR12">
        <v>9.908752896008198E-3</v>
      </c>
      <c r="BS12">
        <v>9.8473519775818859E-3</v>
      </c>
      <c r="BT12">
        <v>9.7859510591555739E-3</v>
      </c>
      <c r="BU12">
        <v>9.7245501407292601E-3</v>
      </c>
      <c r="BV12">
        <v>9.6631492223029462E-3</v>
      </c>
      <c r="BW12">
        <v>9.6017483038766342E-3</v>
      </c>
      <c r="BX12">
        <v>9.5403473854503221E-3</v>
      </c>
      <c r="BY12">
        <v>9.4789464670240083E-3</v>
      </c>
      <c r="BZ12">
        <v>9.4175455485976944E-3</v>
      </c>
      <c r="CA12">
        <v>9.3561446301713824E-3</v>
      </c>
      <c r="CB12">
        <v>9.2947437117450703E-3</v>
      </c>
      <c r="CC12">
        <v>9.2333427933187565E-3</v>
      </c>
      <c r="CD12">
        <v>9.1719418748924426E-3</v>
      </c>
      <c r="CE12">
        <v>9.1105409564661306E-3</v>
      </c>
      <c r="CF12">
        <v>9.0491400380398185E-3</v>
      </c>
      <c r="CG12">
        <v>8.9877391196135047E-3</v>
      </c>
      <c r="CH12">
        <v>8.9263382011871908E-3</v>
      </c>
      <c r="CI12">
        <v>8.8649372827608788E-3</v>
      </c>
      <c r="CJ12">
        <v>8.8035363643345667E-3</v>
      </c>
      <c r="CK12">
        <v>8.7421354459082529E-3</v>
      </c>
      <c r="CL12">
        <v>8.6807345274819391E-3</v>
      </c>
      <c r="CM12">
        <v>8.619333609055627E-3</v>
      </c>
      <c r="CN12">
        <v>8.5579326906293149E-3</v>
      </c>
      <c r="CO12">
        <v>8.4965317722030011E-3</v>
      </c>
      <c r="CP12">
        <v>8.4351308537766873E-3</v>
      </c>
      <c r="CQ12">
        <v>8.3737299353503752E-3</v>
      </c>
      <c r="CR12">
        <v>8.3123290169240631E-3</v>
      </c>
      <c r="CS12">
        <v>8.2509280984977493E-3</v>
      </c>
      <c r="CT12">
        <v>8.1895271800714355E-3</v>
      </c>
      <c r="CU12">
        <v>8.1281262616451234E-3</v>
      </c>
      <c r="CV12">
        <v>8.0667253432188113E-3</v>
      </c>
      <c r="CW12">
        <v>8.0053244247924975E-3</v>
      </c>
      <c r="CX12">
        <v>7.9439235063661837E-3</v>
      </c>
      <c r="CY12">
        <v>7.8825225879398716E-3</v>
      </c>
      <c r="CZ12">
        <v>7.8211216695135595E-3</v>
      </c>
      <c r="DA12">
        <v>7.7597207510872457E-3</v>
      </c>
      <c r="DB12">
        <v>7.6983198326609327E-3</v>
      </c>
      <c r="DC12">
        <v>7.6369189142346198E-3</v>
      </c>
      <c r="DD12">
        <v>7.5755179958083068E-3</v>
      </c>
      <c r="DE12">
        <v>7.5141170773819939E-3</v>
      </c>
      <c r="DF12">
        <v>7.4527161589556809E-3</v>
      </c>
      <c r="DG12">
        <v>7.391315240529368E-3</v>
      </c>
      <c r="DH12">
        <v>7.329914322103055E-3</v>
      </c>
      <c r="DI12">
        <v>7.2685134036767421E-3</v>
      </c>
      <c r="DJ12">
        <v>7.2071124852504291E-3</v>
      </c>
      <c r="DK12">
        <v>7.1457115668241162E-3</v>
      </c>
      <c r="DL12">
        <v>7.0843106483978032E-3</v>
      </c>
      <c r="DM12">
        <v>7.0229097299714903E-3</v>
      </c>
      <c r="DN12">
        <v>6.9615088115451773E-3</v>
      </c>
      <c r="DO12">
        <v>6.9001078931188644E-3</v>
      </c>
      <c r="DP12">
        <v>6.8387069746925523E-3</v>
      </c>
      <c r="DQ12">
        <v>6.7773060562662394E-3</v>
      </c>
      <c r="DR12">
        <v>6.7159051378399264E-3</v>
      </c>
      <c r="DS12">
        <v>6.6545042194136135E-3</v>
      </c>
      <c r="DT12">
        <v>6.5931033009873005E-3</v>
      </c>
      <c r="DU12">
        <v>6.5317023825609876E-3</v>
      </c>
      <c r="DV12">
        <v>6.4703014641346746E-3</v>
      </c>
      <c r="DW12">
        <v>6.4089005457083617E-3</v>
      </c>
      <c r="DX12">
        <v>6.3474996272820487E-3</v>
      </c>
      <c r="DY12">
        <v>6.2860987088557358E-3</v>
      </c>
      <c r="DZ12">
        <v>6.2246977904294228E-3</v>
      </c>
      <c r="EA12">
        <v>6.1632968720031099E-3</v>
      </c>
      <c r="EB12">
        <v>6.1018959535767969E-3</v>
      </c>
      <c r="EC12">
        <v>6.040495035150484E-3</v>
      </c>
      <c r="ED12">
        <v>5.979094116724171E-3</v>
      </c>
      <c r="EE12">
        <v>5.9176931982978581E-3</v>
      </c>
      <c r="EF12">
        <v>5.8562922798715451E-3</v>
      </c>
      <c r="EG12">
        <v>5.7948913614452322E-3</v>
      </c>
      <c r="EH12">
        <v>5.7334904430189192E-3</v>
      </c>
      <c r="EI12">
        <v>5.6720895245926063E-3</v>
      </c>
      <c r="EJ12">
        <v>5.6106886061662933E-3</v>
      </c>
      <c r="EK12">
        <v>5.5492876877399804E-3</v>
      </c>
      <c r="EL12">
        <v>5.4878867693136674E-3</v>
      </c>
      <c r="EM12">
        <v>5.4264858508873545E-3</v>
      </c>
      <c r="EN12">
        <v>5.3650849324610415E-3</v>
      </c>
      <c r="EO12">
        <v>5.3036840140347286E-3</v>
      </c>
      <c r="EP12">
        <v>5.2422830956084156E-3</v>
      </c>
      <c r="EQ12">
        <v>5.1808821771821027E-3</v>
      </c>
      <c r="ER12">
        <v>5.1194812587557897E-3</v>
      </c>
      <c r="ES12">
        <v>5.0580803403294768E-3</v>
      </c>
      <c r="ET12">
        <v>4.9966794219031638E-3</v>
      </c>
      <c r="EU12">
        <v>4.9352785034768509E-3</v>
      </c>
      <c r="EV12">
        <v>4.8738775850505379E-3</v>
      </c>
      <c r="EW12">
        <v>4.8124766666242259E-3</v>
      </c>
      <c r="EX12">
        <v>4.751075748197912E-3</v>
      </c>
      <c r="EY12">
        <v>4.6896748297716E-3</v>
      </c>
      <c r="EZ12">
        <v>4.6282739113452862E-3</v>
      </c>
      <c r="FA12">
        <v>4.5668729929189741E-3</v>
      </c>
      <c r="FB12">
        <v>4.5054720744926603E-3</v>
      </c>
      <c r="FC12">
        <v>4.4440711560663482E-3</v>
      </c>
      <c r="FD12">
        <v>4.3826702376400344E-3</v>
      </c>
      <c r="FE12">
        <v>4.3212693192137223E-3</v>
      </c>
      <c r="FF12">
        <v>4.2598684007874085E-3</v>
      </c>
      <c r="FG12">
        <v>4.1984674823610964E-3</v>
      </c>
      <c r="FH12">
        <v>4.1370665639347826E-3</v>
      </c>
      <c r="FI12">
        <v>4.0756656455084705E-3</v>
      </c>
      <c r="FJ12">
        <v>4.0142647270821567E-3</v>
      </c>
      <c r="FK12">
        <v>3.9528638086558446E-3</v>
      </c>
      <c r="FL12">
        <v>3.8914628902295308E-3</v>
      </c>
      <c r="FM12">
        <v>3.8300619718032187E-3</v>
      </c>
      <c r="FN12">
        <v>3.7686610533769049E-3</v>
      </c>
      <c r="FO12">
        <v>3.7072601349505928E-3</v>
      </c>
      <c r="FP12">
        <v>3.645859216524279E-3</v>
      </c>
      <c r="FQ12">
        <v>3.5844582980979669E-3</v>
      </c>
      <c r="FR12">
        <v>3.5230573796716531E-3</v>
      </c>
      <c r="FS12">
        <v>3.461656461245341E-3</v>
      </c>
      <c r="FT12">
        <v>3.4002555428190272E-3</v>
      </c>
      <c r="FU12">
        <v>3.3388546243927151E-3</v>
      </c>
      <c r="FV12">
        <v>3.2774537059664013E-3</v>
      </c>
      <c r="FW12">
        <v>3.2160527875400892E-3</v>
      </c>
      <c r="FX12">
        <v>3.1546518691137754E-3</v>
      </c>
      <c r="FY12">
        <v>3.0932509506874633E-3</v>
      </c>
      <c r="FZ12">
        <v>3.0318500322611495E-3</v>
      </c>
      <c r="GA12">
        <v>2.9704491138348374E-3</v>
      </c>
      <c r="GB12">
        <v>2.9090481954085236E-3</v>
      </c>
      <c r="GC12">
        <v>2.8476472769822115E-3</v>
      </c>
      <c r="GD12">
        <v>2.7862463585558977E-3</v>
      </c>
      <c r="GE12">
        <v>2.7248454401295856E-3</v>
      </c>
      <c r="GF12">
        <v>2.6634445217032718E-3</v>
      </c>
      <c r="GG12">
        <v>2.6020436032769597E-3</v>
      </c>
      <c r="GH12">
        <v>2.5406426848506459E-3</v>
      </c>
      <c r="GI12">
        <v>2.4792417664243338E-3</v>
      </c>
      <c r="GJ12">
        <v>2.41784084799802E-3</v>
      </c>
      <c r="GK12">
        <v>2.3564399295717079E-3</v>
      </c>
      <c r="GL12">
        <v>2.2950390111453941E-3</v>
      </c>
      <c r="GM12">
        <v>2.233638092719082E-3</v>
      </c>
      <c r="GN12">
        <v>2.1722371742927682E-3</v>
      </c>
      <c r="GO12">
        <v>2.1108362558664561E-3</v>
      </c>
      <c r="GP12">
        <v>2.0494353374401423E-3</v>
      </c>
      <c r="GQ12">
        <v>1.9880344190138302E-3</v>
      </c>
      <c r="GR12">
        <v>1.9266335005875164E-3</v>
      </c>
      <c r="GS12">
        <v>1.8652325821612043E-3</v>
      </c>
      <c r="GT12">
        <v>1.8038316637348905E-3</v>
      </c>
      <c r="GU12">
        <v>1.7424307453085784E-3</v>
      </c>
      <c r="GV12">
        <v>1.6810298268822646E-3</v>
      </c>
      <c r="GW12">
        <v>1.6196289084559525E-3</v>
      </c>
      <c r="GX12">
        <v>1.5582279900296387E-3</v>
      </c>
      <c r="GY12">
        <v>1.4968270716033266E-3</v>
      </c>
      <c r="GZ12">
        <v>1.4354261531770128E-3</v>
      </c>
      <c r="HA12">
        <v>1.3740252347507007E-3</v>
      </c>
      <c r="HB12">
        <v>1.3126243163243869E-3</v>
      </c>
      <c r="HC12">
        <v>1.2512233978980748E-3</v>
      </c>
      <c r="HD12">
        <v>1.189822479471761E-3</v>
      </c>
      <c r="HE12">
        <v>1.1284215610454489E-3</v>
      </c>
      <c r="HF12">
        <v>1.0670206426191351E-3</v>
      </c>
      <c r="HG12">
        <v>1.005619724192823E-3</v>
      </c>
      <c r="HH12">
        <v>9.4421880576651095E-4</v>
      </c>
      <c r="HI12">
        <v>8.8281788734019713E-4</v>
      </c>
      <c r="HJ12">
        <v>8.2141696891388505E-4</v>
      </c>
      <c r="HK12">
        <v>7.6001605048757123E-4</v>
      </c>
      <c r="HL12">
        <v>6.9861513206125915E-4</v>
      </c>
      <c r="HM12">
        <v>6.3721421363494533E-4</v>
      </c>
      <c r="HN12">
        <v>5.7581329520863325E-4</v>
      </c>
      <c r="HO12">
        <v>5.1441237678231944E-4</v>
      </c>
      <c r="HP12">
        <v>4.5301145835600735E-4</v>
      </c>
      <c r="HQ12">
        <v>3.9161053992969354E-4</v>
      </c>
      <c r="HR12">
        <v>3.3020962150338146E-4</v>
      </c>
      <c r="HS12">
        <v>2.6880870307706764E-4</v>
      </c>
      <c r="HT12">
        <v>2.0740778465075556E-4</v>
      </c>
      <c r="HU12">
        <v>1.4600686622444174E-4</v>
      </c>
      <c r="HV12">
        <v>8.460594779812966E-5</v>
      </c>
      <c r="HW12">
        <v>2.3205029371815844E-5</v>
      </c>
      <c r="HX12">
        <v>-3.8195889054496238E-5</v>
      </c>
      <c r="HY12">
        <v>-9.9596807480810054E-5</v>
      </c>
      <c r="HZ12">
        <v>-1.6099772590712214E-4</v>
      </c>
      <c r="IA12">
        <v>-2.2239864433343595E-4</v>
      </c>
      <c r="IB12">
        <v>-2.8379956275974803E-4</v>
      </c>
      <c r="IC12">
        <v>-3.4520048118606185E-4</v>
      </c>
      <c r="ID12">
        <v>-4.0660139961237393E-4</v>
      </c>
      <c r="IE12">
        <v>-4.6800231803868775E-4</v>
      </c>
      <c r="IF12">
        <v>-5.2940323646499983E-4</v>
      </c>
      <c r="IG12">
        <v>-5.9080415489131365E-4</v>
      </c>
      <c r="IH12">
        <v>-6.5220507331762573E-4</v>
      </c>
      <c r="II12">
        <v>-7.1360599174393954E-4</v>
      </c>
      <c r="IJ12">
        <v>-7.7500691017025163E-4</v>
      </c>
      <c r="IK12">
        <v>-8.3640782859656544E-4</v>
      </c>
      <c r="IL12">
        <v>-8.9780874702287752E-4</v>
      </c>
      <c r="IM12">
        <v>-9.5920966544919134E-4</v>
      </c>
      <c r="IN12">
        <v>-1.0206105838755034E-3</v>
      </c>
      <c r="IO12">
        <v>-1.0820115023018172E-3</v>
      </c>
      <c r="IP12">
        <v>-1.1434124207281293E-3</v>
      </c>
      <c r="IQ12">
        <v>-1.2048133391544431E-3</v>
      </c>
      <c r="IR12">
        <v>-1.2662142575807552E-3</v>
      </c>
      <c r="IS12">
        <v>-1.327615176007069E-3</v>
      </c>
      <c r="IT12">
        <v>-1.3890160944333811E-3</v>
      </c>
      <c r="IU12">
        <v>-1.4504170128596949E-3</v>
      </c>
      <c r="IV12">
        <v>-1.511817931286007E-3</v>
      </c>
      <c r="IW12">
        <v>-1.5732188497123208E-3</v>
      </c>
      <c r="IX12">
        <v>-1.6346197681386329E-3</v>
      </c>
      <c r="IY12">
        <v>-1.6960206865649467E-3</v>
      </c>
      <c r="IZ12">
        <v>-1.7574216049912588E-3</v>
      </c>
      <c r="JA12">
        <v>-1.8188225234175726E-3</v>
      </c>
      <c r="JB12">
        <v>-1.8802234418438847E-3</v>
      </c>
      <c r="JC12">
        <v>-1.9416243602701985E-3</v>
      </c>
      <c r="JD12">
        <v>-2.0030252786965106E-3</v>
      </c>
      <c r="JE12">
        <v>-2.0644261971228244E-3</v>
      </c>
      <c r="JF12">
        <v>-2.1258271155491365E-3</v>
      </c>
      <c r="JG12">
        <v>-2.1872280339754503E-3</v>
      </c>
      <c r="JH12">
        <v>-2.2486289524017624E-3</v>
      </c>
      <c r="JI12">
        <v>-2.3100298708280762E-3</v>
      </c>
      <c r="JJ12">
        <v>-2.3714307892543883E-3</v>
      </c>
      <c r="JK12">
        <v>-2.4328317076807021E-3</v>
      </c>
      <c r="JL12">
        <v>-2.4942326261070142E-3</v>
      </c>
      <c r="JM12">
        <v>-2.555633544533328E-3</v>
      </c>
      <c r="JN12">
        <v>-2.6170344629596401E-3</v>
      </c>
      <c r="JO12">
        <v>-2.6784353813859539E-3</v>
      </c>
      <c r="JP12">
        <v>-2.739836299812266E-3</v>
      </c>
      <c r="JQ12">
        <v>-2.8012372182385798E-3</v>
      </c>
      <c r="JR12">
        <v>-2.8626381366648919E-3</v>
      </c>
      <c r="JS12">
        <v>-2.924039055091204E-3</v>
      </c>
      <c r="JT12">
        <v>-2.9854399735175178E-3</v>
      </c>
      <c r="JU12">
        <v>-3.0468408919438316E-3</v>
      </c>
      <c r="JV12">
        <v>-3.108241810370142E-3</v>
      </c>
      <c r="JW12">
        <v>-3.1696427287964558E-3</v>
      </c>
      <c r="JX12">
        <v>-3.2310436472227696E-3</v>
      </c>
      <c r="JY12">
        <v>-3.2924445656490834E-3</v>
      </c>
      <c r="JZ12">
        <v>-3.3538454840753937E-3</v>
      </c>
      <c r="KA12">
        <v>-3.4152464025017076E-3</v>
      </c>
      <c r="KB12">
        <v>-3.4766473209280214E-3</v>
      </c>
      <c r="KC12">
        <v>-3.5380482393543352E-3</v>
      </c>
      <c r="KD12">
        <v>-3.5994491577806455E-3</v>
      </c>
      <c r="KE12">
        <v>-3.6608500762069594E-3</v>
      </c>
      <c r="KF12">
        <v>-3.7222509946332732E-3</v>
      </c>
      <c r="KG12">
        <v>-3.783651913059587E-3</v>
      </c>
      <c r="KH12">
        <v>-3.8450528314858973E-3</v>
      </c>
      <c r="KI12">
        <v>-3.9064537499122112E-3</v>
      </c>
      <c r="KJ12">
        <v>-3.967854668338525E-3</v>
      </c>
      <c r="KK12">
        <v>-4.0292555867648388E-3</v>
      </c>
      <c r="KL12">
        <v>-4.0906565051911491E-3</v>
      </c>
      <c r="KM12">
        <v>-4.152057423617463E-3</v>
      </c>
      <c r="KN12">
        <v>-4.2134583420437768E-3</v>
      </c>
      <c r="KO12">
        <v>-4.2748592604700906E-3</v>
      </c>
      <c r="KP12">
        <v>-4.3362601788964009E-3</v>
      </c>
      <c r="KQ12">
        <v>-4.3976610973227147E-3</v>
      </c>
      <c r="KR12">
        <v>-4.4590620157490286E-3</v>
      </c>
      <c r="KS12">
        <v>-4.5204629341753424E-3</v>
      </c>
      <c r="KT12">
        <v>-4.5818638526016527E-3</v>
      </c>
      <c r="KU12">
        <v>-4.6432647710279665E-3</v>
      </c>
      <c r="KV12">
        <v>-4.7046656894542804E-3</v>
      </c>
      <c r="KW12">
        <v>-4.7660666078805942E-3</v>
      </c>
      <c r="KX12">
        <v>-4.8274675263069045E-3</v>
      </c>
      <c r="KY12">
        <v>-4.8888684447332183E-3</v>
      </c>
      <c r="KZ12">
        <v>-4.9502693631595322E-3</v>
      </c>
      <c r="LA12">
        <v>-5.011670281585846E-3</v>
      </c>
      <c r="LB12">
        <v>-5.0730712000121563E-3</v>
      </c>
      <c r="LC12">
        <v>-5.1344721184384701E-3</v>
      </c>
      <c r="LD12">
        <v>-5.195873036864784E-3</v>
      </c>
      <c r="LE12">
        <v>-5.2572739552910978E-3</v>
      </c>
      <c r="LF12">
        <v>-5.3186748737174081E-3</v>
      </c>
      <c r="LG12">
        <v>-5.3800757921437219E-3</v>
      </c>
      <c r="LH12">
        <v>-5.4414767105700357E-3</v>
      </c>
      <c r="LI12">
        <v>-5.5028776289963496E-3</v>
      </c>
      <c r="LJ12">
        <v>-5.5642785474226599E-3</v>
      </c>
      <c r="LK12">
        <v>-5.6256794658489737E-3</v>
      </c>
      <c r="LL12">
        <v>-5.6870803842752875E-3</v>
      </c>
      <c r="LM12">
        <v>-5.7484813027016014E-3</v>
      </c>
      <c r="LN12">
        <v>-5.8098822211279117E-3</v>
      </c>
      <c r="LO12">
        <v>-5.8712831395542255E-3</v>
      </c>
      <c r="LP12">
        <v>-5.9326840579805393E-3</v>
      </c>
      <c r="LQ12">
        <v>-5.9940849764068532E-3</v>
      </c>
      <c r="LR12">
        <v>-6.0554858948331635E-3</v>
      </c>
      <c r="LS12">
        <v>-6.1168868132594773E-3</v>
      </c>
      <c r="LT12">
        <v>-6.1782877316857911E-3</v>
      </c>
    </row>
    <row r="13" spans="2:332" ht="17">
      <c r="B13" s="55"/>
      <c r="C13" s="55"/>
      <c r="D13" s="55"/>
      <c r="E13" s="55"/>
      <c r="F13" s="6"/>
      <c r="H13" s="2">
        <v>42604</v>
      </c>
      <c r="I13">
        <v>1</v>
      </c>
      <c r="J13" s="1">
        <v>12</v>
      </c>
      <c r="K13" s="3">
        <v>38.450001</v>
      </c>
      <c r="L13" s="43">
        <v>29.40073216117764</v>
      </c>
      <c r="M13" s="43">
        <f t="shared" si="0"/>
        <v>9.0492688388223606</v>
      </c>
      <c r="N13" s="43">
        <v>-27.552258458188632</v>
      </c>
      <c r="O13" s="43">
        <f t="shared" si="1"/>
        <v>-1.6305850662291705</v>
      </c>
      <c r="P13" s="13">
        <v>12</v>
      </c>
      <c r="Q13" s="13">
        <f t="shared" si="2"/>
        <v>3.6741214057507986E-2</v>
      </c>
      <c r="R13" s="43">
        <f t="shared" si="3"/>
        <v>-1.7898226414988636</v>
      </c>
      <c r="S13" s="43"/>
      <c r="T13" s="43"/>
      <c r="V13">
        <v>1.2669740682769997E-2</v>
      </c>
      <c r="W13">
        <v>-6.0990209941855998E-5</v>
      </c>
      <c r="Y13">
        <v>1.2608750472828141E-2</v>
      </c>
      <c r="Z13">
        <v>1.2547760262886285E-2</v>
      </c>
      <c r="AA13">
        <v>1.248677005294443E-2</v>
      </c>
      <c r="AB13">
        <v>1.2425779843002574E-2</v>
      </c>
      <c r="AC13">
        <v>1.2364789633060718E-2</v>
      </c>
      <c r="AD13">
        <v>1.2303799423118862E-2</v>
      </c>
      <c r="AE13">
        <v>1.2242809213177006E-2</v>
      </c>
      <c r="AF13">
        <v>1.218181900323515E-2</v>
      </c>
      <c r="AG13">
        <v>1.2120828793293294E-2</v>
      </c>
      <c r="AH13">
        <v>1.2059838583351436E-2</v>
      </c>
      <c r="AI13">
        <v>1.199884837340958E-2</v>
      </c>
      <c r="AJ13">
        <v>1.1937858163467725E-2</v>
      </c>
      <c r="AK13">
        <v>1.1876867953525869E-2</v>
      </c>
      <c r="AL13">
        <v>1.1815877743584013E-2</v>
      </c>
      <c r="AM13">
        <v>1.1754887533642157E-2</v>
      </c>
      <c r="AN13">
        <v>1.1693897323700301E-2</v>
      </c>
      <c r="AO13">
        <v>1.1632907113758445E-2</v>
      </c>
      <c r="AP13">
        <v>1.1571916903816589E-2</v>
      </c>
      <c r="AQ13">
        <v>1.1510926693874733E-2</v>
      </c>
      <c r="AR13">
        <v>1.1449936483932877E-2</v>
      </c>
      <c r="AS13">
        <v>1.1388946273991021E-2</v>
      </c>
      <c r="AT13">
        <v>1.1327956064049165E-2</v>
      </c>
      <c r="AU13">
        <v>1.1266965854107309E-2</v>
      </c>
      <c r="AV13">
        <v>1.1205975644165454E-2</v>
      </c>
      <c r="AW13">
        <v>1.1144985434223598E-2</v>
      </c>
      <c r="AX13">
        <v>1.1083995224281742E-2</v>
      </c>
      <c r="AY13">
        <v>1.1023005014339886E-2</v>
      </c>
      <c r="AZ13">
        <v>1.096201480439803E-2</v>
      </c>
      <c r="BA13">
        <v>1.0901024594456174E-2</v>
      </c>
      <c r="BB13">
        <v>1.0840034384514318E-2</v>
      </c>
      <c r="BC13">
        <v>1.0779044174572462E-2</v>
      </c>
      <c r="BD13">
        <v>1.0718053964630606E-2</v>
      </c>
      <c r="BE13">
        <v>1.065706375468875E-2</v>
      </c>
      <c r="BF13">
        <v>1.0596073544746894E-2</v>
      </c>
      <c r="BG13">
        <v>1.0535083334805037E-2</v>
      </c>
      <c r="BH13">
        <v>1.0474093124863181E-2</v>
      </c>
      <c r="BI13">
        <v>1.0413102914921325E-2</v>
      </c>
      <c r="BJ13">
        <v>1.0352112704979469E-2</v>
      </c>
      <c r="BK13">
        <v>1.0291122495037613E-2</v>
      </c>
      <c r="BL13">
        <v>1.0230132285095757E-2</v>
      </c>
      <c r="BM13">
        <v>1.0169142075153901E-2</v>
      </c>
      <c r="BN13">
        <v>1.0108151865212045E-2</v>
      </c>
      <c r="BO13">
        <v>1.0047161655270189E-2</v>
      </c>
      <c r="BP13">
        <v>9.9861714453283335E-3</v>
      </c>
      <c r="BQ13">
        <v>9.9251812353864776E-3</v>
      </c>
      <c r="BR13">
        <v>9.8641910254446217E-3</v>
      </c>
      <c r="BS13">
        <v>9.8032008155027658E-3</v>
      </c>
      <c r="BT13">
        <v>9.7422106055609099E-3</v>
      </c>
      <c r="BU13">
        <v>9.6812203956190539E-3</v>
      </c>
      <c r="BV13">
        <v>9.620230185677198E-3</v>
      </c>
      <c r="BW13">
        <v>9.5592399757353404E-3</v>
      </c>
      <c r="BX13">
        <v>9.4982497657934845E-3</v>
      </c>
      <c r="BY13">
        <v>9.4372595558516285E-3</v>
      </c>
      <c r="BZ13">
        <v>9.3762693459097726E-3</v>
      </c>
      <c r="CA13">
        <v>9.3152791359679167E-3</v>
      </c>
      <c r="CB13">
        <v>9.2542889260260608E-3</v>
      </c>
      <c r="CC13">
        <v>9.1932987160842049E-3</v>
      </c>
      <c r="CD13">
        <v>9.132308506142349E-3</v>
      </c>
      <c r="CE13">
        <v>9.071318296200493E-3</v>
      </c>
      <c r="CF13">
        <v>9.0103280862586371E-3</v>
      </c>
      <c r="CG13">
        <v>8.9493378763167812E-3</v>
      </c>
      <c r="CH13">
        <v>8.8883476663749253E-3</v>
      </c>
      <c r="CI13">
        <v>8.8273574564330694E-3</v>
      </c>
      <c r="CJ13">
        <v>8.7663672464912135E-3</v>
      </c>
      <c r="CK13">
        <v>8.7053770365493575E-3</v>
      </c>
      <c r="CL13">
        <v>8.6443868266075016E-3</v>
      </c>
      <c r="CM13">
        <v>8.5833966166656457E-3</v>
      </c>
      <c r="CN13">
        <v>8.5224064067237898E-3</v>
      </c>
      <c r="CO13">
        <v>8.4614161967819339E-3</v>
      </c>
      <c r="CP13">
        <v>8.400425986840078E-3</v>
      </c>
      <c r="CQ13">
        <v>8.339435776898222E-3</v>
      </c>
      <c r="CR13">
        <v>8.2784455669563661E-3</v>
      </c>
      <c r="CS13">
        <v>8.2174553570145102E-3</v>
      </c>
      <c r="CT13">
        <v>8.1564651470726543E-3</v>
      </c>
      <c r="CU13">
        <v>8.0954749371307984E-3</v>
      </c>
      <c r="CV13">
        <v>8.0344847271889425E-3</v>
      </c>
      <c r="CW13">
        <v>7.9734945172470865E-3</v>
      </c>
      <c r="CX13">
        <v>7.9125043073052306E-3</v>
      </c>
      <c r="CY13">
        <v>7.8515140973633747E-3</v>
      </c>
      <c r="CZ13">
        <v>7.7905238874215171E-3</v>
      </c>
      <c r="DA13">
        <v>7.7295336774796611E-3</v>
      </c>
      <c r="DB13">
        <v>7.6685434675378052E-3</v>
      </c>
      <c r="DC13">
        <v>7.6075532575959493E-3</v>
      </c>
      <c r="DD13">
        <v>7.5465630476540934E-3</v>
      </c>
      <c r="DE13">
        <v>7.4855728377122375E-3</v>
      </c>
      <c r="DF13">
        <v>7.4245826277703816E-3</v>
      </c>
      <c r="DG13">
        <v>7.3635924178285257E-3</v>
      </c>
      <c r="DH13">
        <v>7.3026022078866697E-3</v>
      </c>
      <c r="DI13">
        <v>7.2416119979448138E-3</v>
      </c>
      <c r="DJ13">
        <v>7.1806217880029579E-3</v>
      </c>
      <c r="DK13">
        <v>7.1196315780611011E-3</v>
      </c>
      <c r="DL13">
        <v>7.0586413681192452E-3</v>
      </c>
      <c r="DM13">
        <v>6.9976511581773893E-3</v>
      </c>
      <c r="DN13">
        <v>6.9366609482355334E-3</v>
      </c>
      <c r="DO13">
        <v>6.8756707382936775E-3</v>
      </c>
      <c r="DP13">
        <v>6.8146805283518215E-3</v>
      </c>
      <c r="DQ13">
        <v>6.7536903184099656E-3</v>
      </c>
      <c r="DR13">
        <v>6.6927001084681097E-3</v>
      </c>
      <c r="DS13">
        <v>6.6317098985262538E-3</v>
      </c>
      <c r="DT13">
        <v>6.5707196885843979E-3</v>
      </c>
      <c r="DU13">
        <v>6.509729478642542E-3</v>
      </c>
      <c r="DV13">
        <v>6.4487392687006852E-3</v>
      </c>
      <c r="DW13">
        <v>6.3877490587588293E-3</v>
      </c>
      <c r="DX13">
        <v>6.3267588488169733E-3</v>
      </c>
      <c r="DY13">
        <v>6.2657686388751174E-3</v>
      </c>
      <c r="DZ13">
        <v>6.2047784289332615E-3</v>
      </c>
      <c r="EA13">
        <v>6.1437882189914056E-3</v>
      </c>
      <c r="EB13">
        <v>6.0827980090495497E-3</v>
      </c>
      <c r="EC13">
        <v>6.0218077991076938E-3</v>
      </c>
      <c r="ED13">
        <v>5.9608175891658378E-3</v>
      </c>
      <c r="EE13">
        <v>5.8998273792239819E-3</v>
      </c>
      <c r="EF13">
        <v>5.838837169282126E-3</v>
      </c>
      <c r="EG13">
        <v>5.7778469593402692E-3</v>
      </c>
      <c r="EH13">
        <v>5.7168567493984133E-3</v>
      </c>
      <c r="EI13">
        <v>5.6558665394565574E-3</v>
      </c>
      <c r="EJ13">
        <v>5.5948763295147015E-3</v>
      </c>
      <c r="EK13">
        <v>5.5338861195728456E-3</v>
      </c>
      <c r="EL13">
        <v>5.4728959096309896E-3</v>
      </c>
      <c r="EM13">
        <v>5.4119056996891337E-3</v>
      </c>
      <c r="EN13">
        <v>5.3509154897472778E-3</v>
      </c>
      <c r="EO13">
        <v>5.2899252798054219E-3</v>
      </c>
      <c r="EP13">
        <v>5.228935069863566E-3</v>
      </c>
      <c r="EQ13">
        <v>5.1679448599217092E-3</v>
      </c>
      <c r="ER13">
        <v>5.1069546499798533E-3</v>
      </c>
      <c r="ES13">
        <v>5.0459644400379974E-3</v>
      </c>
      <c r="ET13">
        <v>4.9849742300961414E-3</v>
      </c>
      <c r="EU13">
        <v>4.9239840201542855E-3</v>
      </c>
      <c r="EV13">
        <v>4.8629938102124296E-3</v>
      </c>
      <c r="EW13">
        <v>4.8020036002705737E-3</v>
      </c>
      <c r="EX13">
        <v>4.7410133903287178E-3</v>
      </c>
      <c r="EY13">
        <v>4.6800231803868619E-3</v>
      </c>
      <c r="EZ13">
        <v>4.619032970445006E-3</v>
      </c>
      <c r="FA13">
        <v>4.55804276050315E-3</v>
      </c>
      <c r="FB13">
        <v>4.4970525505612941E-3</v>
      </c>
      <c r="FC13">
        <v>4.4360623406194382E-3</v>
      </c>
      <c r="FD13">
        <v>4.3750721306775823E-3</v>
      </c>
      <c r="FE13">
        <v>4.3140819207357264E-3</v>
      </c>
      <c r="FF13">
        <v>4.2530917107938705E-3</v>
      </c>
      <c r="FG13">
        <v>4.1921015008520128E-3</v>
      </c>
      <c r="FH13">
        <v>4.1311112909101569E-3</v>
      </c>
      <c r="FI13">
        <v>4.070121080968301E-3</v>
      </c>
      <c r="FJ13">
        <v>4.0091308710264451E-3</v>
      </c>
      <c r="FK13">
        <v>3.9481406610845891E-3</v>
      </c>
      <c r="FL13">
        <v>3.8871504511427332E-3</v>
      </c>
      <c r="FM13">
        <v>3.8261602412008773E-3</v>
      </c>
      <c r="FN13">
        <v>3.7651700312590214E-3</v>
      </c>
      <c r="FO13">
        <v>3.7041798213171655E-3</v>
      </c>
      <c r="FP13">
        <v>3.6431896113753096E-3</v>
      </c>
      <c r="FQ13">
        <v>3.5821994014334536E-3</v>
      </c>
      <c r="FR13">
        <v>3.5212091914915977E-3</v>
      </c>
      <c r="FS13">
        <v>3.4602189815497418E-3</v>
      </c>
      <c r="FT13">
        <v>3.3992287716078859E-3</v>
      </c>
      <c r="FU13">
        <v>3.33823856166603E-3</v>
      </c>
      <c r="FV13">
        <v>3.2772483517241741E-3</v>
      </c>
      <c r="FW13">
        <v>3.2162581417823181E-3</v>
      </c>
      <c r="FX13">
        <v>3.1552679318404622E-3</v>
      </c>
      <c r="FY13">
        <v>3.0942777218986063E-3</v>
      </c>
      <c r="FZ13">
        <v>3.0332875119567504E-3</v>
      </c>
      <c r="GA13">
        <v>2.9722973020148945E-3</v>
      </c>
      <c r="GB13">
        <v>2.9113070920730368E-3</v>
      </c>
      <c r="GC13">
        <v>2.8503168821311809E-3</v>
      </c>
      <c r="GD13">
        <v>2.789326672189325E-3</v>
      </c>
      <c r="GE13">
        <v>2.7283364622474691E-3</v>
      </c>
      <c r="GF13">
        <v>2.6673462523056132E-3</v>
      </c>
      <c r="GG13">
        <v>2.6063560423637572E-3</v>
      </c>
      <c r="GH13">
        <v>2.5453658324219013E-3</v>
      </c>
      <c r="GI13">
        <v>2.4843756224800454E-3</v>
      </c>
      <c r="GJ13">
        <v>2.4233854125381895E-3</v>
      </c>
      <c r="GK13">
        <v>2.3623952025963336E-3</v>
      </c>
      <c r="GL13">
        <v>2.3014049926544777E-3</v>
      </c>
      <c r="GM13">
        <v>2.2404147827126217E-3</v>
      </c>
      <c r="GN13">
        <v>2.1794245727707658E-3</v>
      </c>
      <c r="GO13">
        <v>2.1184343628289099E-3</v>
      </c>
      <c r="GP13">
        <v>2.057444152887054E-3</v>
      </c>
      <c r="GQ13">
        <v>1.9964539429451981E-3</v>
      </c>
      <c r="GR13">
        <v>1.9354637330033422E-3</v>
      </c>
      <c r="GS13">
        <v>1.8744735230614862E-3</v>
      </c>
      <c r="GT13">
        <v>1.8134833131196303E-3</v>
      </c>
      <c r="GU13">
        <v>1.7524931031777744E-3</v>
      </c>
      <c r="GV13">
        <v>1.6915028932359185E-3</v>
      </c>
      <c r="GW13">
        <v>1.6305126832940626E-3</v>
      </c>
      <c r="GX13">
        <v>1.5695224733522049E-3</v>
      </c>
      <c r="GY13">
        <v>1.508532263410349E-3</v>
      </c>
      <c r="GZ13">
        <v>1.4475420534684931E-3</v>
      </c>
      <c r="HA13">
        <v>1.3865518435266372E-3</v>
      </c>
      <c r="HB13">
        <v>1.3255616335847813E-3</v>
      </c>
      <c r="HC13">
        <v>1.2645714236429254E-3</v>
      </c>
      <c r="HD13">
        <v>1.2035812137010694E-3</v>
      </c>
      <c r="HE13">
        <v>1.1425910037592135E-3</v>
      </c>
      <c r="HF13">
        <v>1.0816007938173576E-3</v>
      </c>
      <c r="HG13">
        <v>1.0206105838755017E-3</v>
      </c>
      <c r="HH13">
        <v>9.5962037393364577E-4</v>
      </c>
      <c r="HI13">
        <v>8.9863016399178985E-4</v>
      </c>
      <c r="HJ13">
        <v>8.3763995404993394E-4</v>
      </c>
      <c r="HK13">
        <v>7.7664974410807802E-4</v>
      </c>
      <c r="HL13">
        <v>7.1565953416622211E-4</v>
      </c>
      <c r="HM13">
        <v>6.5466932422436619E-4</v>
      </c>
      <c r="HN13">
        <v>5.9367911428251027E-4</v>
      </c>
      <c r="HO13">
        <v>5.3268890434065436E-4</v>
      </c>
      <c r="HP13">
        <v>4.7169869439879844E-4</v>
      </c>
      <c r="HQ13">
        <v>4.1070848445694252E-4</v>
      </c>
      <c r="HR13">
        <v>3.4971827451508661E-4</v>
      </c>
      <c r="HS13">
        <v>2.8872806457322896E-4</v>
      </c>
      <c r="HT13">
        <v>2.2773785463137304E-4</v>
      </c>
      <c r="HU13">
        <v>1.6674764468951712E-4</v>
      </c>
      <c r="HV13">
        <v>1.0575743474766121E-4</v>
      </c>
      <c r="HW13">
        <v>4.4767224805805292E-5</v>
      </c>
      <c r="HX13">
        <v>-1.6222985136050624E-5</v>
      </c>
      <c r="HY13">
        <v>-7.7213195077906541E-5</v>
      </c>
      <c r="HZ13">
        <v>-1.3820340501976246E-4</v>
      </c>
      <c r="IA13">
        <v>-1.9919361496161837E-4</v>
      </c>
      <c r="IB13">
        <v>-2.6018382490347429E-4</v>
      </c>
      <c r="IC13">
        <v>-3.2117403484533021E-4</v>
      </c>
      <c r="ID13">
        <v>-3.8216424478718612E-4</v>
      </c>
      <c r="IE13">
        <v>-4.4315445472904204E-4</v>
      </c>
      <c r="IF13">
        <v>-5.0414466467089795E-4</v>
      </c>
      <c r="IG13">
        <v>-5.6513487461275387E-4</v>
      </c>
      <c r="IH13">
        <v>-6.2612508455460979E-4</v>
      </c>
      <c r="II13">
        <v>-6.871152944964657E-4</v>
      </c>
      <c r="IJ13">
        <v>-7.4810550443832162E-4</v>
      </c>
      <c r="IK13">
        <v>-8.0909571438017754E-4</v>
      </c>
      <c r="IL13">
        <v>-8.7008592432203345E-4</v>
      </c>
      <c r="IM13">
        <v>-9.3107613426388937E-4</v>
      </c>
      <c r="IN13">
        <v>-9.9206634420574528E-4</v>
      </c>
      <c r="IO13">
        <v>-1.0530565541476029E-3</v>
      </c>
      <c r="IP13">
        <v>-1.1140467640894589E-3</v>
      </c>
      <c r="IQ13">
        <v>-1.1750369740313148E-3</v>
      </c>
      <c r="IR13">
        <v>-1.2360271839731707E-3</v>
      </c>
      <c r="IS13">
        <v>-1.2970173939150266E-3</v>
      </c>
      <c r="IT13">
        <v>-1.3580076038568825E-3</v>
      </c>
      <c r="IU13">
        <v>-1.4189978137987384E-3</v>
      </c>
      <c r="IV13">
        <v>-1.4799880237405943E-3</v>
      </c>
      <c r="IW13">
        <v>-1.5409782336824503E-3</v>
      </c>
      <c r="IX13">
        <v>-1.6019684436243062E-3</v>
      </c>
      <c r="IY13">
        <v>-1.6629586535661621E-3</v>
      </c>
      <c r="IZ13">
        <v>-1.723948863508018E-3</v>
      </c>
      <c r="JA13">
        <v>-1.7849390734498739E-3</v>
      </c>
      <c r="JB13">
        <v>-1.8459292833917298E-3</v>
      </c>
      <c r="JC13">
        <v>-1.9069194933335858E-3</v>
      </c>
      <c r="JD13">
        <v>-1.9679097032754417E-3</v>
      </c>
      <c r="JE13">
        <v>-2.0288999132172976E-3</v>
      </c>
      <c r="JF13">
        <v>-2.0898901231591535E-3</v>
      </c>
      <c r="JG13">
        <v>-2.1508803331010094E-3</v>
      </c>
      <c r="JH13">
        <v>-2.2118705430428653E-3</v>
      </c>
      <c r="JI13">
        <v>-2.2728607529847213E-3</v>
      </c>
      <c r="JJ13">
        <v>-2.3338509629265789E-3</v>
      </c>
      <c r="JK13">
        <v>-2.3948411728684348E-3</v>
      </c>
      <c r="JL13">
        <v>-2.4558313828102907E-3</v>
      </c>
      <c r="JM13">
        <v>-2.5168215927521467E-3</v>
      </c>
      <c r="JN13">
        <v>-2.5778118026940026E-3</v>
      </c>
      <c r="JO13">
        <v>-2.6388020126358585E-3</v>
      </c>
      <c r="JP13">
        <v>-2.6997922225777144E-3</v>
      </c>
      <c r="JQ13">
        <v>-2.7607824325195703E-3</v>
      </c>
      <c r="JR13">
        <v>-2.8217726424614262E-3</v>
      </c>
      <c r="JS13">
        <v>-2.8827628524032822E-3</v>
      </c>
      <c r="JT13">
        <v>-2.9437530623451381E-3</v>
      </c>
      <c r="JU13">
        <v>-3.004743272286994E-3</v>
      </c>
      <c r="JV13">
        <v>-3.0657334822288499E-3</v>
      </c>
      <c r="JW13">
        <v>-3.1267236921707058E-3</v>
      </c>
      <c r="JX13">
        <v>-3.1877139021125617E-3</v>
      </c>
      <c r="JY13">
        <v>-3.2487041120544177E-3</v>
      </c>
      <c r="JZ13">
        <v>-3.3096943219962736E-3</v>
      </c>
      <c r="KA13">
        <v>-3.3706845319381295E-3</v>
      </c>
      <c r="KB13">
        <v>-3.4316747418799854E-3</v>
      </c>
      <c r="KC13">
        <v>-3.4926649518218413E-3</v>
      </c>
      <c r="KD13">
        <v>-3.5536551617636972E-3</v>
      </c>
      <c r="KE13">
        <v>-3.6146453717055532E-3</v>
      </c>
      <c r="KF13">
        <v>-3.6756355816474091E-3</v>
      </c>
      <c r="KG13">
        <v>-3.736625791589265E-3</v>
      </c>
      <c r="KH13">
        <v>-3.7976160015311209E-3</v>
      </c>
      <c r="KI13">
        <v>-3.8586062114729768E-3</v>
      </c>
      <c r="KJ13">
        <v>-3.9195964214148327E-3</v>
      </c>
      <c r="KK13">
        <v>-3.9805866313566887E-3</v>
      </c>
      <c r="KL13">
        <v>-4.0415768412985446E-3</v>
      </c>
      <c r="KM13">
        <v>-4.1025670512404005E-3</v>
      </c>
      <c r="KN13">
        <v>-4.1635572611822564E-3</v>
      </c>
      <c r="KO13">
        <v>-4.2245474711241123E-3</v>
      </c>
      <c r="KP13">
        <v>-4.2855376810659717E-3</v>
      </c>
      <c r="KQ13">
        <v>-4.3465278910078276E-3</v>
      </c>
      <c r="KR13">
        <v>-4.4075181009496835E-3</v>
      </c>
      <c r="KS13">
        <v>-4.4685083108915395E-3</v>
      </c>
      <c r="KT13">
        <v>-4.5294985208333954E-3</v>
      </c>
      <c r="KU13">
        <v>-4.5904887307752513E-3</v>
      </c>
      <c r="KV13">
        <v>-4.6514789407171072E-3</v>
      </c>
      <c r="KW13">
        <v>-4.7124691506589631E-3</v>
      </c>
      <c r="KX13">
        <v>-4.773459360600819E-3</v>
      </c>
      <c r="KY13">
        <v>-4.8344495705426749E-3</v>
      </c>
      <c r="KZ13">
        <v>-4.8954397804845309E-3</v>
      </c>
      <c r="LA13">
        <v>-4.9564299904263868E-3</v>
      </c>
      <c r="LB13">
        <v>-5.0174202003682427E-3</v>
      </c>
      <c r="LC13">
        <v>-5.0784104103100986E-3</v>
      </c>
      <c r="LD13">
        <v>-5.1394006202519545E-3</v>
      </c>
      <c r="LE13">
        <v>-5.2003908301938104E-3</v>
      </c>
      <c r="LF13">
        <v>-5.2613810401356664E-3</v>
      </c>
      <c r="LG13">
        <v>-5.3223712500775223E-3</v>
      </c>
      <c r="LH13">
        <v>-5.3833614600193782E-3</v>
      </c>
      <c r="LI13">
        <v>-5.4443516699612341E-3</v>
      </c>
      <c r="LJ13">
        <v>-5.50534187990309E-3</v>
      </c>
      <c r="LK13">
        <v>-5.5663320898449459E-3</v>
      </c>
      <c r="LL13">
        <v>-5.6273222997868019E-3</v>
      </c>
      <c r="LM13">
        <v>-5.6883125097286578E-3</v>
      </c>
      <c r="LN13">
        <v>-5.7493027196705137E-3</v>
      </c>
      <c r="LO13">
        <v>-5.8102929296123696E-3</v>
      </c>
      <c r="LP13">
        <v>-5.8712831395542255E-3</v>
      </c>
      <c r="LQ13">
        <v>-5.9322733494960814E-3</v>
      </c>
      <c r="LR13">
        <v>-5.9932635594379374E-3</v>
      </c>
      <c r="LS13">
        <v>-6.0542537693797933E-3</v>
      </c>
      <c r="LT13">
        <v>-6.1152439793216492E-3</v>
      </c>
    </row>
    <row r="14" spans="2:332" ht="17">
      <c r="B14" s="55"/>
      <c r="C14" s="55"/>
      <c r="D14" s="55"/>
      <c r="E14" s="55"/>
      <c r="F14" s="6"/>
      <c r="H14" s="2">
        <v>42611</v>
      </c>
      <c r="I14">
        <v>1</v>
      </c>
      <c r="J14" s="1">
        <v>13</v>
      </c>
      <c r="K14" s="3">
        <v>38.622002000000002</v>
      </c>
      <c r="L14" s="43">
        <v>29.898895387364782</v>
      </c>
      <c r="M14" s="43">
        <f t="shared" si="0"/>
        <v>8.7231066126352204</v>
      </c>
      <c r="N14" s="43">
        <v>-27.239756945975046</v>
      </c>
      <c r="O14" s="43">
        <f t="shared" si="1"/>
        <v>-1.6113807309369321</v>
      </c>
      <c r="P14" s="13">
        <v>13</v>
      </c>
      <c r="Q14" s="13">
        <f t="shared" si="2"/>
        <v>3.9936102236421724E-2</v>
      </c>
      <c r="R14" s="43">
        <f t="shared" si="3"/>
        <v>-1.7514280519761141</v>
      </c>
      <c r="S14" s="43"/>
      <c r="T14" s="43"/>
      <c r="V14">
        <v>1.2606286221921399E-2</v>
      </c>
      <c r="W14">
        <v>-6.0579501457399053E-5</v>
      </c>
      <c r="Y14">
        <v>1.2545706720463999E-2</v>
      </c>
      <c r="Z14">
        <v>1.2485127219006601E-2</v>
      </c>
      <c r="AA14">
        <v>1.2424547717549202E-2</v>
      </c>
      <c r="AB14">
        <v>1.2363968216091804E-2</v>
      </c>
      <c r="AC14">
        <v>1.2303388714634404E-2</v>
      </c>
      <c r="AD14">
        <v>1.2242809213177004E-2</v>
      </c>
      <c r="AE14">
        <v>1.2182229711719606E-2</v>
      </c>
      <c r="AF14">
        <v>1.2121650210262206E-2</v>
      </c>
      <c r="AG14">
        <v>1.2061070708804808E-2</v>
      </c>
      <c r="AH14">
        <v>1.2000491207347409E-2</v>
      </c>
      <c r="AI14">
        <v>1.1939911705890009E-2</v>
      </c>
      <c r="AJ14">
        <v>1.1879332204432611E-2</v>
      </c>
      <c r="AK14">
        <v>1.1818752702975211E-2</v>
      </c>
      <c r="AL14">
        <v>1.1758173201517813E-2</v>
      </c>
      <c r="AM14">
        <v>1.1697593700060413E-2</v>
      </c>
      <c r="AN14">
        <v>1.1637014198603014E-2</v>
      </c>
      <c r="AO14">
        <v>1.1576434697145616E-2</v>
      </c>
      <c r="AP14">
        <v>1.1515855195688216E-2</v>
      </c>
      <c r="AQ14">
        <v>1.1455275694230818E-2</v>
      </c>
      <c r="AR14">
        <v>1.1394696192773418E-2</v>
      </c>
      <c r="AS14">
        <v>1.133411669131602E-2</v>
      </c>
      <c r="AT14">
        <v>1.127353718985862E-2</v>
      </c>
      <c r="AU14">
        <v>1.1212957688401221E-2</v>
      </c>
      <c r="AV14">
        <v>1.1152378186943823E-2</v>
      </c>
      <c r="AW14">
        <v>1.1091798685486423E-2</v>
      </c>
      <c r="AX14">
        <v>1.1031219184029023E-2</v>
      </c>
      <c r="AY14">
        <v>1.0970639682571625E-2</v>
      </c>
      <c r="AZ14">
        <v>1.0910060181114225E-2</v>
      </c>
      <c r="BA14">
        <v>1.0849480679656827E-2</v>
      </c>
      <c r="BB14">
        <v>1.0788901178199427E-2</v>
      </c>
      <c r="BC14">
        <v>1.0728321676742029E-2</v>
      </c>
      <c r="BD14">
        <v>1.066774217528463E-2</v>
      </c>
      <c r="BE14">
        <v>1.060716267382723E-2</v>
      </c>
      <c r="BF14">
        <v>1.0546583172369832E-2</v>
      </c>
      <c r="BG14">
        <v>1.0486003670912432E-2</v>
      </c>
      <c r="BH14">
        <v>1.0425424169455032E-2</v>
      </c>
      <c r="BI14">
        <v>1.0364844667997634E-2</v>
      </c>
      <c r="BJ14">
        <v>1.0304265166540235E-2</v>
      </c>
      <c r="BK14">
        <v>1.0243685665082837E-2</v>
      </c>
      <c r="BL14">
        <v>1.0183106163625437E-2</v>
      </c>
      <c r="BM14">
        <v>1.0122526662168039E-2</v>
      </c>
      <c r="BN14">
        <v>1.0061947160710639E-2</v>
      </c>
      <c r="BO14">
        <v>1.0001367659253239E-2</v>
      </c>
      <c r="BP14">
        <v>9.9407881577958414E-3</v>
      </c>
      <c r="BQ14">
        <v>9.8802086563384416E-3</v>
      </c>
      <c r="BR14">
        <v>9.8196291548810419E-3</v>
      </c>
      <c r="BS14">
        <v>9.7590496534236439E-3</v>
      </c>
      <c r="BT14">
        <v>9.6984701519662441E-3</v>
      </c>
      <c r="BU14">
        <v>9.6378906505088461E-3</v>
      </c>
      <c r="BV14">
        <v>9.5773111490514463E-3</v>
      </c>
      <c r="BW14">
        <v>9.5167316475940483E-3</v>
      </c>
      <c r="BX14">
        <v>9.4561521461366486E-3</v>
      </c>
      <c r="BY14">
        <v>9.3955726446792488E-3</v>
      </c>
      <c r="BZ14">
        <v>9.3349931432218508E-3</v>
      </c>
      <c r="CA14">
        <v>9.2744136417644511E-3</v>
      </c>
      <c r="CB14">
        <v>9.2138341403070513E-3</v>
      </c>
      <c r="CC14">
        <v>9.1532546388496533E-3</v>
      </c>
      <c r="CD14">
        <v>9.0926751373922535E-3</v>
      </c>
      <c r="CE14">
        <v>9.0320956359348555E-3</v>
      </c>
      <c r="CF14">
        <v>8.9715161344774558E-3</v>
      </c>
      <c r="CG14">
        <v>8.9109366330200578E-3</v>
      </c>
      <c r="CH14">
        <v>8.850357131562658E-3</v>
      </c>
      <c r="CI14">
        <v>8.7897776301052583E-3</v>
      </c>
      <c r="CJ14">
        <v>8.7291981286478602E-3</v>
      </c>
      <c r="CK14">
        <v>8.6686186271904605E-3</v>
      </c>
      <c r="CL14">
        <v>8.6080391257330607E-3</v>
      </c>
      <c r="CM14">
        <v>8.5474596242756627E-3</v>
      </c>
      <c r="CN14">
        <v>8.4868801228182647E-3</v>
      </c>
      <c r="CO14">
        <v>8.426300621360865E-3</v>
      </c>
      <c r="CP14">
        <v>8.3657211199034652E-3</v>
      </c>
      <c r="CQ14">
        <v>8.3051416184460672E-3</v>
      </c>
      <c r="CR14">
        <v>8.2445621169886674E-3</v>
      </c>
      <c r="CS14">
        <v>8.1839826155312677E-3</v>
      </c>
      <c r="CT14">
        <v>8.1234031140738697E-3</v>
      </c>
      <c r="CU14">
        <v>8.0628236126164699E-3</v>
      </c>
      <c r="CV14">
        <v>8.0022441111590702E-3</v>
      </c>
      <c r="CW14">
        <v>7.9416646097016722E-3</v>
      </c>
      <c r="CX14">
        <v>7.8810851082442741E-3</v>
      </c>
      <c r="CY14">
        <v>7.8205056067868744E-3</v>
      </c>
      <c r="CZ14">
        <v>7.7599261053294746E-3</v>
      </c>
      <c r="DA14">
        <v>7.6993466038720757E-3</v>
      </c>
      <c r="DB14">
        <v>7.6387671024146769E-3</v>
      </c>
      <c r="DC14">
        <v>7.578187600957278E-3</v>
      </c>
      <c r="DD14">
        <v>7.5176080994998791E-3</v>
      </c>
      <c r="DE14">
        <v>7.4570285980424793E-3</v>
      </c>
      <c r="DF14">
        <v>7.3964490965850805E-3</v>
      </c>
      <c r="DG14">
        <v>7.3358695951276816E-3</v>
      </c>
      <c r="DH14">
        <v>7.2752900936702827E-3</v>
      </c>
      <c r="DI14">
        <v>7.2147105922128838E-3</v>
      </c>
      <c r="DJ14">
        <v>7.1541310907554841E-3</v>
      </c>
      <c r="DK14">
        <v>7.0935515892980852E-3</v>
      </c>
      <c r="DL14">
        <v>7.0329720878406863E-3</v>
      </c>
      <c r="DM14">
        <v>6.9723925863832874E-3</v>
      </c>
      <c r="DN14">
        <v>6.9118130849258885E-3</v>
      </c>
      <c r="DO14">
        <v>6.8512335834684888E-3</v>
      </c>
      <c r="DP14">
        <v>6.7906540820110899E-3</v>
      </c>
      <c r="DQ14">
        <v>6.730074580553691E-3</v>
      </c>
      <c r="DR14">
        <v>6.6694950790962921E-3</v>
      </c>
      <c r="DS14">
        <v>6.6089155776388932E-3</v>
      </c>
      <c r="DT14">
        <v>6.5483360761814935E-3</v>
      </c>
      <c r="DU14">
        <v>6.4877565747240946E-3</v>
      </c>
      <c r="DV14">
        <v>6.4271770732666957E-3</v>
      </c>
      <c r="DW14">
        <v>6.3665975718092968E-3</v>
      </c>
      <c r="DX14">
        <v>6.306018070351898E-3</v>
      </c>
      <c r="DY14">
        <v>6.2454385688944982E-3</v>
      </c>
      <c r="DZ14">
        <v>6.1848590674370993E-3</v>
      </c>
      <c r="EA14">
        <v>6.1242795659797004E-3</v>
      </c>
      <c r="EB14">
        <v>6.0637000645223016E-3</v>
      </c>
      <c r="EC14">
        <v>6.0031205630649027E-3</v>
      </c>
      <c r="ED14">
        <v>5.9425410616075038E-3</v>
      </c>
      <c r="EE14">
        <v>5.881961560150104E-3</v>
      </c>
      <c r="EF14">
        <v>5.8213820586927052E-3</v>
      </c>
      <c r="EG14">
        <v>5.7608025572353063E-3</v>
      </c>
      <c r="EH14">
        <v>5.7002230557779074E-3</v>
      </c>
      <c r="EI14">
        <v>5.6396435543205085E-3</v>
      </c>
      <c r="EJ14">
        <v>5.5790640528631088E-3</v>
      </c>
      <c r="EK14">
        <v>5.5184845514057099E-3</v>
      </c>
      <c r="EL14">
        <v>5.457905049948311E-3</v>
      </c>
      <c r="EM14">
        <v>5.3973255484909121E-3</v>
      </c>
      <c r="EN14">
        <v>5.3367460470335132E-3</v>
      </c>
      <c r="EO14">
        <v>5.2761665455761135E-3</v>
      </c>
      <c r="EP14">
        <v>5.2155870441187146E-3</v>
      </c>
      <c r="EQ14">
        <v>5.1550075426613157E-3</v>
      </c>
      <c r="ER14">
        <v>5.0944280412039168E-3</v>
      </c>
      <c r="ES14">
        <v>5.0338485397465179E-3</v>
      </c>
      <c r="ET14">
        <v>4.9732690382891182E-3</v>
      </c>
      <c r="EU14">
        <v>4.9126895368317193E-3</v>
      </c>
      <c r="EV14">
        <v>4.8521100353743204E-3</v>
      </c>
      <c r="EW14">
        <v>4.7915305339169215E-3</v>
      </c>
      <c r="EX14">
        <v>4.7309510324595218E-3</v>
      </c>
      <c r="EY14">
        <v>4.6703715310021238E-3</v>
      </c>
      <c r="EZ14">
        <v>4.609792029544724E-3</v>
      </c>
      <c r="FA14">
        <v>4.549212528087326E-3</v>
      </c>
      <c r="FB14">
        <v>4.4886330266299262E-3</v>
      </c>
      <c r="FC14">
        <v>4.4280535251725265E-3</v>
      </c>
      <c r="FD14">
        <v>4.3674740237151285E-3</v>
      </c>
      <c r="FE14">
        <v>4.3068945222577287E-3</v>
      </c>
      <c r="FF14">
        <v>4.2463150208003307E-3</v>
      </c>
      <c r="FG14">
        <v>4.185735519342931E-3</v>
      </c>
      <c r="FH14">
        <v>4.1251560178855312E-3</v>
      </c>
      <c r="FI14">
        <v>4.0645765164281332E-3</v>
      </c>
      <c r="FJ14">
        <v>4.0039970149707334E-3</v>
      </c>
      <c r="FK14">
        <v>3.9434175135133354E-3</v>
      </c>
      <c r="FL14">
        <v>3.8828380120559357E-3</v>
      </c>
      <c r="FM14">
        <v>3.8222585105985359E-3</v>
      </c>
      <c r="FN14">
        <v>3.7616790091411379E-3</v>
      </c>
      <c r="FO14">
        <v>3.7010995076837382E-3</v>
      </c>
      <c r="FP14">
        <v>3.6405200062263401E-3</v>
      </c>
      <c r="FQ14">
        <v>3.5799405047689404E-3</v>
      </c>
      <c r="FR14">
        <v>3.5193610033115406E-3</v>
      </c>
      <c r="FS14">
        <v>3.4587815018541426E-3</v>
      </c>
      <c r="FT14">
        <v>3.3982020003967429E-3</v>
      </c>
      <c r="FU14">
        <v>3.3376224989393449E-3</v>
      </c>
      <c r="FV14">
        <v>3.2770429974819451E-3</v>
      </c>
      <c r="FW14">
        <v>3.2164634960245454E-3</v>
      </c>
      <c r="FX14">
        <v>3.1558839945671473E-3</v>
      </c>
      <c r="FY14">
        <v>3.0953044931097476E-3</v>
      </c>
      <c r="FZ14">
        <v>3.0347249916523496E-3</v>
      </c>
      <c r="GA14">
        <v>2.9741454901949498E-3</v>
      </c>
      <c r="GB14">
        <v>2.9135659887375501E-3</v>
      </c>
      <c r="GC14">
        <v>2.8529864872801521E-3</v>
      </c>
      <c r="GD14">
        <v>2.7924069858227523E-3</v>
      </c>
      <c r="GE14">
        <v>2.7318274843653543E-3</v>
      </c>
      <c r="GF14">
        <v>2.6712479829079545E-3</v>
      </c>
      <c r="GG14">
        <v>2.6106684814505548E-3</v>
      </c>
      <c r="GH14">
        <v>2.5500889799931568E-3</v>
      </c>
      <c r="GI14">
        <v>2.489509478535757E-3</v>
      </c>
      <c r="GJ14">
        <v>2.428929977078359E-3</v>
      </c>
      <c r="GK14">
        <v>2.3683504756209593E-3</v>
      </c>
      <c r="GL14">
        <v>2.3077709741635595E-3</v>
      </c>
      <c r="GM14">
        <v>2.2471914727061615E-3</v>
      </c>
      <c r="GN14">
        <v>2.1866119712487617E-3</v>
      </c>
      <c r="GO14">
        <v>2.1260324697913637E-3</v>
      </c>
      <c r="GP14">
        <v>2.065452968333964E-3</v>
      </c>
      <c r="GQ14">
        <v>2.0048734668765642E-3</v>
      </c>
      <c r="GR14">
        <v>1.9442939654191662E-3</v>
      </c>
      <c r="GS14">
        <v>1.8837144639617664E-3</v>
      </c>
      <c r="GT14">
        <v>1.8231349625043684E-3</v>
      </c>
      <c r="GU14">
        <v>1.7625554610469687E-3</v>
      </c>
      <c r="GV14">
        <v>1.7019759595895689E-3</v>
      </c>
      <c r="GW14">
        <v>1.6413964581321709E-3</v>
      </c>
      <c r="GX14">
        <v>1.5808169566747712E-3</v>
      </c>
      <c r="GY14">
        <v>1.5202374552173731E-3</v>
      </c>
      <c r="GZ14">
        <v>1.4596579537599734E-3</v>
      </c>
      <c r="HA14">
        <v>1.3990784523025736E-3</v>
      </c>
      <c r="HB14">
        <v>1.3384989508451756E-3</v>
      </c>
      <c r="HC14">
        <v>1.2779194493877759E-3</v>
      </c>
      <c r="HD14">
        <v>1.2173399479303779E-3</v>
      </c>
      <c r="HE14">
        <v>1.1567604464729781E-3</v>
      </c>
      <c r="HF14">
        <v>1.0961809450155784E-3</v>
      </c>
      <c r="HG14">
        <v>1.0356014435581803E-3</v>
      </c>
      <c r="HH14">
        <v>9.7502194210078059E-4</v>
      </c>
      <c r="HI14">
        <v>9.1444244064338258E-4</v>
      </c>
      <c r="HJ14">
        <v>8.5386293918598283E-4</v>
      </c>
      <c r="HK14">
        <v>7.9328343772858308E-4</v>
      </c>
      <c r="HL14">
        <v>7.3270393627118506E-4</v>
      </c>
      <c r="HM14">
        <v>6.7212443481378531E-4</v>
      </c>
      <c r="HN14">
        <v>6.1154493335638729E-4</v>
      </c>
      <c r="HO14">
        <v>5.5096543189898754E-4</v>
      </c>
      <c r="HP14">
        <v>4.9038593044158779E-4</v>
      </c>
      <c r="HQ14">
        <v>4.2980642898418978E-4</v>
      </c>
      <c r="HR14">
        <v>3.6922692752679002E-4</v>
      </c>
      <c r="HS14">
        <v>3.0864742606939201E-4</v>
      </c>
      <c r="HT14">
        <v>2.4806792461199226E-4</v>
      </c>
      <c r="HU14">
        <v>1.8748842315459251E-4</v>
      </c>
      <c r="HV14">
        <v>1.2690892169719449E-4</v>
      </c>
      <c r="HW14">
        <v>6.632942023979474E-5</v>
      </c>
      <c r="HX14">
        <v>5.7499187823967235E-6</v>
      </c>
      <c r="HY14">
        <v>-5.4829582675003027E-5</v>
      </c>
      <c r="HZ14">
        <v>-1.1540908413240278E-4</v>
      </c>
      <c r="IA14">
        <v>-1.7598858558980079E-4</v>
      </c>
      <c r="IB14">
        <v>-2.3656808704720055E-4</v>
      </c>
      <c r="IC14">
        <v>-2.9714758850459856E-4</v>
      </c>
      <c r="ID14">
        <v>-3.5772708996199831E-4</v>
      </c>
      <c r="IE14">
        <v>-4.1830659141939633E-4</v>
      </c>
      <c r="IF14">
        <v>-4.7888609287679608E-4</v>
      </c>
      <c r="IG14">
        <v>-5.3946559433419583E-4</v>
      </c>
      <c r="IH14">
        <v>-6.0004509579159385E-4</v>
      </c>
      <c r="II14">
        <v>-6.606245972489936E-4</v>
      </c>
      <c r="IJ14">
        <v>-7.2120409870639161E-4</v>
      </c>
      <c r="IK14">
        <v>-7.8178360016379136E-4</v>
      </c>
      <c r="IL14">
        <v>-8.4236310162119112E-4</v>
      </c>
      <c r="IM14">
        <v>-9.0294260307858913E-4</v>
      </c>
      <c r="IN14">
        <v>-9.6352210453598888E-4</v>
      </c>
      <c r="IO14">
        <v>-1.0241016059933869E-3</v>
      </c>
      <c r="IP14">
        <v>-1.0846811074507866E-3</v>
      </c>
      <c r="IQ14">
        <v>-1.1452606089081864E-3</v>
      </c>
      <c r="IR14">
        <v>-1.2058401103655844E-3</v>
      </c>
      <c r="IS14">
        <v>-1.2664196118229842E-3</v>
      </c>
      <c r="IT14">
        <v>-1.3269991132803822E-3</v>
      </c>
      <c r="IU14">
        <v>-1.3875786147377819E-3</v>
      </c>
      <c r="IV14">
        <v>-1.4481581161951817E-3</v>
      </c>
      <c r="IW14">
        <v>-1.5087376176525797E-3</v>
      </c>
      <c r="IX14">
        <v>-1.5693171191099795E-3</v>
      </c>
      <c r="IY14">
        <v>-1.6298966205673775E-3</v>
      </c>
      <c r="IZ14">
        <v>-1.6904761220247772E-3</v>
      </c>
      <c r="JA14">
        <v>-1.751055623482177E-3</v>
      </c>
      <c r="JB14">
        <v>-1.811635124939575E-3</v>
      </c>
      <c r="JC14">
        <v>-1.8722146263969747E-3</v>
      </c>
      <c r="JD14">
        <v>-1.9327941278543728E-3</v>
      </c>
      <c r="JE14">
        <v>-1.9933736293117725E-3</v>
      </c>
      <c r="JF14">
        <v>-2.0539531307691723E-3</v>
      </c>
      <c r="JG14">
        <v>-2.1145326322265703E-3</v>
      </c>
      <c r="JH14">
        <v>-2.17511213368397E-3</v>
      </c>
      <c r="JI14">
        <v>-2.235691635141368E-3</v>
      </c>
      <c r="JJ14">
        <v>-2.2962711365987678E-3</v>
      </c>
      <c r="JK14">
        <v>-2.3568506380561675E-3</v>
      </c>
      <c r="JL14">
        <v>-2.4174301395135656E-3</v>
      </c>
      <c r="JM14">
        <v>-2.4780096409709653E-3</v>
      </c>
      <c r="JN14">
        <v>-2.5385891424283633E-3</v>
      </c>
      <c r="JO14">
        <v>-2.5991686438857631E-3</v>
      </c>
      <c r="JP14">
        <v>-2.6597481453431628E-3</v>
      </c>
      <c r="JQ14">
        <v>-2.7203276468005608E-3</v>
      </c>
      <c r="JR14">
        <v>-2.7809071482579606E-3</v>
      </c>
      <c r="JS14">
        <v>-2.8414866497153586E-3</v>
      </c>
      <c r="JT14">
        <v>-2.9020661511727584E-3</v>
      </c>
      <c r="JU14">
        <v>-2.9626456526301581E-3</v>
      </c>
      <c r="JV14">
        <v>-3.0232251540875561E-3</v>
      </c>
      <c r="JW14">
        <v>-3.0838046555449541E-3</v>
      </c>
      <c r="JX14">
        <v>-3.1443841570023556E-3</v>
      </c>
      <c r="JY14">
        <v>-3.2049636584597536E-3</v>
      </c>
      <c r="JZ14">
        <v>-3.2655431599171517E-3</v>
      </c>
      <c r="KA14">
        <v>-3.3261226613745531E-3</v>
      </c>
      <c r="KB14">
        <v>-3.3867021628319512E-3</v>
      </c>
      <c r="KC14">
        <v>-3.4472816642893492E-3</v>
      </c>
      <c r="KD14">
        <v>-3.5078611657467472E-3</v>
      </c>
      <c r="KE14">
        <v>-3.5684406672041487E-3</v>
      </c>
      <c r="KF14">
        <v>-3.6290201686615467E-3</v>
      </c>
      <c r="KG14">
        <v>-3.6895996701189447E-3</v>
      </c>
      <c r="KH14">
        <v>-3.7501791715763462E-3</v>
      </c>
      <c r="KI14">
        <v>-3.8107586730337442E-3</v>
      </c>
      <c r="KJ14">
        <v>-3.8713381744911422E-3</v>
      </c>
      <c r="KK14">
        <v>-3.9319176759485437E-3</v>
      </c>
      <c r="KL14">
        <v>-3.9924971774059417E-3</v>
      </c>
      <c r="KM14">
        <v>-4.0530766788633397E-3</v>
      </c>
      <c r="KN14">
        <v>-4.1136561803207378E-3</v>
      </c>
      <c r="KO14">
        <v>-4.1742356817781393E-3</v>
      </c>
      <c r="KP14">
        <v>-4.2348151832355373E-3</v>
      </c>
      <c r="KQ14">
        <v>-4.2953946846929353E-3</v>
      </c>
      <c r="KR14">
        <v>-4.3559741861503368E-3</v>
      </c>
      <c r="KS14">
        <v>-4.4165536876077348E-3</v>
      </c>
      <c r="KT14">
        <v>-4.4771331890651328E-3</v>
      </c>
      <c r="KU14">
        <v>-4.5377126905225343E-3</v>
      </c>
      <c r="KV14">
        <v>-4.5982921919799323E-3</v>
      </c>
      <c r="KW14">
        <v>-4.6588716934373303E-3</v>
      </c>
      <c r="KX14">
        <v>-4.7194511948947283E-3</v>
      </c>
      <c r="KY14">
        <v>-4.7800306963521298E-3</v>
      </c>
      <c r="KZ14">
        <v>-4.8406101978095278E-3</v>
      </c>
      <c r="LA14">
        <v>-4.9011896992669259E-3</v>
      </c>
      <c r="LB14">
        <v>-4.9617692007243273E-3</v>
      </c>
      <c r="LC14">
        <v>-5.0223487021817254E-3</v>
      </c>
      <c r="LD14">
        <v>-5.0829282036391234E-3</v>
      </c>
      <c r="LE14">
        <v>-5.1435077050965249E-3</v>
      </c>
      <c r="LF14">
        <v>-5.2040872065539229E-3</v>
      </c>
      <c r="LG14">
        <v>-5.2646667080113209E-3</v>
      </c>
      <c r="LH14">
        <v>-5.3252462094687189E-3</v>
      </c>
      <c r="LI14">
        <v>-5.3858257109261204E-3</v>
      </c>
      <c r="LJ14">
        <v>-5.4464052123835184E-3</v>
      </c>
      <c r="LK14">
        <v>-5.5069847138409164E-3</v>
      </c>
      <c r="LL14">
        <v>-5.5675642152983179E-3</v>
      </c>
      <c r="LM14">
        <v>-5.6281437167557159E-3</v>
      </c>
      <c r="LN14">
        <v>-5.6887232182131139E-3</v>
      </c>
      <c r="LO14">
        <v>-5.7493027196705154E-3</v>
      </c>
      <c r="LP14">
        <v>-5.8098822211279134E-3</v>
      </c>
      <c r="LQ14">
        <v>-5.8704617225853115E-3</v>
      </c>
      <c r="LR14">
        <v>-5.9310412240427095E-3</v>
      </c>
      <c r="LS14">
        <v>-5.991620725500111E-3</v>
      </c>
      <c r="LT14">
        <v>-6.052200226957509E-3</v>
      </c>
    </row>
    <row r="15" spans="2:332" ht="17">
      <c r="B15" s="55"/>
      <c r="C15" s="55"/>
      <c r="D15" s="55"/>
      <c r="E15" s="55"/>
      <c r="F15" s="6"/>
      <c r="H15" s="2">
        <v>42618</v>
      </c>
      <c r="I15">
        <v>1</v>
      </c>
      <c r="J15" s="1">
        <v>14</v>
      </c>
      <c r="K15" s="3">
        <v>38.006999999999998</v>
      </c>
      <c r="L15" s="43">
        <v>30.397058613551998</v>
      </c>
      <c r="M15" s="43">
        <f t="shared" si="0"/>
        <v>7.6099413864479999</v>
      </c>
      <c r="N15" s="43">
        <v>-27.230735303098243</v>
      </c>
      <c r="O15" s="43">
        <f t="shared" si="1"/>
        <v>-1.6108263187247618</v>
      </c>
      <c r="P15" s="13">
        <v>14</v>
      </c>
      <c r="Q15" s="13">
        <f t="shared" si="2"/>
        <v>4.3130990415335461E-2</v>
      </c>
      <c r="R15" s="43">
        <f t="shared" si="3"/>
        <v>-1.715454225885938</v>
      </c>
      <c r="S15" s="43"/>
      <c r="T15" s="43"/>
      <c r="V15">
        <v>1.2542831761072801E-2</v>
      </c>
      <c r="W15">
        <v>-6.0168792972942108E-5</v>
      </c>
      <c r="Y15">
        <v>1.2482662968099859E-2</v>
      </c>
      <c r="Z15">
        <v>1.2422494175126917E-2</v>
      </c>
      <c r="AA15">
        <v>1.2362325382153976E-2</v>
      </c>
      <c r="AB15">
        <v>1.2302156589181032E-2</v>
      </c>
      <c r="AC15">
        <v>1.224198779620809E-2</v>
      </c>
      <c r="AD15">
        <v>1.2181819003235148E-2</v>
      </c>
      <c r="AE15">
        <v>1.2121650210262206E-2</v>
      </c>
      <c r="AF15">
        <v>1.2061481417289265E-2</v>
      </c>
      <c r="AG15">
        <v>1.2001312624316323E-2</v>
      </c>
      <c r="AH15">
        <v>1.1941143831343381E-2</v>
      </c>
      <c r="AI15">
        <v>1.1880975038370437E-2</v>
      </c>
      <c r="AJ15">
        <v>1.1820806245397495E-2</v>
      </c>
      <c r="AK15">
        <v>1.1760637452424554E-2</v>
      </c>
      <c r="AL15">
        <v>1.1700468659451612E-2</v>
      </c>
      <c r="AM15">
        <v>1.164029986647867E-2</v>
      </c>
      <c r="AN15">
        <v>1.1580131073505728E-2</v>
      </c>
      <c r="AO15">
        <v>1.1519962280532786E-2</v>
      </c>
      <c r="AP15">
        <v>1.1459793487559843E-2</v>
      </c>
      <c r="AQ15">
        <v>1.1399624694586901E-2</v>
      </c>
      <c r="AR15">
        <v>1.1339455901613959E-2</v>
      </c>
      <c r="AS15">
        <v>1.1279287108641017E-2</v>
      </c>
      <c r="AT15">
        <v>1.1219118315668075E-2</v>
      </c>
      <c r="AU15">
        <v>1.1158949522695133E-2</v>
      </c>
      <c r="AV15">
        <v>1.1098780729722191E-2</v>
      </c>
      <c r="AW15">
        <v>1.1038611936749248E-2</v>
      </c>
      <c r="AX15">
        <v>1.0978443143776306E-2</v>
      </c>
      <c r="AY15">
        <v>1.0918274350803364E-2</v>
      </c>
      <c r="AZ15">
        <v>1.0858105557830422E-2</v>
      </c>
      <c r="BA15">
        <v>1.079793676485748E-2</v>
      </c>
      <c r="BB15">
        <v>1.0737767971884537E-2</v>
      </c>
      <c r="BC15">
        <v>1.0677599178911595E-2</v>
      </c>
      <c r="BD15">
        <v>1.0617430385938653E-2</v>
      </c>
      <c r="BE15">
        <v>1.0557261592965711E-2</v>
      </c>
      <c r="BF15">
        <v>1.0497092799992769E-2</v>
      </c>
      <c r="BG15">
        <v>1.0436924007019828E-2</v>
      </c>
      <c r="BH15">
        <v>1.0376755214046886E-2</v>
      </c>
      <c r="BI15">
        <v>1.0316586421073942E-2</v>
      </c>
      <c r="BJ15">
        <v>1.0256417628101E-2</v>
      </c>
      <c r="BK15">
        <v>1.0196248835128058E-2</v>
      </c>
      <c r="BL15">
        <v>1.0136080042155117E-2</v>
      </c>
      <c r="BM15">
        <v>1.0075911249182175E-2</v>
      </c>
      <c r="BN15">
        <v>1.0015742456209233E-2</v>
      </c>
      <c r="BO15">
        <v>9.9555736632362911E-3</v>
      </c>
      <c r="BP15">
        <v>9.8954048702633475E-3</v>
      </c>
      <c r="BQ15">
        <v>9.8352360772904057E-3</v>
      </c>
      <c r="BR15">
        <v>9.7750672843174638E-3</v>
      </c>
      <c r="BS15">
        <v>9.7148984913445219E-3</v>
      </c>
      <c r="BT15">
        <v>9.6547296983715801E-3</v>
      </c>
      <c r="BU15">
        <v>9.5945609053986382E-3</v>
      </c>
      <c r="BV15">
        <v>9.5343921124256964E-3</v>
      </c>
      <c r="BW15">
        <v>9.4742233194527528E-3</v>
      </c>
      <c r="BX15">
        <v>9.414054526479811E-3</v>
      </c>
      <c r="BY15">
        <v>9.3538857335068691E-3</v>
      </c>
      <c r="BZ15">
        <v>9.2937169405339273E-3</v>
      </c>
      <c r="CA15">
        <v>9.2335481475609854E-3</v>
      </c>
      <c r="CB15">
        <v>9.1733793545880436E-3</v>
      </c>
      <c r="CC15">
        <v>9.1132105616151017E-3</v>
      </c>
      <c r="CD15">
        <v>9.0530417686421581E-3</v>
      </c>
      <c r="CE15">
        <v>8.9928729756692163E-3</v>
      </c>
      <c r="CF15">
        <v>8.9327041826962744E-3</v>
      </c>
      <c r="CG15">
        <v>8.8725353897233326E-3</v>
      </c>
      <c r="CH15">
        <v>8.8123665967503907E-3</v>
      </c>
      <c r="CI15">
        <v>8.7521978037774489E-3</v>
      </c>
      <c r="CJ15">
        <v>8.692029010804507E-3</v>
      </c>
      <c r="CK15">
        <v>8.6318602178315634E-3</v>
      </c>
      <c r="CL15">
        <v>8.5716914248586216E-3</v>
      </c>
      <c r="CM15">
        <v>8.5115226318856797E-3</v>
      </c>
      <c r="CN15">
        <v>8.4513538389127379E-3</v>
      </c>
      <c r="CO15">
        <v>8.391185045939796E-3</v>
      </c>
      <c r="CP15">
        <v>8.3310162529668524E-3</v>
      </c>
      <c r="CQ15">
        <v>8.2708474599939123E-3</v>
      </c>
      <c r="CR15">
        <v>8.2106786670209687E-3</v>
      </c>
      <c r="CS15">
        <v>8.1505098740480269E-3</v>
      </c>
      <c r="CT15">
        <v>8.090341081075085E-3</v>
      </c>
      <c r="CU15">
        <v>8.0301722881021432E-3</v>
      </c>
      <c r="CV15">
        <v>7.9700034951292013E-3</v>
      </c>
      <c r="CW15">
        <v>7.9098347021562578E-3</v>
      </c>
      <c r="CX15">
        <v>7.8496659091833176E-3</v>
      </c>
      <c r="CY15">
        <v>7.7894971162103749E-3</v>
      </c>
      <c r="CZ15">
        <v>7.7293283232374322E-3</v>
      </c>
      <c r="DA15">
        <v>7.6691595302644903E-3</v>
      </c>
      <c r="DB15">
        <v>7.6089907372915485E-3</v>
      </c>
      <c r="DC15">
        <v>7.5488219443186058E-3</v>
      </c>
      <c r="DD15">
        <v>7.4886531513456639E-3</v>
      </c>
      <c r="DE15">
        <v>7.4284843583727221E-3</v>
      </c>
      <c r="DF15">
        <v>7.3683155653997794E-3</v>
      </c>
      <c r="DG15">
        <v>7.3081467724268375E-3</v>
      </c>
      <c r="DH15">
        <v>7.2479779794538957E-3</v>
      </c>
      <c r="DI15">
        <v>7.1878091864809538E-3</v>
      </c>
      <c r="DJ15">
        <v>7.1276403935080111E-3</v>
      </c>
      <c r="DK15">
        <v>7.0674716005350692E-3</v>
      </c>
      <c r="DL15">
        <v>7.0073028075621274E-3</v>
      </c>
      <c r="DM15">
        <v>6.9471340145891847E-3</v>
      </c>
      <c r="DN15">
        <v>6.8869652216162428E-3</v>
      </c>
      <c r="DO15">
        <v>6.826796428643301E-3</v>
      </c>
      <c r="DP15">
        <v>6.7666276356703591E-3</v>
      </c>
      <c r="DQ15">
        <v>6.7064588426974164E-3</v>
      </c>
      <c r="DR15">
        <v>6.6462900497244745E-3</v>
      </c>
      <c r="DS15">
        <v>6.5861212567515327E-3</v>
      </c>
      <c r="DT15">
        <v>6.52595246377859E-3</v>
      </c>
      <c r="DU15">
        <v>6.4657836708056481E-3</v>
      </c>
      <c r="DV15">
        <v>6.4056148778327063E-3</v>
      </c>
      <c r="DW15">
        <v>6.3454460848597636E-3</v>
      </c>
      <c r="DX15">
        <v>6.2852772918868217E-3</v>
      </c>
      <c r="DY15">
        <v>6.2251084989138799E-3</v>
      </c>
      <c r="DZ15">
        <v>6.164939705940938E-3</v>
      </c>
      <c r="EA15">
        <v>6.1047709129679953E-3</v>
      </c>
      <c r="EB15">
        <v>6.0446021199950534E-3</v>
      </c>
      <c r="EC15">
        <v>5.9844333270221116E-3</v>
      </c>
      <c r="ED15">
        <v>5.9242645340491689E-3</v>
      </c>
      <c r="EE15">
        <v>5.864095741076227E-3</v>
      </c>
      <c r="EF15">
        <v>5.8039269481032852E-3</v>
      </c>
      <c r="EG15">
        <v>5.7437581551303424E-3</v>
      </c>
      <c r="EH15">
        <v>5.6835893621574006E-3</v>
      </c>
      <c r="EI15">
        <v>5.6234205691844587E-3</v>
      </c>
      <c r="EJ15">
        <v>5.5632517762115169E-3</v>
      </c>
      <c r="EK15">
        <v>5.5030829832385742E-3</v>
      </c>
      <c r="EL15">
        <v>5.4429141902656323E-3</v>
      </c>
      <c r="EM15">
        <v>5.3827453972926905E-3</v>
      </c>
      <c r="EN15">
        <v>5.3225766043197478E-3</v>
      </c>
      <c r="EO15">
        <v>5.2624078113468059E-3</v>
      </c>
      <c r="EP15">
        <v>5.2022390183738641E-3</v>
      </c>
      <c r="EQ15">
        <v>5.1420702254009213E-3</v>
      </c>
      <c r="ER15">
        <v>5.0819014324279795E-3</v>
      </c>
      <c r="ES15">
        <v>5.0217326394550376E-3</v>
      </c>
      <c r="ET15">
        <v>4.9615638464820958E-3</v>
      </c>
      <c r="EU15">
        <v>4.9013950535091531E-3</v>
      </c>
      <c r="EV15">
        <v>4.8412262605362112E-3</v>
      </c>
      <c r="EW15">
        <v>4.7810574675632694E-3</v>
      </c>
      <c r="EX15">
        <v>4.7208886745903275E-3</v>
      </c>
      <c r="EY15">
        <v>4.6607198816173857E-3</v>
      </c>
      <c r="EZ15">
        <v>4.6005510886444421E-3</v>
      </c>
      <c r="FA15">
        <v>4.5403822956715002E-3</v>
      </c>
      <c r="FB15">
        <v>4.4802135026985584E-3</v>
      </c>
      <c r="FC15">
        <v>4.4200447097256165E-3</v>
      </c>
      <c r="FD15">
        <v>4.3598759167526747E-3</v>
      </c>
      <c r="FE15">
        <v>4.2997071237797328E-3</v>
      </c>
      <c r="FF15">
        <v>4.239538330806791E-3</v>
      </c>
      <c r="FG15">
        <v>4.1793695378338474E-3</v>
      </c>
      <c r="FH15">
        <v>4.1192007448609055E-3</v>
      </c>
      <c r="FI15">
        <v>4.0590319518879637E-3</v>
      </c>
      <c r="FJ15">
        <v>3.9988631589150218E-3</v>
      </c>
      <c r="FK15">
        <v>3.93869436594208E-3</v>
      </c>
      <c r="FL15">
        <v>3.8785255729691381E-3</v>
      </c>
      <c r="FM15">
        <v>3.8183567799961945E-3</v>
      </c>
      <c r="FN15">
        <v>3.7581879870232527E-3</v>
      </c>
      <c r="FO15">
        <v>3.6980191940503108E-3</v>
      </c>
      <c r="FP15">
        <v>3.637850401077369E-3</v>
      </c>
      <c r="FQ15">
        <v>3.5776816081044271E-3</v>
      </c>
      <c r="FR15">
        <v>3.5175128151314853E-3</v>
      </c>
      <c r="FS15">
        <v>3.4573440221585434E-3</v>
      </c>
      <c r="FT15">
        <v>3.3971752291855999E-3</v>
      </c>
      <c r="FU15">
        <v>3.337006436212658E-3</v>
      </c>
      <c r="FV15">
        <v>3.2768376432397162E-3</v>
      </c>
      <c r="FW15">
        <v>3.2166688502667743E-3</v>
      </c>
      <c r="FX15">
        <v>3.1565000572938325E-3</v>
      </c>
      <c r="FY15">
        <v>3.0963312643208906E-3</v>
      </c>
      <c r="FZ15">
        <v>3.0361624713479488E-3</v>
      </c>
      <c r="GA15">
        <v>2.9759936783750052E-3</v>
      </c>
      <c r="GB15">
        <v>2.9158248854020633E-3</v>
      </c>
      <c r="GC15">
        <v>2.8556560924291215E-3</v>
      </c>
      <c r="GD15">
        <v>2.7954872994561796E-3</v>
      </c>
      <c r="GE15">
        <v>2.7353185064832378E-3</v>
      </c>
      <c r="GF15">
        <v>2.6751497135102959E-3</v>
      </c>
      <c r="GG15">
        <v>2.6149809205373541E-3</v>
      </c>
      <c r="GH15">
        <v>2.5548121275644105E-3</v>
      </c>
      <c r="GI15">
        <v>2.4946433345914686E-3</v>
      </c>
      <c r="GJ15">
        <v>2.4344745416185268E-3</v>
      </c>
      <c r="GK15">
        <v>2.3743057486455849E-3</v>
      </c>
      <c r="GL15">
        <v>2.3141369556726431E-3</v>
      </c>
      <c r="GM15">
        <v>2.2539681626997012E-3</v>
      </c>
      <c r="GN15">
        <v>2.1937993697267576E-3</v>
      </c>
      <c r="GO15">
        <v>2.1336305767538158E-3</v>
      </c>
      <c r="GP15">
        <v>2.0734617837808739E-3</v>
      </c>
      <c r="GQ15">
        <v>2.0132929908079321E-3</v>
      </c>
      <c r="GR15">
        <v>1.9531241978349902E-3</v>
      </c>
      <c r="GS15">
        <v>1.8929554048620484E-3</v>
      </c>
      <c r="GT15">
        <v>1.8327866118891065E-3</v>
      </c>
      <c r="GU15">
        <v>1.7726178189161629E-3</v>
      </c>
      <c r="GV15">
        <v>1.7124490259432211E-3</v>
      </c>
      <c r="GW15">
        <v>1.6522802329702792E-3</v>
      </c>
      <c r="GX15">
        <v>1.5921114399973374E-3</v>
      </c>
      <c r="GY15">
        <v>1.5319426470243955E-3</v>
      </c>
      <c r="GZ15">
        <v>1.4717738540514537E-3</v>
      </c>
      <c r="HA15">
        <v>1.4116050610785118E-3</v>
      </c>
      <c r="HB15">
        <v>1.3514362681055683E-3</v>
      </c>
      <c r="HC15">
        <v>1.2912674751326264E-3</v>
      </c>
      <c r="HD15">
        <v>1.2310986821596846E-3</v>
      </c>
      <c r="HE15">
        <v>1.1709298891867427E-3</v>
      </c>
      <c r="HF15">
        <v>1.1107610962138009E-3</v>
      </c>
      <c r="HG15">
        <v>1.050592303240859E-3</v>
      </c>
      <c r="HH15">
        <v>9.9042351026791715E-4</v>
      </c>
      <c r="HI15">
        <v>9.3025471729497357E-4</v>
      </c>
      <c r="HJ15">
        <v>8.7008592432203172E-4</v>
      </c>
      <c r="HK15">
        <v>8.0991713134908987E-4</v>
      </c>
      <c r="HL15">
        <v>7.4974833837614802E-4</v>
      </c>
      <c r="HM15">
        <v>6.8957954540320616E-4</v>
      </c>
      <c r="HN15">
        <v>6.2941075243026431E-4</v>
      </c>
      <c r="HO15">
        <v>5.6924195945732073E-4</v>
      </c>
      <c r="HP15">
        <v>5.0907316648437888E-4</v>
      </c>
      <c r="HQ15">
        <v>4.4890437351143703E-4</v>
      </c>
      <c r="HR15">
        <v>3.8873558053849518E-4</v>
      </c>
      <c r="HS15">
        <v>3.2856678756555333E-4</v>
      </c>
      <c r="HT15">
        <v>2.6839799459261147E-4</v>
      </c>
      <c r="HU15">
        <v>2.0822920161966962E-4</v>
      </c>
      <c r="HV15">
        <v>1.4806040864672604E-4</v>
      </c>
      <c r="HW15">
        <v>8.7891615673784187E-5</v>
      </c>
      <c r="HX15">
        <v>2.7722822700842337E-5</v>
      </c>
      <c r="HY15">
        <v>-3.2445970272099514E-5</v>
      </c>
      <c r="HZ15">
        <v>-9.2614763245041365E-5</v>
      </c>
      <c r="IA15">
        <v>-1.5278355621798322E-4</v>
      </c>
      <c r="IB15">
        <v>-2.1295234919092507E-4</v>
      </c>
      <c r="IC15">
        <v>-2.7312114216386865E-4</v>
      </c>
      <c r="ID15">
        <v>-3.332899351368105E-4</v>
      </c>
      <c r="IE15">
        <v>-3.9345872810975235E-4</v>
      </c>
      <c r="IF15">
        <v>-4.536275210826942E-4</v>
      </c>
      <c r="IG15">
        <v>-5.1379631405563606E-4</v>
      </c>
      <c r="IH15">
        <v>-5.7396510702857791E-4</v>
      </c>
      <c r="II15">
        <v>-6.3413390000152149E-4</v>
      </c>
      <c r="IJ15">
        <v>-6.9430269297446334E-4</v>
      </c>
      <c r="IK15">
        <v>-7.5447148594740519E-4</v>
      </c>
      <c r="IL15">
        <v>-8.1464027892034704E-4</v>
      </c>
      <c r="IM15">
        <v>-8.7480907189328889E-4</v>
      </c>
      <c r="IN15">
        <v>-9.3497786486623075E-4</v>
      </c>
      <c r="IO15">
        <v>-9.951466578391726E-4</v>
      </c>
      <c r="IP15">
        <v>-1.0553154508121162E-3</v>
      </c>
      <c r="IQ15">
        <v>-1.115484243785058E-3</v>
      </c>
      <c r="IR15">
        <v>-1.1756530367579999E-3</v>
      </c>
      <c r="IS15">
        <v>-1.2358218297309417E-3</v>
      </c>
      <c r="IT15">
        <v>-1.2959906227038836E-3</v>
      </c>
      <c r="IU15">
        <v>-1.3561594156768254E-3</v>
      </c>
      <c r="IV15">
        <v>-1.4163282086497673E-3</v>
      </c>
      <c r="IW15">
        <v>-1.4764970016227109E-3</v>
      </c>
      <c r="IX15">
        <v>-1.5366657945956527E-3</v>
      </c>
      <c r="IY15">
        <v>-1.5968345875685946E-3</v>
      </c>
      <c r="IZ15">
        <v>-1.6570033805415364E-3</v>
      </c>
      <c r="JA15">
        <v>-1.7171721735144783E-3</v>
      </c>
      <c r="JB15">
        <v>-1.7773409664874201E-3</v>
      </c>
      <c r="JC15">
        <v>-1.837509759460362E-3</v>
      </c>
      <c r="JD15">
        <v>-1.8976785524333056E-3</v>
      </c>
      <c r="JE15">
        <v>-1.9578473454062474E-3</v>
      </c>
      <c r="JF15">
        <v>-2.0180161383791893E-3</v>
      </c>
      <c r="JG15">
        <v>-2.0781849313521311E-3</v>
      </c>
      <c r="JH15">
        <v>-2.138353724325073E-3</v>
      </c>
      <c r="JI15">
        <v>-2.1985225172980148E-3</v>
      </c>
      <c r="JJ15">
        <v>-2.2586913102709584E-3</v>
      </c>
      <c r="JK15">
        <v>-2.3188601032439003E-3</v>
      </c>
      <c r="JL15">
        <v>-2.3790288962168421E-3</v>
      </c>
      <c r="JM15">
        <v>-2.439197689189784E-3</v>
      </c>
      <c r="JN15">
        <v>-2.4993664821627258E-3</v>
      </c>
      <c r="JO15">
        <v>-2.5595352751356677E-3</v>
      </c>
      <c r="JP15">
        <v>-2.6197040681086095E-3</v>
      </c>
      <c r="JQ15">
        <v>-2.6798728610815531E-3</v>
      </c>
      <c r="JR15">
        <v>-2.7400416540544949E-3</v>
      </c>
      <c r="JS15">
        <v>-2.8002104470274368E-3</v>
      </c>
      <c r="JT15">
        <v>-2.8603792400003786E-3</v>
      </c>
      <c r="JU15">
        <v>-2.9205480329733205E-3</v>
      </c>
      <c r="JV15">
        <v>-2.9807168259462623E-3</v>
      </c>
      <c r="JW15">
        <v>-3.0408856189192042E-3</v>
      </c>
      <c r="JX15">
        <v>-3.101054411892146E-3</v>
      </c>
      <c r="JY15">
        <v>-3.1612232048650896E-3</v>
      </c>
      <c r="JZ15">
        <v>-3.2213919978380297E-3</v>
      </c>
      <c r="KA15">
        <v>-3.2815607908109733E-3</v>
      </c>
      <c r="KB15">
        <v>-3.3417295837839169E-3</v>
      </c>
      <c r="KC15">
        <v>-3.401898376756857E-3</v>
      </c>
      <c r="KD15">
        <v>-3.4620671697298006E-3</v>
      </c>
      <c r="KE15">
        <v>-3.5222359627027407E-3</v>
      </c>
      <c r="KF15">
        <v>-3.5824047556756843E-3</v>
      </c>
      <c r="KG15">
        <v>-3.6425735486486244E-3</v>
      </c>
      <c r="KH15">
        <v>-3.702742341621568E-3</v>
      </c>
      <c r="KI15">
        <v>-3.7629111345945116E-3</v>
      </c>
      <c r="KJ15">
        <v>-3.8230799275674517E-3</v>
      </c>
      <c r="KK15">
        <v>-3.8832487205403953E-3</v>
      </c>
      <c r="KL15">
        <v>-3.9434175135133354E-3</v>
      </c>
      <c r="KM15">
        <v>-4.003586306486279E-3</v>
      </c>
      <c r="KN15">
        <v>-4.0637550994592191E-3</v>
      </c>
      <c r="KO15">
        <v>-4.1239238924321627E-3</v>
      </c>
      <c r="KP15">
        <v>-4.1840926854051063E-3</v>
      </c>
      <c r="KQ15">
        <v>-4.2442614783780464E-3</v>
      </c>
      <c r="KR15">
        <v>-4.30443027135099E-3</v>
      </c>
      <c r="KS15">
        <v>-4.3645990643239301E-3</v>
      </c>
      <c r="KT15">
        <v>-4.4247678572968737E-3</v>
      </c>
      <c r="KU15">
        <v>-4.4849366502698173E-3</v>
      </c>
      <c r="KV15">
        <v>-4.5451054432427574E-3</v>
      </c>
      <c r="KW15">
        <v>-4.605274236215701E-3</v>
      </c>
      <c r="KX15">
        <v>-4.6654430291886411E-3</v>
      </c>
      <c r="KY15">
        <v>-4.7256118221615847E-3</v>
      </c>
      <c r="KZ15">
        <v>-4.7857806151345248E-3</v>
      </c>
      <c r="LA15">
        <v>-4.8459494081074684E-3</v>
      </c>
      <c r="LB15">
        <v>-4.906118201080412E-3</v>
      </c>
      <c r="LC15">
        <v>-4.9662869940533521E-3</v>
      </c>
      <c r="LD15">
        <v>-5.0264557870262957E-3</v>
      </c>
      <c r="LE15">
        <v>-5.0866245799992358E-3</v>
      </c>
      <c r="LF15">
        <v>-5.1467933729721794E-3</v>
      </c>
      <c r="LG15">
        <v>-5.2069621659451195E-3</v>
      </c>
      <c r="LH15">
        <v>-5.2671309589180631E-3</v>
      </c>
      <c r="LI15">
        <v>-5.3272997518910067E-3</v>
      </c>
      <c r="LJ15">
        <v>-5.3874685448639468E-3</v>
      </c>
      <c r="LK15">
        <v>-5.4476373378368904E-3</v>
      </c>
      <c r="LL15">
        <v>-5.5078061308098305E-3</v>
      </c>
      <c r="LM15">
        <v>-5.5679749237827741E-3</v>
      </c>
      <c r="LN15">
        <v>-5.6281437167557142E-3</v>
      </c>
      <c r="LO15">
        <v>-5.6883125097286578E-3</v>
      </c>
      <c r="LP15">
        <v>-5.7484813027016014E-3</v>
      </c>
      <c r="LQ15">
        <v>-5.8086500956745415E-3</v>
      </c>
      <c r="LR15">
        <v>-5.8688188886474851E-3</v>
      </c>
      <c r="LS15">
        <v>-5.9289876816204252E-3</v>
      </c>
      <c r="LT15">
        <v>-5.9891564745933688E-3</v>
      </c>
    </row>
    <row r="16" spans="2:332" ht="17">
      <c r="B16" s="55"/>
      <c r="C16" s="55"/>
      <c r="D16" s="55"/>
      <c r="E16" s="55"/>
      <c r="F16" s="6"/>
      <c r="H16" s="2">
        <v>42625</v>
      </c>
      <c r="I16">
        <v>1</v>
      </c>
      <c r="J16" s="1">
        <v>15</v>
      </c>
      <c r="K16" s="3">
        <v>38.925998999999997</v>
      </c>
      <c r="L16" s="43">
        <v>30.895221839739275</v>
      </c>
      <c r="M16" s="43">
        <f t="shared" si="0"/>
        <v>8.0307771602607225</v>
      </c>
      <c r="N16" s="43">
        <v>-27.037810065380214</v>
      </c>
      <c r="O16" s="43">
        <f t="shared" si="1"/>
        <v>-1.5989703730519627</v>
      </c>
      <c r="P16" s="13">
        <v>15</v>
      </c>
      <c r="Q16" s="13">
        <f t="shared" si="2"/>
        <v>4.6325878594249199E-2</v>
      </c>
      <c r="R16" s="43">
        <f t="shared" si="3"/>
        <v>-1.6815725500129504</v>
      </c>
      <c r="S16" s="43"/>
      <c r="T16" s="43"/>
      <c r="V16">
        <v>1.2479377300224203E-2</v>
      </c>
      <c r="W16">
        <v>-5.975808448848517E-5</v>
      </c>
      <c r="Y16">
        <v>1.2419619215735717E-2</v>
      </c>
      <c r="Z16">
        <v>1.2359861131247233E-2</v>
      </c>
      <c r="AA16">
        <v>1.2300103046758748E-2</v>
      </c>
      <c r="AB16">
        <v>1.2240344962270262E-2</v>
      </c>
      <c r="AC16">
        <v>1.2180586877781778E-2</v>
      </c>
      <c r="AD16">
        <v>1.2120828793293292E-2</v>
      </c>
      <c r="AE16">
        <v>1.2061070708804807E-2</v>
      </c>
      <c r="AF16">
        <v>1.2001312624316321E-2</v>
      </c>
      <c r="AG16">
        <v>1.1941554539827837E-2</v>
      </c>
      <c r="AH16">
        <v>1.1881796455339351E-2</v>
      </c>
      <c r="AI16">
        <v>1.1822038370850866E-2</v>
      </c>
      <c r="AJ16">
        <v>1.1762280286362382E-2</v>
      </c>
      <c r="AK16">
        <v>1.1702522201873896E-2</v>
      </c>
      <c r="AL16">
        <v>1.164276411738541E-2</v>
      </c>
      <c r="AM16">
        <v>1.1583006032896925E-2</v>
      </c>
      <c r="AN16">
        <v>1.1523247948408441E-2</v>
      </c>
      <c r="AO16">
        <v>1.1463489863919955E-2</v>
      </c>
      <c r="AP16">
        <v>1.1403731779431469E-2</v>
      </c>
      <c r="AQ16">
        <v>1.1343973694942985E-2</v>
      </c>
      <c r="AR16">
        <v>1.12842156104545E-2</v>
      </c>
      <c r="AS16">
        <v>1.1224457525966014E-2</v>
      </c>
      <c r="AT16">
        <v>1.1164699441477528E-2</v>
      </c>
      <c r="AU16">
        <v>1.1104941356989044E-2</v>
      </c>
      <c r="AV16">
        <v>1.1045183272500559E-2</v>
      </c>
      <c r="AW16">
        <v>1.0985425188012073E-2</v>
      </c>
      <c r="AX16">
        <v>1.0925667103523589E-2</v>
      </c>
      <c r="AY16">
        <v>1.0865909019035103E-2</v>
      </c>
      <c r="AZ16">
        <v>1.0806150934546618E-2</v>
      </c>
      <c r="BA16">
        <v>1.0746392850058134E-2</v>
      </c>
      <c r="BB16">
        <v>1.0686634765569648E-2</v>
      </c>
      <c r="BC16">
        <v>1.0626876681081162E-2</v>
      </c>
      <c r="BD16">
        <v>1.0567118596592678E-2</v>
      </c>
      <c r="BE16">
        <v>1.0507360512104193E-2</v>
      </c>
      <c r="BF16">
        <v>1.0447602427615707E-2</v>
      </c>
      <c r="BG16">
        <v>1.0387844343127221E-2</v>
      </c>
      <c r="BH16">
        <v>1.0328086258638737E-2</v>
      </c>
      <c r="BI16">
        <v>1.0268328174150252E-2</v>
      </c>
      <c r="BJ16">
        <v>1.0208570089661766E-2</v>
      </c>
      <c r="BK16">
        <v>1.0148812005173282E-2</v>
      </c>
      <c r="BL16">
        <v>1.0089053920684796E-2</v>
      </c>
      <c r="BM16">
        <v>1.0029295836196311E-2</v>
      </c>
      <c r="BN16">
        <v>9.969537751707825E-3</v>
      </c>
      <c r="BO16">
        <v>9.909779667219341E-3</v>
      </c>
      <c r="BP16">
        <v>9.8500215827308554E-3</v>
      </c>
      <c r="BQ16">
        <v>9.7902634982423697E-3</v>
      </c>
      <c r="BR16">
        <v>9.7305054137538857E-3</v>
      </c>
      <c r="BS16">
        <v>9.6707473292654E-3</v>
      </c>
      <c r="BT16">
        <v>9.6109892447769144E-3</v>
      </c>
      <c r="BU16">
        <v>9.5512311602884287E-3</v>
      </c>
      <c r="BV16">
        <v>9.4914730757999447E-3</v>
      </c>
      <c r="BW16">
        <v>9.431714991311459E-3</v>
      </c>
      <c r="BX16">
        <v>9.3719569068229751E-3</v>
      </c>
      <c r="BY16">
        <v>9.3121988223344894E-3</v>
      </c>
      <c r="BZ16">
        <v>9.2524407378460037E-3</v>
      </c>
      <c r="CA16">
        <v>9.192682653357518E-3</v>
      </c>
      <c r="CB16">
        <v>9.1329245688690323E-3</v>
      </c>
      <c r="CC16">
        <v>9.0731664843805484E-3</v>
      </c>
      <c r="CD16">
        <v>9.0134083998920627E-3</v>
      </c>
      <c r="CE16">
        <v>8.9536503154035788E-3</v>
      </c>
      <c r="CF16">
        <v>8.8938922309150931E-3</v>
      </c>
      <c r="CG16">
        <v>8.8341341464266074E-3</v>
      </c>
      <c r="CH16">
        <v>8.7743760619381217E-3</v>
      </c>
      <c r="CI16">
        <v>8.7146179774496377E-3</v>
      </c>
      <c r="CJ16">
        <v>8.6548598929611521E-3</v>
      </c>
      <c r="CK16">
        <v>8.5951018084726664E-3</v>
      </c>
      <c r="CL16">
        <v>8.5353437239841824E-3</v>
      </c>
      <c r="CM16">
        <v>8.4755856394956967E-3</v>
      </c>
      <c r="CN16">
        <v>8.4158275550072111E-3</v>
      </c>
      <c r="CO16">
        <v>8.3560694705187254E-3</v>
      </c>
      <c r="CP16">
        <v>8.2963113860302414E-3</v>
      </c>
      <c r="CQ16">
        <v>8.2365533015417557E-3</v>
      </c>
      <c r="CR16">
        <v>8.1767952170532718E-3</v>
      </c>
      <c r="CS16">
        <v>8.1170371325647861E-3</v>
      </c>
      <c r="CT16">
        <v>8.0572790480763004E-3</v>
      </c>
      <c r="CU16">
        <v>7.9975209635878147E-3</v>
      </c>
      <c r="CV16">
        <v>7.937762879099329E-3</v>
      </c>
      <c r="CW16">
        <v>7.8780047946108451E-3</v>
      </c>
      <c r="CX16">
        <v>7.8182467101223594E-3</v>
      </c>
      <c r="CY16">
        <v>7.7584886256338746E-3</v>
      </c>
      <c r="CZ16">
        <v>7.6987305411453898E-3</v>
      </c>
      <c r="DA16">
        <v>7.6389724566569041E-3</v>
      </c>
      <c r="DB16">
        <v>7.5792143721684193E-3</v>
      </c>
      <c r="DC16">
        <v>7.5194562876799336E-3</v>
      </c>
      <c r="DD16">
        <v>7.4596982031914488E-3</v>
      </c>
      <c r="DE16">
        <v>7.3999401187029631E-3</v>
      </c>
      <c r="DF16">
        <v>7.3401820342144783E-3</v>
      </c>
      <c r="DG16">
        <v>7.2804239497259934E-3</v>
      </c>
      <c r="DH16">
        <v>7.2206658652375078E-3</v>
      </c>
      <c r="DI16">
        <v>7.1609077807490229E-3</v>
      </c>
      <c r="DJ16">
        <v>7.1011496962605372E-3</v>
      </c>
      <c r="DK16">
        <v>7.0413916117720524E-3</v>
      </c>
      <c r="DL16">
        <v>6.9816335272835676E-3</v>
      </c>
      <c r="DM16">
        <v>6.9218754427950819E-3</v>
      </c>
      <c r="DN16">
        <v>6.8621173583065971E-3</v>
      </c>
      <c r="DO16">
        <v>6.8023592738181114E-3</v>
      </c>
      <c r="DP16">
        <v>6.7426011893296266E-3</v>
      </c>
      <c r="DQ16">
        <v>6.6828431048411418E-3</v>
      </c>
      <c r="DR16">
        <v>6.6230850203526561E-3</v>
      </c>
      <c r="DS16">
        <v>6.5633269358641713E-3</v>
      </c>
      <c r="DT16">
        <v>6.5035688513756856E-3</v>
      </c>
      <c r="DU16">
        <v>6.4438107668872008E-3</v>
      </c>
      <c r="DV16">
        <v>6.384052682398716E-3</v>
      </c>
      <c r="DW16">
        <v>6.3242945979102303E-3</v>
      </c>
      <c r="DX16">
        <v>6.2645365134217455E-3</v>
      </c>
      <c r="DY16">
        <v>6.2047784289332598E-3</v>
      </c>
      <c r="DZ16">
        <v>6.145020344444775E-3</v>
      </c>
      <c r="EA16">
        <v>6.0852622599562901E-3</v>
      </c>
      <c r="EB16">
        <v>6.0255041754678045E-3</v>
      </c>
      <c r="EC16">
        <v>5.9657460909793196E-3</v>
      </c>
      <c r="ED16">
        <v>5.9059880064908339E-3</v>
      </c>
      <c r="EE16">
        <v>5.8462299220023491E-3</v>
      </c>
      <c r="EF16">
        <v>5.7864718375138634E-3</v>
      </c>
      <c r="EG16">
        <v>5.7267137530253786E-3</v>
      </c>
      <c r="EH16">
        <v>5.6669556685368938E-3</v>
      </c>
      <c r="EI16">
        <v>5.6071975840484081E-3</v>
      </c>
      <c r="EJ16">
        <v>5.5474394995599233E-3</v>
      </c>
      <c r="EK16">
        <v>5.4876814150714376E-3</v>
      </c>
      <c r="EL16">
        <v>5.4279233305829528E-3</v>
      </c>
      <c r="EM16">
        <v>5.368165246094468E-3</v>
      </c>
      <c r="EN16">
        <v>5.3084071616059823E-3</v>
      </c>
      <c r="EO16">
        <v>5.2486490771174975E-3</v>
      </c>
      <c r="EP16">
        <v>5.1888909926290118E-3</v>
      </c>
      <c r="EQ16">
        <v>5.129132908140527E-3</v>
      </c>
      <c r="ER16">
        <v>5.0693748236520422E-3</v>
      </c>
      <c r="ES16">
        <v>5.0096167391635565E-3</v>
      </c>
      <c r="ET16">
        <v>4.9498586546750717E-3</v>
      </c>
      <c r="EU16">
        <v>4.890100570186586E-3</v>
      </c>
      <c r="EV16">
        <v>4.8303424856981012E-3</v>
      </c>
      <c r="EW16">
        <v>4.7705844012096163E-3</v>
      </c>
      <c r="EX16">
        <v>4.7108263167211306E-3</v>
      </c>
      <c r="EY16">
        <v>4.6510682322326458E-3</v>
      </c>
      <c r="EZ16">
        <v>4.5913101477441601E-3</v>
      </c>
      <c r="FA16">
        <v>4.5315520632556745E-3</v>
      </c>
      <c r="FB16">
        <v>4.4717939787671905E-3</v>
      </c>
      <c r="FC16">
        <v>4.4120358942787048E-3</v>
      </c>
      <c r="FD16">
        <v>4.3522778097902191E-3</v>
      </c>
      <c r="FE16">
        <v>4.2925197253017352E-3</v>
      </c>
      <c r="FF16">
        <v>4.2327616408132495E-3</v>
      </c>
      <c r="FG16">
        <v>4.1730035563247638E-3</v>
      </c>
      <c r="FH16">
        <v>4.1132454718362799E-3</v>
      </c>
      <c r="FI16">
        <v>4.0534873873477942E-3</v>
      </c>
      <c r="FJ16">
        <v>3.9937293028593085E-3</v>
      </c>
      <c r="FK16">
        <v>3.9339712183708228E-3</v>
      </c>
      <c r="FL16">
        <v>3.8742131338823389E-3</v>
      </c>
      <c r="FM16">
        <v>3.8144550493938532E-3</v>
      </c>
      <c r="FN16">
        <v>3.7546969649053675E-3</v>
      </c>
      <c r="FO16">
        <v>3.6949388804168835E-3</v>
      </c>
      <c r="FP16">
        <v>3.6351807959283979E-3</v>
      </c>
      <c r="FQ16">
        <v>3.5754227114399122E-3</v>
      </c>
      <c r="FR16">
        <v>3.5156646269514282E-3</v>
      </c>
      <c r="FS16">
        <v>3.4559065424629425E-3</v>
      </c>
      <c r="FT16">
        <v>3.3961484579744568E-3</v>
      </c>
      <c r="FU16">
        <v>3.3363903734859712E-3</v>
      </c>
      <c r="FV16">
        <v>3.2766322889974872E-3</v>
      </c>
      <c r="FW16">
        <v>3.2168742045090015E-3</v>
      </c>
      <c r="FX16">
        <v>3.1571161200205158E-3</v>
      </c>
      <c r="FY16">
        <v>3.0973580355320319E-3</v>
      </c>
      <c r="FZ16">
        <v>3.0375999510435462E-3</v>
      </c>
      <c r="GA16">
        <v>2.9778418665550605E-3</v>
      </c>
      <c r="GB16">
        <v>2.9180837820665766E-3</v>
      </c>
      <c r="GC16">
        <v>2.8583256975780909E-3</v>
      </c>
      <c r="GD16">
        <v>2.7985676130896052E-3</v>
      </c>
      <c r="GE16">
        <v>2.7388095286011195E-3</v>
      </c>
      <c r="GF16">
        <v>2.6790514441126356E-3</v>
      </c>
      <c r="GG16">
        <v>2.6192933596241499E-3</v>
      </c>
      <c r="GH16">
        <v>2.5595352751356642E-3</v>
      </c>
      <c r="GI16">
        <v>2.4997771906471802E-3</v>
      </c>
      <c r="GJ16">
        <v>2.4400191061586946E-3</v>
      </c>
      <c r="GK16">
        <v>2.3802610216702089E-3</v>
      </c>
      <c r="GL16">
        <v>2.3205029371817232E-3</v>
      </c>
      <c r="GM16">
        <v>2.2607448526932392E-3</v>
      </c>
      <c r="GN16">
        <v>2.2009867682047535E-3</v>
      </c>
      <c r="GO16">
        <v>2.1412286837162679E-3</v>
      </c>
      <c r="GP16">
        <v>2.0814705992277839E-3</v>
      </c>
      <c r="GQ16">
        <v>2.0217125147392982E-3</v>
      </c>
      <c r="GR16">
        <v>1.9619544302508125E-3</v>
      </c>
      <c r="GS16">
        <v>1.9021963457623286E-3</v>
      </c>
      <c r="GT16">
        <v>1.8424382612738429E-3</v>
      </c>
      <c r="GU16">
        <v>1.7826801767853572E-3</v>
      </c>
      <c r="GV16">
        <v>1.7229220922968715E-3</v>
      </c>
      <c r="GW16">
        <v>1.6631640078083876E-3</v>
      </c>
      <c r="GX16">
        <v>1.6034059233199019E-3</v>
      </c>
      <c r="GY16">
        <v>1.5436478388314162E-3</v>
      </c>
      <c r="GZ16">
        <v>1.4838897543429323E-3</v>
      </c>
      <c r="HA16">
        <v>1.4241316698544466E-3</v>
      </c>
      <c r="HB16">
        <v>1.3643735853659609E-3</v>
      </c>
      <c r="HC16">
        <v>1.3046155008774769E-3</v>
      </c>
      <c r="HD16">
        <v>1.2448574163889913E-3</v>
      </c>
      <c r="HE16">
        <v>1.1850993319005056E-3</v>
      </c>
      <c r="HF16">
        <v>1.1253412474120199E-3</v>
      </c>
      <c r="HG16">
        <v>1.0655831629235359E-3</v>
      </c>
      <c r="HH16">
        <v>1.0058250784350502E-3</v>
      </c>
      <c r="HI16">
        <v>9.4606699394656456E-4</v>
      </c>
      <c r="HJ16">
        <v>8.8630890945808061E-4</v>
      </c>
      <c r="HK16">
        <v>8.2655082496959492E-4</v>
      </c>
      <c r="HL16">
        <v>7.6679274048110924E-4</v>
      </c>
      <c r="HM16">
        <v>7.0703465599262355E-4</v>
      </c>
      <c r="HN16">
        <v>6.472765715041396E-4</v>
      </c>
      <c r="HO16">
        <v>5.8751848701565391E-4</v>
      </c>
      <c r="HP16">
        <v>5.2776040252716823E-4</v>
      </c>
      <c r="HQ16">
        <v>4.6800231803868428E-4</v>
      </c>
      <c r="HR16">
        <v>4.0824423355019859E-4</v>
      </c>
      <c r="HS16">
        <v>3.4848614906171291E-4</v>
      </c>
      <c r="HT16">
        <v>2.8872806457322896E-4</v>
      </c>
      <c r="HU16">
        <v>2.2896998008474327E-4</v>
      </c>
      <c r="HV16">
        <v>1.6921189559625759E-4</v>
      </c>
      <c r="HW16">
        <v>1.094538111077719E-4</v>
      </c>
      <c r="HX16">
        <v>4.969572661928795E-5</v>
      </c>
      <c r="HY16">
        <v>-1.0062357869197736E-5</v>
      </c>
      <c r="HZ16">
        <v>-6.9820442357683421E-5</v>
      </c>
      <c r="IA16">
        <v>-1.2957852684616737E-4</v>
      </c>
      <c r="IB16">
        <v>-1.8933661133465306E-4</v>
      </c>
      <c r="IC16">
        <v>-2.4909469582313874E-4</v>
      </c>
      <c r="ID16">
        <v>-3.0885278031162269E-4</v>
      </c>
      <c r="IE16">
        <v>-3.6861086480010838E-4</v>
      </c>
      <c r="IF16">
        <v>-4.2836894928859406E-4</v>
      </c>
      <c r="IG16">
        <v>-4.8812703377707975E-4</v>
      </c>
      <c r="IH16">
        <v>-5.478851182655637E-4</v>
      </c>
      <c r="II16">
        <v>-6.0764320275404939E-4</v>
      </c>
      <c r="IJ16">
        <v>-6.6740128724253507E-4</v>
      </c>
      <c r="IK16">
        <v>-7.2715937173101902E-4</v>
      </c>
      <c r="IL16">
        <v>-7.8691745621950471E-4</v>
      </c>
      <c r="IM16">
        <v>-8.4667554070799039E-4</v>
      </c>
      <c r="IN16">
        <v>-9.0643362519647608E-4</v>
      </c>
      <c r="IO16">
        <v>-9.6619170968496003E-4</v>
      </c>
      <c r="IP16">
        <v>-1.0259497941734457E-3</v>
      </c>
      <c r="IQ16">
        <v>-1.0857078786619314E-3</v>
      </c>
      <c r="IR16">
        <v>-1.1454659631504154E-3</v>
      </c>
      <c r="IS16">
        <v>-1.205224047638901E-3</v>
      </c>
      <c r="IT16">
        <v>-1.2649821321273867E-3</v>
      </c>
      <c r="IU16">
        <v>-1.3247402166158707E-3</v>
      </c>
      <c r="IV16">
        <v>-1.3844983011043564E-3</v>
      </c>
      <c r="IW16">
        <v>-1.444256385592842E-3</v>
      </c>
      <c r="IX16">
        <v>-1.5040144700813277E-3</v>
      </c>
      <c r="IY16">
        <v>-1.5637725545698117E-3</v>
      </c>
      <c r="IZ16">
        <v>-1.6235306390582974E-3</v>
      </c>
      <c r="JA16">
        <v>-1.6832887235467831E-3</v>
      </c>
      <c r="JB16">
        <v>-1.743046808035267E-3</v>
      </c>
      <c r="JC16">
        <v>-1.8028048925237527E-3</v>
      </c>
      <c r="JD16">
        <v>-1.8625629770122384E-3</v>
      </c>
      <c r="JE16">
        <v>-1.9223210615007223E-3</v>
      </c>
      <c r="JF16">
        <v>-1.982079145989208E-3</v>
      </c>
      <c r="JG16">
        <v>-2.0418372304776937E-3</v>
      </c>
      <c r="JH16">
        <v>-2.1015953149661794E-3</v>
      </c>
      <c r="JI16">
        <v>-2.1613533994546633E-3</v>
      </c>
      <c r="JJ16">
        <v>-2.221111483943149E-3</v>
      </c>
      <c r="JK16">
        <v>-2.2808695684316347E-3</v>
      </c>
      <c r="JL16">
        <v>-2.3406276529201187E-3</v>
      </c>
      <c r="JM16">
        <v>-2.4003857374086043E-3</v>
      </c>
      <c r="JN16">
        <v>-2.46014382189709E-3</v>
      </c>
      <c r="JO16">
        <v>-2.519901906385574E-3</v>
      </c>
      <c r="JP16">
        <v>-2.5796599908740597E-3</v>
      </c>
      <c r="JQ16">
        <v>-2.6394180753625453E-3</v>
      </c>
      <c r="JR16">
        <v>-2.699176159851031E-3</v>
      </c>
      <c r="JS16">
        <v>-2.758934244339515E-3</v>
      </c>
      <c r="JT16">
        <v>-2.8186923288280007E-3</v>
      </c>
      <c r="JU16">
        <v>-2.8784504133164864E-3</v>
      </c>
      <c r="JV16">
        <v>-2.9382084978049703E-3</v>
      </c>
      <c r="JW16">
        <v>-2.997966582293456E-3</v>
      </c>
      <c r="JX16">
        <v>-3.0577246667819417E-3</v>
      </c>
      <c r="JY16">
        <v>-3.1174827512704274E-3</v>
      </c>
      <c r="JZ16">
        <v>-3.1772408357589113E-3</v>
      </c>
      <c r="KA16">
        <v>-3.236998920247397E-3</v>
      </c>
      <c r="KB16">
        <v>-3.2967570047358827E-3</v>
      </c>
      <c r="KC16">
        <v>-3.3565150892243684E-3</v>
      </c>
      <c r="KD16">
        <v>-3.416273173712854E-3</v>
      </c>
      <c r="KE16">
        <v>-3.4760312582013363E-3</v>
      </c>
      <c r="KF16">
        <v>-3.535789342689822E-3</v>
      </c>
      <c r="KG16">
        <v>-3.5955474271783076E-3</v>
      </c>
      <c r="KH16">
        <v>-3.6553055116667933E-3</v>
      </c>
      <c r="KI16">
        <v>-3.715063596155279E-3</v>
      </c>
      <c r="KJ16">
        <v>-3.7748216806437647E-3</v>
      </c>
      <c r="KK16">
        <v>-3.8345797651322469E-3</v>
      </c>
      <c r="KL16">
        <v>-3.8943378496207326E-3</v>
      </c>
      <c r="KM16">
        <v>-3.9540959341092183E-3</v>
      </c>
      <c r="KN16">
        <v>-4.013854018597704E-3</v>
      </c>
      <c r="KO16">
        <v>-4.0736121030861897E-3</v>
      </c>
      <c r="KP16">
        <v>-4.1333701875746753E-3</v>
      </c>
      <c r="KQ16">
        <v>-4.193128272063161E-3</v>
      </c>
      <c r="KR16">
        <v>-4.2528863565516432E-3</v>
      </c>
      <c r="KS16">
        <v>-4.3126444410401289E-3</v>
      </c>
      <c r="KT16">
        <v>-4.3724025255286146E-3</v>
      </c>
      <c r="KU16">
        <v>-4.4321606100171003E-3</v>
      </c>
      <c r="KV16">
        <v>-4.491918694505586E-3</v>
      </c>
      <c r="KW16">
        <v>-4.5516767789940717E-3</v>
      </c>
      <c r="KX16">
        <v>-4.6114348634825574E-3</v>
      </c>
      <c r="KY16">
        <v>-4.6711929479710396E-3</v>
      </c>
      <c r="KZ16">
        <v>-4.7309510324595253E-3</v>
      </c>
      <c r="LA16">
        <v>-4.7907091169480109E-3</v>
      </c>
      <c r="LB16">
        <v>-4.8504672014364966E-3</v>
      </c>
      <c r="LC16">
        <v>-4.9102252859249823E-3</v>
      </c>
      <c r="LD16">
        <v>-4.969983370413468E-3</v>
      </c>
      <c r="LE16">
        <v>-5.0297414549019537E-3</v>
      </c>
      <c r="LF16">
        <v>-5.0894995393904359E-3</v>
      </c>
      <c r="LG16">
        <v>-5.1492576238789216E-3</v>
      </c>
      <c r="LH16">
        <v>-5.2090157083674073E-3</v>
      </c>
      <c r="LI16">
        <v>-5.268773792855893E-3</v>
      </c>
      <c r="LJ16">
        <v>-5.3285318773443786E-3</v>
      </c>
      <c r="LK16">
        <v>-5.3882899618328643E-3</v>
      </c>
      <c r="LL16">
        <v>-5.4480480463213465E-3</v>
      </c>
      <c r="LM16">
        <v>-5.5078061308098322E-3</v>
      </c>
      <c r="LN16">
        <v>-5.5675642152983179E-3</v>
      </c>
      <c r="LO16">
        <v>-5.6273222997868036E-3</v>
      </c>
      <c r="LP16">
        <v>-5.6870803842752893E-3</v>
      </c>
      <c r="LQ16">
        <v>-5.746838468763775E-3</v>
      </c>
      <c r="LR16">
        <v>-5.8065965532522607E-3</v>
      </c>
      <c r="LS16">
        <v>-5.8663546377407429E-3</v>
      </c>
      <c r="LT16">
        <v>-5.9261127222292286E-3</v>
      </c>
    </row>
    <row r="17" spans="2:332" ht="17">
      <c r="B17" s="55"/>
      <c r="C17" s="55"/>
      <c r="D17" s="55"/>
      <c r="E17" s="55"/>
      <c r="F17" s="6"/>
      <c r="H17" s="2">
        <v>42632</v>
      </c>
      <c r="I17">
        <v>1</v>
      </c>
      <c r="J17" s="1">
        <v>16</v>
      </c>
      <c r="K17" s="3">
        <v>40.287497999999999</v>
      </c>
      <c r="L17" s="43">
        <v>31.393385065926584</v>
      </c>
      <c r="M17" s="43">
        <f t="shared" si="0"/>
        <v>8.8941129340734157</v>
      </c>
      <c r="N17" s="43">
        <v>-27.00664183919308</v>
      </c>
      <c r="O17" s="43">
        <f t="shared" si="1"/>
        <v>-1.5970549741090194</v>
      </c>
      <c r="P17" s="13">
        <v>16</v>
      </c>
      <c r="Q17" s="13">
        <f t="shared" si="2"/>
        <v>4.9520766773162937E-2</v>
      </c>
      <c r="R17" s="43">
        <f t="shared" si="3"/>
        <v>-1.6495181227035915</v>
      </c>
      <c r="S17" s="43"/>
      <c r="T17" s="43"/>
      <c r="V17">
        <v>1.2415922839375607E-2</v>
      </c>
      <c r="W17">
        <v>-5.9347376004028226E-5</v>
      </c>
      <c r="Y17">
        <v>1.2356575463371579E-2</v>
      </c>
      <c r="Z17">
        <v>1.2297228087367549E-2</v>
      </c>
      <c r="AA17">
        <v>1.2237880711363521E-2</v>
      </c>
      <c r="AB17">
        <v>1.2178533335359494E-2</v>
      </c>
      <c r="AC17">
        <v>1.2119185959355466E-2</v>
      </c>
      <c r="AD17">
        <v>1.2059838583351436E-2</v>
      </c>
      <c r="AE17">
        <v>1.2000491207347409E-2</v>
      </c>
      <c r="AF17">
        <v>1.1941143831343381E-2</v>
      </c>
      <c r="AG17">
        <v>1.1881796455339353E-2</v>
      </c>
      <c r="AH17">
        <v>1.1822449079335324E-2</v>
      </c>
      <c r="AI17">
        <v>1.1763101703331296E-2</v>
      </c>
      <c r="AJ17">
        <v>1.1703754327327268E-2</v>
      </c>
      <c r="AK17">
        <v>1.164440695132324E-2</v>
      </c>
      <c r="AL17">
        <v>1.1585059575319211E-2</v>
      </c>
      <c r="AM17">
        <v>1.1525712199315183E-2</v>
      </c>
      <c r="AN17">
        <v>1.1466364823311155E-2</v>
      </c>
      <c r="AO17">
        <v>1.1407017447307127E-2</v>
      </c>
      <c r="AP17">
        <v>1.1347670071303098E-2</v>
      </c>
      <c r="AQ17">
        <v>1.128832269529907E-2</v>
      </c>
      <c r="AR17">
        <v>1.1228975319295042E-2</v>
      </c>
      <c r="AS17">
        <v>1.1169627943291014E-2</v>
      </c>
      <c r="AT17">
        <v>1.1110280567286985E-2</v>
      </c>
      <c r="AU17">
        <v>1.1050933191282957E-2</v>
      </c>
      <c r="AV17">
        <v>1.0991585815278929E-2</v>
      </c>
      <c r="AW17">
        <v>1.0932238439274902E-2</v>
      </c>
      <c r="AX17">
        <v>1.0872891063270872E-2</v>
      </c>
      <c r="AY17">
        <v>1.0813543687266844E-2</v>
      </c>
      <c r="AZ17">
        <v>1.0754196311262816E-2</v>
      </c>
      <c r="BA17">
        <v>1.0694848935258789E-2</v>
      </c>
      <c r="BB17">
        <v>1.0635501559254759E-2</v>
      </c>
      <c r="BC17">
        <v>1.0576154183250731E-2</v>
      </c>
      <c r="BD17">
        <v>1.0516806807246704E-2</v>
      </c>
      <c r="BE17">
        <v>1.0457459431242676E-2</v>
      </c>
      <c r="BF17">
        <v>1.0398112055238646E-2</v>
      </c>
      <c r="BG17">
        <v>1.0338764679234618E-2</v>
      </c>
      <c r="BH17">
        <v>1.0279417303230591E-2</v>
      </c>
      <c r="BI17">
        <v>1.0220069927226561E-2</v>
      </c>
      <c r="BJ17">
        <v>1.0160722551222533E-2</v>
      </c>
      <c r="BK17">
        <v>1.0101375175218506E-2</v>
      </c>
      <c r="BL17">
        <v>1.0042027799214478E-2</v>
      </c>
      <c r="BM17">
        <v>9.98268042321045E-3</v>
      </c>
      <c r="BN17">
        <v>9.9233330472064205E-3</v>
      </c>
      <c r="BO17">
        <v>9.8639856712023927E-3</v>
      </c>
      <c r="BP17">
        <v>9.804638295198365E-3</v>
      </c>
      <c r="BQ17">
        <v>9.7452909191943354E-3</v>
      </c>
      <c r="BR17">
        <v>9.6859435431903076E-3</v>
      </c>
      <c r="BS17">
        <v>9.6265961671862799E-3</v>
      </c>
      <c r="BT17">
        <v>9.5672487911822521E-3</v>
      </c>
      <c r="BU17">
        <v>9.5079014151782243E-3</v>
      </c>
      <c r="BV17">
        <v>9.4485540391741948E-3</v>
      </c>
      <c r="BW17">
        <v>9.389206663170167E-3</v>
      </c>
      <c r="BX17">
        <v>9.3298592871661392E-3</v>
      </c>
      <c r="BY17">
        <v>9.2705119111621097E-3</v>
      </c>
      <c r="BZ17">
        <v>9.2111645351580819E-3</v>
      </c>
      <c r="CA17">
        <v>9.1518171591540541E-3</v>
      </c>
      <c r="CB17">
        <v>9.0924697831500263E-3</v>
      </c>
      <c r="CC17">
        <v>9.0331224071459985E-3</v>
      </c>
      <c r="CD17">
        <v>8.973775031141969E-3</v>
      </c>
      <c r="CE17">
        <v>8.9144276551379412E-3</v>
      </c>
      <c r="CF17">
        <v>8.8550802791339134E-3</v>
      </c>
      <c r="CG17">
        <v>8.7957329031298839E-3</v>
      </c>
      <c r="CH17">
        <v>8.7363855271258561E-3</v>
      </c>
      <c r="CI17">
        <v>8.6770381511218284E-3</v>
      </c>
      <c r="CJ17">
        <v>8.6176907751178006E-3</v>
      </c>
      <c r="CK17">
        <v>8.5583433991137728E-3</v>
      </c>
      <c r="CL17">
        <v>8.4989960231097433E-3</v>
      </c>
      <c r="CM17">
        <v>8.4396486471057155E-3</v>
      </c>
      <c r="CN17">
        <v>8.380301271101686E-3</v>
      </c>
      <c r="CO17">
        <v>8.3209538950976582E-3</v>
      </c>
      <c r="CP17">
        <v>8.2616065190936304E-3</v>
      </c>
      <c r="CQ17">
        <v>8.2022591430896026E-3</v>
      </c>
      <c r="CR17">
        <v>8.1429117670855748E-3</v>
      </c>
      <c r="CS17">
        <v>8.083564391081547E-3</v>
      </c>
      <c r="CT17">
        <v>8.0242170150775175E-3</v>
      </c>
      <c r="CU17">
        <v>7.9648696390734897E-3</v>
      </c>
      <c r="CV17">
        <v>7.9055222630694602E-3</v>
      </c>
      <c r="CW17">
        <v>7.8461748870654324E-3</v>
      </c>
      <c r="CX17">
        <v>7.7868275110614046E-3</v>
      </c>
      <c r="CY17">
        <v>7.7274801350573769E-3</v>
      </c>
      <c r="CZ17">
        <v>7.6681327590533482E-3</v>
      </c>
      <c r="DA17">
        <v>7.6087853830493204E-3</v>
      </c>
      <c r="DB17">
        <v>7.5494380070452918E-3</v>
      </c>
      <c r="DC17">
        <v>7.490090631041264E-3</v>
      </c>
      <c r="DD17">
        <v>7.4307432550372353E-3</v>
      </c>
      <c r="DE17">
        <v>7.3713958790332075E-3</v>
      </c>
      <c r="DF17">
        <v>7.3120485030291789E-3</v>
      </c>
      <c r="DG17">
        <v>7.2527011270251511E-3</v>
      </c>
      <c r="DH17">
        <v>7.1933537510211224E-3</v>
      </c>
      <c r="DI17">
        <v>7.1340063750170947E-3</v>
      </c>
      <c r="DJ17">
        <v>7.074658999013066E-3</v>
      </c>
      <c r="DK17">
        <v>7.0153116230090382E-3</v>
      </c>
      <c r="DL17">
        <v>6.9559642470050096E-3</v>
      </c>
      <c r="DM17">
        <v>6.8966168710009818E-3</v>
      </c>
      <c r="DN17">
        <v>6.8372694949969531E-3</v>
      </c>
      <c r="DO17">
        <v>6.7779221189929253E-3</v>
      </c>
      <c r="DP17">
        <v>6.7185747429888967E-3</v>
      </c>
      <c r="DQ17">
        <v>6.6592273669848689E-3</v>
      </c>
      <c r="DR17">
        <v>6.5998799909808403E-3</v>
      </c>
      <c r="DS17">
        <v>6.5405326149768125E-3</v>
      </c>
      <c r="DT17">
        <v>6.4811852389727838E-3</v>
      </c>
      <c r="DU17">
        <v>6.421837862968756E-3</v>
      </c>
      <c r="DV17">
        <v>6.3624904869647274E-3</v>
      </c>
      <c r="DW17">
        <v>6.3031431109606996E-3</v>
      </c>
      <c r="DX17">
        <v>6.2437957349566709E-3</v>
      </c>
      <c r="DY17">
        <v>6.1844483589526432E-3</v>
      </c>
      <c r="DZ17">
        <v>6.1251009829486145E-3</v>
      </c>
      <c r="EA17">
        <v>6.0657536069445867E-3</v>
      </c>
      <c r="EB17">
        <v>6.0064062309405581E-3</v>
      </c>
      <c r="EC17">
        <v>5.9470588549365303E-3</v>
      </c>
      <c r="ED17">
        <v>5.8877114789325016E-3</v>
      </c>
      <c r="EE17">
        <v>5.8283641029284738E-3</v>
      </c>
      <c r="EF17">
        <v>5.7690167269244452E-3</v>
      </c>
      <c r="EG17">
        <v>5.7096693509204174E-3</v>
      </c>
      <c r="EH17">
        <v>5.6503219749163888E-3</v>
      </c>
      <c r="EI17">
        <v>5.590974598912361E-3</v>
      </c>
      <c r="EJ17">
        <v>5.5316272229083323E-3</v>
      </c>
      <c r="EK17">
        <v>5.4722798469043045E-3</v>
      </c>
      <c r="EL17">
        <v>5.4129324709002759E-3</v>
      </c>
      <c r="EM17">
        <v>5.3535850948962481E-3</v>
      </c>
      <c r="EN17">
        <v>5.2942377188922194E-3</v>
      </c>
      <c r="EO17">
        <v>5.2348903428881917E-3</v>
      </c>
      <c r="EP17">
        <v>5.175542966884163E-3</v>
      </c>
      <c r="EQ17">
        <v>5.1161955908801352E-3</v>
      </c>
      <c r="ER17">
        <v>5.0568482148761066E-3</v>
      </c>
      <c r="ES17">
        <v>4.9975008388720788E-3</v>
      </c>
      <c r="ET17">
        <v>4.9381534628680501E-3</v>
      </c>
      <c r="EU17">
        <v>4.8788060868640223E-3</v>
      </c>
      <c r="EV17">
        <v>4.8194587108599937E-3</v>
      </c>
      <c r="EW17">
        <v>4.760111334855965E-3</v>
      </c>
      <c r="EX17">
        <v>4.7007639588519372E-3</v>
      </c>
      <c r="EY17">
        <v>4.6414165828479086E-3</v>
      </c>
      <c r="EZ17">
        <v>4.5820692068438799E-3</v>
      </c>
      <c r="FA17">
        <v>4.5227218308398522E-3</v>
      </c>
      <c r="FB17">
        <v>4.4633744548358244E-3</v>
      </c>
      <c r="FC17">
        <v>4.4040270788317966E-3</v>
      </c>
      <c r="FD17">
        <v>4.3446797028277671E-3</v>
      </c>
      <c r="FE17">
        <v>4.2853323268237393E-3</v>
      </c>
      <c r="FF17">
        <v>4.2259849508197115E-3</v>
      </c>
      <c r="FG17">
        <v>4.1666375748156837E-3</v>
      </c>
      <c r="FH17">
        <v>4.1072901988116542E-3</v>
      </c>
      <c r="FI17">
        <v>4.0479428228076264E-3</v>
      </c>
      <c r="FJ17">
        <v>3.9885954468035986E-3</v>
      </c>
      <c r="FK17">
        <v>3.9292480707995708E-3</v>
      </c>
      <c r="FL17">
        <v>3.8699006947955413E-3</v>
      </c>
      <c r="FM17">
        <v>3.8105533187915135E-3</v>
      </c>
      <c r="FN17">
        <v>3.7512059427874857E-3</v>
      </c>
      <c r="FO17">
        <v>3.691858566783458E-3</v>
      </c>
      <c r="FP17">
        <v>3.6325111907794284E-3</v>
      </c>
      <c r="FQ17">
        <v>3.5731638147754007E-3</v>
      </c>
      <c r="FR17">
        <v>3.5138164387713729E-3</v>
      </c>
      <c r="FS17">
        <v>3.4544690627673451E-3</v>
      </c>
      <c r="FT17">
        <v>3.3951216867633156E-3</v>
      </c>
      <c r="FU17">
        <v>3.3357743107592878E-3</v>
      </c>
      <c r="FV17">
        <v>3.27642693475526E-3</v>
      </c>
      <c r="FW17">
        <v>3.2170795587512322E-3</v>
      </c>
      <c r="FX17">
        <v>3.1577321827472027E-3</v>
      </c>
      <c r="FY17">
        <v>3.0983848067431749E-3</v>
      </c>
      <c r="FZ17">
        <v>3.0390374307391471E-3</v>
      </c>
      <c r="GA17">
        <v>2.9796900547351193E-3</v>
      </c>
      <c r="GB17">
        <v>2.9203426787310898E-3</v>
      </c>
      <c r="GC17">
        <v>2.860995302727062E-3</v>
      </c>
      <c r="GD17">
        <v>2.8016479267230342E-3</v>
      </c>
      <c r="GE17">
        <v>2.7423005507190065E-3</v>
      </c>
      <c r="GF17">
        <v>2.6829531747149769E-3</v>
      </c>
      <c r="GG17">
        <v>2.6236057987109491E-3</v>
      </c>
      <c r="GH17">
        <v>2.5642584227069214E-3</v>
      </c>
      <c r="GI17">
        <v>2.5049110467028936E-3</v>
      </c>
      <c r="GJ17">
        <v>2.4455636706988641E-3</v>
      </c>
      <c r="GK17">
        <v>2.3862162946948363E-3</v>
      </c>
      <c r="GL17">
        <v>2.3268689186908085E-3</v>
      </c>
      <c r="GM17">
        <v>2.2675215426867807E-3</v>
      </c>
      <c r="GN17">
        <v>2.2081741666827512E-3</v>
      </c>
      <c r="GO17">
        <v>2.1488267906787234E-3</v>
      </c>
      <c r="GP17">
        <v>2.0894794146746956E-3</v>
      </c>
      <c r="GQ17">
        <v>2.0301320386706678E-3</v>
      </c>
      <c r="GR17">
        <v>1.9707846626666383E-3</v>
      </c>
      <c r="GS17">
        <v>1.9114372866626105E-3</v>
      </c>
      <c r="GT17">
        <v>1.8520899106585827E-3</v>
      </c>
      <c r="GU17">
        <v>1.792742534654555E-3</v>
      </c>
      <c r="GV17">
        <v>1.7333951586505254E-3</v>
      </c>
      <c r="GW17">
        <v>1.6740477826464976E-3</v>
      </c>
      <c r="GX17">
        <v>1.6147004066424699E-3</v>
      </c>
      <c r="GY17">
        <v>1.5553530306384421E-3</v>
      </c>
      <c r="GZ17">
        <v>1.4960056546344126E-3</v>
      </c>
      <c r="HA17">
        <v>1.4366582786303848E-3</v>
      </c>
      <c r="HB17">
        <v>1.377310902626357E-3</v>
      </c>
      <c r="HC17">
        <v>1.3179635266223292E-3</v>
      </c>
      <c r="HD17">
        <v>1.2586161506182997E-3</v>
      </c>
      <c r="HE17">
        <v>1.1992687746142719E-3</v>
      </c>
      <c r="HF17">
        <v>1.1399213986102441E-3</v>
      </c>
      <c r="HG17">
        <v>1.0805740226062163E-3</v>
      </c>
      <c r="HH17">
        <v>1.0212266466021868E-3</v>
      </c>
      <c r="HI17">
        <v>9.6187927059815902E-4</v>
      </c>
      <c r="HJ17">
        <v>9.0253189459413123E-4</v>
      </c>
      <c r="HK17">
        <v>8.4318451859010171E-4</v>
      </c>
      <c r="HL17">
        <v>7.8383714258607393E-4</v>
      </c>
      <c r="HM17">
        <v>7.2448976658204614E-4</v>
      </c>
      <c r="HN17">
        <v>6.6514239057801836E-4</v>
      </c>
      <c r="HO17">
        <v>6.0579501457398884E-4</v>
      </c>
      <c r="HP17">
        <v>5.4644763856996105E-4</v>
      </c>
      <c r="HQ17">
        <v>4.8710026256593326E-4</v>
      </c>
      <c r="HR17">
        <v>4.2775288656190548E-4</v>
      </c>
      <c r="HS17">
        <v>3.6840551055787596E-4</v>
      </c>
      <c r="HT17">
        <v>3.0905813455384817E-4</v>
      </c>
      <c r="HU17">
        <v>2.4971075854982039E-4</v>
      </c>
      <c r="HV17">
        <v>1.903633825457926E-4</v>
      </c>
      <c r="HW17">
        <v>1.3101600654176308E-4</v>
      </c>
      <c r="HX17">
        <v>7.1668630537735298E-5</v>
      </c>
      <c r="HY17">
        <v>1.2321254533707512E-5</v>
      </c>
      <c r="HZ17">
        <v>-4.7026121470320273E-5</v>
      </c>
      <c r="IA17">
        <v>-1.0637349747434979E-4</v>
      </c>
      <c r="IB17">
        <v>-1.6572087347837758E-4</v>
      </c>
      <c r="IC17">
        <v>-2.2506824948240536E-4</v>
      </c>
      <c r="ID17">
        <v>-2.8441562548643315E-4</v>
      </c>
      <c r="IE17">
        <v>-3.4376300149046267E-4</v>
      </c>
      <c r="IF17">
        <v>-4.0311037749449045E-4</v>
      </c>
      <c r="IG17">
        <v>-4.6245775349851824E-4</v>
      </c>
      <c r="IH17">
        <v>-5.2180512950254603E-4</v>
      </c>
      <c r="II17">
        <v>-5.8115250550657555E-4</v>
      </c>
      <c r="IJ17">
        <v>-6.4049988151060333E-4</v>
      </c>
      <c r="IK17">
        <v>-6.9984725751463112E-4</v>
      </c>
      <c r="IL17">
        <v>-7.591946335186589E-4</v>
      </c>
      <c r="IM17">
        <v>-8.1854200952268842E-4</v>
      </c>
      <c r="IN17">
        <v>-8.7788938552671621E-4</v>
      </c>
      <c r="IO17">
        <v>-9.3723676153074399E-4</v>
      </c>
      <c r="IP17">
        <v>-9.9658413753477178E-4</v>
      </c>
      <c r="IQ17">
        <v>-1.0559315135388013E-3</v>
      </c>
      <c r="IR17">
        <v>-1.1152788895428291E-3</v>
      </c>
      <c r="IS17">
        <v>-1.1746262655468569E-3</v>
      </c>
      <c r="IT17">
        <v>-1.2339736415508847E-3</v>
      </c>
      <c r="IU17">
        <v>-1.2933210175549142E-3</v>
      </c>
      <c r="IV17">
        <v>-1.352668393558942E-3</v>
      </c>
      <c r="IW17">
        <v>-1.4120157695629697E-3</v>
      </c>
      <c r="IX17">
        <v>-1.4713631455669975E-3</v>
      </c>
      <c r="IY17">
        <v>-1.530710521571027E-3</v>
      </c>
      <c r="IZ17">
        <v>-1.5900578975750548E-3</v>
      </c>
      <c r="JA17">
        <v>-1.6494052735790826E-3</v>
      </c>
      <c r="JB17">
        <v>-1.7087526495831104E-3</v>
      </c>
      <c r="JC17">
        <v>-1.7681000255871399E-3</v>
      </c>
      <c r="JD17">
        <v>-1.8274474015911677E-3</v>
      </c>
      <c r="JE17">
        <v>-1.8867947775951955E-3</v>
      </c>
      <c r="JF17">
        <v>-1.9461421535992233E-3</v>
      </c>
      <c r="JG17">
        <v>-2.0054895296032528E-3</v>
      </c>
      <c r="JH17">
        <v>-2.0648369056072806E-3</v>
      </c>
      <c r="JI17">
        <v>-2.1241842816113084E-3</v>
      </c>
      <c r="JJ17">
        <v>-2.1835316576153362E-3</v>
      </c>
      <c r="JK17">
        <v>-2.2428790336193657E-3</v>
      </c>
      <c r="JL17">
        <v>-2.3022264096233935E-3</v>
      </c>
      <c r="JM17">
        <v>-2.3615737856274212E-3</v>
      </c>
      <c r="JN17">
        <v>-2.420921161631449E-3</v>
      </c>
      <c r="JO17">
        <v>-2.4802685376354786E-3</v>
      </c>
      <c r="JP17">
        <v>-2.5396159136395063E-3</v>
      </c>
      <c r="JQ17">
        <v>-2.5989632896435341E-3</v>
      </c>
      <c r="JR17">
        <v>-2.6583106656475619E-3</v>
      </c>
      <c r="JS17">
        <v>-2.7176580416515914E-3</v>
      </c>
      <c r="JT17">
        <v>-2.7770054176556192E-3</v>
      </c>
      <c r="JU17">
        <v>-2.836352793659647E-3</v>
      </c>
      <c r="JV17">
        <v>-2.8957001696636765E-3</v>
      </c>
      <c r="JW17">
        <v>-2.9550475456677043E-3</v>
      </c>
      <c r="JX17">
        <v>-3.0143949216717321E-3</v>
      </c>
      <c r="JY17">
        <v>-3.0737422976757599E-3</v>
      </c>
      <c r="JZ17">
        <v>-3.1330896736797894E-3</v>
      </c>
      <c r="KA17">
        <v>-3.1924370496838172E-3</v>
      </c>
      <c r="KB17">
        <v>-3.2517844256878467E-3</v>
      </c>
      <c r="KC17">
        <v>-3.3111318016918745E-3</v>
      </c>
      <c r="KD17">
        <v>-3.3704791776959023E-3</v>
      </c>
      <c r="KE17">
        <v>-3.4298265536999301E-3</v>
      </c>
      <c r="KF17">
        <v>-3.4891739297039578E-3</v>
      </c>
      <c r="KG17">
        <v>-3.5485213057079856E-3</v>
      </c>
      <c r="KH17">
        <v>-3.6078686817120134E-3</v>
      </c>
      <c r="KI17">
        <v>-3.6672160577160412E-3</v>
      </c>
      <c r="KJ17">
        <v>-3.7265634337200725E-3</v>
      </c>
      <c r="KK17">
        <v>-3.7859108097241002E-3</v>
      </c>
      <c r="KL17">
        <v>-3.845258185728128E-3</v>
      </c>
      <c r="KM17">
        <v>-3.9046055617321558E-3</v>
      </c>
      <c r="KN17">
        <v>-3.9639529377361836E-3</v>
      </c>
      <c r="KO17">
        <v>-4.0233003137402114E-3</v>
      </c>
      <c r="KP17">
        <v>-4.0826476897442392E-3</v>
      </c>
      <c r="KQ17">
        <v>-4.141995065748267E-3</v>
      </c>
      <c r="KR17">
        <v>-4.2013424417522982E-3</v>
      </c>
      <c r="KS17">
        <v>-4.260689817756326E-3</v>
      </c>
      <c r="KT17">
        <v>-4.3200371937603538E-3</v>
      </c>
      <c r="KU17">
        <v>-4.3793845697643816E-3</v>
      </c>
      <c r="KV17">
        <v>-4.4387319457684093E-3</v>
      </c>
      <c r="KW17">
        <v>-4.4980793217724371E-3</v>
      </c>
      <c r="KX17">
        <v>-4.5574266977764649E-3</v>
      </c>
      <c r="KY17">
        <v>-4.6167740737804927E-3</v>
      </c>
      <c r="KZ17">
        <v>-4.676121449784524E-3</v>
      </c>
      <c r="LA17">
        <v>-4.7354688257885517E-3</v>
      </c>
      <c r="LB17">
        <v>-4.7948162017925795E-3</v>
      </c>
      <c r="LC17">
        <v>-4.8541635777966073E-3</v>
      </c>
      <c r="LD17">
        <v>-4.9135109538006351E-3</v>
      </c>
      <c r="LE17">
        <v>-4.9728583298046629E-3</v>
      </c>
      <c r="LF17">
        <v>-5.0322057058086907E-3</v>
      </c>
      <c r="LG17">
        <v>-5.0915530818127185E-3</v>
      </c>
      <c r="LH17">
        <v>-5.1509004578167497E-3</v>
      </c>
      <c r="LI17">
        <v>-5.2102478338207775E-3</v>
      </c>
      <c r="LJ17">
        <v>-5.2695952098248053E-3</v>
      </c>
      <c r="LK17">
        <v>-5.3289425858288331E-3</v>
      </c>
      <c r="LL17">
        <v>-5.3882899618328609E-3</v>
      </c>
      <c r="LM17">
        <v>-5.4476373378368886E-3</v>
      </c>
      <c r="LN17">
        <v>-5.5069847138409164E-3</v>
      </c>
      <c r="LO17">
        <v>-5.5663320898449442E-3</v>
      </c>
      <c r="LP17">
        <v>-5.6256794658489755E-3</v>
      </c>
      <c r="LQ17">
        <v>-5.6850268418530032E-3</v>
      </c>
      <c r="LR17">
        <v>-5.744374217857031E-3</v>
      </c>
      <c r="LS17">
        <v>-5.8037215938610588E-3</v>
      </c>
      <c r="LT17">
        <v>-5.8630689698650866E-3</v>
      </c>
    </row>
    <row r="18" spans="2:332" ht="17">
      <c r="B18" s="55"/>
      <c r="C18" s="55"/>
      <c r="D18" s="55"/>
      <c r="E18" s="55"/>
      <c r="F18" s="6"/>
      <c r="H18" s="2">
        <v>42639</v>
      </c>
      <c r="I18">
        <v>1</v>
      </c>
      <c r="J18" s="1">
        <v>17</v>
      </c>
      <c r="K18" s="3">
        <v>41.865501000000002</v>
      </c>
      <c r="L18" s="43">
        <v>31.891548292113573</v>
      </c>
      <c r="M18" s="43">
        <f t="shared" si="0"/>
        <v>9.9739527078864292</v>
      </c>
      <c r="N18" s="43">
        <v>-26.402928172162291</v>
      </c>
      <c r="O18" s="43">
        <f t="shared" si="1"/>
        <v>-1.5599546106578439</v>
      </c>
      <c r="P18" s="13">
        <v>17</v>
      </c>
      <c r="Q18" s="13">
        <f t="shared" si="2"/>
        <v>5.2715654952076675E-2</v>
      </c>
      <c r="R18" s="43">
        <f t="shared" si="3"/>
        <v>-1.6190741501414481</v>
      </c>
      <c r="S18" s="43"/>
      <c r="T18" s="43"/>
      <c r="V18">
        <v>1.2352468378527008E-2</v>
      </c>
      <c r="W18">
        <v>-5.8936667519571281E-5</v>
      </c>
      <c r="Y18">
        <v>1.2293531711007437E-2</v>
      </c>
      <c r="Z18">
        <v>1.2234595043487865E-2</v>
      </c>
      <c r="AA18">
        <v>1.2175658375968295E-2</v>
      </c>
      <c r="AB18">
        <v>1.2116721708448724E-2</v>
      </c>
      <c r="AC18">
        <v>1.2057785040929152E-2</v>
      </c>
      <c r="AD18">
        <v>1.199884837340958E-2</v>
      </c>
      <c r="AE18">
        <v>1.1939911705890009E-2</v>
      </c>
      <c r="AF18">
        <v>1.1880975038370439E-2</v>
      </c>
      <c r="AG18">
        <v>1.1822038370850867E-2</v>
      </c>
      <c r="AH18">
        <v>1.1763101703331296E-2</v>
      </c>
      <c r="AI18">
        <v>1.1704165035811724E-2</v>
      </c>
      <c r="AJ18">
        <v>1.1645228368292153E-2</v>
      </c>
      <c r="AK18">
        <v>1.1586291700772583E-2</v>
      </c>
      <c r="AL18">
        <v>1.1527355033253011E-2</v>
      </c>
      <c r="AM18">
        <v>1.1468418365733439E-2</v>
      </c>
      <c r="AN18">
        <v>1.1409481698213868E-2</v>
      </c>
      <c r="AO18">
        <v>1.1350545030694296E-2</v>
      </c>
      <c r="AP18">
        <v>1.1291608363174725E-2</v>
      </c>
      <c r="AQ18">
        <v>1.1232671695655155E-2</v>
      </c>
      <c r="AR18">
        <v>1.1173735028135583E-2</v>
      </c>
      <c r="AS18">
        <v>1.1114798360616011E-2</v>
      </c>
      <c r="AT18">
        <v>1.105586169309644E-2</v>
      </c>
      <c r="AU18">
        <v>1.0996925025576868E-2</v>
      </c>
      <c r="AV18">
        <v>1.0937988358057298E-2</v>
      </c>
      <c r="AW18">
        <v>1.0879051690537727E-2</v>
      </c>
      <c r="AX18">
        <v>1.0820115023018155E-2</v>
      </c>
      <c r="AY18">
        <v>1.0761178355498583E-2</v>
      </c>
      <c r="AZ18">
        <v>1.0702241687979012E-2</v>
      </c>
      <c r="BA18">
        <v>1.0643305020459442E-2</v>
      </c>
      <c r="BB18">
        <v>1.058436835293987E-2</v>
      </c>
      <c r="BC18">
        <v>1.0525431685420299E-2</v>
      </c>
      <c r="BD18">
        <v>1.0466495017900727E-2</v>
      </c>
      <c r="BE18">
        <v>1.0407558350381155E-2</v>
      </c>
      <c r="BF18">
        <v>1.0348621682861586E-2</v>
      </c>
      <c r="BG18">
        <v>1.0289685015342014E-2</v>
      </c>
      <c r="BH18">
        <v>1.0230748347822442E-2</v>
      </c>
      <c r="BI18">
        <v>1.0171811680302871E-2</v>
      </c>
      <c r="BJ18">
        <v>1.0112875012783299E-2</v>
      </c>
      <c r="BK18">
        <v>1.0053938345263729E-2</v>
      </c>
      <c r="BL18">
        <v>9.9950016777441576E-3</v>
      </c>
      <c r="BM18">
        <v>9.9360650102245859E-3</v>
      </c>
      <c r="BN18">
        <v>9.8771283427050143E-3</v>
      </c>
      <c r="BO18">
        <v>9.8181916751854427E-3</v>
      </c>
      <c r="BP18">
        <v>9.7592550076658728E-3</v>
      </c>
      <c r="BQ18">
        <v>9.7003183401463012E-3</v>
      </c>
      <c r="BR18">
        <v>9.6413816726267296E-3</v>
      </c>
      <c r="BS18">
        <v>9.582445005107158E-3</v>
      </c>
      <c r="BT18">
        <v>9.5235083375875863E-3</v>
      </c>
      <c r="BU18">
        <v>9.4645716700680164E-3</v>
      </c>
      <c r="BV18">
        <v>9.4056350025484448E-3</v>
      </c>
      <c r="BW18">
        <v>9.3466983350288732E-3</v>
      </c>
      <c r="BX18">
        <v>9.2877616675093016E-3</v>
      </c>
      <c r="BY18">
        <v>9.22882499998973E-3</v>
      </c>
      <c r="BZ18">
        <v>9.1698883324701601E-3</v>
      </c>
      <c r="CA18">
        <v>9.1109516649505885E-3</v>
      </c>
      <c r="CB18">
        <v>9.0520149974310168E-3</v>
      </c>
      <c r="CC18">
        <v>8.9930783299114452E-3</v>
      </c>
      <c r="CD18">
        <v>8.9341416623918736E-3</v>
      </c>
      <c r="CE18">
        <v>8.8752049948723037E-3</v>
      </c>
      <c r="CF18">
        <v>8.8162683273527321E-3</v>
      </c>
      <c r="CG18">
        <v>8.7573316598331605E-3</v>
      </c>
      <c r="CH18">
        <v>8.6983949923135889E-3</v>
      </c>
      <c r="CI18">
        <v>8.6394583247940172E-3</v>
      </c>
      <c r="CJ18">
        <v>8.5805216572744474E-3</v>
      </c>
      <c r="CK18">
        <v>8.5215849897548757E-3</v>
      </c>
      <c r="CL18">
        <v>8.4626483222353041E-3</v>
      </c>
      <c r="CM18">
        <v>8.4037116547157325E-3</v>
      </c>
      <c r="CN18">
        <v>8.3447749871961609E-3</v>
      </c>
      <c r="CO18">
        <v>8.285838319676591E-3</v>
      </c>
      <c r="CP18">
        <v>8.2269016521570176E-3</v>
      </c>
      <c r="CQ18">
        <v>8.1679649846374477E-3</v>
      </c>
      <c r="CR18">
        <v>8.1090283171178761E-3</v>
      </c>
      <c r="CS18">
        <v>8.0500916495983045E-3</v>
      </c>
      <c r="CT18">
        <v>7.9911549820787346E-3</v>
      </c>
      <c r="CU18">
        <v>7.9322183145591613E-3</v>
      </c>
      <c r="CV18">
        <v>7.8732816470395914E-3</v>
      </c>
      <c r="CW18">
        <v>7.8143449795200198E-3</v>
      </c>
      <c r="CX18">
        <v>7.7554083120004481E-3</v>
      </c>
      <c r="CY18">
        <v>7.6964716444808774E-3</v>
      </c>
      <c r="CZ18">
        <v>7.6375349769613058E-3</v>
      </c>
      <c r="DA18">
        <v>7.578598309441735E-3</v>
      </c>
      <c r="DB18">
        <v>7.5196616419221634E-3</v>
      </c>
      <c r="DC18">
        <v>7.4607249744025918E-3</v>
      </c>
      <c r="DD18">
        <v>7.401788306883021E-3</v>
      </c>
      <c r="DE18">
        <v>7.3428516393634494E-3</v>
      </c>
      <c r="DF18">
        <v>7.2839149718438786E-3</v>
      </c>
      <c r="DG18">
        <v>7.224978304324307E-3</v>
      </c>
      <c r="DH18">
        <v>7.1660416368047354E-3</v>
      </c>
      <c r="DI18">
        <v>7.1071049692851647E-3</v>
      </c>
      <c r="DJ18">
        <v>7.048168301765593E-3</v>
      </c>
      <c r="DK18">
        <v>6.9892316342460223E-3</v>
      </c>
      <c r="DL18">
        <v>6.9302949667264507E-3</v>
      </c>
      <c r="DM18">
        <v>6.871358299206879E-3</v>
      </c>
      <c r="DN18">
        <v>6.8124216316873083E-3</v>
      </c>
      <c r="DO18">
        <v>6.7534849641677367E-3</v>
      </c>
      <c r="DP18">
        <v>6.6945482966481659E-3</v>
      </c>
      <c r="DQ18">
        <v>6.6356116291285943E-3</v>
      </c>
      <c r="DR18">
        <v>6.5766749616090227E-3</v>
      </c>
      <c r="DS18">
        <v>6.5177382940894519E-3</v>
      </c>
      <c r="DT18">
        <v>6.4588016265698803E-3</v>
      </c>
      <c r="DU18">
        <v>6.3998649590503087E-3</v>
      </c>
      <c r="DV18">
        <v>6.3409282915307379E-3</v>
      </c>
      <c r="DW18">
        <v>6.2819916240111663E-3</v>
      </c>
      <c r="DX18">
        <v>6.2230549564915956E-3</v>
      </c>
      <c r="DY18">
        <v>6.1641182889720239E-3</v>
      </c>
      <c r="DZ18">
        <v>6.1051816214524523E-3</v>
      </c>
      <c r="EA18">
        <v>6.0462449539328816E-3</v>
      </c>
      <c r="EB18">
        <v>5.9873082864133099E-3</v>
      </c>
      <c r="EC18">
        <v>5.9283716188937392E-3</v>
      </c>
      <c r="ED18">
        <v>5.8694349513741676E-3</v>
      </c>
      <c r="EE18">
        <v>5.810498283854596E-3</v>
      </c>
      <c r="EF18">
        <v>5.7515616163350252E-3</v>
      </c>
      <c r="EG18">
        <v>5.6926249488154536E-3</v>
      </c>
      <c r="EH18">
        <v>5.6336882812958828E-3</v>
      </c>
      <c r="EI18">
        <v>5.5747516137763112E-3</v>
      </c>
      <c r="EJ18">
        <v>5.5158149462567396E-3</v>
      </c>
      <c r="EK18">
        <v>5.4568782787371688E-3</v>
      </c>
      <c r="EL18">
        <v>5.3979416112175972E-3</v>
      </c>
      <c r="EM18">
        <v>5.3390049436980256E-3</v>
      </c>
      <c r="EN18">
        <v>5.2800682761784548E-3</v>
      </c>
      <c r="EO18">
        <v>5.2211316086588832E-3</v>
      </c>
      <c r="EP18">
        <v>5.1621949411393125E-3</v>
      </c>
      <c r="EQ18">
        <v>5.1032582736197409E-3</v>
      </c>
      <c r="ER18">
        <v>5.0443216061001692E-3</v>
      </c>
      <c r="ES18">
        <v>4.9853849385805985E-3</v>
      </c>
      <c r="ET18">
        <v>4.9264482710610269E-3</v>
      </c>
      <c r="EU18">
        <v>4.8675116035414561E-3</v>
      </c>
      <c r="EV18">
        <v>4.8085749360218845E-3</v>
      </c>
      <c r="EW18">
        <v>4.7496382685023129E-3</v>
      </c>
      <c r="EX18">
        <v>4.6907016009827421E-3</v>
      </c>
      <c r="EY18">
        <v>4.6317649334631705E-3</v>
      </c>
      <c r="EZ18">
        <v>4.5728282659435997E-3</v>
      </c>
      <c r="FA18">
        <v>4.5138915984240281E-3</v>
      </c>
      <c r="FB18">
        <v>4.4549549309044565E-3</v>
      </c>
      <c r="FC18">
        <v>4.3960182633848849E-3</v>
      </c>
      <c r="FD18">
        <v>4.337081595865315E-3</v>
      </c>
      <c r="FE18">
        <v>4.2781449283457434E-3</v>
      </c>
      <c r="FF18">
        <v>4.2192082608261718E-3</v>
      </c>
      <c r="FG18">
        <v>4.1602715933066001E-3</v>
      </c>
      <c r="FH18">
        <v>4.1013349257870285E-3</v>
      </c>
      <c r="FI18">
        <v>4.0423982582674586E-3</v>
      </c>
      <c r="FJ18">
        <v>3.983461590747887E-3</v>
      </c>
      <c r="FK18">
        <v>3.9245249232283154E-3</v>
      </c>
      <c r="FL18">
        <v>3.8655882557087438E-3</v>
      </c>
      <c r="FM18">
        <v>3.8066515881891722E-3</v>
      </c>
      <c r="FN18">
        <v>3.7477149206696023E-3</v>
      </c>
      <c r="FO18">
        <v>3.6887782531500306E-3</v>
      </c>
      <c r="FP18">
        <v>3.629841585630459E-3</v>
      </c>
      <c r="FQ18">
        <v>3.5709049181108874E-3</v>
      </c>
      <c r="FR18">
        <v>3.5119682505913158E-3</v>
      </c>
      <c r="FS18">
        <v>3.4530315830717442E-3</v>
      </c>
      <c r="FT18">
        <v>3.3940949155521743E-3</v>
      </c>
      <c r="FU18">
        <v>3.3351582480326027E-3</v>
      </c>
      <c r="FV18">
        <v>3.276221580513031E-3</v>
      </c>
      <c r="FW18">
        <v>3.2172849129934594E-3</v>
      </c>
      <c r="FX18">
        <v>3.1583482454738878E-3</v>
      </c>
      <c r="FY18">
        <v>3.0994115779543179E-3</v>
      </c>
      <c r="FZ18">
        <v>3.0404749104347463E-3</v>
      </c>
      <c r="GA18">
        <v>2.9815382429151747E-3</v>
      </c>
      <c r="GB18">
        <v>2.9226015753956031E-3</v>
      </c>
      <c r="GC18">
        <v>2.8636649078760314E-3</v>
      </c>
      <c r="GD18">
        <v>2.8047282403564616E-3</v>
      </c>
      <c r="GE18">
        <v>2.7457915728368899E-3</v>
      </c>
      <c r="GF18">
        <v>2.6868549053173183E-3</v>
      </c>
      <c r="GG18">
        <v>2.6279182377977467E-3</v>
      </c>
      <c r="GH18">
        <v>2.5689815702781751E-3</v>
      </c>
      <c r="GI18">
        <v>2.5100449027586052E-3</v>
      </c>
      <c r="GJ18">
        <v>2.4511082352390336E-3</v>
      </c>
      <c r="GK18">
        <v>2.3921715677194619E-3</v>
      </c>
      <c r="GL18">
        <v>2.3332349001998903E-3</v>
      </c>
      <c r="GM18">
        <v>2.2742982326803187E-3</v>
      </c>
      <c r="GN18">
        <v>2.2153615651607488E-3</v>
      </c>
      <c r="GO18">
        <v>2.1564248976411772E-3</v>
      </c>
      <c r="GP18">
        <v>2.0974882301216056E-3</v>
      </c>
      <c r="GQ18">
        <v>2.038551562602034E-3</v>
      </c>
      <c r="GR18">
        <v>1.9796148950824623E-3</v>
      </c>
      <c r="GS18">
        <v>1.9206782275628925E-3</v>
      </c>
      <c r="GT18">
        <v>1.8617415600433208E-3</v>
      </c>
      <c r="GU18">
        <v>1.8028048925237492E-3</v>
      </c>
      <c r="GV18">
        <v>1.7438682250041776E-3</v>
      </c>
      <c r="GW18">
        <v>1.684931557484606E-3</v>
      </c>
      <c r="GX18">
        <v>1.6259948899650361E-3</v>
      </c>
      <c r="GY18">
        <v>1.5670582224454645E-3</v>
      </c>
      <c r="GZ18">
        <v>1.5081215549258929E-3</v>
      </c>
      <c r="HA18">
        <v>1.4491848874063212E-3</v>
      </c>
      <c r="HB18">
        <v>1.3902482198867496E-3</v>
      </c>
      <c r="HC18">
        <v>1.3313115523671797E-3</v>
      </c>
      <c r="HD18">
        <v>1.2723748848476081E-3</v>
      </c>
      <c r="HE18">
        <v>1.2134382173280365E-3</v>
      </c>
      <c r="HF18">
        <v>1.1545015498084649E-3</v>
      </c>
      <c r="HG18">
        <v>1.0955648822888932E-3</v>
      </c>
      <c r="HH18">
        <v>1.0366282147693234E-3</v>
      </c>
      <c r="HI18">
        <v>9.7769154724975174E-4</v>
      </c>
      <c r="HJ18">
        <v>9.1875487973018012E-4</v>
      </c>
      <c r="HK18">
        <v>8.598182122106085E-4</v>
      </c>
      <c r="HL18">
        <v>8.0088154469103688E-4</v>
      </c>
      <c r="HM18">
        <v>7.4194487717146526E-4</v>
      </c>
      <c r="HN18">
        <v>6.8300820965189538E-4</v>
      </c>
      <c r="HO18">
        <v>6.2407154213232376E-4</v>
      </c>
      <c r="HP18">
        <v>5.6513487461275214E-4</v>
      </c>
      <c r="HQ18">
        <v>5.0619820709318052E-4</v>
      </c>
      <c r="HR18">
        <v>4.472615395736089E-4</v>
      </c>
      <c r="HS18">
        <v>3.8832487205403901E-4</v>
      </c>
      <c r="HT18">
        <v>3.2938820453446739E-4</v>
      </c>
      <c r="HU18">
        <v>2.7045153701489577E-4</v>
      </c>
      <c r="HV18">
        <v>2.1151486949532415E-4</v>
      </c>
      <c r="HW18">
        <v>1.5257820197575253E-4</v>
      </c>
      <c r="HX18">
        <v>9.3641534456182646E-5</v>
      </c>
      <c r="HY18">
        <v>3.4704866936611026E-5</v>
      </c>
      <c r="HZ18">
        <v>-2.4231800582960594E-5</v>
      </c>
      <c r="IA18">
        <v>-8.3168468102532214E-5</v>
      </c>
      <c r="IB18">
        <v>-1.4210513562210383E-4</v>
      </c>
      <c r="IC18">
        <v>-2.0104180314167372E-4</v>
      </c>
      <c r="ID18">
        <v>-2.5997847066124534E-4</v>
      </c>
      <c r="IE18">
        <v>-3.1891513818081696E-4</v>
      </c>
      <c r="IF18">
        <v>-3.7785180570038858E-4</v>
      </c>
      <c r="IG18">
        <v>-4.367884732199602E-4</v>
      </c>
      <c r="IH18">
        <v>-4.9572514073953008E-4</v>
      </c>
      <c r="II18">
        <v>-5.546618082591017E-4</v>
      </c>
      <c r="IJ18">
        <v>-6.1359847577867332E-4</v>
      </c>
      <c r="IK18">
        <v>-6.7253514329824494E-4</v>
      </c>
      <c r="IL18">
        <v>-7.3147181081781656E-4</v>
      </c>
      <c r="IM18">
        <v>-7.9040847833738645E-4</v>
      </c>
      <c r="IN18">
        <v>-8.4934514585695807E-4</v>
      </c>
      <c r="IO18">
        <v>-9.0828181337652969E-4</v>
      </c>
      <c r="IP18">
        <v>-9.6721848089610131E-4</v>
      </c>
      <c r="IQ18">
        <v>-1.0261551484156729E-3</v>
      </c>
      <c r="IR18">
        <v>-1.0850918159352428E-3</v>
      </c>
      <c r="IS18">
        <v>-1.1440284834548144E-3</v>
      </c>
      <c r="IT18">
        <v>-1.2029651509743861E-3</v>
      </c>
      <c r="IU18">
        <v>-1.2619018184939577E-3</v>
      </c>
      <c r="IV18">
        <v>-1.3208384860135293E-3</v>
      </c>
      <c r="IW18">
        <v>-1.3797751535330992E-3</v>
      </c>
      <c r="IX18">
        <v>-1.4387118210526708E-3</v>
      </c>
      <c r="IY18">
        <v>-1.4976484885722424E-3</v>
      </c>
      <c r="IZ18">
        <v>-1.556585156091814E-3</v>
      </c>
      <c r="JA18">
        <v>-1.6155218236113857E-3</v>
      </c>
      <c r="JB18">
        <v>-1.6744584911309573E-3</v>
      </c>
      <c r="JC18">
        <v>-1.7333951586505272E-3</v>
      </c>
      <c r="JD18">
        <v>-1.7923318261700988E-3</v>
      </c>
      <c r="JE18">
        <v>-1.8512684936896704E-3</v>
      </c>
      <c r="JF18">
        <v>-1.910205161209242E-3</v>
      </c>
      <c r="JG18">
        <v>-1.9691418287288136E-3</v>
      </c>
      <c r="JH18">
        <v>-2.0280784962483835E-3</v>
      </c>
      <c r="JI18">
        <v>-2.0870151637679552E-3</v>
      </c>
      <c r="JJ18">
        <v>-2.1459518312875268E-3</v>
      </c>
      <c r="JK18">
        <v>-2.2048884988070984E-3</v>
      </c>
      <c r="JL18">
        <v>-2.26382516632667E-3</v>
      </c>
      <c r="JM18">
        <v>-2.3227618338462399E-3</v>
      </c>
      <c r="JN18">
        <v>-2.3816985013658115E-3</v>
      </c>
      <c r="JO18">
        <v>-2.4406351688853831E-3</v>
      </c>
      <c r="JP18">
        <v>-2.4995718364049548E-3</v>
      </c>
      <c r="JQ18">
        <v>-2.5585085039245264E-3</v>
      </c>
      <c r="JR18">
        <v>-2.6174451714440963E-3</v>
      </c>
      <c r="JS18">
        <v>-2.6763818389636679E-3</v>
      </c>
      <c r="JT18">
        <v>-2.7353185064832395E-3</v>
      </c>
      <c r="JU18">
        <v>-2.7942551740028111E-3</v>
      </c>
      <c r="JV18">
        <v>-2.8531918415223827E-3</v>
      </c>
      <c r="JW18">
        <v>-2.9121285090419526E-3</v>
      </c>
      <c r="JX18">
        <v>-2.9710651765615242E-3</v>
      </c>
      <c r="JY18">
        <v>-3.0300018440810959E-3</v>
      </c>
      <c r="JZ18">
        <v>-3.0889385116006675E-3</v>
      </c>
      <c r="KA18">
        <v>-3.1478751791202391E-3</v>
      </c>
      <c r="KB18">
        <v>-3.206811846639809E-3</v>
      </c>
      <c r="KC18">
        <v>-3.2657485141593806E-3</v>
      </c>
      <c r="KD18">
        <v>-3.3246851816789522E-3</v>
      </c>
      <c r="KE18">
        <v>-3.3836218491985221E-3</v>
      </c>
      <c r="KF18">
        <v>-3.4425585167180955E-3</v>
      </c>
      <c r="KG18">
        <v>-3.5014951842376654E-3</v>
      </c>
      <c r="KH18">
        <v>-3.5604318517572387E-3</v>
      </c>
      <c r="KI18">
        <v>-3.6193685192768086E-3</v>
      </c>
      <c r="KJ18">
        <v>-3.6783051867963785E-3</v>
      </c>
      <c r="KK18">
        <v>-3.7372418543159518E-3</v>
      </c>
      <c r="KL18">
        <v>-3.7961785218355217E-3</v>
      </c>
      <c r="KM18">
        <v>-3.8551151893550951E-3</v>
      </c>
      <c r="KN18">
        <v>-3.914051856874665E-3</v>
      </c>
      <c r="KO18">
        <v>-3.9729885243942348E-3</v>
      </c>
      <c r="KP18">
        <v>-4.0319251919138082E-3</v>
      </c>
      <c r="KQ18">
        <v>-4.0908618594333781E-3</v>
      </c>
      <c r="KR18">
        <v>-4.1497985269529514E-3</v>
      </c>
      <c r="KS18">
        <v>-4.2087351944725213E-3</v>
      </c>
      <c r="KT18">
        <v>-4.2676718619920912E-3</v>
      </c>
      <c r="KU18">
        <v>-4.3266085295116646E-3</v>
      </c>
      <c r="KV18">
        <v>-4.3855451970312345E-3</v>
      </c>
      <c r="KW18">
        <v>-4.4444818645508078E-3</v>
      </c>
      <c r="KX18">
        <v>-4.5034185320703777E-3</v>
      </c>
      <c r="KY18">
        <v>-4.5623551995899476E-3</v>
      </c>
      <c r="KZ18">
        <v>-4.6212918671095209E-3</v>
      </c>
      <c r="LA18">
        <v>-4.6802285346290908E-3</v>
      </c>
      <c r="LB18">
        <v>-4.7391652021486642E-3</v>
      </c>
      <c r="LC18">
        <v>-4.7981018696682341E-3</v>
      </c>
      <c r="LD18">
        <v>-4.8570385371878039E-3</v>
      </c>
      <c r="LE18">
        <v>-4.9159752047073773E-3</v>
      </c>
      <c r="LF18">
        <v>-4.9749118722269472E-3</v>
      </c>
      <c r="LG18">
        <v>-5.0338485397465205E-3</v>
      </c>
      <c r="LH18">
        <v>-5.0927852072660904E-3</v>
      </c>
      <c r="LI18">
        <v>-5.1517218747856603E-3</v>
      </c>
      <c r="LJ18">
        <v>-5.2106585423052337E-3</v>
      </c>
      <c r="LK18">
        <v>-5.2695952098248035E-3</v>
      </c>
      <c r="LL18">
        <v>-5.3285318773443769E-3</v>
      </c>
      <c r="LM18">
        <v>-5.3874685448639468E-3</v>
      </c>
      <c r="LN18">
        <v>-5.4464052123835201E-3</v>
      </c>
      <c r="LO18">
        <v>-5.50534187990309E-3</v>
      </c>
      <c r="LP18">
        <v>-5.5642785474226599E-3</v>
      </c>
      <c r="LQ18">
        <v>-5.6232152149422333E-3</v>
      </c>
      <c r="LR18">
        <v>-5.6821518824618032E-3</v>
      </c>
      <c r="LS18">
        <v>-5.7410885499813765E-3</v>
      </c>
      <c r="LT18">
        <v>-5.8000252175009464E-3</v>
      </c>
    </row>
    <row r="19" spans="2:332" ht="17">
      <c r="B19" s="55"/>
      <c r="C19" s="55"/>
      <c r="D19" s="55"/>
      <c r="E19" s="55"/>
      <c r="F19" s="6"/>
      <c r="H19" s="2">
        <v>42646</v>
      </c>
      <c r="I19">
        <v>1</v>
      </c>
      <c r="J19" s="1">
        <v>18</v>
      </c>
      <c r="K19" s="3">
        <v>41.971499999999999</v>
      </c>
      <c r="L19" s="43">
        <v>32.389711518300956</v>
      </c>
      <c r="M19" s="43">
        <f t="shared" si="0"/>
        <v>9.5817884816990428</v>
      </c>
      <c r="N19" s="43">
        <v>-26.377102553439698</v>
      </c>
      <c r="O19" s="43">
        <f t="shared" si="1"/>
        <v>-1.5583675340463898</v>
      </c>
      <c r="P19" s="13">
        <v>18</v>
      </c>
      <c r="Q19" s="13">
        <f t="shared" si="2"/>
        <v>5.5910543130990413E-2</v>
      </c>
      <c r="R19" s="43">
        <f t="shared" si="3"/>
        <v>-1.5900608648124666</v>
      </c>
      <c r="S19" s="43"/>
      <c r="T19" s="43"/>
      <c r="V19">
        <v>1.228901391767841E-2</v>
      </c>
      <c r="W19">
        <v>-5.8525959035114337E-5</v>
      </c>
      <c r="Y19">
        <v>1.2230487958643297E-2</v>
      </c>
      <c r="Z19">
        <v>1.2171961999608181E-2</v>
      </c>
      <c r="AA19">
        <v>1.2113436040573067E-2</v>
      </c>
      <c r="AB19">
        <v>1.2054910081537954E-2</v>
      </c>
      <c r="AC19">
        <v>1.1996384122502838E-2</v>
      </c>
      <c r="AD19">
        <v>1.1937858163467725E-2</v>
      </c>
      <c r="AE19">
        <v>1.1879332204432609E-2</v>
      </c>
      <c r="AF19">
        <v>1.1820806245397495E-2</v>
      </c>
      <c r="AG19">
        <v>1.1762280286362382E-2</v>
      </c>
      <c r="AH19">
        <v>1.1703754327327266E-2</v>
      </c>
      <c r="AI19">
        <v>1.1645228368292153E-2</v>
      </c>
      <c r="AJ19">
        <v>1.1586702409257039E-2</v>
      </c>
      <c r="AK19">
        <v>1.1528176450221923E-2</v>
      </c>
      <c r="AL19">
        <v>1.146965049118681E-2</v>
      </c>
      <c r="AM19">
        <v>1.1411124532151696E-2</v>
      </c>
      <c r="AN19">
        <v>1.135259857311658E-2</v>
      </c>
      <c r="AO19">
        <v>1.1294072614081467E-2</v>
      </c>
      <c r="AP19">
        <v>1.1235546655046353E-2</v>
      </c>
      <c r="AQ19">
        <v>1.1177020696011238E-2</v>
      </c>
      <c r="AR19">
        <v>1.1118494736976124E-2</v>
      </c>
      <c r="AS19">
        <v>1.105996877794101E-2</v>
      </c>
      <c r="AT19">
        <v>1.1001442818905895E-2</v>
      </c>
      <c r="AU19">
        <v>1.0942916859870781E-2</v>
      </c>
      <c r="AV19">
        <v>1.0884390900835667E-2</v>
      </c>
      <c r="AW19">
        <v>1.0825864941800552E-2</v>
      </c>
      <c r="AX19">
        <v>1.0767338982765438E-2</v>
      </c>
      <c r="AY19">
        <v>1.0708813023730323E-2</v>
      </c>
      <c r="AZ19">
        <v>1.0650287064695209E-2</v>
      </c>
      <c r="BA19">
        <v>1.0591761105660095E-2</v>
      </c>
      <c r="BB19">
        <v>1.053323514662498E-2</v>
      </c>
      <c r="BC19">
        <v>1.0474709187589866E-2</v>
      </c>
      <c r="BD19">
        <v>1.0416183228554752E-2</v>
      </c>
      <c r="BE19">
        <v>1.0357657269519637E-2</v>
      </c>
      <c r="BF19">
        <v>1.0299131310484523E-2</v>
      </c>
      <c r="BG19">
        <v>1.0240605351449408E-2</v>
      </c>
      <c r="BH19">
        <v>1.0182079392414294E-2</v>
      </c>
      <c r="BI19">
        <v>1.012355343337918E-2</v>
      </c>
      <c r="BJ19">
        <v>1.0065027474344065E-2</v>
      </c>
      <c r="BK19">
        <v>1.0006501515308951E-2</v>
      </c>
      <c r="BL19">
        <v>9.9479755562738373E-3</v>
      </c>
      <c r="BM19">
        <v>9.8894495972387218E-3</v>
      </c>
      <c r="BN19">
        <v>9.8309236382036081E-3</v>
      </c>
      <c r="BO19">
        <v>9.7723976791684944E-3</v>
      </c>
      <c r="BP19">
        <v>9.7138717201333789E-3</v>
      </c>
      <c r="BQ19">
        <v>9.6553457610982652E-3</v>
      </c>
      <c r="BR19">
        <v>9.5968198020631515E-3</v>
      </c>
      <c r="BS19">
        <v>9.538293843028036E-3</v>
      </c>
      <c r="BT19">
        <v>9.4797678839929223E-3</v>
      </c>
      <c r="BU19">
        <v>9.4212419249578086E-3</v>
      </c>
      <c r="BV19">
        <v>9.3627159659226931E-3</v>
      </c>
      <c r="BW19">
        <v>9.3041900068875794E-3</v>
      </c>
      <c r="BX19">
        <v>9.2456640478524657E-3</v>
      </c>
      <c r="BY19">
        <v>9.1871380888173503E-3</v>
      </c>
      <c r="BZ19">
        <v>9.1286121297822365E-3</v>
      </c>
      <c r="CA19">
        <v>9.0700861707471228E-3</v>
      </c>
      <c r="CB19">
        <v>9.0115602117120074E-3</v>
      </c>
      <c r="CC19">
        <v>8.9530342526768936E-3</v>
      </c>
      <c r="CD19">
        <v>8.8945082936417799E-3</v>
      </c>
      <c r="CE19">
        <v>8.8359823346066645E-3</v>
      </c>
      <c r="CF19">
        <v>8.7774563755715507E-3</v>
      </c>
      <c r="CG19">
        <v>8.7189304165364353E-3</v>
      </c>
      <c r="CH19">
        <v>8.6604044575013216E-3</v>
      </c>
      <c r="CI19">
        <v>8.6018784984662061E-3</v>
      </c>
      <c r="CJ19">
        <v>8.5433525394310924E-3</v>
      </c>
      <c r="CK19">
        <v>8.4848265803959787E-3</v>
      </c>
      <c r="CL19">
        <v>8.4263006213608632E-3</v>
      </c>
      <c r="CM19">
        <v>8.3677746623257495E-3</v>
      </c>
      <c r="CN19">
        <v>8.3092487032906358E-3</v>
      </c>
      <c r="CO19">
        <v>8.2507227442555203E-3</v>
      </c>
      <c r="CP19">
        <v>8.1921967852204066E-3</v>
      </c>
      <c r="CQ19">
        <v>8.1336708261852929E-3</v>
      </c>
      <c r="CR19">
        <v>8.0751448671501774E-3</v>
      </c>
      <c r="CS19">
        <v>8.0166189081150637E-3</v>
      </c>
      <c r="CT19">
        <v>7.95809294907995E-3</v>
      </c>
      <c r="CU19">
        <v>7.8995669900448345E-3</v>
      </c>
      <c r="CV19">
        <v>7.8410410310097208E-3</v>
      </c>
      <c r="CW19">
        <v>7.7825150719746062E-3</v>
      </c>
      <c r="CX19">
        <v>7.7239891129394925E-3</v>
      </c>
      <c r="CY19">
        <v>7.6654631539043779E-3</v>
      </c>
      <c r="CZ19">
        <v>7.6069371948692633E-3</v>
      </c>
      <c r="DA19">
        <v>7.5484112358341487E-3</v>
      </c>
      <c r="DB19">
        <v>7.489885276799035E-3</v>
      </c>
      <c r="DC19">
        <v>7.4313593177639204E-3</v>
      </c>
      <c r="DD19">
        <v>7.3728333587288059E-3</v>
      </c>
      <c r="DE19">
        <v>7.3143073996936921E-3</v>
      </c>
      <c r="DF19">
        <v>7.2557814406585775E-3</v>
      </c>
      <c r="DG19">
        <v>7.197255481623463E-3</v>
      </c>
      <c r="DH19">
        <v>7.1387295225883484E-3</v>
      </c>
      <c r="DI19">
        <v>7.0802035635532347E-3</v>
      </c>
      <c r="DJ19">
        <v>7.0216776045181201E-3</v>
      </c>
      <c r="DK19">
        <v>6.9631516454830055E-3</v>
      </c>
      <c r="DL19">
        <v>6.9046256864478918E-3</v>
      </c>
      <c r="DM19">
        <v>6.8460997274127772E-3</v>
      </c>
      <c r="DN19">
        <v>6.7875737683776626E-3</v>
      </c>
      <c r="DO19">
        <v>6.729047809342548E-3</v>
      </c>
      <c r="DP19">
        <v>6.6705218503074343E-3</v>
      </c>
      <c r="DQ19">
        <v>6.6119958912723197E-3</v>
      </c>
      <c r="DR19">
        <v>6.5534699322372051E-3</v>
      </c>
      <c r="DS19">
        <v>6.4949439732020914E-3</v>
      </c>
      <c r="DT19">
        <v>6.4364180141669768E-3</v>
      </c>
      <c r="DU19">
        <v>6.3778920551318622E-3</v>
      </c>
      <c r="DV19">
        <v>6.3193660960967476E-3</v>
      </c>
      <c r="DW19">
        <v>6.2608401370616339E-3</v>
      </c>
      <c r="DX19">
        <v>6.2023141780265193E-3</v>
      </c>
      <c r="DY19">
        <v>6.1437882189914047E-3</v>
      </c>
      <c r="DZ19">
        <v>6.085262259956291E-3</v>
      </c>
      <c r="EA19">
        <v>6.0267363009211764E-3</v>
      </c>
      <c r="EB19">
        <v>5.9682103418860618E-3</v>
      </c>
      <c r="EC19">
        <v>5.9096843828509481E-3</v>
      </c>
      <c r="ED19">
        <v>5.8511584238158335E-3</v>
      </c>
      <c r="EE19">
        <v>5.7926324647807189E-3</v>
      </c>
      <c r="EF19">
        <v>5.7341065057456043E-3</v>
      </c>
      <c r="EG19">
        <v>5.6755805467104906E-3</v>
      </c>
      <c r="EH19">
        <v>5.617054587675376E-3</v>
      </c>
      <c r="EI19">
        <v>5.5585286286402615E-3</v>
      </c>
      <c r="EJ19">
        <v>5.5000026696051477E-3</v>
      </c>
      <c r="EK19">
        <v>5.4414767105700331E-3</v>
      </c>
      <c r="EL19">
        <v>5.3829507515349186E-3</v>
      </c>
      <c r="EM19">
        <v>5.324424792499804E-3</v>
      </c>
      <c r="EN19">
        <v>5.2658988334646903E-3</v>
      </c>
      <c r="EO19">
        <v>5.2073728744295757E-3</v>
      </c>
      <c r="EP19">
        <v>5.1488469153944611E-3</v>
      </c>
      <c r="EQ19">
        <v>5.0903209563593474E-3</v>
      </c>
      <c r="ER19">
        <v>5.0317949973242328E-3</v>
      </c>
      <c r="ES19">
        <v>4.9732690382891182E-3</v>
      </c>
      <c r="ET19">
        <v>4.9147430792540036E-3</v>
      </c>
      <c r="EU19">
        <v>4.8562171202188899E-3</v>
      </c>
      <c r="EV19">
        <v>4.7976911611837753E-3</v>
      </c>
      <c r="EW19">
        <v>4.7391652021486607E-3</v>
      </c>
      <c r="EX19">
        <v>4.680639243113547E-3</v>
      </c>
      <c r="EY19">
        <v>4.6221132840784324E-3</v>
      </c>
      <c r="EZ19">
        <v>4.5635873250433178E-3</v>
      </c>
      <c r="FA19">
        <v>4.5050613660082032E-3</v>
      </c>
      <c r="FB19">
        <v>4.4465354069730886E-3</v>
      </c>
      <c r="FC19">
        <v>4.3880094479379749E-3</v>
      </c>
      <c r="FD19">
        <v>4.3294834889028612E-3</v>
      </c>
      <c r="FE19">
        <v>4.2709575298677457E-3</v>
      </c>
      <c r="FF19">
        <v>4.212431570832632E-3</v>
      </c>
      <c r="FG19">
        <v>4.1539056117975183E-3</v>
      </c>
      <c r="FH19">
        <v>4.0953796527624028E-3</v>
      </c>
      <c r="FI19">
        <v>4.0368536937272891E-3</v>
      </c>
      <c r="FJ19">
        <v>3.9783277346921754E-3</v>
      </c>
      <c r="FK19">
        <v>3.91980177565706E-3</v>
      </c>
      <c r="FL19">
        <v>3.8612758166219462E-3</v>
      </c>
      <c r="FM19">
        <v>3.8027498575868308E-3</v>
      </c>
      <c r="FN19">
        <v>3.7442238985517171E-3</v>
      </c>
      <c r="FO19">
        <v>3.6856979395166033E-3</v>
      </c>
      <c r="FP19">
        <v>3.6271719804814879E-3</v>
      </c>
      <c r="FQ19">
        <v>3.5686460214463742E-3</v>
      </c>
      <c r="FR19">
        <v>3.5101200624112604E-3</v>
      </c>
      <c r="FS19">
        <v>3.451594103376145E-3</v>
      </c>
      <c r="FT19">
        <v>3.3930681443410313E-3</v>
      </c>
      <c r="FU19">
        <v>3.3345421853059175E-3</v>
      </c>
      <c r="FV19">
        <v>3.2760162262708021E-3</v>
      </c>
      <c r="FW19">
        <v>3.2174902672356884E-3</v>
      </c>
      <c r="FX19">
        <v>3.1589643082005747E-3</v>
      </c>
      <c r="FY19">
        <v>3.1004383491654592E-3</v>
      </c>
      <c r="FZ19">
        <v>3.0419123901303455E-3</v>
      </c>
      <c r="GA19">
        <v>2.98338643109523E-3</v>
      </c>
      <c r="GB19">
        <v>2.9248604720601163E-3</v>
      </c>
      <c r="GC19">
        <v>2.8663345130250026E-3</v>
      </c>
      <c r="GD19">
        <v>2.8078085539898871E-3</v>
      </c>
      <c r="GE19">
        <v>2.7492825949547734E-3</v>
      </c>
      <c r="GF19">
        <v>2.6907566359196597E-3</v>
      </c>
      <c r="GG19">
        <v>2.6322306768845442E-3</v>
      </c>
      <c r="GH19">
        <v>2.5737047178494305E-3</v>
      </c>
      <c r="GI19">
        <v>2.5151787588143168E-3</v>
      </c>
      <c r="GJ19">
        <v>2.4566527997792013E-3</v>
      </c>
      <c r="GK19">
        <v>2.3981268407440876E-3</v>
      </c>
      <c r="GL19">
        <v>2.3396008817089739E-3</v>
      </c>
      <c r="GM19">
        <v>2.2810749226738584E-3</v>
      </c>
      <c r="GN19">
        <v>2.2225489636387447E-3</v>
      </c>
      <c r="GO19">
        <v>2.164023004603631E-3</v>
      </c>
      <c r="GP19">
        <v>2.1054970455685156E-3</v>
      </c>
      <c r="GQ19">
        <v>2.0469710865334018E-3</v>
      </c>
      <c r="GR19">
        <v>1.9884451274982864E-3</v>
      </c>
      <c r="GS19">
        <v>1.9299191684631727E-3</v>
      </c>
      <c r="GT19">
        <v>1.8713932094280589E-3</v>
      </c>
      <c r="GU19">
        <v>1.8128672503929435E-3</v>
      </c>
      <c r="GV19">
        <v>1.7543412913578298E-3</v>
      </c>
      <c r="GW19">
        <v>1.695815332322716E-3</v>
      </c>
      <c r="GX19">
        <v>1.6372893732876006E-3</v>
      </c>
      <c r="GY19">
        <v>1.5787634142524869E-3</v>
      </c>
      <c r="GZ19">
        <v>1.5202374552173731E-3</v>
      </c>
      <c r="HA19">
        <v>1.4617114961822577E-3</v>
      </c>
      <c r="HB19">
        <v>1.403185537147144E-3</v>
      </c>
      <c r="HC19">
        <v>1.3446595781120303E-3</v>
      </c>
      <c r="HD19">
        <v>1.2861336190769148E-3</v>
      </c>
      <c r="HE19">
        <v>1.2276076600418011E-3</v>
      </c>
      <c r="HF19">
        <v>1.1690817010066856E-3</v>
      </c>
      <c r="HG19">
        <v>1.1105557419715719E-3</v>
      </c>
      <c r="HH19">
        <v>1.0520297829364582E-3</v>
      </c>
      <c r="HI19">
        <v>9.9350382390134273E-4</v>
      </c>
      <c r="HJ19">
        <v>9.3497786486622901E-4</v>
      </c>
      <c r="HK19">
        <v>8.7645190583111529E-4</v>
      </c>
      <c r="HL19">
        <v>8.1792594679599984E-4</v>
      </c>
      <c r="HM19">
        <v>7.5939998776088612E-4</v>
      </c>
      <c r="HN19">
        <v>7.008740287257724E-4</v>
      </c>
      <c r="HO19">
        <v>6.4234806969065694E-4</v>
      </c>
      <c r="HP19">
        <v>5.8382211065554322E-4</v>
      </c>
      <c r="HQ19">
        <v>5.252961516204295E-4</v>
      </c>
      <c r="HR19">
        <v>4.6677019258531405E-4</v>
      </c>
      <c r="HS19">
        <v>4.0824423355020033E-4</v>
      </c>
      <c r="HT19">
        <v>3.4971827451508487E-4</v>
      </c>
      <c r="HU19">
        <v>2.9119231547997115E-4</v>
      </c>
      <c r="HV19">
        <v>2.3266635644485743E-4</v>
      </c>
      <c r="HW19">
        <v>1.7414039740974198E-4</v>
      </c>
      <c r="HX19">
        <v>1.1561443837462826E-4</v>
      </c>
      <c r="HY19">
        <v>5.7088479339514539E-5</v>
      </c>
      <c r="HZ19">
        <v>-1.4374796956009156E-6</v>
      </c>
      <c r="IA19">
        <v>-5.9963438730714635E-5</v>
      </c>
      <c r="IB19">
        <v>-1.1848939776582836E-4</v>
      </c>
      <c r="IC19">
        <v>-1.7701535680094381E-4</v>
      </c>
      <c r="ID19">
        <v>-2.3554131583605753E-4</v>
      </c>
      <c r="IE19">
        <v>-2.9406727487117125E-4</v>
      </c>
      <c r="IF19">
        <v>-3.525932339062867E-4</v>
      </c>
      <c r="IG19">
        <v>-4.1111919294140042E-4</v>
      </c>
      <c r="IH19">
        <v>-4.6964515197651414E-4</v>
      </c>
      <c r="II19">
        <v>-5.281711110116296E-4</v>
      </c>
      <c r="IJ19">
        <v>-5.8669707004674332E-4</v>
      </c>
      <c r="IK19">
        <v>-6.4522302908185877E-4</v>
      </c>
      <c r="IL19">
        <v>-7.0374898811697249E-4</v>
      </c>
      <c r="IM19">
        <v>-7.6227494715208621E-4</v>
      </c>
      <c r="IN19">
        <v>-8.2080090618720167E-4</v>
      </c>
      <c r="IO19">
        <v>-8.7932686522231539E-4</v>
      </c>
      <c r="IP19">
        <v>-9.3785282425742911E-4</v>
      </c>
      <c r="IQ19">
        <v>-9.9637878329254456E-4</v>
      </c>
      <c r="IR19">
        <v>-1.0549047423276583E-3</v>
      </c>
      <c r="IS19">
        <v>-1.113430701362772E-3</v>
      </c>
      <c r="IT19">
        <v>-1.1719566603978875E-3</v>
      </c>
      <c r="IU19">
        <v>-1.2304826194330012E-3</v>
      </c>
      <c r="IV19">
        <v>-1.2890085784681149E-3</v>
      </c>
      <c r="IW19">
        <v>-1.3475345375032304E-3</v>
      </c>
      <c r="IX19">
        <v>-1.4060604965383441E-3</v>
      </c>
      <c r="IY19">
        <v>-1.4645864555734595E-3</v>
      </c>
      <c r="IZ19">
        <v>-1.5231124146085732E-3</v>
      </c>
      <c r="JA19">
        <v>-1.581638373643687E-3</v>
      </c>
      <c r="JB19">
        <v>-1.6401643326788024E-3</v>
      </c>
      <c r="JC19">
        <v>-1.6986902917139161E-3</v>
      </c>
      <c r="JD19">
        <v>-1.7572162507490299E-3</v>
      </c>
      <c r="JE19">
        <v>-1.8157422097841453E-3</v>
      </c>
      <c r="JF19">
        <v>-1.874268168819259E-3</v>
      </c>
      <c r="JG19">
        <v>-1.9327941278543728E-3</v>
      </c>
      <c r="JH19">
        <v>-1.9913200868894882E-3</v>
      </c>
      <c r="JI19">
        <v>-2.0498460459246019E-3</v>
      </c>
      <c r="JJ19">
        <v>-2.1083720049597156E-3</v>
      </c>
      <c r="JK19">
        <v>-2.1668979639948311E-3</v>
      </c>
      <c r="JL19">
        <v>-2.2254239230299448E-3</v>
      </c>
      <c r="JM19">
        <v>-2.2839498820650603E-3</v>
      </c>
      <c r="JN19">
        <v>-2.342475841100174E-3</v>
      </c>
      <c r="JO19">
        <v>-2.4010018001352877E-3</v>
      </c>
      <c r="JP19">
        <v>-2.4595277591704032E-3</v>
      </c>
      <c r="JQ19">
        <v>-2.5180537182055169E-3</v>
      </c>
      <c r="JR19">
        <v>-2.5765796772406306E-3</v>
      </c>
      <c r="JS19">
        <v>-2.6351056362757461E-3</v>
      </c>
      <c r="JT19">
        <v>-2.6936315953108598E-3</v>
      </c>
      <c r="JU19">
        <v>-2.7521575543459735E-3</v>
      </c>
      <c r="JV19">
        <v>-2.810683513381089E-3</v>
      </c>
      <c r="JW19">
        <v>-2.8692094724162027E-3</v>
      </c>
      <c r="JX19">
        <v>-2.9277354314513164E-3</v>
      </c>
      <c r="JY19">
        <v>-2.9862613904864319E-3</v>
      </c>
      <c r="JZ19">
        <v>-3.0447873495215456E-3</v>
      </c>
      <c r="KA19">
        <v>-3.1033133085566593E-3</v>
      </c>
      <c r="KB19">
        <v>-3.1618392675917747E-3</v>
      </c>
      <c r="KC19">
        <v>-3.2203652266268885E-3</v>
      </c>
      <c r="KD19">
        <v>-3.2788911856620039E-3</v>
      </c>
      <c r="KE19">
        <v>-3.3374171446971176E-3</v>
      </c>
      <c r="KF19">
        <v>-3.3959431037322331E-3</v>
      </c>
      <c r="KG19">
        <v>-3.4544690627673451E-3</v>
      </c>
      <c r="KH19">
        <v>-3.5129950218024605E-3</v>
      </c>
      <c r="KI19">
        <v>-3.571520980837576E-3</v>
      </c>
      <c r="KJ19">
        <v>-3.630046939872688E-3</v>
      </c>
      <c r="KK19">
        <v>-3.6885728989078034E-3</v>
      </c>
      <c r="KL19">
        <v>-3.7470988579429189E-3</v>
      </c>
      <c r="KM19">
        <v>-3.8056248169780309E-3</v>
      </c>
      <c r="KN19">
        <v>-3.8641507760131463E-3</v>
      </c>
      <c r="KO19">
        <v>-3.9226767350482618E-3</v>
      </c>
      <c r="KP19">
        <v>-3.9812026940833738E-3</v>
      </c>
      <c r="KQ19">
        <v>-4.0397286531184892E-3</v>
      </c>
      <c r="KR19">
        <v>-4.0982546121536047E-3</v>
      </c>
      <c r="KS19">
        <v>-4.1567805711887167E-3</v>
      </c>
      <c r="KT19">
        <v>-4.2153065302238321E-3</v>
      </c>
      <c r="KU19">
        <v>-4.2738324892589476E-3</v>
      </c>
      <c r="KV19">
        <v>-4.3323584482940596E-3</v>
      </c>
      <c r="KW19">
        <v>-4.390884407329175E-3</v>
      </c>
      <c r="KX19">
        <v>-4.4494103663642905E-3</v>
      </c>
      <c r="KY19">
        <v>-4.5079363253994059E-3</v>
      </c>
      <c r="KZ19">
        <v>-4.5664622844345179E-3</v>
      </c>
      <c r="LA19">
        <v>-4.6249882434696334E-3</v>
      </c>
      <c r="LB19">
        <v>-4.6835142025047488E-3</v>
      </c>
      <c r="LC19">
        <v>-4.7420401615398608E-3</v>
      </c>
      <c r="LD19">
        <v>-4.8005661205749763E-3</v>
      </c>
      <c r="LE19">
        <v>-4.8590920796100917E-3</v>
      </c>
      <c r="LF19">
        <v>-4.9176180386452037E-3</v>
      </c>
      <c r="LG19">
        <v>-4.9761439976803191E-3</v>
      </c>
      <c r="LH19">
        <v>-5.0346699567154346E-3</v>
      </c>
      <c r="LI19">
        <v>-5.0931959157505466E-3</v>
      </c>
      <c r="LJ19">
        <v>-5.151721874785662E-3</v>
      </c>
      <c r="LK19">
        <v>-5.2102478338207775E-3</v>
      </c>
      <c r="LL19">
        <v>-5.2687737928558895E-3</v>
      </c>
      <c r="LM19">
        <v>-5.3272997518910049E-3</v>
      </c>
      <c r="LN19">
        <v>-5.3858257109261204E-3</v>
      </c>
      <c r="LO19">
        <v>-5.4443516699612324E-3</v>
      </c>
      <c r="LP19">
        <v>-5.5028776289963478E-3</v>
      </c>
      <c r="LQ19">
        <v>-5.5614035880314633E-3</v>
      </c>
      <c r="LR19">
        <v>-5.6199295470665753E-3</v>
      </c>
      <c r="LS19">
        <v>-5.6784555061016907E-3</v>
      </c>
      <c r="LT19">
        <v>-5.7369814651368062E-3</v>
      </c>
    </row>
    <row r="20" spans="2:332" ht="17">
      <c r="B20" s="55"/>
      <c r="C20" s="55"/>
      <c r="D20" s="55"/>
      <c r="E20" s="55"/>
      <c r="F20" s="6"/>
      <c r="H20" s="2">
        <v>42653</v>
      </c>
      <c r="I20">
        <v>1</v>
      </c>
      <c r="J20" s="1">
        <v>19</v>
      </c>
      <c r="K20" s="3">
        <v>41.147998999999999</v>
      </c>
      <c r="L20" s="43">
        <v>32.887874744488066</v>
      </c>
      <c r="M20" s="43">
        <f t="shared" si="0"/>
        <v>8.2601242555119327</v>
      </c>
      <c r="N20" s="43">
        <v>-26.304314386818561</v>
      </c>
      <c r="O20" s="43">
        <f t="shared" si="1"/>
        <v>-1.5538944409493418</v>
      </c>
      <c r="P20" s="13">
        <v>19</v>
      </c>
      <c r="Q20" s="13">
        <f t="shared" si="2"/>
        <v>5.9105431309904151E-2</v>
      </c>
      <c r="R20" s="43">
        <f t="shared" si="3"/>
        <v>-1.5623274753115115</v>
      </c>
      <c r="S20" s="43"/>
      <c r="T20" s="43"/>
      <c r="V20">
        <v>1.2225559456829812E-2</v>
      </c>
      <c r="W20">
        <v>-5.8115250550657399E-5</v>
      </c>
      <c r="Y20">
        <v>1.2167444206279155E-2</v>
      </c>
      <c r="Z20">
        <v>1.2109328955728497E-2</v>
      </c>
      <c r="AA20">
        <v>1.205121370517784E-2</v>
      </c>
      <c r="AB20">
        <v>1.1993098454627182E-2</v>
      </c>
      <c r="AC20">
        <v>1.1934983204076524E-2</v>
      </c>
      <c r="AD20">
        <v>1.1876867953525869E-2</v>
      </c>
      <c r="AE20">
        <v>1.1818752702975211E-2</v>
      </c>
      <c r="AF20">
        <v>1.1760637452424554E-2</v>
      </c>
      <c r="AG20">
        <v>1.1702522201873896E-2</v>
      </c>
      <c r="AH20">
        <v>1.1644406951323238E-2</v>
      </c>
      <c r="AI20">
        <v>1.1586291700772581E-2</v>
      </c>
      <c r="AJ20">
        <v>1.1528176450221923E-2</v>
      </c>
      <c r="AK20">
        <v>1.1470061199671266E-2</v>
      </c>
      <c r="AL20">
        <v>1.1411945949120608E-2</v>
      </c>
      <c r="AM20">
        <v>1.1353830698569951E-2</v>
      </c>
      <c r="AN20">
        <v>1.1295715448019293E-2</v>
      </c>
      <c r="AO20">
        <v>1.1237600197468636E-2</v>
      </c>
      <c r="AP20">
        <v>1.117948494691798E-2</v>
      </c>
      <c r="AQ20">
        <v>1.1121369696367322E-2</v>
      </c>
      <c r="AR20">
        <v>1.1063254445816665E-2</v>
      </c>
      <c r="AS20">
        <v>1.1005139195266007E-2</v>
      </c>
      <c r="AT20">
        <v>1.094702394471535E-2</v>
      </c>
      <c r="AU20">
        <v>1.0888908694164692E-2</v>
      </c>
      <c r="AV20">
        <v>1.0830793443614034E-2</v>
      </c>
      <c r="AW20">
        <v>1.0772678193063377E-2</v>
      </c>
      <c r="AX20">
        <v>1.0714562942512719E-2</v>
      </c>
      <c r="AY20">
        <v>1.0656447691962062E-2</v>
      </c>
      <c r="AZ20">
        <v>1.0598332441411406E-2</v>
      </c>
      <c r="BA20">
        <v>1.0540217190860748E-2</v>
      </c>
      <c r="BB20">
        <v>1.0482101940310091E-2</v>
      </c>
      <c r="BC20">
        <v>1.0423986689759433E-2</v>
      </c>
      <c r="BD20">
        <v>1.0365871439208776E-2</v>
      </c>
      <c r="BE20">
        <v>1.0307756188658118E-2</v>
      </c>
      <c r="BF20">
        <v>1.0249640938107461E-2</v>
      </c>
      <c r="BG20">
        <v>1.0191525687556803E-2</v>
      </c>
      <c r="BH20">
        <v>1.0133410437006145E-2</v>
      </c>
      <c r="BI20">
        <v>1.0075295186455488E-2</v>
      </c>
      <c r="BJ20">
        <v>1.001717993590483E-2</v>
      </c>
      <c r="BK20">
        <v>9.9590646853541728E-3</v>
      </c>
      <c r="BL20">
        <v>9.9009494348035153E-3</v>
      </c>
      <c r="BM20">
        <v>9.8428341842528595E-3</v>
      </c>
      <c r="BN20">
        <v>9.7847189337022019E-3</v>
      </c>
      <c r="BO20">
        <v>9.7266036831515443E-3</v>
      </c>
      <c r="BP20">
        <v>9.6684884326008868E-3</v>
      </c>
      <c r="BQ20">
        <v>9.6103731820502292E-3</v>
      </c>
      <c r="BR20">
        <v>9.5522579314995717E-3</v>
      </c>
      <c r="BS20">
        <v>9.4941426809489141E-3</v>
      </c>
      <c r="BT20">
        <v>9.4360274303982566E-3</v>
      </c>
      <c r="BU20">
        <v>9.3779121798476008E-3</v>
      </c>
      <c r="BV20">
        <v>9.3197969292969432E-3</v>
      </c>
      <c r="BW20">
        <v>9.2616816787462856E-3</v>
      </c>
      <c r="BX20">
        <v>9.2035664281956281E-3</v>
      </c>
      <c r="BY20">
        <v>9.1454511776449705E-3</v>
      </c>
      <c r="BZ20">
        <v>9.087335927094313E-3</v>
      </c>
      <c r="CA20">
        <v>9.0292206765436554E-3</v>
      </c>
      <c r="CB20">
        <v>8.9711054259929979E-3</v>
      </c>
      <c r="CC20">
        <v>8.9129901754423403E-3</v>
      </c>
      <c r="CD20">
        <v>8.8548749248916828E-3</v>
      </c>
      <c r="CE20">
        <v>8.7967596743410252E-3</v>
      </c>
      <c r="CF20">
        <v>8.7386444237903677E-3</v>
      </c>
      <c r="CG20">
        <v>8.6805291732397101E-3</v>
      </c>
      <c r="CH20">
        <v>8.6224139226890525E-3</v>
      </c>
      <c r="CI20">
        <v>8.5642986721383967E-3</v>
      </c>
      <c r="CJ20">
        <v>8.5061834215877392E-3</v>
      </c>
      <c r="CK20">
        <v>8.4480681710370816E-3</v>
      </c>
      <c r="CL20">
        <v>8.3899529204864241E-3</v>
      </c>
      <c r="CM20">
        <v>8.3318376699357665E-3</v>
      </c>
      <c r="CN20">
        <v>8.273722419385109E-3</v>
      </c>
      <c r="CO20">
        <v>8.2156071688344514E-3</v>
      </c>
      <c r="CP20">
        <v>8.1574919182837956E-3</v>
      </c>
      <c r="CQ20">
        <v>8.099376667733138E-3</v>
      </c>
      <c r="CR20">
        <v>8.0412614171824805E-3</v>
      </c>
      <c r="CS20">
        <v>7.9831461666318229E-3</v>
      </c>
      <c r="CT20">
        <v>7.9250309160811654E-3</v>
      </c>
      <c r="CU20">
        <v>7.8669156655305078E-3</v>
      </c>
      <c r="CV20">
        <v>7.8088004149798503E-3</v>
      </c>
      <c r="CW20">
        <v>7.7506851644291927E-3</v>
      </c>
      <c r="CX20">
        <v>7.6925699138785351E-3</v>
      </c>
      <c r="CY20">
        <v>7.6344546633278776E-3</v>
      </c>
      <c r="CZ20">
        <v>7.57633941277722E-3</v>
      </c>
      <c r="DA20">
        <v>7.5182241622265633E-3</v>
      </c>
      <c r="DB20">
        <v>7.4601089116759058E-3</v>
      </c>
      <c r="DC20">
        <v>7.4019936611252482E-3</v>
      </c>
      <c r="DD20">
        <v>7.3438784105745907E-3</v>
      </c>
      <c r="DE20">
        <v>7.2857631600239331E-3</v>
      </c>
      <c r="DF20">
        <v>7.2276479094732756E-3</v>
      </c>
      <c r="DG20">
        <v>7.1695326589226189E-3</v>
      </c>
      <c r="DH20">
        <v>7.1114174083719613E-3</v>
      </c>
      <c r="DI20">
        <v>7.0533021578213038E-3</v>
      </c>
      <c r="DJ20">
        <v>6.9951869072706462E-3</v>
      </c>
      <c r="DK20">
        <v>6.9370716567199887E-3</v>
      </c>
      <c r="DL20">
        <v>6.878956406169332E-3</v>
      </c>
      <c r="DM20">
        <v>6.8208411556186744E-3</v>
      </c>
      <c r="DN20">
        <v>6.7627259050680169E-3</v>
      </c>
      <c r="DO20">
        <v>6.7046106545173593E-3</v>
      </c>
      <c r="DP20">
        <v>6.6464954039667018E-3</v>
      </c>
      <c r="DQ20">
        <v>6.5883801534160442E-3</v>
      </c>
      <c r="DR20">
        <v>6.5302649028653875E-3</v>
      </c>
      <c r="DS20">
        <v>6.47214965231473E-3</v>
      </c>
      <c r="DT20">
        <v>6.4140344017640724E-3</v>
      </c>
      <c r="DU20">
        <v>6.3559191512134149E-3</v>
      </c>
      <c r="DV20">
        <v>6.2978039006627573E-3</v>
      </c>
      <c r="DW20">
        <v>6.2396886501121006E-3</v>
      </c>
      <c r="DX20">
        <v>6.1815733995614431E-3</v>
      </c>
      <c r="DY20">
        <v>6.1234581490107855E-3</v>
      </c>
      <c r="DZ20">
        <v>6.065342898460128E-3</v>
      </c>
      <c r="EA20">
        <v>6.0072276479094704E-3</v>
      </c>
      <c r="EB20">
        <v>5.9491123973588128E-3</v>
      </c>
      <c r="EC20">
        <v>5.8909971468081562E-3</v>
      </c>
      <c r="ED20">
        <v>5.8328818962574986E-3</v>
      </c>
      <c r="EE20">
        <v>5.774766645706841E-3</v>
      </c>
      <c r="EF20">
        <v>5.7166513951561835E-3</v>
      </c>
      <c r="EG20">
        <v>5.6585361446055259E-3</v>
      </c>
      <c r="EH20">
        <v>5.6004208940548684E-3</v>
      </c>
      <c r="EI20">
        <v>5.5423056435042117E-3</v>
      </c>
      <c r="EJ20">
        <v>5.4841903929535541E-3</v>
      </c>
      <c r="EK20">
        <v>5.4260751424028966E-3</v>
      </c>
      <c r="EL20">
        <v>5.367959891852239E-3</v>
      </c>
      <c r="EM20">
        <v>5.3098446413015815E-3</v>
      </c>
      <c r="EN20">
        <v>5.2517293907509248E-3</v>
      </c>
      <c r="EO20">
        <v>5.1936141402002672E-3</v>
      </c>
      <c r="EP20">
        <v>5.1354988896496097E-3</v>
      </c>
      <c r="EQ20">
        <v>5.0773836390989521E-3</v>
      </c>
      <c r="ER20">
        <v>5.0192683885482946E-3</v>
      </c>
      <c r="ES20">
        <v>4.961153137997637E-3</v>
      </c>
      <c r="ET20">
        <v>4.9030378874469803E-3</v>
      </c>
      <c r="EU20">
        <v>4.8449226368963228E-3</v>
      </c>
      <c r="EV20">
        <v>4.7868073863456652E-3</v>
      </c>
      <c r="EW20">
        <v>4.7286921357950077E-3</v>
      </c>
      <c r="EX20">
        <v>4.6705768852443501E-3</v>
      </c>
      <c r="EY20">
        <v>4.6124616346936934E-3</v>
      </c>
      <c r="EZ20">
        <v>4.5543463841430359E-3</v>
      </c>
      <c r="FA20">
        <v>4.4962311335923783E-3</v>
      </c>
      <c r="FB20">
        <v>4.4381158830417208E-3</v>
      </c>
      <c r="FC20">
        <v>4.3800006324910632E-3</v>
      </c>
      <c r="FD20">
        <v>4.3218853819404057E-3</v>
      </c>
      <c r="FE20">
        <v>4.2637701313897481E-3</v>
      </c>
      <c r="FF20">
        <v>4.2056548808390905E-3</v>
      </c>
      <c r="FG20">
        <v>4.147539630288433E-3</v>
      </c>
      <c r="FH20">
        <v>4.0894243797377772E-3</v>
      </c>
      <c r="FI20">
        <v>4.0313091291871196E-3</v>
      </c>
      <c r="FJ20">
        <v>3.9731938786364621E-3</v>
      </c>
      <c r="FK20">
        <v>3.9150786280858045E-3</v>
      </c>
      <c r="FL20">
        <v>3.856963377535147E-3</v>
      </c>
      <c r="FM20">
        <v>3.7988481269844894E-3</v>
      </c>
      <c r="FN20">
        <v>3.7407328764338318E-3</v>
      </c>
      <c r="FO20">
        <v>3.6826176258831743E-3</v>
      </c>
      <c r="FP20">
        <v>3.6245023753325167E-3</v>
      </c>
      <c r="FQ20">
        <v>3.5663871247818592E-3</v>
      </c>
      <c r="FR20">
        <v>3.5082718742312016E-3</v>
      </c>
      <c r="FS20">
        <v>3.4501566236805458E-3</v>
      </c>
      <c r="FT20">
        <v>3.3920413731298883E-3</v>
      </c>
      <c r="FU20">
        <v>3.3339261225792307E-3</v>
      </c>
      <c r="FV20">
        <v>3.2758108720285731E-3</v>
      </c>
      <c r="FW20">
        <v>3.2176956214779156E-3</v>
      </c>
      <c r="FX20">
        <v>3.159580370927258E-3</v>
      </c>
      <c r="FY20">
        <v>3.1014651203766005E-3</v>
      </c>
      <c r="FZ20">
        <v>3.0433498698259429E-3</v>
      </c>
      <c r="GA20">
        <v>2.9852346192752854E-3</v>
      </c>
      <c r="GB20">
        <v>2.9271193687246278E-3</v>
      </c>
      <c r="GC20">
        <v>2.8690041181739703E-3</v>
      </c>
      <c r="GD20">
        <v>2.8108888676233144E-3</v>
      </c>
      <c r="GE20">
        <v>2.7527736170726569E-3</v>
      </c>
      <c r="GF20">
        <v>2.6946583665219993E-3</v>
      </c>
      <c r="GG20">
        <v>2.6365431159713418E-3</v>
      </c>
      <c r="GH20">
        <v>2.5784278654206842E-3</v>
      </c>
      <c r="GI20">
        <v>2.5203126148700267E-3</v>
      </c>
      <c r="GJ20">
        <v>2.4621973643193691E-3</v>
      </c>
      <c r="GK20">
        <v>2.4040821137687116E-3</v>
      </c>
      <c r="GL20">
        <v>2.345966863218054E-3</v>
      </c>
      <c r="GM20">
        <v>2.2878516126673965E-3</v>
      </c>
      <c r="GN20">
        <v>2.2297363621167389E-3</v>
      </c>
      <c r="GO20">
        <v>2.1716211115660831E-3</v>
      </c>
      <c r="GP20">
        <v>2.1135058610154255E-3</v>
      </c>
      <c r="GQ20">
        <v>2.055390610464768E-3</v>
      </c>
      <c r="GR20">
        <v>1.9972753599141104E-3</v>
      </c>
      <c r="GS20">
        <v>1.9391601093634529E-3</v>
      </c>
      <c r="GT20">
        <v>1.8810448588127953E-3</v>
      </c>
      <c r="GU20">
        <v>1.8229296082621377E-3</v>
      </c>
      <c r="GV20">
        <v>1.7648143577114802E-3</v>
      </c>
      <c r="GW20">
        <v>1.7066991071608226E-3</v>
      </c>
      <c r="GX20">
        <v>1.6485838566101651E-3</v>
      </c>
      <c r="GY20">
        <v>1.5904686060595075E-3</v>
      </c>
      <c r="GZ20">
        <v>1.5323533555088517E-3</v>
      </c>
      <c r="HA20">
        <v>1.4742381049581942E-3</v>
      </c>
      <c r="HB20">
        <v>1.4161228544075366E-3</v>
      </c>
      <c r="HC20">
        <v>1.358007603856879E-3</v>
      </c>
      <c r="HD20">
        <v>1.2998923533062215E-3</v>
      </c>
      <c r="HE20">
        <v>1.2417771027555639E-3</v>
      </c>
      <c r="HF20">
        <v>1.1836618522049064E-3</v>
      </c>
      <c r="HG20">
        <v>1.1255466016542488E-3</v>
      </c>
      <c r="HH20">
        <v>1.0674313511035913E-3</v>
      </c>
      <c r="HI20">
        <v>1.0093161005529337E-3</v>
      </c>
      <c r="HJ20">
        <v>9.5120085000227617E-4</v>
      </c>
      <c r="HK20">
        <v>8.9308559945162035E-4</v>
      </c>
      <c r="HL20">
        <v>8.3497034890096279E-4</v>
      </c>
      <c r="HM20">
        <v>7.7685509835030524E-4</v>
      </c>
      <c r="HN20">
        <v>7.1873984779964768E-4</v>
      </c>
      <c r="HO20">
        <v>6.6062459724899013E-4</v>
      </c>
      <c r="HP20">
        <v>6.0250934669833257E-4</v>
      </c>
      <c r="HQ20">
        <v>5.4439409614767502E-4</v>
      </c>
      <c r="HR20">
        <v>4.8627884559701746E-4</v>
      </c>
      <c r="HS20">
        <v>4.2816359504635991E-4</v>
      </c>
      <c r="HT20">
        <v>3.7004834449570236E-4</v>
      </c>
      <c r="HU20">
        <v>3.119330939450448E-4</v>
      </c>
      <c r="HV20">
        <v>2.5381784339438898E-4</v>
      </c>
      <c r="HW20">
        <v>1.9570259284373143E-4</v>
      </c>
      <c r="HX20">
        <v>1.3758734229307387E-4</v>
      </c>
      <c r="HY20">
        <v>7.9472091742416318E-5</v>
      </c>
      <c r="HZ20">
        <v>2.1356841191758763E-5</v>
      </c>
      <c r="IA20">
        <v>-3.6758409358898791E-5</v>
      </c>
      <c r="IB20">
        <v>-9.4873659909556346E-5</v>
      </c>
      <c r="IC20">
        <v>-1.529889104602139E-4</v>
      </c>
      <c r="ID20">
        <v>-2.1110416101087146E-4</v>
      </c>
      <c r="IE20">
        <v>-2.6921941156152901E-4</v>
      </c>
      <c r="IF20">
        <v>-3.2733466211218656E-4</v>
      </c>
      <c r="IG20">
        <v>-3.8544991266284412E-4</v>
      </c>
      <c r="IH20">
        <v>-4.4356516321349994E-4</v>
      </c>
      <c r="II20">
        <v>-5.0168041376415749E-4</v>
      </c>
      <c r="IJ20">
        <v>-5.5979566431481505E-4</v>
      </c>
      <c r="IK20">
        <v>-6.179109148654726E-4</v>
      </c>
      <c r="IL20">
        <v>-6.7602616541613016E-4</v>
      </c>
      <c r="IM20">
        <v>-7.3414141596678771E-4</v>
      </c>
      <c r="IN20">
        <v>-7.9225666651744527E-4</v>
      </c>
      <c r="IO20">
        <v>-8.5037191706810282E-4</v>
      </c>
      <c r="IP20">
        <v>-9.0848716761876037E-4</v>
      </c>
      <c r="IQ20">
        <v>-9.6660241816941793E-4</v>
      </c>
      <c r="IR20">
        <v>-1.0247176687200755E-3</v>
      </c>
      <c r="IS20">
        <v>-1.0828329192707313E-3</v>
      </c>
      <c r="IT20">
        <v>-1.1409481698213889E-3</v>
      </c>
      <c r="IU20">
        <v>-1.1990634203720464E-3</v>
      </c>
      <c r="IV20">
        <v>-1.257178670922704E-3</v>
      </c>
      <c r="IW20">
        <v>-1.3152939214733615E-3</v>
      </c>
      <c r="IX20">
        <v>-1.3734091720240191E-3</v>
      </c>
      <c r="IY20">
        <v>-1.4315244225746766E-3</v>
      </c>
      <c r="IZ20">
        <v>-1.4896396731253342E-3</v>
      </c>
      <c r="JA20">
        <v>-1.5477549236759917E-3</v>
      </c>
      <c r="JB20">
        <v>-1.6058701742266493E-3</v>
      </c>
      <c r="JC20">
        <v>-1.6639854247773068E-3</v>
      </c>
      <c r="JD20">
        <v>-1.7221006753279627E-3</v>
      </c>
      <c r="JE20">
        <v>-1.7802159258786202E-3</v>
      </c>
      <c r="JF20">
        <v>-1.8383311764292778E-3</v>
      </c>
      <c r="JG20">
        <v>-1.8964464269799353E-3</v>
      </c>
      <c r="JH20">
        <v>-1.9545616775305929E-3</v>
      </c>
      <c r="JI20">
        <v>-2.0126769280812504E-3</v>
      </c>
      <c r="JJ20">
        <v>-2.070792178631908E-3</v>
      </c>
      <c r="JK20">
        <v>-2.1289074291825655E-3</v>
      </c>
      <c r="JL20">
        <v>-2.1870226797332231E-3</v>
      </c>
      <c r="JM20">
        <v>-2.2451379302838807E-3</v>
      </c>
      <c r="JN20">
        <v>-2.3032531808345382E-3</v>
      </c>
      <c r="JO20">
        <v>-2.361368431385194E-3</v>
      </c>
      <c r="JP20">
        <v>-2.4194836819358516E-3</v>
      </c>
      <c r="JQ20">
        <v>-2.4775989324865091E-3</v>
      </c>
      <c r="JR20">
        <v>-2.5357141830371667E-3</v>
      </c>
      <c r="JS20">
        <v>-2.5938294335878243E-3</v>
      </c>
      <c r="JT20">
        <v>-2.6519446841384818E-3</v>
      </c>
      <c r="JU20">
        <v>-2.7100599346891394E-3</v>
      </c>
      <c r="JV20">
        <v>-2.7681751852397969E-3</v>
      </c>
      <c r="JW20">
        <v>-2.8262904357904545E-3</v>
      </c>
      <c r="JX20">
        <v>-2.884405686341112E-3</v>
      </c>
      <c r="JY20">
        <v>-2.9425209368917696E-3</v>
      </c>
      <c r="JZ20">
        <v>-3.0006361874424254E-3</v>
      </c>
      <c r="KA20">
        <v>-3.058751437993083E-3</v>
      </c>
      <c r="KB20">
        <v>-3.1168666885437405E-3</v>
      </c>
      <c r="KC20">
        <v>-3.1749819390943981E-3</v>
      </c>
      <c r="KD20">
        <v>-3.2330971896450556E-3</v>
      </c>
      <c r="KE20">
        <v>-3.2912124401957132E-3</v>
      </c>
      <c r="KF20">
        <v>-3.3493276907463707E-3</v>
      </c>
      <c r="KG20">
        <v>-3.4074429412970283E-3</v>
      </c>
      <c r="KH20">
        <v>-3.4655581918476858E-3</v>
      </c>
      <c r="KI20">
        <v>-3.5236734423983434E-3</v>
      </c>
      <c r="KJ20">
        <v>-3.5817886929490009E-3</v>
      </c>
      <c r="KK20">
        <v>-3.6399039434996585E-3</v>
      </c>
      <c r="KL20">
        <v>-3.6980191940503161E-3</v>
      </c>
      <c r="KM20">
        <v>-3.7561344446009736E-3</v>
      </c>
      <c r="KN20">
        <v>-3.8142496951516312E-3</v>
      </c>
      <c r="KO20">
        <v>-3.8723649457022887E-3</v>
      </c>
      <c r="KP20">
        <v>-3.9304801962529463E-3</v>
      </c>
      <c r="KQ20">
        <v>-3.9885954468036004E-3</v>
      </c>
      <c r="KR20">
        <v>-4.0467106973542579E-3</v>
      </c>
      <c r="KS20">
        <v>-4.1048259479049155E-3</v>
      </c>
      <c r="KT20">
        <v>-4.162941198455573E-3</v>
      </c>
      <c r="KU20">
        <v>-4.2210564490062306E-3</v>
      </c>
      <c r="KV20">
        <v>-4.2791716995568881E-3</v>
      </c>
      <c r="KW20">
        <v>-4.3372869501075457E-3</v>
      </c>
      <c r="KX20">
        <v>-4.3954022006582032E-3</v>
      </c>
      <c r="KY20">
        <v>-4.4535174512088608E-3</v>
      </c>
      <c r="KZ20">
        <v>-4.5116327017595183E-3</v>
      </c>
      <c r="LA20">
        <v>-4.5697479523101759E-3</v>
      </c>
      <c r="LB20">
        <v>-4.6278632028608335E-3</v>
      </c>
      <c r="LC20">
        <v>-4.685978453411491E-3</v>
      </c>
      <c r="LD20">
        <v>-4.7440937039621486E-3</v>
      </c>
      <c r="LE20">
        <v>-4.8022089545128061E-3</v>
      </c>
      <c r="LF20">
        <v>-4.8603242050634637E-3</v>
      </c>
      <c r="LG20">
        <v>-4.9184394556141212E-3</v>
      </c>
      <c r="LH20">
        <v>-4.9765547061647788E-3</v>
      </c>
      <c r="LI20">
        <v>-5.0346699567154363E-3</v>
      </c>
      <c r="LJ20">
        <v>-5.0927852072660939E-3</v>
      </c>
      <c r="LK20">
        <v>-5.1509004578167514E-3</v>
      </c>
      <c r="LL20">
        <v>-5.209015708367409E-3</v>
      </c>
      <c r="LM20">
        <v>-5.2671309589180631E-3</v>
      </c>
      <c r="LN20">
        <v>-5.3252462094687206E-3</v>
      </c>
      <c r="LO20">
        <v>-5.3833614600193782E-3</v>
      </c>
      <c r="LP20">
        <v>-5.4414767105700357E-3</v>
      </c>
      <c r="LQ20">
        <v>-5.4995919611206933E-3</v>
      </c>
      <c r="LR20">
        <v>-5.5577072116713509E-3</v>
      </c>
      <c r="LS20">
        <v>-5.6158224622220084E-3</v>
      </c>
      <c r="LT20">
        <v>-5.673937712772666E-3</v>
      </c>
    </row>
    <row r="21" spans="2:332" ht="17">
      <c r="B21" s="55"/>
      <c r="C21" s="55"/>
      <c r="D21" s="55"/>
      <c r="E21" s="55"/>
      <c r="F21" s="6"/>
      <c r="H21" s="2">
        <v>42660</v>
      </c>
      <c r="I21">
        <v>1</v>
      </c>
      <c r="J21" s="1">
        <v>20</v>
      </c>
      <c r="K21" s="3">
        <v>40.949500999999998</v>
      </c>
      <c r="L21" s="43">
        <v>33.386037970675375</v>
      </c>
      <c r="M21" s="43">
        <f t="shared" si="0"/>
        <v>7.5634630293246232</v>
      </c>
      <c r="N21" s="43">
        <v>-26.257973291567396</v>
      </c>
      <c r="O21" s="43">
        <f t="shared" si="1"/>
        <v>-1.5510466149509683</v>
      </c>
      <c r="P21" s="13">
        <v>20</v>
      </c>
      <c r="Q21" s="13">
        <f t="shared" si="2"/>
        <v>6.2300319488817889E-2</v>
      </c>
      <c r="R21" s="43">
        <f t="shared" si="3"/>
        <v>-1.5357462012514234</v>
      </c>
      <c r="S21" s="43"/>
      <c r="T21" s="43"/>
      <c r="V21">
        <v>1.2162104995981216E-2</v>
      </c>
      <c r="W21">
        <v>-5.7704542066200454E-5</v>
      </c>
      <c r="Y21">
        <v>1.2104400453915016E-2</v>
      </c>
      <c r="Z21">
        <v>1.2046695911848815E-2</v>
      </c>
      <c r="AA21">
        <v>1.1988991369782615E-2</v>
      </c>
      <c r="AB21">
        <v>1.1931286827716414E-2</v>
      </c>
      <c r="AC21">
        <v>1.1873582285650214E-2</v>
      </c>
      <c r="AD21">
        <v>1.1815877743584013E-2</v>
      </c>
      <c r="AE21">
        <v>1.1758173201517813E-2</v>
      </c>
      <c r="AF21">
        <v>1.1700468659451612E-2</v>
      </c>
      <c r="AG21">
        <v>1.1642764117385412E-2</v>
      </c>
      <c r="AH21">
        <v>1.1585059575319211E-2</v>
      </c>
      <c r="AI21">
        <v>1.1527355033253011E-2</v>
      </c>
      <c r="AJ21">
        <v>1.1469650491186811E-2</v>
      </c>
      <c r="AK21">
        <v>1.141194594912061E-2</v>
      </c>
      <c r="AL21">
        <v>1.135424140705441E-2</v>
      </c>
      <c r="AM21">
        <v>1.1296536864988209E-2</v>
      </c>
      <c r="AN21">
        <v>1.1238832322922009E-2</v>
      </c>
      <c r="AO21">
        <v>1.1181127780855808E-2</v>
      </c>
      <c r="AP21">
        <v>1.1123423238789608E-2</v>
      </c>
      <c r="AQ21">
        <v>1.1065718696723407E-2</v>
      </c>
      <c r="AR21">
        <v>1.1008014154657207E-2</v>
      </c>
      <c r="AS21">
        <v>1.0950309612591006E-2</v>
      </c>
      <c r="AT21">
        <v>1.0892605070524806E-2</v>
      </c>
      <c r="AU21">
        <v>1.0834900528458605E-2</v>
      </c>
      <c r="AV21">
        <v>1.0777195986392405E-2</v>
      </c>
      <c r="AW21">
        <v>1.0719491444326205E-2</v>
      </c>
      <c r="AX21">
        <v>1.0661786902260004E-2</v>
      </c>
      <c r="AY21">
        <v>1.0604082360193803E-2</v>
      </c>
      <c r="AZ21">
        <v>1.0546377818127603E-2</v>
      </c>
      <c r="BA21">
        <v>1.0488673276061403E-2</v>
      </c>
      <c r="BB21">
        <v>1.0430968733995202E-2</v>
      </c>
      <c r="BC21">
        <v>1.0373264191929002E-2</v>
      </c>
      <c r="BD21">
        <v>1.0315559649862801E-2</v>
      </c>
      <c r="BE21">
        <v>1.0257855107796601E-2</v>
      </c>
      <c r="BF21">
        <v>1.02001505657304E-2</v>
      </c>
      <c r="BG21">
        <v>1.01424460236642E-2</v>
      </c>
      <c r="BH21">
        <v>1.0084741481597999E-2</v>
      </c>
      <c r="BI21">
        <v>1.0027036939531799E-2</v>
      </c>
      <c r="BJ21">
        <v>9.9693323974655995E-3</v>
      </c>
      <c r="BK21">
        <v>9.9116278553993981E-3</v>
      </c>
      <c r="BL21">
        <v>9.8539233133331967E-3</v>
      </c>
      <c r="BM21">
        <v>9.7962187712669971E-3</v>
      </c>
      <c r="BN21">
        <v>9.7385142292007974E-3</v>
      </c>
      <c r="BO21">
        <v>9.680809687134596E-3</v>
      </c>
      <c r="BP21">
        <v>9.6231051450683964E-3</v>
      </c>
      <c r="BQ21">
        <v>9.565400603002195E-3</v>
      </c>
      <c r="BR21">
        <v>9.5076960609359953E-3</v>
      </c>
      <c r="BS21">
        <v>9.449991518869794E-3</v>
      </c>
      <c r="BT21">
        <v>9.3922869768035943E-3</v>
      </c>
      <c r="BU21">
        <v>9.3345824347373929E-3</v>
      </c>
      <c r="BV21">
        <v>9.2768778926711933E-3</v>
      </c>
      <c r="BW21">
        <v>9.2191733506049936E-3</v>
      </c>
      <c r="BX21">
        <v>9.1614688085387922E-3</v>
      </c>
      <c r="BY21">
        <v>9.1037642664725908E-3</v>
      </c>
      <c r="BZ21">
        <v>9.0460597244063912E-3</v>
      </c>
      <c r="CA21">
        <v>8.9883551823401915E-3</v>
      </c>
      <c r="CB21">
        <v>8.9306506402739901E-3</v>
      </c>
      <c r="CC21">
        <v>8.8729460982077905E-3</v>
      </c>
      <c r="CD21">
        <v>8.8152415561415891E-3</v>
      </c>
      <c r="CE21">
        <v>8.7575370140753894E-3</v>
      </c>
      <c r="CF21">
        <v>8.699832472009188E-3</v>
      </c>
      <c r="CG21">
        <v>8.6421279299429884E-3</v>
      </c>
      <c r="CH21">
        <v>8.584423387876787E-3</v>
      </c>
      <c r="CI21">
        <v>8.5267188458105873E-3</v>
      </c>
      <c r="CJ21">
        <v>8.4690143037443877E-3</v>
      </c>
      <c r="CK21">
        <v>8.4113097616781863E-3</v>
      </c>
      <c r="CL21">
        <v>8.3536052196119849E-3</v>
      </c>
      <c r="CM21">
        <v>8.2959006775457853E-3</v>
      </c>
      <c r="CN21">
        <v>8.2381961354795856E-3</v>
      </c>
      <c r="CO21">
        <v>8.1804915934133842E-3</v>
      </c>
      <c r="CP21">
        <v>8.1227870513471828E-3</v>
      </c>
      <c r="CQ21">
        <v>8.0650825092809832E-3</v>
      </c>
      <c r="CR21">
        <v>8.0073779672147835E-3</v>
      </c>
      <c r="CS21">
        <v>7.9496734251485839E-3</v>
      </c>
      <c r="CT21">
        <v>7.8919688830823825E-3</v>
      </c>
      <c r="CU21">
        <v>7.8342643410161811E-3</v>
      </c>
      <c r="CV21">
        <v>7.7765597989499814E-3</v>
      </c>
      <c r="CW21">
        <v>7.7188552568837809E-3</v>
      </c>
      <c r="CX21">
        <v>7.6611507148175804E-3</v>
      </c>
      <c r="CY21">
        <v>7.6034461727513799E-3</v>
      </c>
      <c r="CZ21">
        <v>7.5457416306851793E-3</v>
      </c>
      <c r="DA21">
        <v>7.4880370886189788E-3</v>
      </c>
      <c r="DB21">
        <v>7.4303325465527783E-3</v>
      </c>
      <c r="DC21">
        <v>7.3726280044865778E-3</v>
      </c>
      <c r="DD21">
        <v>7.3149234624203781E-3</v>
      </c>
      <c r="DE21">
        <v>7.2572189203541776E-3</v>
      </c>
      <c r="DF21">
        <v>7.1995143782879771E-3</v>
      </c>
      <c r="DG21">
        <v>7.1418098362217766E-3</v>
      </c>
      <c r="DH21">
        <v>7.084105294155576E-3</v>
      </c>
      <c r="DI21">
        <v>7.0264007520893755E-3</v>
      </c>
      <c r="DJ21">
        <v>6.968696210023175E-3</v>
      </c>
      <c r="DK21">
        <v>6.9109916679569745E-3</v>
      </c>
      <c r="DL21">
        <v>6.8532871258907739E-3</v>
      </c>
      <c r="DM21">
        <v>6.7955825838245734E-3</v>
      </c>
      <c r="DN21">
        <v>6.7378780417583729E-3</v>
      </c>
      <c r="DO21">
        <v>6.6801734996921724E-3</v>
      </c>
      <c r="DP21">
        <v>6.6224689576259727E-3</v>
      </c>
      <c r="DQ21">
        <v>6.5647644155597722E-3</v>
      </c>
      <c r="DR21">
        <v>6.5070598734935717E-3</v>
      </c>
      <c r="DS21">
        <v>6.4493553314273712E-3</v>
      </c>
      <c r="DT21">
        <v>6.3916507893611706E-3</v>
      </c>
      <c r="DU21">
        <v>6.3339462472949701E-3</v>
      </c>
      <c r="DV21">
        <v>6.2762417052287696E-3</v>
      </c>
      <c r="DW21">
        <v>6.2185371631625691E-3</v>
      </c>
      <c r="DX21">
        <v>6.1608326210963685E-3</v>
      </c>
      <c r="DY21">
        <v>6.103128079030168E-3</v>
      </c>
      <c r="DZ21">
        <v>6.0454235369639675E-3</v>
      </c>
      <c r="EA21">
        <v>5.987718994897767E-3</v>
      </c>
      <c r="EB21">
        <v>5.9300144528315665E-3</v>
      </c>
      <c r="EC21">
        <v>5.8723099107653668E-3</v>
      </c>
      <c r="ED21">
        <v>5.8146053686991663E-3</v>
      </c>
      <c r="EE21">
        <v>5.7569008266329658E-3</v>
      </c>
      <c r="EF21">
        <v>5.6991962845667652E-3</v>
      </c>
      <c r="EG21">
        <v>5.6414917425005647E-3</v>
      </c>
      <c r="EH21">
        <v>5.5837872004343642E-3</v>
      </c>
      <c r="EI21">
        <v>5.5260826583681637E-3</v>
      </c>
      <c r="EJ21">
        <v>5.4683781163019632E-3</v>
      </c>
      <c r="EK21">
        <v>5.4106735742357626E-3</v>
      </c>
      <c r="EL21">
        <v>5.3529690321695621E-3</v>
      </c>
      <c r="EM21">
        <v>5.2952644901033616E-3</v>
      </c>
      <c r="EN21">
        <v>5.2375599480371611E-3</v>
      </c>
      <c r="EO21">
        <v>5.1798554059709605E-3</v>
      </c>
      <c r="EP21">
        <v>5.1221508639047609E-3</v>
      </c>
      <c r="EQ21">
        <v>5.0644463218385604E-3</v>
      </c>
      <c r="ER21">
        <v>5.0067417797723598E-3</v>
      </c>
      <c r="ES21">
        <v>4.9490372377061593E-3</v>
      </c>
      <c r="ET21">
        <v>4.8913326956399588E-3</v>
      </c>
      <c r="EU21">
        <v>4.8336281535737583E-3</v>
      </c>
      <c r="EV21">
        <v>4.7759236115075578E-3</v>
      </c>
      <c r="EW21">
        <v>4.7182190694413572E-3</v>
      </c>
      <c r="EX21">
        <v>4.6605145273751567E-3</v>
      </c>
      <c r="EY21">
        <v>4.6028099853089562E-3</v>
      </c>
      <c r="EZ21">
        <v>4.5451054432427557E-3</v>
      </c>
      <c r="FA21">
        <v>4.4874009011765551E-3</v>
      </c>
      <c r="FB21">
        <v>4.4296963591103546E-3</v>
      </c>
      <c r="FC21">
        <v>4.371991817044155E-3</v>
      </c>
      <c r="FD21">
        <v>4.3142872749779536E-3</v>
      </c>
      <c r="FE21">
        <v>4.2565827329117539E-3</v>
      </c>
      <c r="FF21">
        <v>4.1988781908455525E-3</v>
      </c>
      <c r="FG21">
        <v>4.1411736487793529E-3</v>
      </c>
      <c r="FH21">
        <v>4.0834691067131515E-3</v>
      </c>
      <c r="FI21">
        <v>4.0257645646469518E-3</v>
      </c>
      <c r="FJ21">
        <v>3.9680600225807522E-3</v>
      </c>
      <c r="FK21">
        <v>3.9103554805145508E-3</v>
      </c>
      <c r="FL21">
        <v>3.8526509384483511E-3</v>
      </c>
      <c r="FM21">
        <v>3.7949463963821498E-3</v>
      </c>
      <c r="FN21">
        <v>3.7372418543159501E-3</v>
      </c>
      <c r="FO21">
        <v>3.6795373122497487E-3</v>
      </c>
      <c r="FP21">
        <v>3.6218327701835491E-3</v>
      </c>
      <c r="FQ21">
        <v>3.5641282281173477E-3</v>
      </c>
      <c r="FR21">
        <v>3.506423686051148E-3</v>
      </c>
      <c r="FS21">
        <v>3.4487191439849466E-3</v>
      </c>
      <c r="FT21">
        <v>3.391014601918747E-3</v>
      </c>
      <c r="FU21">
        <v>3.3333100598525456E-3</v>
      </c>
      <c r="FV21">
        <v>3.2756055177863459E-3</v>
      </c>
      <c r="FW21">
        <v>3.2179009757201463E-3</v>
      </c>
      <c r="FX21">
        <v>3.1601964336539449E-3</v>
      </c>
      <c r="FY21">
        <v>3.1024918915877452E-3</v>
      </c>
      <c r="FZ21">
        <v>3.0447873495215438E-3</v>
      </c>
      <c r="GA21">
        <v>2.9870828074553442E-3</v>
      </c>
      <c r="GB21">
        <v>2.9293782653891428E-3</v>
      </c>
      <c r="GC21">
        <v>2.8716737233229431E-3</v>
      </c>
      <c r="GD21">
        <v>2.8139691812567418E-3</v>
      </c>
      <c r="GE21">
        <v>2.7562646391905421E-3</v>
      </c>
      <c r="GF21">
        <v>2.6985600971243407E-3</v>
      </c>
      <c r="GG21">
        <v>2.6408555550581411E-3</v>
      </c>
      <c r="GH21">
        <v>2.5831510129919397E-3</v>
      </c>
      <c r="GI21">
        <v>2.52544647092574E-3</v>
      </c>
      <c r="GJ21">
        <v>2.4677419288595404E-3</v>
      </c>
      <c r="GK21">
        <v>2.410037386793339E-3</v>
      </c>
      <c r="GL21">
        <v>2.3523328447271393E-3</v>
      </c>
      <c r="GM21">
        <v>2.2946283026609379E-3</v>
      </c>
      <c r="GN21">
        <v>2.2369237605947383E-3</v>
      </c>
      <c r="GO21">
        <v>2.1792192185285369E-3</v>
      </c>
      <c r="GP21">
        <v>2.1215146764623372E-3</v>
      </c>
      <c r="GQ21">
        <v>2.0638101343961358E-3</v>
      </c>
      <c r="GR21">
        <v>2.0061055923299362E-3</v>
      </c>
      <c r="GS21">
        <v>1.9484010502637348E-3</v>
      </c>
      <c r="GT21">
        <v>1.8906965081975351E-3</v>
      </c>
      <c r="GU21">
        <v>1.8329919661313337E-3</v>
      </c>
      <c r="GV21">
        <v>1.7752874240651341E-3</v>
      </c>
      <c r="GW21">
        <v>1.7175828819989344E-3</v>
      </c>
      <c r="GX21">
        <v>1.6598783399327331E-3</v>
      </c>
      <c r="GY21">
        <v>1.6021737978665334E-3</v>
      </c>
      <c r="GZ21">
        <v>1.544469255800332E-3</v>
      </c>
      <c r="HA21">
        <v>1.4867647137341324E-3</v>
      </c>
      <c r="HB21">
        <v>1.429060171667931E-3</v>
      </c>
      <c r="HC21">
        <v>1.3713556296017313E-3</v>
      </c>
      <c r="HD21">
        <v>1.3136510875355299E-3</v>
      </c>
      <c r="HE21">
        <v>1.2559465454693303E-3</v>
      </c>
      <c r="HF21">
        <v>1.1982420034031289E-3</v>
      </c>
      <c r="HG21">
        <v>1.1405374613369292E-3</v>
      </c>
      <c r="HH21">
        <v>1.0828329192707296E-3</v>
      </c>
      <c r="HI21">
        <v>1.0251283772045282E-3</v>
      </c>
      <c r="HJ21">
        <v>9.6742383513832853E-4</v>
      </c>
      <c r="HK21">
        <v>9.0971929307212714E-4</v>
      </c>
      <c r="HL21">
        <v>8.5201475100592748E-4</v>
      </c>
      <c r="HM21">
        <v>7.9431020893972609E-4</v>
      </c>
      <c r="HN21">
        <v>7.3660566687352644E-4</v>
      </c>
      <c r="HO21">
        <v>6.7890112480732505E-4</v>
      </c>
      <c r="HP21">
        <v>6.2119658274112539E-4</v>
      </c>
      <c r="HQ21">
        <v>5.6349204067492401E-4</v>
      </c>
      <c r="HR21">
        <v>5.0578749860872435E-4</v>
      </c>
      <c r="HS21">
        <v>4.4808295654252296E-4</v>
      </c>
      <c r="HT21">
        <v>3.9037841447632331E-4</v>
      </c>
      <c r="HU21">
        <v>3.3267387241012365E-4</v>
      </c>
      <c r="HV21">
        <v>2.7496933034392226E-4</v>
      </c>
      <c r="HW21">
        <v>2.1726478827772261E-4</v>
      </c>
      <c r="HX21">
        <v>1.5956024621152122E-4</v>
      </c>
      <c r="HY21">
        <v>1.0185570414532157E-4</v>
      </c>
      <c r="HZ21">
        <v>4.4151162079120176E-5</v>
      </c>
      <c r="IA21">
        <v>-1.3553379987079478E-5</v>
      </c>
      <c r="IB21">
        <v>-7.1257922053280867E-5</v>
      </c>
      <c r="IC21">
        <v>-1.2896246411948052E-4</v>
      </c>
      <c r="ID21">
        <v>-1.8666700618568191E-4</v>
      </c>
      <c r="IE21">
        <v>-2.4437154825188157E-4</v>
      </c>
      <c r="IF21">
        <v>-3.0207609031808295E-4</v>
      </c>
      <c r="IG21">
        <v>-3.5978063238428261E-4</v>
      </c>
      <c r="IH21">
        <v>-4.1748517445048226E-4</v>
      </c>
      <c r="II21">
        <v>-4.7518971651668365E-4</v>
      </c>
      <c r="IJ21">
        <v>-5.3289425858288331E-4</v>
      </c>
      <c r="IK21">
        <v>-5.905988006490847E-4</v>
      </c>
      <c r="IL21">
        <v>-6.4830334271528435E-4</v>
      </c>
      <c r="IM21">
        <v>-7.0600788478148574E-4</v>
      </c>
      <c r="IN21">
        <v>-7.6371242684768539E-4</v>
      </c>
      <c r="IO21">
        <v>-8.2141696891388678E-4</v>
      </c>
      <c r="IP21">
        <v>-8.7912151098008644E-4</v>
      </c>
      <c r="IQ21">
        <v>-9.3682605304628783E-4</v>
      </c>
      <c r="IR21">
        <v>-9.9453059511248748E-4</v>
      </c>
      <c r="IS21">
        <v>-1.0522351371786889E-3</v>
      </c>
      <c r="IT21">
        <v>-1.1099396792448885E-3</v>
      </c>
      <c r="IU21">
        <v>-1.1676442213110882E-3</v>
      </c>
      <c r="IV21">
        <v>-1.2253487633772896E-3</v>
      </c>
      <c r="IW21">
        <v>-1.2830533054434892E-3</v>
      </c>
      <c r="IX21">
        <v>-1.3407578475096906E-3</v>
      </c>
      <c r="IY21">
        <v>-1.3984623895758903E-3</v>
      </c>
      <c r="IZ21">
        <v>-1.4561669316420917E-3</v>
      </c>
      <c r="JA21">
        <v>-1.5138714737082913E-3</v>
      </c>
      <c r="JB21">
        <v>-1.5715760157744927E-3</v>
      </c>
      <c r="JC21">
        <v>-1.6292805578406924E-3</v>
      </c>
      <c r="JD21">
        <v>-1.6869850999068937E-3</v>
      </c>
      <c r="JE21">
        <v>-1.7446896419730934E-3</v>
      </c>
      <c r="JF21">
        <v>-1.8023941840392948E-3</v>
      </c>
      <c r="JG21">
        <v>-1.8600987261054944E-3</v>
      </c>
      <c r="JH21">
        <v>-1.9178032681716941E-3</v>
      </c>
      <c r="JI21">
        <v>-1.9755078102378955E-3</v>
      </c>
      <c r="JJ21">
        <v>-2.0332123523040951E-3</v>
      </c>
      <c r="JK21">
        <v>-2.0909168943702965E-3</v>
      </c>
      <c r="JL21">
        <v>-2.1486214364364962E-3</v>
      </c>
      <c r="JM21">
        <v>-2.2063259785026976E-3</v>
      </c>
      <c r="JN21">
        <v>-2.2640305205688972E-3</v>
      </c>
      <c r="JO21">
        <v>-2.3217350626350986E-3</v>
      </c>
      <c r="JP21">
        <v>-2.3794396047012983E-3</v>
      </c>
      <c r="JQ21">
        <v>-2.4371441467674997E-3</v>
      </c>
      <c r="JR21">
        <v>-2.4948486888336993E-3</v>
      </c>
      <c r="JS21">
        <v>-2.5525532308999007E-3</v>
      </c>
      <c r="JT21">
        <v>-2.6102577729661004E-3</v>
      </c>
      <c r="JU21">
        <v>-2.6679623150323E-3</v>
      </c>
      <c r="JV21">
        <v>-2.7256668570985014E-3</v>
      </c>
      <c r="JW21">
        <v>-2.7833713991647011E-3</v>
      </c>
      <c r="JX21">
        <v>-2.8410759412309024E-3</v>
      </c>
      <c r="JY21">
        <v>-2.8987804832971021E-3</v>
      </c>
      <c r="JZ21">
        <v>-2.9564850253633035E-3</v>
      </c>
      <c r="KA21">
        <v>-3.0141895674295031E-3</v>
      </c>
      <c r="KB21">
        <v>-3.0718941094957045E-3</v>
      </c>
      <c r="KC21">
        <v>-3.1295986515619042E-3</v>
      </c>
      <c r="KD21">
        <v>-3.1873031936281056E-3</v>
      </c>
      <c r="KE21">
        <v>-3.2450077356943052E-3</v>
      </c>
      <c r="KF21">
        <v>-3.3027122777605066E-3</v>
      </c>
      <c r="KG21">
        <v>-3.3604168198267063E-3</v>
      </c>
      <c r="KH21">
        <v>-3.4181213618929059E-3</v>
      </c>
      <c r="KI21">
        <v>-3.4758259039591056E-3</v>
      </c>
      <c r="KJ21">
        <v>-3.5335304460253087E-3</v>
      </c>
      <c r="KK21">
        <v>-3.5912349880915084E-3</v>
      </c>
      <c r="KL21">
        <v>-3.648939530157708E-3</v>
      </c>
      <c r="KM21">
        <v>-3.7066440722239077E-3</v>
      </c>
      <c r="KN21">
        <v>-3.7643486142901108E-3</v>
      </c>
      <c r="KO21">
        <v>-3.8220531563563104E-3</v>
      </c>
      <c r="KP21">
        <v>-3.8797576984225101E-3</v>
      </c>
      <c r="KQ21">
        <v>-3.9374622404887098E-3</v>
      </c>
      <c r="KR21">
        <v>-3.9951667825549129E-3</v>
      </c>
      <c r="KS21">
        <v>-4.0528713246211125E-3</v>
      </c>
      <c r="KT21">
        <v>-4.1105758666873122E-3</v>
      </c>
      <c r="KU21">
        <v>-4.1682804087535118E-3</v>
      </c>
      <c r="KV21">
        <v>-4.2259849508197115E-3</v>
      </c>
      <c r="KW21">
        <v>-4.2836894928859146E-3</v>
      </c>
      <c r="KX21">
        <v>-4.3413940349521143E-3</v>
      </c>
      <c r="KY21">
        <v>-4.3990985770183139E-3</v>
      </c>
      <c r="KZ21">
        <v>-4.4568031190845136E-3</v>
      </c>
      <c r="LA21">
        <v>-4.5145076611507167E-3</v>
      </c>
      <c r="LB21">
        <v>-4.5722122032169164E-3</v>
      </c>
      <c r="LC21">
        <v>-4.629916745283116E-3</v>
      </c>
      <c r="LD21">
        <v>-4.6876212873493157E-3</v>
      </c>
      <c r="LE21">
        <v>-4.7453258294155188E-3</v>
      </c>
      <c r="LF21">
        <v>-4.8030303714817184E-3</v>
      </c>
      <c r="LG21">
        <v>-4.8607349135479181E-3</v>
      </c>
      <c r="LH21">
        <v>-4.9184394556141178E-3</v>
      </c>
      <c r="LI21">
        <v>-4.9761439976803174E-3</v>
      </c>
      <c r="LJ21">
        <v>-5.0338485397465205E-3</v>
      </c>
      <c r="LK21">
        <v>-5.0915530818127202E-3</v>
      </c>
      <c r="LL21">
        <v>-5.1492576238789198E-3</v>
      </c>
      <c r="LM21">
        <v>-5.2069621659451195E-3</v>
      </c>
      <c r="LN21">
        <v>-5.2646667080113226E-3</v>
      </c>
      <c r="LO21">
        <v>-5.3223712500775223E-3</v>
      </c>
      <c r="LP21">
        <v>-5.3800757921437219E-3</v>
      </c>
      <c r="LQ21">
        <v>-5.4377803342099216E-3</v>
      </c>
      <c r="LR21">
        <v>-5.4954848762761247E-3</v>
      </c>
      <c r="LS21">
        <v>-5.5531894183423244E-3</v>
      </c>
      <c r="LT21">
        <v>-5.610893960408524E-3</v>
      </c>
    </row>
    <row r="22" spans="2:332" ht="17">
      <c r="B22" s="55"/>
      <c r="C22" s="55"/>
      <c r="D22" s="55"/>
      <c r="E22" s="55"/>
      <c r="F22" s="6"/>
      <c r="H22" s="2">
        <v>42667</v>
      </c>
      <c r="I22">
        <v>1</v>
      </c>
      <c r="J22" s="1">
        <v>21</v>
      </c>
      <c r="K22" s="3">
        <v>38.816001999999997</v>
      </c>
      <c r="L22" s="43">
        <v>33.884201196862641</v>
      </c>
      <c r="M22" s="43">
        <f t="shared" si="0"/>
        <v>4.9318008031373566</v>
      </c>
      <c r="N22" s="43">
        <v>-26.117651160631311</v>
      </c>
      <c r="O22" s="43">
        <f t="shared" si="1"/>
        <v>-1.5424233182752833</v>
      </c>
      <c r="P22" s="13">
        <v>21</v>
      </c>
      <c r="Q22" s="13">
        <f t="shared" si="2"/>
        <v>6.5495207667731634E-2</v>
      </c>
      <c r="R22" s="43">
        <f t="shared" si="3"/>
        <v>-1.510207775249208</v>
      </c>
      <c r="S22" s="43"/>
      <c r="T22" s="43"/>
      <c r="V22">
        <v>1.2098650535132618E-2</v>
      </c>
      <c r="W22">
        <v>-5.7293833581743509E-5</v>
      </c>
      <c r="Y22">
        <v>1.2041356701550874E-2</v>
      </c>
      <c r="Z22">
        <v>1.1984062867969131E-2</v>
      </c>
      <c r="AA22">
        <v>1.1926769034387387E-2</v>
      </c>
      <c r="AB22">
        <v>1.1869475200805644E-2</v>
      </c>
      <c r="AC22">
        <v>1.18121813672239E-2</v>
      </c>
      <c r="AD22">
        <v>1.1754887533642157E-2</v>
      </c>
      <c r="AE22">
        <v>1.1697593700060413E-2</v>
      </c>
      <c r="AF22">
        <v>1.164029986647867E-2</v>
      </c>
      <c r="AG22">
        <v>1.1583006032896926E-2</v>
      </c>
      <c r="AH22">
        <v>1.1525712199315183E-2</v>
      </c>
      <c r="AI22">
        <v>1.1468418365733439E-2</v>
      </c>
      <c r="AJ22">
        <v>1.1411124532151696E-2</v>
      </c>
      <c r="AK22">
        <v>1.1353830698569952E-2</v>
      </c>
      <c r="AL22">
        <v>1.1296536864988209E-2</v>
      </c>
      <c r="AM22">
        <v>1.1239243031406465E-2</v>
      </c>
      <c r="AN22">
        <v>1.1181949197824722E-2</v>
      </c>
      <c r="AO22">
        <v>1.1124655364242978E-2</v>
      </c>
      <c r="AP22">
        <v>1.1067361530661235E-2</v>
      </c>
      <c r="AQ22">
        <v>1.1010067697079491E-2</v>
      </c>
      <c r="AR22">
        <v>1.0952773863497748E-2</v>
      </c>
      <c r="AS22">
        <v>1.0895480029916004E-2</v>
      </c>
      <c r="AT22">
        <v>1.0838186196334261E-2</v>
      </c>
      <c r="AU22">
        <v>1.0780892362752518E-2</v>
      </c>
      <c r="AV22">
        <v>1.0723598529170774E-2</v>
      </c>
      <c r="AW22">
        <v>1.0666304695589031E-2</v>
      </c>
      <c r="AX22">
        <v>1.0609010862007287E-2</v>
      </c>
      <c r="AY22">
        <v>1.0551717028425544E-2</v>
      </c>
      <c r="AZ22">
        <v>1.04944231948438E-2</v>
      </c>
      <c r="BA22">
        <v>1.0437129361262057E-2</v>
      </c>
      <c r="BB22">
        <v>1.0379835527680313E-2</v>
      </c>
      <c r="BC22">
        <v>1.032254169409857E-2</v>
      </c>
      <c r="BD22">
        <v>1.0265247860516826E-2</v>
      </c>
      <c r="BE22">
        <v>1.0207954026935083E-2</v>
      </c>
      <c r="BF22">
        <v>1.0150660193353339E-2</v>
      </c>
      <c r="BG22">
        <v>1.0093366359771594E-2</v>
      </c>
      <c r="BH22">
        <v>1.0036072526189852E-2</v>
      </c>
      <c r="BI22">
        <v>9.9787786926081069E-3</v>
      </c>
      <c r="BJ22">
        <v>9.9214848590263652E-3</v>
      </c>
      <c r="BK22">
        <v>9.86419102544462E-3</v>
      </c>
      <c r="BL22">
        <v>9.8068971918628782E-3</v>
      </c>
      <c r="BM22">
        <v>9.749603358281133E-3</v>
      </c>
      <c r="BN22">
        <v>9.6923095246993912E-3</v>
      </c>
      <c r="BO22">
        <v>9.635015691117646E-3</v>
      </c>
      <c r="BP22">
        <v>9.5777218575359042E-3</v>
      </c>
      <c r="BQ22">
        <v>9.520428023954159E-3</v>
      </c>
      <c r="BR22">
        <v>9.4631341903724173E-3</v>
      </c>
      <c r="BS22">
        <v>9.405840356790672E-3</v>
      </c>
      <c r="BT22">
        <v>9.3485465232089303E-3</v>
      </c>
      <c r="BU22">
        <v>9.2912526896271851E-3</v>
      </c>
      <c r="BV22">
        <v>9.2339588560454433E-3</v>
      </c>
      <c r="BW22">
        <v>9.1766650224636981E-3</v>
      </c>
      <c r="BX22">
        <v>9.1193711888819563E-3</v>
      </c>
      <c r="BY22">
        <v>9.0620773553002111E-3</v>
      </c>
      <c r="BZ22">
        <v>9.0047835217184676E-3</v>
      </c>
      <c r="CA22">
        <v>8.9474896881367241E-3</v>
      </c>
      <c r="CB22">
        <v>8.8901958545549806E-3</v>
      </c>
      <c r="CC22">
        <v>8.8329020209732372E-3</v>
      </c>
      <c r="CD22">
        <v>8.7756081873914937E-3</v>
      </c>
      <c r="CE22">
        <v>8.7183143538097502E-3</v>
      </c>
      <c r="CF22">
        <v>8.6610205202280067E-3</v>
      </c>
      <c r="CG22">
        <v>8.6037266866462632E-3</v>
      </c>
      <c r="CH22">
        <v>8.5464328530645197E-3</v>
      </c>
      <c r="CI22">
        <v>8.4891390194827762E-3</v>
      </c>
      <c r="CJ22">
        <v>8.4318451859010327E-3</v>
      </c>
      <c r="CK22">
        <v>8.3745513523192892E-3</v>
      </c>
      <c r="CL22">
        <v>8.3172575187375457E-3</v>
      </c>
      <c r="CM22">
        <v>8.2599636851558023E-3</v>
      </c>
      <c r="CN22">
        <v>8.2026698515740588E-3</v>
      </c>
      <c r="CO22">
        <v>8.1453760179923153E-3</v>
      </c>
      <c r="CP22">
        <v>8.0880821844105718E-3</v>
      </c>
      <c r="CQ22">
        <v>8.0307883508288283E-3</v>
      </c>
      <c r="CR22">
        <v>7.9734945172470848E-3</v>
      </c>
      <c r="CS22">
        <v>7.9162006836653413E-3</v>
      </c>
      <c r="CT22">
        <v>7.8589068500835978E-3</v>
      </c>
      <c r="CU22">
        <v>7.8016130165018543E-3</v>
      </c>
      <c r="CV22">
        <v>7.7443191829201109E-3</v>
      </c>
      <c r="CW22">
        <v>7.6870253493383674E-3</v>
      </c>
      <c r="CX22">
        <v>7.6297315157566239E-3</v>
      </c>
      <c r="CY22">
        <v>7.5724376821748804E-3</v>
      </c>
      <c r="CZ22">
        <v>7.5151438485931369E-3</v>
      </c>
      <c r="DA22">
        <v>7.4578500150113934E-3</v>
      </c>
      <c r="DB22">
        <v>7.4005561814296499E-3</v>
      </c>
      <c r="DC22">
        <v>7.3432623478479064E-3</v>
      </c>
      <c r="DD22">
        <v>7.2859685142661629E-3</v>
      </c>
      <c r="DE22">
        <v>7.2286746806844195E-3</v>
      </c>
      <c r="DF22">
        <v>7.171380847102676E-3</v>
      </c>
      <c r="DG22">
        <v>7.1140870135209325E-3</v>
      </c>
      <c r="DH22">
        <v>7.056793179939189E-3</v>
      </c>
      <c r="DI22">
        <v>6.9994993463574455E-3</v>
      </c>
      <c r="DJ22">
        <v>6.942205512775702E-3</v>
      </c>
      <c r="DK22">
        <v>6.8849116791939585E-3</v>
      </c>
      <c r="DL22">
        <v>6.827617845612215E-3</v>
      </c>
      <c r="DM22">
        <v>6.7703240120304715E-3</v>
      </c>
      <c r="DN22">
        <v>6.7130301784487281E-3</v>
      </c>
      <c r="DO22">
        <v>6.6557363448669846E-3</v>
      </c>
      <c r="DP22">
        <v>6.5984425112852411E-3</v>
      </c>
      <c r="DQ22">
        <v>6.5411486777034976E-3</v>
      </c>
      <c r="DR22">
        <v>6.4838548441217541E-3</v>
      </c>
      <c r="DS22">
        <v>6.4265610105400106E-3</v>
      </c>
      <c r="DT22">
        <v>6.3692671769582671E-3</v>
      </c>
      <c r="DU22">
        <v>6.3119733433765236E-3</v>
      </c>
      <c r="DV22">
        <v>6.2546795097947801E-3</v>
      </c>
      <c r="DW22">
        <v>6.1973856762130367E-3</v>
      </c>
      <c r="DX22">
        <v>6.1400918426312932E-3</v>
      </c>
      <c r="DY22">
        <v>6.0827980090495497E-3</v>
      </c>
      <c r="DZ22">
        <v>6.0255041754678062E-3</v>
      </c>
      <c r="EA22">
        <v>5.9682103418860618E-3</v>
      </c>
      <c r="EB22">
        <v>5.9109165083043183E-3</v>
      </c>
      <c r="EC22">
        <v>5.8536226747225749E-3</v>
      </c>
      <c r="ED22">
        <v>5.7963288411408314E-3</v>
      </c>
      <c r="EE22">
        <v>5.7390350075590879E-3</v>
      </c>
      <c r="EF22">
        <v>5.6817411739773444E-3</v>
      </c>
      <c r="EG22">
        <v>5.6244473403956009E-3</v>
      </c>
      <c r="EH22">
        <v>5.5671535068138574E-3</v>
      </c>
      <c r="EI22">
        <v>5.5098596732321139E-3</v>
      </c>
      <c r="EJ22">
        <v>5.4525658396503704E-3</v>
      </c>
      <c r="EK22">
        <v>5.3952720060686269E-3</v>
      </c>
      <c r="EL22">
        <v>5.3379781724868835E-3</v>
      </c>
      <c r="EM22">
        <v>5.28068433890514E-3</v>
      </c>
      <c r="EN22">
        <v>5.2233905053233965E-3</v>
      </c>
      <c r="EO22">
        <v>5.166096671741653E-3</v>
      </c>
      <c r="EP22">
        <v>5.1088028381599095E-3</v>
      </c>
      <c r="EQ22">
        <v>5.051509004578166E-3</v>
      </c>
      <c r="ER22">
        <v>4.9942151709964225E-3</v>
      </c>
      <c r="ES22">
        <v>4.936921337414679E-3</v>
      </c>
      <c r="ET22">
        <v>4.8796275038329355E-3</v>
      </c>
      <c r="EU22">
        <v>4.822333670251192E-3</v>
      </c>
      <c r="EV22">
        <v>4.7650398366694486E-3</v>
      </c>
      <c r="EW22">
        <v>4.7077460030877051E-3</v>
      </c>
      <c r="EX22">
        <v>4.6504521695059616E-3</v>
      </c>
      <c r="EY22">
        <v>4.5931583359242181E-3</v>
      </c>
      <c r="EZ22">
        <v>4.5358645023424746E-3</v>
      </c>
      <c r="FA22">
        <v>4.4785706687607311E-3</v>
      </c>
      <c r="FB22">
        <v>4.4212768351789876E-3</v>
      </c>
      <c r="FC22">
        <v>4.3639830015972441E-3</v>
      </c>
      <c r="FD22">
        <v>4.3066891680155006E-3</v>
      </c>
      <c r="FE22">
        <v>4.2493953344337563E-3</v>
      </c>
      <c r="FF22">
        <v>4.1921015008520128E-3</v>
      </c>
      <c r="FG22">
        <v>4.1348076672702693E-3</v>
      </c>
      <c r="FH22">
        <v>4.0775138336885258E-3</v>
      </c>
      <c r="FI22">
        <v>4.0202200001067823E-3</v>
      </c>
      <c r="FJ22">
        <v>3.9629261665250388E-3</v>
      </c>
      <c r="FK22">
        <v>3.9056323329432954E-3</v>
      </c>
      <c r="FL22">
        <v>3.8483384993615519E-3</v>
      </c>
      <c r="FM22">
        <v>3.7910446657798084E-3</v>
      </c>
      <c r="FN22">
        <v>3.7337508321980649E-3</v>
      </c>
      <c r="FO22">
        <v>3.6764569986163214E-3</v>
      </c>
      <c r="FP22">
        <v>3.6191631650345779E-3</v>
      </c>
      <c r="FQ22">
        <v>3.5618693314528344E-3</v>
      </c>
      <c r="FR22">
        <v>3.5045754978710909E-3</v>
      </c>
      <c r="FS22">
        <v>3.4472816642893474E-3</v>
      </c>
      <c r="FT22">
        <v>3.389987830707604E-3</v>
      </c>
      <c r="FU22">
        <v>3.3326939971258605E-3</v>
      </c>
      <c r="FV22">
        <v>3.275400163544117E-3</v>
      </c>
      <c r="FW22">
        <v>3.2181063299623735E-3</v>
      </c>
      <c r="FX22">
        <v>3.16081249638063E-3</v>
      </c>
      <c r="FY22">
        <v>3.1035186627988865E-3</v>
      </c>
      <c r="FZ22">
        <v>3.046224829217143E-3</v>
      </c>
      <c r="GA22">
        <v>2.9889309956353995E-3</v>
      </c>
      <c r="GB22">
        <v>2.931637162053656E-3</v>
      </c>
      <c r="GC22">
        <v>2.8743433284719126E-3</v>
      </c>
      <c r="GD22">
        <v>2.8170494948901691E-3</v>
      </c>
      <c r="GE22">
        <v>2.7597556613084256E-3</v>
      </c>
      <c r="GF22">
        <v>2.7024618277266821E-3</v>
      </c>
      <c r="GG22">
        <v>2.6451679941449386E-3</v>
      </c>
      <c r="GH22">
        <v>2.5878741605631951E-3</v>
      </c>
      <c r="GI22">
        <v>2.5305803269814516E-3</v>
      </c>
      <c r="GJ22">
        <v>2.4732864933997081E-3</v>
      </c>
      <c r="GK22">
        <v>2.4159926598179646E-3</v>
      </c>
      <c r="GL22">
        <v>2.3586988262362212E-3</v>
      </c>
      <c r="GM22">
        <v>2.3014049926544777E-3</v>
      </c>
      <c r="GN22">
        <v>2.2441111590727342E-3</v>
      </c>
      <c r="GO22">
        <v>2.1868173254909907E-3</v>
      </c>
      <c r="GP22">
        <v>2.1295234919092472E-3</v>
      </c>
      <c r="GQ22">
        <v>2.0722296583275037E-3</v>
      </c>
      <c r="GR22">
        <v>2.0149358247457602E-3</v>
      </c>
      <c r="GS22">
        <v>1.9576419911640167E-3</v>
      </c>
      <c r="GT22">
        <v>1.9003481575822732E-3</v>
      </c>
      <c r="GU22">
        <v>1.8430543240005298E-3</v>
      </c>
      <c r="GV22">
        <v>1.7857604904187863E-3</v>
      </c>
      <c r="GW22">
        <v>1.7284666568370428E-3</v>
      </c>
      <c r="GX22">
        <v>1.6711728232552993E-3</v>
      </c>
      <c r="GY22">
        <v>1.6138789896735558E-3</v>
      </c>
      <c r="GZ22">
        <v>1.5565851560918123E-3</v>
      </c>
      <c r="HA22">
        <v>1.4992913225100688E-3</v>
      </c>
      <c r="HB22">
        <v>1.4419974889283253E-3</v>
      </c>
      <c r="HC22">
        <v>1.3847036553465818E-3</v>
      </c>
      <c r="HD22">
        <v>1.3274098217648383E-3</v>
      </c>
      <c r="HE22">
        <v>1.2701159881830949E-3</v>
      </c>
      <c r="HF22">
        <v>1.2128221546013514E-3</v>
      </c>
      <c r="HG22">
        <v>1.1555283210196079E-3</v>
      </c>
      <c r="HH22">
        <v>1.0982344874378644E-3</v>
      </c>
      <c r="HI22">
        <v>1.0409406538561209E-3</v>
      </c>
      <c r="HJ22">
        <v>9.8364682027437741E-4</v>
      </c>
      <c r="HK22">
        <v>9.2635298669263393E-4</v>
      </c>
      <c r="HL22">
        <v>8.6905915311089044E-4</v>
      </c>
      <c r="HM22">
        <v>8.1176531952914695E-4</v>
      </c>
      <c r="HN22">
        <v>7.5447148594740346E-4</v>
      </c>
      <c r="HO22">
        <v>6.9717765236565997E-4</v>
      </c>
      <c r="HP22">
        <v>6.3988381878391648E-4</v>
      </c>
      <c r="HQ22">
        <v>5.8258998520217299E-4</v>
      </c>
      <c r="HR22">
        <v>5.252961516204295E-4</v>
      </c>
      <c r="HS22">
        <v>4.6800231803868601E-4</v>
      </c>
      <c r="HT22">
        <v>4.1070848445694252E-4</v>
      </c>
      <c r="HU22">
        <v>3.5341465087519904E-4</v>
      </c>
      <c r="HV22">
        <v>2.9612081729345555E-4</v>
      </c>
      <c r="HW22">
        <v>2.3882698371171206E-4</v>
      </c>
      <c r="HX22">
        <v>1.8153315012996857E-4</v>
      </c>
      <c r="HY22">
        <v>1.2423931654822508E-4</v>
      </c>
      <c r="HZ22">
        <v>6.694548296648159E-5</v>
      </c>
      <c r="IA22">
        <v>9.6516493847381007E-6</v>
      </c>
      <c r="IB22">
        <v>-4.7642184197005388E-5</v>
      </c>
      <c r="IC22">
        <v>-1.0493601777874888E-4</v>
      </c>
      <c r="ID22">
        <v>-1.622298513604941E-4</v>
      </c>
      <c r="IE22">
        <v>-2.1952368494223759E-4</v>
      </c>
      <c r="IF22">
        <v>-2.7681751852398108E-4</v>
      </c>
      <c r="IG22">
        <v>-3.3411135210572457E-4</v>
      </c>
      <c r="IH22">
        <v>-3.9140518568746806E-4</v>
      </c>
      <c r="II22">
        <v>-4.4869901926921155E-4</v>
      </c>
      <c r="IJ22">
        <v>-5.0599285285095504E-4</v>
      </c>
      <c r="IK22">
        <v>-5.6328668643269852E-4</v>
      </c>
      <c r="IL22">
        <v>-6.2058052001444201E-4</v>
      </c>
      <c r="IM22">
        <v>-6.778743535961855E-4</v>
      </c>
      <c r="IN22">
        <v>-7.3516818717792899E-4</v>
      </c>
      <c r="IO22">
        <v>-7.9246202075967248E-4</v>
      </c>
      <c r="IP22">
        <v>-8.4975585434141597E-4</v>
      </c>
      <c r="IQ22">
        <v>-9.0704968792315946E-4</v>
      </c>
      <c r="IR22">
        <v>-9.6434352150490295E-4</v>
      </c>
      <c r="IS22">
        <v>-1.0216373550866464E-3</v>
      </c>
      <c r="IT22">
        <v>-1.0789311886683899E-3</v>
      </c>
      <c r="IU22">
        <v>-1.1362250222501334E-3</v>
      </c>
      <c r="IV22">
        <v>-1.1935188558318769E-3</v>
      </c>
      <c r="IW22">
        <v>-1.2508126894136204E-3</v>
      </c>
      <c r="IX22">
        <v>-1.3081065229953639E-3</v>
      </c>
      <c r="IY22">
        <v>-1.3654003565771074E-3</v>
      </c>
      <c r="IZ22">
        <v>-1.4226941901588509E-3</v>
      </c>
      <c r="JA22">
        <v>-1.4799880237405943E-3</v>
      </c>
      <c r="JB22">
        <v>-1.5372818573223378E-3</v>
      </c>
      <c r="JC22">
        <v>-1.5945756909040813E-3</v>
      </c>
      <c r="JD22">
        <v>-1.6518695244858248E-3</v>
      </c>
      <c r="JE22">
        <v>-1.7091633580675683E-3</v>
      </c>
      <c r="JF22">
        <v>-1.7664571916493118E-3</v>
      </c>
      <c r="JG22">
        <v>-1.8237510252310553E-3</v>
      </c>
      <c r="JH22">
        <v>-1.8810448588127988E-3</v>
      </c>
      <c r="JI22">
        <v>-1.9383386923945423E-3</v>
      </c>
      <c r="JJ22">
        <v>-1.9956325259762858E-3</v>
      </c>
      <c r="JK22">
        <v>-2.0529263595580292E-3</v>
      </c>
      <c r="JL22">
        <v>-2.1102201931397727E-3</v>
      </c>
      <c r="JM22">
        <v>-2.1675140267215162E-3</v>
      </c>
      <c r="JN22">
        <v>-2.2248078603032597E-3</v>
      </c>
      <c r="JO22">
        <v>-2.2821016938850032E-3</v>
      </c>
      <c r="JP22">
        <v>-2.3393955274667467E-3</v>
      </c>
      <c r="JQ22">
        <v>-2.3966893610484902E-3</v>
      </c>
      <c r="JR22">
        <v>-2.4539831946302337E-3</v>
      </c>
      <c r="JS22">
        <v>-2.5112770282119772E-3</v>
      </c>
      <c r="JT22">
        <v>-2.5685708617937206E-3</v>
      </c>
      <c r="JU22">
        <v>-2.6258646953754641E-3</v>
      </c>
      <c r="JV22">
        <v>-2.6831585289572076E-3</v>
      </c>
      <c r="JW22">
        <v>-2.7404523625389511E-3</v>
      </c>
      <c r="JX22">
        <v>-2.7977461961206946E-3</v>
      </c>
      <c r="JY22">
        <v>-2.8550400297024381E-3</v>
      </c>
      <c r="JZ22">
        <v>-2.9123338632841816E-3</v>
      </c>
      <c r="KA22">
        <v>-2.9696276968659251E-3</v>
      </c>
      <c r="KB22">
        <v>-3.0269215304476686E-3</v>
      </c>
      <c r="KC22">
        <v>-3.084215364029412E-3</v>
      </c>
      <c r="KD22">
        <v>-3.1415091976111555E-3</v>
      </c>
      <c r="KE22">
        <v>-3.198803031192899E-3</v>
      </c>
      <c r="KF22">
        <v>-3.2560968647746425E-3</v>
      </c>
      <c r="KG22">
        <v>-3.313390698356386E-3</v>
      </c>
      <c r="KH22">
        <v>-3.3706845319381295E-3</v>
      </c>
      <c r="KI22">
        <v>-3.427978365519873E-3</v>
      </c>
      <c r="KJ22">
        <v>-3.4852721991016165E-3</v>
      </c>
      <c r="KK22">
        <v>-3.54256603268336E-3</v>
      </c>
      <c r="KL22">
        <v>-3.5998598662651052E-3</v>
      </c>
      <c r="KM22">
        <v>-3.6571536998468469E-3</v>
      </c>
      <c r="KN22">
        <v>-3.7144475334285922E-3</v>
      </c>
      <c r="KO22">
        <v>-3.7717413670103339E-3</v>
      </c>
      <c r="KP22">
        <v>-3.8290352005920791E-3</v>
      </c>
      <c r="KQ22">
        <v>-3.8863290341738209E-3</v>
      </c>
      <c r="KR22">
        <v>-3.9436228677555661E-3</v>
      </c>
      <c r="KS22">
        <v>-4.0009167013373079E-3</v>
      </c>
      <c r="KT22">
        <v>-4.0582105349190531E-3</v>
      </c>
      <c r="KU22">
        <v>-4.1155043685007948E-3</v>
      </c>
      <c r="KV22">
        <v>-4.1727982020825401E-3</v>
      </c>
      <c r="KW22">
        <v>-4.2300920356642818E-3</v>
      </c>
      <c r="KX22">
        <v>-4.287385869246027E-3</v>
      </c>
      <c r="KY22">
        <v>-4.3446797028277688E-3</v>
      </c>
      <c r="KZ22">
        <v>-4.401973536409514E-3</v>
      </c>
      <c r="LA22">
        <v>-4.4592673699912558E-3</v>
      </c>
      <c r="LB22">
        <v>-4.516561203573001E-3</v>
      </c>
      <c r="LC22">
        <v>-4.5738550371547428E-3</v>
      </c>
      <c r="LD22">
        <v>-4.631148870736488E-3</v>
      </c>
      <c r="LE22">
        <v>-4.6884427043182297E-3</v>
      </c>
      <c r="LF22">
        <v>-4.745736537899975E-3</v>
      </c>
      <c r="LG22">
        <v>-4.8030303714817167E-3</v>
      </c>
      <c r="LH22">
        <v>-4.8603242050634619E-3</v>
      </c>
      <c r="LI22">
        <v>-4.9176180386452037E-3</v>
      </c>
      <c r="LJ22">
        <v>-4.9749118722269489E-3</v>
      </c>
      <c r="LK22">
        <v>-5.0322057058086907E-3</v>
      </c>
      <c r="LL22">
        <v>-5.0894995393904359E-3</v>
      </c>
      <c r="LM22">
        <v>-5.1467933729721776E-3</v>
      </c>
      <c r="LN22">
        <v>-5.2040872065539229E-3</v>
      </c>
      <c r="LO22">
        <v>-5.2613810401356646E-3</v>
      </c>
      <c r="LP22">
        <v>-5.3186748737174099E-3</v>
      </c>
      <c r="LQ22">
        <v>-5.3759687072991516E-3</v>
      </c>
      <c r="LR22">
        <v>-5.4332625408808968E-3</v>
      </c>
      <c r="LS22">
        <v>-5.4905563744626386E-3</v>
      </c>
      <c r="LT22">
        <v>-5.5478502080443838E-3</v>
      </c>
    </row>
    <row r="23" spans="2:332">
      <c r="H23" s="2">
        <v>42674</v>
      </c>
      <c r="I23">
        <v>1</v>
      </c>
      <c r="J23" s="1">
        <v>22</v>
      </c>
      <c r="K23" s="3">
        <v>37.752499</v>
      </c>
      <c r="L23" s="43">
        <v>34.382364423049808</v>
      </c>
      <c r="M23" s="43">
        <f t="shared" si="0"/>
        <v>3.3701345769501927</v>
      </c>
      <c r="N23" s="43">
        <v>-26.008268779626903</v>
      </c>
      <c r="O23" s="43">
        <f t="shared" si="1"/>
        <v>-1.5357013798597139</v>
      </c>
      <c r="P23" s="13">
        <v>22</v>
      </c>
      <c r="Q23" s="13">
        <f t="shared" si="2"/>
        <v>6.8690095846645371E-2</v>
      </c>
      <c r="R23" s="43">
        <f t="shared" si="3"/>
        <v>-1.4856179980334669</v>
      </c>
      <c r="S23" s="43"/>
      <c r="T23" s="43"/>
      <c r="V23">
        <v>1.203519607428402E-2</v>
      </c>
      <c r="W23">
        <v>-5.6883125097286565E-5</v>
      </c>
      <c r="Y23">
        <v>1.1978312949186732E-2</v>
      </c>
      <c r="Z23">
        <v>1.1921429824089447E-2</v>
      </c>
      <c r="AA23">
        <v>1.1864546698992159E-2</v>
      </c>
      <c r="AB23">
        <v>1.1807663573894874E-2</v>
      </c>
      <c r="AC23">
        <v>1.1750780448797586E-2</v>
      </c>
      <c r="AD23">
        <v>1.1693897323700301E-2</v>
      </c>
      <c r="AE23">
        <v>1.1637014198603014E-2</v>
      </c>
      <c r="AF23">
        <v>1.1580131073505726E-2</v>
      </c>
      <c r="AG23">
        <v>1.1523247948408441E-2</v>
      </c>
      <c r="AH23">
        <v>1.1466364823311153E-2</v>
      </c>
      <c r="AI23">
        <v>1.1409481698213868E-2</v>
      </c>
      <c r="AJ23">
        <v>1.135259857311658E-2</v>
      </c>
      <c r="AK23">
        <v>1.1295715448019295E-2</v>
      </c>
      <c r="AL23">
        <v>1.1238832322922008E-2</v>
      </c>
      <c r="AM23">
        <v>1.1181949197824722E-2</v>
      </c>
      <c r="AN23">
        <v>1.1125066072727435E-2</v>
      </c>
      <c r="AO23">
        <v>1.1068182947630147E-2</v>
      </c>
      <c r="AP23">
        <v>1.1011299822532862E-2</v>
      </c>
      <c r="AQ23">
        <v>1.0954416697435574E-2</v>
      </c>
      <c r="AR23">
        <v>1.0897533572338289E-2</v>
      </c>
      <c r="AS23">
        <v>1.0840650447241001E-2</v>
      </c>
      <c r="AT23">
        <v>1.0783767322143716E-2</v>
      </c>
      <c r="AU23">
        <v>1.0726884197046429E-2</v>
      </c>
      <c r="AV23">
        <v>1.0670001071949143E-2</v>
      </c>
      <c r="AW23">
        <v>1.0613117946851856E-2</v>
      </c>
      <c r="AX23">
        <v>1.0556234821754568E-2</v>
      </c>
      <c r="AY23">
        <v>1.0499351696657283E-2</v>
      </c>
      <c r="AZ23">
        <v>1.0442468571559995E-2</v>
      </c>
      <c r="BA23">
        <v>1.038558544646271E-2</v>
      </c>
      <c r="BB23">
        <v>1.0328702321365422E-2</v>
      </c>
      <c r="BC23">
        <v>1.0271819196268135E-2</v>
      </c>
      <c r="BD23">
        <v>1.021493607117085E-2</v>
      </c>
      <c r="BE23">
        <v>1.0158052946073564E-2</v>
      </c>
      <c r="BF23">
        <v>1.0101169820976277E-2</v>
      </c>
      <c r="BG23">
        <v>1.0044286695878989E-2</v>
      </c>
      <c r="BH23">
        <v>9.9874035707817038E-3</v>
      </c>
      <c r="BI23">
        <v>9.9305204456844164E-3</v>
      </c>
      <c r="BJ23">
        <v>9.8736373205871308E-3</v>
      </c>
      <c r="BK23">
        <v>9.8167541954898435E-3</v>
      </c>
      <c r="BL23">
        <v>9.7598710703925562E-3</v>
      </c>
      <c r="BM23">
        <v>9.7029879452952706E-3</v>
      </c>
      <c r="BN23">
        <v>9.646104820197985E-3</v>
      </c>
      <c r="BO23">
        <v>9.5892216951006977E-3</v>
      </c>
      <c r="BP23">
        <v>9.5323385700034104E-3</v>
      </c>
      <c r="BQ23">
        <v>9.4754554449061248E-3</v>
      </c>
      <c r="BR23">
        <v>9.4185723198088375E-3</v>
      </c>
      <c r="BS23">
        <v>9.3616891947115519E-3</v>
      </c>
      <c r="BT23">
        <v>9.3048060696142645E-3</v>
      </c>
      <c r="BU23">
        <v>9.2479229445169772E-3</v>
      </c>
      <c r="BV23">
        <v>9.1910398194196916E-3</v>
      </c>
      <c r="BW23">
        <v>9.1341566943224043E-3</v>
      </c>
      <c r="BX23">
        <v>9.0772735692251187E-3</v>
      </c>
      <c r="BY23">
        <v>9.0203904441278314E-3</v>
      </c>
      <c r="BZ23">
        <v>8.9635073190305441E-3</v>
      </c>
      <c r="CA23">
        <v>8.9066241939332585E-3</v>
      </c>
      <c r="CB23">
        <v>8.8497410688359729E-3</v>
      </c>
      <c r="CC23">
        <v>8.7928579437386856E-3</v>
      </c>
      <c r="CD23">
        <v>8.7359748186413982E-3</v>
      </c>
      <c r="CE23">
        <v>8.6790916935441127E-3</v>
      </c>
      <c r="CF23">
        <v>8.6222085684468253E-3</v>
      </c>
      <c r="CG23">
        <v>8.5653254433495397E-3</v>
      </c>
      <c r="CH23">
        <v>8.5084423182522524E-3</v>
      </c>
      <c r="CI23">
        <v>8.4515591931549651E-3</v>
      </c>
      <c r="CJ23">
        <v>8.3946760680576795E-3</v>
      </c>
      <c r="CK23">
        <v>8.3377929429603939E-3</v>
      </c>
      <c r="CL23">
        <v>8.2809098178631066E-3</v>
      </c>
      <c r="CM23">
        <v>8.2240266927658193E-3</v>
      </c>
      <c r="CN23">
        <v>8.1671435676685337E-3</v>
      </c>
      <c r="CO23">
        <v>8.1102604425712464E-3</v>
      </c>
      <c r="CP23">
        <v>8.0533773174739608E-3</v>
      </c>
      <c r="CQ23">
        <v>7.9964941923766734E-3</v>
      </c>
      <c r="CR23">
        <v>7.9396110672793861E-3</v>
      </c>
      <c r="CS23">
        <v>7.8827279421821005E-3</v>
      </c>
      <c r="CT23">
        <v>7.8258448170848149E-3</v>
      </c>
      <c r="CU23">
        <v>7.7689616919875276E-3</v>
      </c>
      <c r="CV23">
        <v>7.7120785668902403E-3</v>
      </c>
      <c r="CW23">
        <v>7.6551954417929538E-3</v>
      </c>
      <c r="CX23">
        <v>7.5983123166956674E-3</v>
      </c>
      <c r="CY23">
        <v>7.5414291915983809E-3</v>
      </c>
      <c r="CZ23">
        <v>7.4845460665010945E-3</v>
      </c>
      <c r="DA23">
        <v>7.427662941403808E-3</v>
      </c>
      <c r="DB23">
        <v>7.3707798163065216E-3</v>
      </c>
      <c r="DC23">
        <v>7.3138966912092351E-3</v>
      </c>
      <c r="DD23">
        <v>7.2570135661119486E-3</v>
      </c>
      <c r="DE23">
        <v>7.2001304410146613E-3</v>
      </c>
      <c r="DF23">
        <v>7.1432473159173749E-3</v>
      </c>
      <c r="DG23">
        <v>7.0863641908200884E-3</v>
      </c>
      <c r="DH23">
        <v>7.029481065722802E-3</v>
      </c>
      <c r="DI23">
        <v>6.9725979406255155E-3</v>
      </c>
      <c r="DJ23">
        <v>6.915714815528229E-3</v>
      </c>
      <c r="DK23">
        <v>6.8588316904309426E-3</v>
      </c>
      <c r="DL23">
        <v>6.8019485653336553E-3</v>
      </c>
      <c r="DM23">
        <v>6.7450654402363688E-3</v>
      </c>
      <c r="DN23">
        <v>6.6881823151390823E-3</v>
      </c>
      <c r="DO23">
        <v>6.6312991900417959E-3</v>
      </c>
      <c r="DP23">
        <v>6.5744160649445094E-3</v>
      </c>
      <c r="DQ23">
        <v>6.517532939847223E-3</v>
      </c>
      <c r="DR23">
        <v>6.4606498147499365E-3</v>
      </c>
      <c r="DS23">
        <v>6.4037666896526501E-3</v>
      </c>
      <c r="DT23">
        <v>6.3468835645553636E-3</v>
      </c>
      <c r="DU23">
        <v>6.2900004394580763E-3</v>
      </c>
      <c r="DV23">
        <v>6.2331173143607898E-3</v>
      </c>
      <c r="DW23">
        <v>6.1762341892635034E-3</v>
      </c>
      <c r="DX23">
        <v>6.1193510641662169E-3</v>
      </c>
      <c r="DY23">
        <v>6.0624679390689305E-3</v>
      </c>
      <c r="DZ23">
        <v>6.005584813971644E-3</v>
      </c>
      <c r="EA23">
        <v>5.9487016888743575E-3</v>
      </c>
      <c r="EB23">
        <v>5.8918185637770702E-3</v>
      </c>
      <c r="EC23">
        <v>5.8349354386797838E-3</v>
      </c>
      <c r="ED23">
        <v>5.7780523135824973E-3</v>
      </c>
      <c r="EE23">
        <v>5.7211691884852109E-3</v>
      </c>
      <c r="EF23">
        <v>5.6642860633879244E-3</v>
      </c>
      <c r="EG23">
        <v>5.6074029382906379E-3</v>
      </c>
      <c r="EH23">
        <v>5.5505198131933515E-3</v>
      </c>
      <c r="EI23">
        <v>5.493636688096065E-3</v>
      </c>
      <c r="EJ23">
        <v>5.4367535629987786E-3</v>
      </c>
      <c r="EK23">
        <v>5.3798704379014912E-3</v>
      </c>
      <c r="EL23">
        <v>5.3229873128042048E-3</v>
      </c>
      <c r="EM23">
        <v>5.2661041877069183E-3</v>
      </c>
      <c r="EN23">
        <v>5.2092210626096319E-3</v>
      </c>
      <c r="EO23">
        <v>5.1523379375123454E-3</v>
      </c>
      <c r="EP23">
        <v>5.095454812415059E-3</v>
      </c>
      <c r="EQ23">
        <v>5.0385716873177725E-3</v>
      </c>
      <c r="ER23">
        <v>4.9816885622204852E-3</v>
      </c>
      <c r="ES23">
        <v>4.9248054371231987E-3</v>
      </c>
      <c r="ET23">
        <v>4.8679223120259123E-3</v>
      </c>
      <c r="EU23">
        <v>4.8110391869286258E-3</v>
      </c>
      <c r="EV23">
        <v>4.7541560618313394E-3</v>
      </c>
      <c r="EW23">
        <v>4.6972729367340529E-3</v>
      </c>
      <c r="EX23">
        <v>4.6403898116367664E-3</v>
      </c>
      <c r="EY23">
        <v>4.58350668653948E-3</v>
      </c>
      <c r="EZ23">
        <v>4.5266235614421935E-3</v>
      </c>
      <c r="FA23">
        <v>4.4697404363449062E-3</v>
      </c>
      <c r="FB23">
        <v>4.4128573112476198E-3</v>
      </c>
      <c r="FC23">
        <v>4.3559741861503333E-3</v>
      </c>
      <c r="FD23">
        <v>4.2990910610530468E-3</v>
      </c>
      <c r="FE23">
        <v>4.2422079359557604E-3</v>
      </c>
      <c r="FF23">
        <v>4.1853248108584731E-3</v>
      </c>
      <c r="FG23">
        <v>4.1284416857611875E-3</v>
      </c>
      <c r="FH23">
        <v>4.0715585606639002E-3</v>
      </c>
      <c r="FI23">
        <v>4.0146754355666146E-3</v>
      </c>
      <c r="FJ23">
        <v>3.9577923104693272E-3</v>
      </c>
      <c r="FK23">
        <v>3.9009091853720416E-3</v>
      </c>
      <c r="FL23">
        <v>3.8440260602747543E-3</v>
      </c>
      <c r="FM23">
        <v>3.787142935177467E-3</v>
      </c>
      <c r="FN23">
        <v>3.7302598100801814E-3</v>
      </c>
      <c r="FO23">
        <v>3.6733766849828941E-3</v>
      </c>
      <c r="FP23">
        <v>3.6164935598856085E-3</v>
      </c>
      <c r="FQ23">
        <v>3.5596104347883212E-3</v>
      </c>
      <c r="FR23">
        <v>3.5027273096910356E-3</v>
      </c>
      <c r="FS23">
        <v>3.4458441845937483E-3</v>
      </c>
      <c r="FT23">
        <v>3.3889610594964609E-3</v>
      </c>
      <c r="FU23">
        <v>3.3320779343991754E-3</v>
      </c>
      <c r="FV23">
        <v>3.275194809301888E-3</v>
      </c>
      <c r="FW23">
        <v>3.2183116842046024E-3</v>
      </c>
      <c r="FX23">
        <v>3.1614285591073151E-3</v>
      </c>
      <c r="FY23">
        <v>3.1045454340100295E-3</v>
      </c>
      <c r="FZ23">
        <v>3.0476623089127422E-3</v>
      </c>
      <c r="GA23">
        <v>2.9907791838154566E-3</v>
      </c>
      <c r="GB23">
        <v>2.9338960587181693E-3</v>
      </c>
      <c r="GC23">
        <v>2.877012933620882E-3</v>
      </c>
      <c r="GD23">
        <v>2.8201298085235964E-3</v>
      </c>
      <c r="GE23">
        <v>2.7632466834263091E-3</v>
      </c>
      <c r="GF23">
        <v>2.7063635583290235E-3</v>
      </c>
      <c r="GG23">
        <v>2.6494804332317361E-3</v>
      </c>
      <c r="GH23">
        <v>2.5925973081344506E-3</v>
      </c>
      <c r="GI23">
        <v>2.5357141830371632E-3</v>
      </c>
      <c r="GJ23">
        <v>2.4788310579398776E-3</v>
      </c>
      <c r="GK23">
        <v>2.4219479328425903E-3</v>
      </c>
      <c r="GL23">
        <v>2.365064807745303E-3</v>
      </c>
      <c r="GM23">
        <v>2.3081816826480174E-3</v>
      </c>
      <c r="GN23">
        <v>2.2512985575507301E-3</v>
      </c>
      <c r="GO23">
        <v>2.1944154324534445E-3</v>
      </c>
      <c r="GP23">
        <v>2.1375323073561572E-3</v>
      </c>
      <c r="GQ23">
        <v>2.0806491822588716E-3</v>
      </c>
      <c r="GR23">
        <v>2.0237660571615843E-3</v>
      </c>
      <c r="GS23">
        <v>1.9668829320642969E-3</v>
      </c>
      <c r="GT23">
        <v>1.9099998069670113E-3</v>
      </c>
      <c r="GU23">
        <v>1.853116681869724E-3</v>
      </c>
      <c r="GV23">
        <v>1.7962335567724384E-3</v>
      </c>
      <c r="GW23">
        <v>1.7393504316751511E-3</v>
      </c>
      <c r="GX23">
        <v>1.6824673065778655E-3</v>
      </c>
      <c r="GY23">
        <v>1.6255841814805782E-3</v>
      </c>
      <c r="GZ23">
        <v>1.5687010563832909E-3</v>
      </c>
      <c r="HA23">
        <v>1.5118179312860053E-3</v>
      </c>
      <c r="HB23">
        <v>1.454934806188718E-3</v>
      </c>
      <c r="HC23">
        <v>1.3980516810914324E-3</v>
      </c>
      <c r="HD23">
        <v>1.341168555994145E-3</v>
      </c>
      <c r="HE23">
        <v>1.2842854308968595E-3</v>
      </c>
      <c r="HF23">
        <v>1.2274023057995721E-3</v>
      </c>
      <c r="HG23">
        <v>1.1705191807022865E-3</v>
      </c>
      <c r="HH23">
        <v>1.1136360556049992E-3</v>
      </c>
      <c r="HI23">
        <v>1.0567529305077119E-3</v>
      </c>
      <c r="HJ23">
        <v>9.998698054104263E-4</v>
      </c>
      <c r="HK23">
        <v>9.4298668031313898E-4</v>
      </c>
      <c r="HL23">
        <v>8.8610355521585339E-4</v>
      </c>
      <c r="HM23">
        <v>8.2922043011856607E-4</v>
      </c>
      <c r="HN23">
        <v>7.7233730502128048E-4</v>
      </c>
      <c r="HO23">
        <v>7.1545417992399316E-4</v>
      </c>
      <c r="HP23">
        <v>6.5857105482670757E-4</v>
      </c>
      <c r="HQ23">
        <v>6.0168792972942024E-4</v>
      </c>
      <c r="HR23">
        <v>5.4480480463213292E-4</v>
      </c>
      <c r="HS23">
        <v>4.8792167953484733E-4</v>
      </c>
      <c r="HT23">
        <v>4.3103855443756001E-4</v>
      </c>
      <c r="HU23">
        <v>3.7415542934027442E-4</v>
      </c>
      <c r="HV23">
        <v>3.1727230424298709E-4</v>
      </c>
      <c r="HW23">
        <v>2.603891791457015E-4</v>
      </c>
      <c r="HX23">
        <v>2.0350605404841418E-4</v>
      </c>
      <c r="HY23">
        <v>1.4662292895112686E-4</v>
      </c>
      <c r="HZ23">
        <v>8.9739803853841268E-5</v>
      </c>
      <c r="IA23">
        <v>3.2856678756553945E-5</v>
      </c>
      <c r="IB23">
        <v>-2.4026446340731644E-5</v>
      </c>
      <c r="IC23">
        <v>-8.0909571438018968E-5</v>
      </c>
      <c r="ID23">
        <v>-1.3779269653530456E-4</v>
      </c>
      <c r="IE23">
        <v>-1.9467582163259188E-4</v>
      </c>
      <c r="IF23">
        <v>-2.515589467298792E-4</v>
      </c>
      <c r="IG23">
        <v>-3.0844207182716479E-4</v>
      </c>
      <c r="IH23">
        <v>-3.6532519692445212E-4</v>
      </c>
      <c r="II23">
        <v>-4.2220832202173771E-4</v>
      </c>
      <c r="IJ23">
        <v>-4.7909144711902503E-4</v>
      </c>
      <c r="IK23">
        <v>-5.3597457221631062E-4</v>
      </c>
      <c r="IL23">
        <v>-5.9285769731359794E-4</v>
      </c>
      <c r="IM23">
        <v>-6.4974082241088353E-4</v>
      </c>
      <c r="IN23">
        <v>-7.0662394750817085E-4</v>
      </c>
      <c r="IO23">
        <v>-7.6350707260545818E-4</v>
      </c>
      <c r="IP23">
        <v>-8.2039019770274377E-4</v>
      </c>
      <c r="IQ23">
        <v>-8.7727332280003109E-4</v>
      </c>
      <c r="IR23">
        <v>-9.3415644789731668E-4</v>
      </c>
      <c r="IS23">
        <v>-9.91039572994604E-4</v>
      </c>
      <c r="IT23">
        <v>-1.0479226980918896E-3</v>
      </c>
      <c r="IU23">
        <v>-1.1048058231891769E-3</v>
      </c>
      <c r="IV23">
        <v>-1.1616889482864625E-3</v>
      </c>
      <c r="IW23">
        <v>-1.2185720733837498E-3</v>
      </c>
      <c r="IX23">
        <v>-1.2754551984810372E-3</v>
      </c>
      <c r="IY23">
        <v>-1.3323383235783227E-3</v>
      </c>
      <c r="IZ23">
        <v>-1.3892214486756101E-3</v>
      </c>
      <c r="JA23">
        <v>-1.4461045737728957E-3</v>
      </c>
      <c r="JB23">
        <v>-1.502987698870183E-3</v>
      </c>
      <c r="JC23">
        <v>-1.5598708239674686E-3</v>
      </c>
      <c r="JD23">
        <v>-1.6167539490647559E-3</v>
      </c>
      <c r="JE23">
        <v>-1.6736370741620432E-3</v>
      </c>
      <c r="JF23">
        <v>-1.7305201992593288E-3</v>
      </c>
      <c r="JG23">
        <v>-1.7874033243566161E-3</v>
      </c>
      <c r="JH23">
        <v>-1.8442864494539017E-3</v>
      </c>
      <c r="JI23">
        <v>-1.901169574551189E-3</v>
      </c>
      <c r="JJ23">
        <v>-1.9580526996484746E-3</v>
      </c>
      <c r="JK23">
        <v>-2.014935824745762E-3</v>
      </c>
      <c r="JL23">
        <v>-2.0718189498430493E-3</v>
      </c>
      <c r="JM23">
        <v>-2.1287020749403349E-3</v>
      </c>
      <c r="JN23">
        <v>-2.1855852000376222E-3</v>
      </c>
      <c r="JO23">
        <v>-2.2424683251349078E-3</v>
      </c>
      <c r="JP23">
        <v>-2.2993514502321951E-3</v>
      </c>
      <c r="JQ23">
        <v>-2.3562345753294807E-3</v>
      </c>
      <c r="JR23">
        <v>-2.413117700426768E-3</v>
      </c>
      <c r="JS23">
        <v>-2.4700008255240536E-3</v>
      </c>
      <c r="JT23">
        <v>-2.5268839506213409E-3</v>
      </c>
      <c r="JU23">
        <v>-2.5837670757186283E-3</v>
      </c>
      <c r="JV23">
        <v>-2.6406502008159138E-3</v>
      </c>
      <c r="JW23">
        <v>-2.6975333259132012E-3</v>
      </c>
      <c r="JX23">
        <v>-2.7544164510104868E-3</v>
      </c>
      <c r="JY23">
        <v>-2.8112995761077741E-3</v>
      </c>
      <c r="JZ23">
        <v>-2.8681827012050597E-3</v>
      </c>
      <c r="KA23">
        <v>-2.925065826302347E-3</v>
      </c>
      <c r="KB23">
        <v>-2.9819489513996326E-3</v>
      </c>
      <c r="KC23">
        <v>-3.0388320764969199E-3</v>
      </c>
      <c r="KD23">
        <v>-3.0957152015942072E-3</v>
      </c>
      <c r="KE23">
        <v>-3.1525983266914928E-3</v>
      </c>
      <c r="KF23">
        <v>-3.2094814517887801E-3</v>
      </c>
      <c r="KG23">
        <v>-3.2663645768860657E-3</v>
      </c>
      <c r="KH23">
        <v>-3.3232477019833531E-3</v>
      </c>
      <c r="KI23">
        <v>-3.3801308270806386E-3</v>
      </c>
      <c r="KJ23">
        <v>-3.437013952177926E-3</v>
      </c>
      <c r="KK23">
        <v>-3.4938970772752133E-3</v>
      </c>
      <c r="KL23">
        <v>-3.5507802023724989E-3</v>
      </c>
      <c r="KM23">
        <v>-3.6076633274697862E-3</v>
      </c>
      <c r="KN23">
        <v>-3.6645464525670735E-3</v>
      </c>
      <c r="KO23">
        <v>-3.7214295776643574E-3</v>
      </c>
      <c r="KP23">
        <v>-3.7783127027616447E-3</v>
      </c>
      <c r="KQ23">
        <v>-3.835195827858932E-3</v>
      </c>
      <c r="KR23">
        <v>-3.8920789529562193E-3</v>
      </c>
      <c r="KS23">
        <v>-3.9489620780535067E-3</v>
      </c>
      <c r="KT23">
        <v>-4.0058452031507905E-3</v>
      </c>
      <c r="KU23">
        <v>-4.0627283282480778E-3</v>
      </c>
      <c r="KV23">
        <v>-4.1196114533453652E-3</v>
      </c>
      <c r="KW23">
        <v>-4.1764945784426525E-3</v>
      </c>
      <c r="KX23">
        <v>-4.2333777035399364E-3</v>
      </c>
      <c r="KY23">
        <v>-4.2902608286372237E-3</v>
      </c>
      <c r="KZ23">
        <v>-4.347143953734511E-3</v>
      </c>
      <c r="LA23">
        <v>-4.4040270788317983E-3</v>
      </c>
      <c r="LB23">
        <v>-4.4609102039290856E-3</v>
      </c>
      <c r="LC23">
        <v>-4.5177933290263695E-3</v>
      </c>
      <c r="LD23">
        <v>-4.5746764541236568E-3</v>
      </c>
      <c r="LE23">
        <v>-4.6315595792209441E-3</v>
      </c>
      <c r="LF23">
        <v>-4.6884427043182315E-3</v>
      </c>
      <c r="LG23">
        <v>-4.7453258294155153E-3</v>
      </c>
      <c r="LH23">
        <v>-4.8022089545128026E-3</v>
      </c>
      <c r="LI23">
        <v>-4.85909207961009E-3</v>
      </c>
      <c r="LJ23">
        <v>-4.9159752047073773E-3</v>
      </c>
      <c r="LK23">
        <v>-4.9728583298046646E-3</v>
      </c>
      <c r="LL23">
        <v>-5.0297414549019485E-3</v>
      </c>
      <c r="LM23">
        <v>-5.0866245799992358E-3</v>
      </c>
      <c r="LN23">
        <v>-5.1435077050965231E-3</v>
      </c>
      <c r="LO23">
        <v>-5.2003908301938104E-3</v>
      </c>
      <c r="LP23">
        <v>-5.2572739552910978E-3</v>
      </c>
      <c r="LQ23">
        <v>-5.3141570803883816E-3</v>
      </c>
      <c r="LR23">
        <v>-5.3710402054856689E-3</v>
      </c>
      <c r="LS23">
        <v>-5.4279233305829563E-3</v>
      </c>
      <c r="LT23">
        <v>-5.4848064556802436E-3</v>
      </c>
    </row>
    <row r="24" spans="2:332">
      <c r="C24" t="s">
        <v>49</v>
      </c>
      <c r="E24" s="12">
        <f>AVERAGE(M2:M314)</f>
        <v>-1.0186507474625366</v>
      </c>
      <c r="F24" s="12"/>
      <c r="H24" s="2">
        <v>42681</v>
      </c>
      <c r="I24">
        <v>1</v>
      </c>
      <c r="J24" s="1">
        <v>23</v>
      </c>
      <c r="K24" s="3">
        <v>36.950499999999998</v>
      </c>
      <c r="L24" s="43">
        <v>34.880527649237109</v>
      </c>
      <c r="M24" s="43">
        <f t="shared" si="0"/>
        <v>2.0699723507628889</v>
      </c>
      <c r="N24" s="43">
        <v>-24.991785422503554</v>
      </c>
      <c r="O24" s="43">
        <f t="shared" si="1"/>
        <v>-1.4732348430711337</v>
      </c>
      <c r="P24" s="13">
        <v>23</v>
      </c>
      <c r="Q24" s="13">
        <f t="shared" si="2"/>
        <v>7.1884984025559109E-2</v>
      </c>
      <c r="R24" s="43">
        <f t="shared" si="3"/>
        <v>-1.4618950631384819</v>
      </c>
      <c r="S24" s="43"/>
      <c r="T24" s="43"/>
      <c r="V24">
        <v>1.1971741613435422E-2</v>
      </c>
      <c r="W24">
        <v>-5.6472416612829627E-5</v>
      </c>
      <c r="Y24">
        <v>1.1915269196822592E-2</v>
      </c>
      <c r="Z24">
        <v>1.1858796780209763E-2</v>
      </c>
      <c r="AA24">
        <v>1.1802324363596933E-2</v>
      </c>
      <c r="AB24">
        <v>1.1745851946984104E-2</v>
      </c>
      <c r="AC24">
        <v>1.1689379530371273E-2</v>
      </c>
      <c r="AD24">
        <v>1.1632907113758443E-2</v>
      </c>
      <c r="AE24">
        <v>1.1576434697145614E-2</v>
      </c>
      <c r="AF24">
        <v>1.1519962280532784E-2</v>
      </c>
      <c r="AG24">
        <v>1.1463489863919955E-2</v>
      </c>
      <c r="AH24">
        <v>1.1407017447307126E-2</v>
      </c>
      <c r="AI24">
        <v>1.1350545030694296E-2</v>
      </c>
      <c r="AJ24">
        <v>1.1294072614081467E-2</v>
      </c>
      <c r="AK24">
        <v>1.1237600197468636E-2</v>
      </c>
      <c r="AL24">
        <v>1.1181127780855806E-2</v>
      </c>
      <c r="AM24">
        <v>1.1124655364242977E-2</v>
      </c>
      <c r="AN24">
        <v>1.1068182947630147E-2</v>
      </c>
      <c r="AO24">
        <v>1.1011710531017318E-2</v>
      </c>
      <c r="AP24">
        <v>1.0955238114404488E-2</v>
      </c>
      <c r="AQ24">
        <v>1.0898765697791659E-2</v>
      </c>
      <c r="AR24">
        <v>1.084229328117883E-2</v>
      </c>
      <c r="AS24">
        <v>1.0785820864566E-2</v>
      </c>
      <c r="AT24">
        <v>1.0729348447953169E-2</v>
      </c>
      <c r="AU24">
        <v>1.067287603134034E-2</v>
      </c>
      <c r="AV24">
        <v>1.061640361472751E-2</v>
      </c>
      <c r="AW24">
        <v>1.0559931198114681E-2</v>
      </c>
      <c r="AX24">
        <v>1.0503458781501851E-2</v>
      </c>
      <c r="AY24">
        <v>1.0446986364889022E-2</v>
      </c>
      <c r="AZ24">
        <v>1.0390513948276192E-2</v>
      </c>
      <c r="BA24">
        <v>1.0334041531663363E-2</v>
      </c>
      <c r="BB24">
        <v>1.0277569115050532E-2</v>
      </c>
      <c r="BC24">
        <v>1.0221096698437702E-2</v>
      </c>
      <c r="BD24">
        <v>1.0164624281824873E-2</v>
      </c>
      <c r="BE24">
        <v>1.0108151865212044E-2</v>
      </c>
      <c r="BF24">
        <v>1.0051679448599214E-2</v>
      </c>
      <c r="BG24">
        <v>9.9952070319863848E-3</v>
      </c>
      <c r="BH24">
        <v>9.9387346153735553E-3</v>
      </c>
      <c r="BI24">
        <v>9.8822621987607259E-3</v>
      </c>
      <c r="BJ24">
        <v>9.8257897821478965E-3</v>
      </c>
      <c r="BK24">
        <v>9.7693173655350671E-3</v>
      </c>
      <c r="BL24">
        <v>9.7128449489222359E-3</v>
      </c>
      <c r="BM24">
        <v>9.6563725323094065E-3</v>
      </c>
      <c r="BN24">
        <v>9.5999001156965771E-3</v>
      </c>
      <c r="BO24">
        <v>9.5434276990837476E-3</v>
      </c>
      <c r="BP24">
        <v>9.4869552824709182E-3</v>
      </c>
      <c r="BQ24">
        <v>9.4304828658580888E-3</v>
      </c>
      <c r="BR24">
        <v>9.3740104492452576E-3</v>
      </c>
      <c r="BS24">
        <v>9.3175380326324282E-3</v>
      </c>
      <c r="BT24">
        <v>9.2610656160195988E-3</v>
      </c>
      <c r="BU24">
        <v>9.2045931994067694E-3</v>
      </c>
      <c r="BV24">
        <v>9.1481207827939399E-3</v>
      </c>
      <c r="BW24">
        <v>9.0916483661811105E-3</v>
      </c>
      <c r="BX24">
        <v>9.0351759495682811E-3</v>
      </c>
      <c r="BY24">
        <v>8.9787035329554517E-3</v>
      </c>
      <c r="BZ24">
        <v>8.9222311163426223E-3</v>
      </c>
      <c r="CA24">
        <v>8.8657586997297928E-3</v>
      </c>
      <c r="CB24">
        <v>8.8092862831169634E-3</v>
      </c>
      <c r="CC24">
        <v>8.7528138665041322E-3</v>
      </c>
      <c r="CD24">
        <v>8.6963414498913028E-3</v>
      </c>
      <c r="CE24">
        <v>8.6398690332784734E-3</v>
      </c>
      <c r="CF24">
        <v>8.583396616665644E-3</v>
      </c>
      <c r="CG24">
        <v>8.5269242000528146E-3</v>
      </c>
      <c r="CH24">
        <v>8.4704517834399851E-3</v>
      </c>
      <c r="CI24">
        <v>8.413979366827154E-3</v>
      </c>
      <c r="CJ24">
        <v>8.3575069502143245E-3</v>
      </c>
      <c r="CK24">
        <v>8.3010345336014951E-3</v>
      </c>
      <c r="CL24">
        <v>8.2445621169886657E-3</v>
      </c>
      <c r="CM24">
        <v>8.1880897003758363E-3</v>
      </c>
      <c r="CN24">
        <v>8.1316172837630069E-3</v>
      </c>
      <c r="CO24">
        <v>8.0751448671501774E-3</v>
      </c>
      <c r="CP24">
        <v>8.018672450537348E-3</v>
      </c>
      <c r="CQ24">
        <v>7.9622000339245186E-3</v>
      </c>
      <c r="CR24">
        <v>7.9057276173116892E-3</v>
      </c>
      <c r="CS24">
        <v>7.8492552006988597E-3</v>
      </c>
      <c r="CT24">
        <v>7.7927827840860294E-3</v>
      </c>
      <c r="CU24">
        <v>7.7363103674731992E-3</v>
      </c>
      <c r="CV24">
        <v>7.6798379508603697E-3</v>
      </c>
      <c r="CW24">
        <v>7.6233655342475403E-3</v>
      </c>
      <c r="CX24">
        <v>7.5668931176347109E-3</v>
      </c>
      <c r="CY24">
        <v>7.5104207010218806E-3</v>
      </c>
      <c r="CZ24">
        <v>7.4539482844090512E-3</v>
      </c>
      <c r="DA24">
        <v>7.3974758677962217E-3</v>
      </c>
      <c r="DB24">
        <v>7.3410034511833923E-3</v>
      </c>
      <c r="DC24">
        <v>7.2845310345705629E-3</v>
      </c>
      <c r="DD24">
        <v>7.2280586179577326E-3</v>
      </c>
      <c r="DE24">
        <v>7.1715862013449032E-3</v>
      </c>
      <c r="DF24">
        <v>7.1151137847320738E-3</v>
      </c>
      <c r="DG24">
        <v>7.0586413681192443E-3</v>
      </c>
      <c r="DH24">
        <v>7.002168951506414E-3</v>
      </c>
      <c r="DI24">
        <v>6.9456965348935846E-3</v>
      </c>
      <c r="DJ24">
        <v>6.8892241182807552E-3</v>
      </c>
      <c r="DK24">
        <v>6.8327517016679258E-3</v>
      </c>
      <c r="DL24">
        <v>6.7762792850550955E-3</v>
      </c>
      <c r="DM24">
        <v>6.7198068684422661E-3</v>
      </c>
      <c r="DN24">
        <v>6.6633344518294366E-3</v>
      </c>
      <c r="DO24">
        <v>6.6068620352166072E-3</v>
      </c>
      <c r="DP24">
        <v>6.5503896186037778E-3</v>
      </c>
      <c r="DQ24">
        <v>6.4939172019909475E-3</v>
      </c>
      <c r="DR24">
        <v>6.4374447853781181E-3</v>
      </c>
      <c r="DS24">
        <v>6.3809723687652887E-3</v>
      </c>
      <c r="DT24">
        <v>6.3244999521524592E-3</v>
      </c>
      <c r="DU24">
        <v>6.2680275355396289E-3</v>
      </c>
      <c r="DV24">
        <v>6.2115551189267995E-3</v>
      </c>
      <c r="DW24">
        <v>6.1550827023139701E-3</v>
      </c>
      <c r="DX24">
        <v>6.0986102857011407E-3</v>
      </c>
      <c r="DY24">
        <v>6.0421378690883104E-3</v>
      </c>
      <c r="DZ24">
        <v>5.985665452475481E-3</v>
      </c>
      <c r="EA24">
        <v>5.9291930358626515E-3</v>
      </c>
      <c r="EB24">
        <v>5.8727206192498221E-3</v>
      </c>
      <c r="EC24">
        <v>5.8162482026369918E-3</v>
      </c>
      <c r="ED24">
        <v>5.7597757860241624E-3</v>
      </c>
      <c r="EE24">
        <v>5.703303369411333E-3</v>
      </c>
      <c r="EF24">
        <v>5.6468309527985035E-3</v>
      </c>
      <c r="EG24">
        <v>5.5903585361856741E-3</v>
      </c>
      <c r="EH24">
        <v>5.5338861195728438E-3</v>
      </c>
      <c r="EI24">
        <v>5.4774137029600144E-3</v>
      </c>
      <c r="EJ24">
        <v>5.420941286347185E-3</v>
      </c>
      <c r="EK24">
        <v>5.3644688697343556E-3</v>
      </c>
      <c r="EL24">
        <v>5.3079964531215253E-3</v>
      </c>
      <c r="EM24">
        <v>5.2515240365086958E-3</v>
      </c>
      <c r="EN24">
        <v>5.1950516198958664E-3</v>
      </c>
      <c r="EO24">
        <v>5.138579203283037E-3</v>
      </c>
      <c r="EP24">
        <v>5.0821067866702067E-3</v>
      </c>
      <c r="EQ24">
        <v>5.0256343700573773E-3</v>
      </c>
      <c r="ER24">
        <v>4.9691619534445479E-3</v>
      </c>
      <c r="ES24">
        <v>4.9126895368317184E-3</v>
      </c>
      <c r="ET24">
        <v>4.8562171202188881E-3</v>
      </c>
      <c r="EU24">
        <v>4.7997447036060587E-3</v>
      </c>
      <c r="EV24">
        <v>4.7432722869932293E-3</v>
      </c>
      <c r="EW24">
        <v>4.6867998703803999E-3</v>
      </c>
      <c r="EX24">
        <v>4.6303274537675704E-3</v>
      </c>
      <c r="EY24">
        <v>4.5738550371547402E-3</v>
      </c>
      <c r="EZ24">
        <v>4.5173826205419107E-3</v>
      </c>
      <c r="FA24">
        <v>4.4609102039290813E-3</v>
      </c>
      <c r="FB24">
        <v>4.4044377873162519E-3</v>
      </c>
      <c r="FC24">
        <v>4.3479653707034216E-3</v>
      </c>
      <c r="FD24">
        <v>4.2914929540905922E-3</v>
      </c>
      <c r="FE24">
        <v>4.2350205374777627E-3</v>
      </c>
      <c r="FF24">
        <v>4.1785481208649333E-3</v>
      </c>
      <c r="FG24">
        <v>4.1220757042521039E-3</v>
      </c>
      <c r="FH24">
        <v>4.0656032876392745E-3</v>
      </c>
      <c r="FI24">
        <v>4.0091308710264433E-3</v>
      </c>
      <c r="FJ24">
        <v>3.9526584544136139E-3</v>
      </c>
      <c r="FK24">
        <v>3.8961860378007845E-3</v>
      </c>
      <c r="FL24">
        <v>3.839713621187955E-3</v>
      </c>
      <c r="FM24">
        <v>3.7832412045751256E-3</v>
      </c>
      <c r="FN24">
        <v>3.7267687879622962E-3</v>
      </c>
      <c r="FO24">
        <v>3.6702963713494668E-3</v>
      </c>
      <c r="FP24">
        <v>3.6138239547366374E-3</v>
      </c>
      <c r="FQ24">
        <v>3.5573515381238079E-3</v>
      </c>
      <c r="FR24">
        <v>3.5008791215109768E-3</v>
      </c>
      <c r="FS24">
        <v>3.4444067048981473E-3</v>
      </c>
      <c r="FT24">
        <v>3.3879342882853179E-3</v>
      </c>
      <c r="FU24">
        <v>3.3314618716724885E-3</v>
      </c>
      <c r="FV24">
        <v>3.2749894550596591E-3</v>
      </c>
      <c r="FW24">
        <v>3.2185170384468297E-3</v>
      </c>
      <c r="FX24">
        <v>3.1620446218340002E-3</v>
      </c>
      <c r="FY24">
        <v>3.1055722052211708E-3</v>
      </c>
      <c r="FZ24">
        <v>3.0490997886083396E-3</v>
      </c>
      <c r="GA24">
        <v>2.9926273719955102E-3</v>
      </c>
      <c r="GB24">
        <v>2.9361549553826808E-3</v>
      </c>
      <c r="GC24">
        <v>2.8796825387698514E-3</v>
      </c>
      <c r="GD24">
        <v>2.823210122157022E-3</v>
      </c>
      <c r="GE24">
        <v>2.7667377055441925E-3</v>
      </c>
      <c r="GF24">
        <v>2.7102652889313631E-3</v>
      </c>
      <c r="GG24">
        <v>2.6537928723185337E-3</v>
      </c>
      <c r="GH24">
        <v>2.5973204557057043E-3</v>
      </c>
      <c r="GI24">
        <v>2.5408480390928731E-3</v>
      </c>
      <c r="GJ24">
        <v>2.4843756224800437E-3</v>
      </c>
      <c r="GK24">
        <v>2.4279032058672143E-3</v>
      </c>
      <c r="GL24">
        <v>2.3714307892543848E-3</v>
      </c>
      <c r="GM24">
        <v>2.3149583726415554E-3</v>
      </c>
      <c r="GN24">
        <v>2.258485956028726E-3</v>
      </c>
      <c r="GO24">
        <v>2.2020135394158966E-3</v>
      </c>
      <c r="GP24">
        <v>2.1455411228030671E-3</v>
      </c>
      <c r="GQ24">
        <v>2.089068706190236E-3</v>
      </c>
      <c r="GR24">
        <v>2.0325962895774066E-3</v>
      </c>
      <c r="GS24">
        <v>1.9761238729645771E-3</v>
      </c>
      <c r="GT24">
        <v>1.9196514563517477E-3</v>
      </c>
      <c r="GU24">
        <v>1.8631790397389183E-3</v>
      </c>
      <c r="GV24">
        <v>1.8067066231260889E-3</v>
      </c>
      <c r="GW24">
        <v>1.7502342065132594E-3</v>
      </c>
      <c r="GX24">
        <v>1.69376178990043E-3</v>
      </c>
      <c r="GY24">
        <v>1.6372893732876006E-3</v>
      </c>
      <c r="GZ24">
        <v>1.5808169566747694E-3</v>
      </c>
      <c r="HA24">
        <v>1.52434454006194E-3</v>
      </c>
      <c r="HB24">
        <v>1.4678721234491106E-3</v>
      </c>
      <c r="HC24">
        <v>1.4113997068362812E-3</v>
      </c>
      <c r="HD24">
        <v>1.3549272902234517E-3</v>
      </c>
      <c r="HE24">
        <v>1.2984548736106223E-3</v>
      </c>
      <c r="HF24">
        <v>1.2419824569977929E-3</v>
      </c>
      <c r="HG24">
        <v>1.1855100403849635E-3</v>
      </c>
      <c r="HH24">
        <v>1.129037623772134E-3</v>
      </c>
      <c r="HI24">
        <v>1.0725652071593029E-3</v>
      </c>
      <c r="HJ24">
        <v>1.0160927905464735E-3</v>
      </c>
      <c r="HK24">
        <v>9.5962037393364404E-4</v>
      </c>
      <c r="HL24">
        <v>9.0314795732081461E-4</v>
      </c>
      <c r="HM24">
        <v>8.4667554070798519E-4</v>
      </c>
      <c r="HN24">
        <v>7.9020312409515577E-4</v>
      </c>
      <c r="HO24">
        <v>7.3373070748232634E-4</v>
      </c>
      <c r="HP24">
        <v>6.7725829086949692E-4</v>
      </c>
      <c r="HQ24">
        <v>6.2078587425666576E-4</v>
      </c>
      <c r="HR24">
        <v>5.6431345764383634E-4</v>
      </c>
      <c r="HS24">
        <v>5.0784104103100691E-4</v>
      </c>
      <c r="HT24">
        <v>4.5136862441817749E-4</v>
      </c>
      <c r="HU24">
        <v>3.9489620780534807E-4</v>
      </c>
      <c r="HV24">
        <v>3.3842379119251864E-4</v>
      </c>
      <c r="HW24">
        <v>2.8195137457968922E-4</v>
      </c>
      <c r="HX24">
        <v>2.2547895796685979E-4</v>
      </c>
      <c r="HY24">
        <v>1.6900654135403037E-4</v>
      </c>
      <c r="HZ24">
        <v>1.1253412474119921E-4</v>
      </c>
      <c r="IA24">
        <v>5.6061708128369789E-5</v>
      </c>
      <c r="IB24">
        <v>-4.1070848445963481E-7</v>
      </c>
      <c r="IC24">
        <v>-5.6883125097289058E-5</v>
      </c>
      <c r="ID24">
        <v>-1.1335554171011848E-4</v>
      </c>
      <c r="IE24">
        <v>-1.6982795832294791E-4</v>
      </c>
      <c r="IF24">
        <v>-2.2630037493577733E-4</v>
      </c>
      <c r="IG24">
        <v>-2.8277279154860675E-4</v>
      </c>
      <c r="IH24">
        <v>-3.3924520816143791E-4</v>
      </c>
      <c r="II24">
        <v>-3.9571762477426733E-4</v>
      </c>
      <c r="IJ24">
        <v>-4.5219004138709676E-4</v>
      </c>
      <c r="IK24">
        <v>-5.0866245799992618E-4</v>
      </c>
      <c r="IL24">
        <v>-5.6513487461275561E-4</v>
      </c>
      <c r="IM24">
        <v>-6.2160729122558503E-4</v>
      </c>
      <c r="IN24">
        <v>-6.7807970783841445E-4</v>
      </c>
      <c r="IO24">
        <v>-7.3455212445124388E-4</v>
      </c>
      <c r="IP24">
        <v>-7.910245410640733E-4</v>
      </c>
      <c r="IQ24">
        <v>-8.4749695767690446E-4</v>
      </c>
      <c r="IR24">
        <v>-9.0396937428973388E-4</v>
      </c>
      <c r="IS24">
        <v>-9.6044179090256331E-4</v>
      </c>
      <c r="IT24">
        <v>-1.0169142075153927E-3</v>
      </c>
      <c r="IU24">
        <v>-1.0733866241282222E-3</v>
      </c>
      <c r="IV24">
        <v>-1.1298590407410516E-3</v>
      </c>
      <c r="IW24">
        <v>-1.186331457353881E-3</v>
      </c>
      <c r="IX24">
        <v>-1.2428038739667104E-3</v>
      </c>
      <c r="IY24">
        <v>-1.2992762905795416E-3</v>
      </c>
      <c r="IZ24">
        <v>-1.355748707192371E-3</v>
      </c>
      <c r="JA24">
        <v>-1.4122211238052004E-3</v>
      </c>
      <c r="JB24">
        <v>-1.4686935404180299E-3</v>
      </c>
      <c r="JC24">
        <v>-1.5251659570308593E-3</v>
      </c>
      <c r="JD24">
        <v>-1.5816383736436887E-3</v>
      </c>
      <c r="JE24">
        <v>-1.6381107902565181E-3</v>
      </c>
      <c r="JF24">
        <v>-1.6945832068693475E-3</v>
      </c>
      <c r="JG24">
        <v>-1.751055623482177E-3</v>
      </c>
      <c r="JH24">
        <v>-1.8075280400950081E-3</v>
      </c>
      <c r="JI24">
        <v>-1.8640004567078376E-3</v>
      </c>
      <c r="JJ24">
        <v>-1.920472873320667E-3</v>
      </c>
      <c r="JK24">
        <v>-1.9769452899334964E-3</v>
      </c>
      <c r="JL24">
        <v>-2.0334177065463258E-3</v>
      </c>
      <c r="JM24">
        <v>-2.0898901231591552E-3</v>
      </c>
      <c r="JN24">
        <v>-2.1463625397719847E-3</v>
      </c>
      <c r="JO24">
        <v>-2.2028349563848141E-3</v>
      </c>
      <c r="JP24">
        <v>-2.2593073729976453E-3</v>
      </c>
      <c r="JQ24">
        <v>-2.3157797896104747E-3</v>
      </c>
      <c r="JR24">
        <v>-2.3722522062233041E-3</v>
      </c>
      <c r="JS24">
        <v>-2.4287246228361335E-3</v>
      </c>
      <c r="JT24">
        <v>-2.4851970394489629E-3</v>
      </c>
      <c r="JU24">
        <v>-2.5416694560617924E-3</v>
      </c>
      <c r="JV24">
        <v>-2.5981418726746218E-3</v>
      </c>
      <c r="JW24">
        <v>-2.6546142892874512E-3</v>
      </c>
      <c r="JX24">
        <v>-2.7110867059002806E-3</v>
      </c>
      <c r="JY24">
        <v>-2.7675591225131118E-3</v>
      </c>
      <c r="JZ24">
        <v>-2.8240315391259412E-3</v>
      </c>
      <c r="KA24">
        <v>-2.8805039557387706E-3</v>
      </c>
      <c r="KB24">
        <v>-2.9369763723516001E-3</v>
      </c>
      <c r="KC24">
        <v>-2.9934487889644295E-3</v>
      </c>
      <c r="KD24">
        <v>-3.0499212055772589E-3</v>
      </c>
      <c r="KE24">
        <v>-3.1063936221900883E-3</v>
      </c>
      <c r="KF24">
        <v>-3.1628660388029178E-3</v>
      </c>
      <c r="KG24">
        <v>-3.2193384554157489E-3</v>
      </c>
      <c r="KH24">
        <v>-3.2758108720285783E-3</v>
      </c>
      <c r="KI24">
        <v>-3.3322832886414078E-3</v>
      </c>
      <c r="KJ24">
        <v>-3.3887557052542372E-3</v>
      </c>
      <c r="KK24">
        <v>-3.4452281218670666E-3</v>
      </c>
      <c r="KL24">
        <v>-3.501700538479896E-3</v>
      </c>
      <c r="KM24">
        <v>-3.5581729550927255E-3</v>
      </c>
      <c r="KN24">
        <v>-3.6146453717055549E-3</v>
      </c>
      <c r="KO24">
        <v>-3.6711177883183843E-3</v>
      </c>
      <c r="KP24">
        <v>-3.7275902049312137E-3</v>
      </c>
      <c r="KQ24">
        <v>-3.7840626215440432E-3</v>
      </c>
      <c r="KR24">
        <v>-3.8405350381568726E-3</v>
      </c>
      <c r="KS24">
        <v>-3.897007454769702E-3</v>
      </c>
      <c r="KT24">
        <v>-3.9534798713825349E-3</v>
      </c>
      <c r="KU24">
        <v>-4.0099522879953643E-3</v>
      </c>
      <c r="KV24">
        <v>-4.0664247046081937E-3</v>
      </c>
      <c r="KW24">
        <v>-4.1228971212210232E-3</v>
      </c>
      <c r="KX24">
        <v>-4.1793695378338526E-3</v>
      </c>
      <c r="KY24">
        <v>-4.235841954446682E-3</v>
      </c>
      <c r="KZ24">
        <v>-4.2923143710595114E-3</v>
      </c>
      <c r="LA24">
        <v>-4.3487867876723409E-3</v>
      </c>
      <c r="LB24">
        <v>-4.4052592042851703E-3</v>
      </c>
      <c r="LC24">
        <v>-4.4617316208979997E-3</v>
      </c>
      <c r="LD24">
        <v>-4.5182040375108291E-3</v>
      </c>
      <c r="LE24">
        <v>-4.5746764541236586E-3</v>
      </c>
      <c r="LF24">
        <v>-4.631148870736488E-3</v>
      </c>
      <c r="LG24">
        <v>-4.6876212873493174E-3</v>
      </c>
      <c r="LH24">
        <v>-4.7440937039621468E-3</v>
      </c>
      <c r="LI24">
        <v>-4.8005661205749763E-3</v>
      </c>
      <c r="LJ24">
        <v>-4.8570385371878057E-3</v>
      </c>
      <c r="LK24">
        <v>-4.9135109538006386E-3</v>
      </c>
      <c r="LL24">
        <v>-4.969983370413468E-3</v>
      </c>
      <c r="LM24">
        <v>-5.0264557870262974E-3</v>
      </c>
      <c r="LN24">
        <v>-5.0829282036391268E-3</v>
      </c>
      <c r="LO24">
        <v>-5.1394006202519563E-3</v>
      </c>
      <c r="LP24">
        <v>-5.1958730368647857E-3</v>
      </c>
      <c r="LQ24">
        <v>-5.2523454534776151E-3</v>
      </c>
      <c r="LR24">
        <v>-5.3088178700904445E-3</v>
      </c>
      <c r="LS24">
        <v>-5.365290286703274E-3</v>
      </c>
      <c r="LT24">
        <v>-5.4217627033161034E-3</v>
      </c>
    </row>
    <row r="25" spans="2:332">
      <c r="C25" t="s">
        <v>50</v>
      </c>
      <c r="E25" s="12">
        <f>STDEV(M2:M314)</f>
        <v>16.272446166875987</v>
      </c>
      <c r="F25" s="12"/>
      <c r="H25" s="2">
        <v>42688</v>
      </c>
      <c r="I25">
        <v>1</v>
      </c>
      <c r="J25" s="1">
        <v>24</v>
      </c>
      <c r="K25" s="3">
        <v>38.007998999999998</v>
      </c>
      <c r="L25" s="43">
        <v>35.378690875424219</v>
      </c>
      <c r="M25" s="43">
        <f t="shared" si="0"/>
        <v>2.629308124575779</v>
      </c>
      <c r="N25" s="43">
        <v>-24.339623196316367</v>
      </c>
      <c r="O25" s="43">
        <f t="shared" si="1"/>
        <v>-1.4331571424292524</v>
      </c>
      <c r="P25" s="13">
        <v>24</v>
      </c>
      <c r="Q25" s="13">
        <f t="shared" si="2"/>
        <v>7.5079872204472847E-2</v>
      </c>
      <c r="R25" s="43">
        <f t="shared" si="3"/>
        <v>-1.4389674530662808</v>
      </c>
      <c r="S25" s="43"/>
      <c r="T25" s="43"/>
      <c r="V25">
        <v>1.1908287152586825E-2</v>
      </c>
      <c r="W25">
        <v>-5.6061708128372682E-5</v>
      </c>
      <c r="Y25">
        <v>1.1852225444458452E-2</v>
      </c>
      <c r="Z25">
        <v>1.179616373633008E-2</v>
      </c>
      <c r="AA25">
        <v>1.1740102028201707E-2</v>
      </c>
      <c r="AB25">
        <v>1.1684040320073334E-2</v>
      </c>
      <c r="AC25">
        <v>1.1627978611944962E-2</v>
      </c>
      <c r="AD25">
        <v>1.1571916903816589E-2</v>
      </c>
      <c r="AE25">
        <v>1.1515855195688216E-2</v>
      </c>
      <c r="AF25">
        <v>1.1459793487559844E-2</v>
      </c>
      <c r="AG25">
        <v>1.1403731779431471E-2</v>
      </c>
      <c r="AH25">
        <v>1.1347670071303098E-2</v>
      </c>
      <c r="AI25">
        <v>1.1291608363174726E-2</v>
      </c>
      <c r="AJ25">
        <v>1.1235546655046353E-2</v>
      </c>
      <c r="AK25">
        <v>1.117948494691798E-2</v>
      </c>
      <c r="AL25">
        <v>1.1123423238789608E-2</v>
      </c>
      <c r="AM25">
        <v>1.1067361530661235E-2</v>
      </c>
      <c r="AN25">
        <v>1.1011299822532862E-2</v>
      </c>
      <c r="AO25">
        <v>1.095523811440449E-2</v>
      </c>
      <c r="AP25">
        <v>1.0899176406276117E-2</v>
      </c>
      <c r="AQ25">
        <v>1.0843114698147744E-2</v>
      </c>
      <c r="AR25">
        <v>1.0787052990019372E-2</v>
      </c>
      <c r="AS25">
        <v>1.0730991281890999E-2</v>
      </c>
      <c r="AT25">
        <v>1.0674929573762626E-2</v>
      </c>
      <c r="AU25">
        <v>1.0618867865634254E-2</v>
      </c>
      <c r="AV25">
        <v>1.0562806157505881E-2</v>
      </c>
      <c r="AW25">
        <v>1.0506744449377508E-2</v>
      </c>
      <c r="AX25">
        <v>1.0450682741249136E-2</v>
      </c>
      <c r="AY25">
        <v>1.0394621033120763E-2</v>
      </c>
      <c r="AZ25">
        <v>1.033855932499239E-2</v>
      </c>
      <c r="BA25">
        <v>1.0282497616864018E-2</v>
      </c>
      <c r="BB25">
        <v>1.0226435908735645E-2</v>
      </c>
      <c r="BC25">
        <v>1.0170374200607272E-2</v>
      </c>
      <c r="BD25">
        <v>1.01143124924789E-2</v>
      </c>
      <c r="BE25">
        <v>1.0058250784350527E-2</v>
      </c>
      <c r="BF25">
        <v>1.0002189076222153E-2</v>
      </c>
      <c r="BG25">
        <v>9.9461273680937802E-3</v>
      </c>
      <c r="BH25">
        <v>9.8900656599654087E-3</v>
      </c>
      <c r="BI25">
        <v>9.8340039518370354E-3</v>
      </c>
      <c r="BJ25">
        <v>9.7779422437086622E-3</v>
      </c>
      <c r="BK25">
        <v>9.7218805355802906E-3</v>
      </c>
      <c r="BL25">
        <v>9.6658188274519174E-3</v>
      </c>
      <c r="BM25">
        <v>9.6097571193235441E-3</v>
      </c>
      <c r="BN25">
        <v>9.5536954111951726E-3</v>
      </c>
      <c r="BO25">
        <v>9.4976337030667993E-3</v>
      </c>
      <c r="BP25">
        <v>9.4415719949384261E-3</v>
      </c>
      <c r="BQ25">
        <v>9.3855102868100546E-3</v>
      </c>
      <c r="BR25">
        <v>9.3294485786816813E-3</v>
      </c>
      <c r="BS25">
        <v>9.273386870553308E-3</v>
      </c>
      <c r="BT25">
        <v>9.2173251624249365E-3</v>
      </c>
      <c r="BU25">
        <v>9.1612634542965633E-3</v>
      </c>
      <c r="BV25">
        <v>9.10520174616819E-3</v>
      </c>
      <c r="BW25">
        <v>9.0491400380398185E-3</v>
      </c>
      <c r="BX25">
        <v>8.9930783299114452E-3</v>
      </c>
      <c r="BY25">
        <v>8.937016621783072E-3</v>
      </c>
      <c r="BZ25">
        <v>8.8809549136547004E-3</v>
      </c>
      <c r="CA25">
        <v>8.8248932055263272E-3</v>
      </c>
      <c r="CB25">
        <v>8.7688314973979539E-3</v>
      </c>
      <c r="CC25">
        <v>8.7127697892695824E-3</v>
      </c>
      <c r="CD25">
        <v>8.6567080811412091E-3</v>
      </c>
      <c r="CE25">
        <v>8.6006463730128359E-3</v>
      </c>
      <c r="CF25">
        <v>8.5445846648844644E-3</v>
      </c>
      <c r="CG25">
        <v>8.4885229567560911E-3</v>
      </c>
      <c r="CH25">
        <v>8.4324612486277178E-3</v>
      </c>
      <c r="CI25">
        <v>8.3763995404993463E-3</v>
      </c>
      <c r="CJ25">
        <v>8.3203378323709731E-3</v>
      </c>
      <c r="CK25">
        <v>8.2642761242425998E-3</v>
      </c>
      <c r="CL25">
        <v>8.2082144161142283E-3</v>
      </c>
      <c r="CM25">
        <v>8.152152707985855E-3</v>
      </c>
      <c r="CN25">
        <v>8.0960909998574818E-3</v>
      </c>
      <c r="CO25">
        <v>8.0400292917291102E-3</v>
      </c>
      <c r="CP25">
        <v>7.983967583600737E-3</v>
      </c>
      <c r="CQ25">
        <v>7.9279058754723637E-3</v>
      </c>
      <c r="CR25">
        <v>7.8718441673439922E-3</v>
      </c>
      <c r="CS25">
        <v>7.8157824592156189E-3</v>
      </c>
      <c r="CT25">
        <v>7.7597207510872465E-3</v>
      </c>
      <c r="CU25">
        <v>7.7036590429588742E-3</v>
      </c>
      <c r="CV25">
        <v>7.6475973348305009E-3</v>
      </c>
      <c r="CW25">
        <v>7.5915356267021285E-3</v>
      </c>
      <c r="CX25">
        <v>7.5354739185737561E-3</v>
      </c>
      <c r="CY25">
        <v>7.4794122104453829E-3</v>
      </c>
      <c r="CZ25">
        <v>7.4233505023170105E-3</v>
      </c>
      <c r="DA25">
        <v>7.3672887941886381E-3</v>
      </c>
      <c r="DB25">
        <v>7.3112270860602648E-3</v>
      </c>
      <c r="DC25">
        <v>7.2551653779318924E-3</v>
      </c>
      <c r="DD25">
        <v>7.19910366980352E-3</v>
      </c>
      <c r="DE25">
        <v>7.1430419616751468E-3</v>
      </c>
      <c r="DF25">
        <v>7.0869802535467744E-3</v>
      </c>
      <c r="DG25">
        <v>7.030918545418402E-3</v>
      </c>
      <c r="DH25">
        <v>6.9748568372900287E-3</v>
      </c>
      <c r="DI25">
        <v>6.9187951291616564E-3</v>
      </c>
      <c r="DJ25">
        <v>6.862733421033284E-3</v>
      </c>
      <c r="DK25">
        <v>6.8066717129049107E-3</v>
      </c>
      <c r="DL25">
        <v>6.7506100047765383E-3</v>
      </c>
      <c r="DM25">
        <v>6.6945482966481659E-3</v>
      </c>
      <c r="DN25">
        <v>6.6384865885197927E-3</v>
      </c>
      <c r="DO25">
        <v>6.5824248803914203E-3</v>
      </c>
      <c r="DP25">
        <v>6.5263631722630479E-3</v>
      </c>
      <c r="DQ25">
        <v>6.4703014641346746E-3</v>
      </c>
      <c r="DR25">
        <v>6.4142397560063022E-3</v>
      </c>
      <c r="DS25">
        <v>6.3581780478779298E-3</v>
      </c>
      <c r="DT25">
        <v>6.3021163397495566E-3</v>
      </c>
      <c r="DU25">
        <v>6.2460546316211842E-3</v>
      </c>
      <c r="DV25">
        <v>6.1899929234928118E-3</v>
      </c>
      <c r="DW25">
        <v>6.1339312153644385E-3</v>
      </c>
      <c r="DX25">
        <v>6.0778695072360662E-3</v>
      </c>
      <c r="DY25">
        <v>6.0218077991076938E-3</v>
      </c>
      <c r="DZ25">
        <v>5.9657460909793205E-3</v>
      </c>
      <c r="EA25">
        <v>5.9096843828509481E-3</v>
      </c>
      <c r="EB25">
        <v>5.8536226747225757E-3</v>
      </c>
      <c r="EC25">
        <v>5.7975609665942025E-3</v>
      </c>
      <c r="ED25">
        <v>5.7414992584658301E-3</v>
      </c>
      <c r="EE25">
        <v>5.6854375503374577E-3</v>
      </c>
      <c r="EF25">
        <v>5.6293758422090844E-3</v>
      </c>
      <c r="EG25">
        <v>5.573314134080712E-3</v>
      </c>
      <c r="EH25">
        <v>5.5172524259523396E-3</v>
      </c>
      <c r="EI25">
        <v>5.4611907178239664E-3</v>
      </c>
      <c r="EJ25">
        <v>5.405129009695594E-3</v>
      </c>
      <c r="EK25">
        <v>5.3490673015672216E-3</v>
      </c>
      <c r="EL25">
        <v>5.2930055934388483E-3</v>
      </c>
      <c r="EM25">
        <v>5.236943885310476E-3</v>
      </c>
      <c r="EN25">
        <v>5.1808821771821036E-3</v>
      </c>
      <c r="EO25">
        <v>5.1248204690537303E-3</v>
      </c>
      <c r="EP25">
        <v>5.0687587609253579E-3</v>
      </c>
      <c r="EQ25">
        <v>5.0126970527969855E-3</v>
      </c>
      <c r="ER25">
        <v>4.9566353446686123E-3</v>
      </c>
      <c r="ES25">
        <v>4.9005736365402399E-3</v>
      </c>
      <c r="ET25">
        <v>4.8445119284118675E-3</v>
      </c>
      <c r="EU25">
        <v>4.7884502202834942E-3</v>
      </c>
      <c r="EV25">
        <v>4.7323885121551218E-3</v>
      </c>
      <c r="EW25">
        <v>4.6763268040267494E-3</v>
      </c>
      <c r="EX25">
        <v>4.6202650958983762E-3</v>
      </c>
      <c r="EY25">
        <v>4.5642033877700038E-3</v>
      </c>
      <c r="EZ25">
        <v>4.5081416796416314E-3</v>
      </c>
      <c r="FA25">
        <v>4.4520799715132581E-3</v>
      </c>
      <c r="FB25">
        <v>4.3960182633848858E-3</v>
      </c>
      <c r="FC25">
        <v>4.3399565552565134E-3</v>
      </c>
      <c r="FD25">
        <v>4.2838948471281401E-3</v>
      </c>
      <c r="FE25">
        <v>4.2278331389997677E-3</v>
      </c>
      <c r="FF25">
        <v>4.1717714308713953E-3</v>
      </c>
      <c r="FG25">
        <v>4.1157097227430221E-3</v>
      </c>
      <c r="FH25">
        <v>4.0596480146146488E-3</v>
      </c>
      <c r="FI25">
        <v>4.0035863064862773E-3</v>
      </c>
      <c r="FJ25">
        <v>3.947524598357904E-3</v>
      </c>
      <c r="FK25">
        <v>3.8914628902295308E-3</v>
      </c>
      <c r="FL25">
        <v>3.8354011821011592E-3</v>
      </c>
      <c r="FM25">
        <v>3.779339473972786E-3</v>
      </c>
      <c r="FN25">
        <v>3.7232777658444127E-3</v>
      </c>
      <c r="FO25">
        <v>3.6672160577160412E-3</v>
      </c>
      <c r="FP25">
        <v>3.6111543495876679E-3</v>
      </c>
      <c r="FQ25">
        <v>3.5550926414592947E-3</v>
      </c>
      <c r="FR25">
        <v>3.4990309333309232E-3</v>
      </c>
      <c r="FS25">
        <v>3.4429692252025499E-3</v>
      </c>
      <c r="FT25">
        <v>3.3869075170741766E-3</v>
      </c>
      <c r="FU25">
        <v>3.3308458089458051E-3</v>
      </c>
      <c r="FV25">
        <v>3.2747841008174319E-3</v>
      </c>
      <c r="FW25">
        <v>3.2187223926890586E-3</v>
      </c>
      <c r="FX25">
        <v>3.1626606845606871E-3</v>
      </c>
      <c r="FY25">
        <v>3.1065989764323138E-3</v>
      </c>
      <c r="FZ25">
        <v>3.0505372683039406E-3</v>
      </c>
      <c r="GA25">
        <v>2.994475560175569E-3</v>
      </c>
      <c r="GB25">
        <v>2.9384138520471958E-3</v>
      </c>
      <c r="GC25">
        <v>2.8823521439188225E-3</v>
      </c>
      <c r="GD25">
        <v>2.826290435790451E-3</v>
      </c>
      <c r="GE25">
        <v>2.7702287276620777E-3</v>
      </c>
      <c r="GF25">
        <v>2.7141670195337045E-3</v>
      </c>
      <c r="GG25">
        <v>2.658105311405333E-3</v>
      </c>
      <c r="GH25">
        <v>2.6020436032769597E-3</v>
      </c>
      <c r="GI25">
        <v>2.5459818951485864E-3</v>
      </c>
      <c r="GJ25">
        <v>2.4899201870202149E-3</v>
      </c>
      <c r="GK25">
        <v>2.4338584788918417E-3</v>
      </c>
      <c r="GL25">
        <v>2.3777967707634684E-3</v>
      </c>
      <c r="GM25">
        <v>2.3217350626350969E-3</v>
      </c>
      <c r="GN25">
        <v>2.2656733545067236E-3</v>
      </c>
      <c r="GO25">
        <v>2.2096116463783504E-3</v>
      </c>
      <c r="GP25">
        <v>2.1535499382499788E-3</v>
      </c>
      <c r="GQ25">
        <v>2.0974882301216056E-3</v>
      </c>
      <c r="GR25">
        <v>2.0414265219932323E-3</v>
      </c>
      <c r="GS25">
        <v>1.9853648138648608E-3</v>
      </c>
      <c r="GT25">
        <v>1.9293031057364875E-3</v>
      </c>
      <c r="GU25">
        <v>1.8732413976081143E-3</v>
      </c>
      <c r="GV25">
        <v>1.8171796894797428E-3</v>
      </c>
      <c r="GW25">
        <v>1.7611179813513695E-3</v>
      </c>
      <c r="GX25">
        <v>1.7050562732229962E-3</v>
      </c>
      <c r="GY25">
        <v>1.6489945650946247E-3</v>
      </c>
      <c r="GZ25">
        <v>1.5929328569662515E-3</v>
      </c>
      <c r="HA25">
        <v>1.5368711488378782E-3</v>
      </c>
      <c r="HB25">
        <v>1.4808094407095067E-3</v>
      </c>
      <c r="HC25">
        <v>1.4247477325811334E-3</v>
      </c>
      <c r="HD25">
        <v>1.3686860244527602E-3</v>
      </c>
      <c r="HE25">
        <v>1.3126243163243886E-3</v>
      </c>
      <c r="HF25">
        <v>1.2565626081960154E-3</v>
      </c>
      <c r="HG25">
        <v>1.2005009000676421E-3</v>
      </c>
      <c r="HH25">
        <v>1.1444391919392706E-3</v>
      </c>
      <c r="HI25">
        <v>1.0883774838108973E-3</v>
      </c>
      <c r="HJ25">
        <v>1.0323157756825241E-3</v>
      </c>
      <c r="HK25">
        <v>9.7625406755415256E-4</v>
      </c>
      <c r="HL25">
        <v>9.201923594257793E-4</v>
      </c>
      <c r="HM25">
        <v>8.6413065129740604E-4</v>
      </c>
      <c r="HN25">
        <v>8.0806894316903452E-4</v>
      </c>
      <c r="HO25">
        <v>7.5200723504066126E-4</v>
      </c>
      <c r="HP25">
        <v>6.95945526912288E-4</v>
      </c>
      <c r="HQ25">
        <v>6.3988381878391648E-4</v>
      </c>
      <c r="HR25">
        <v>5.8382211065554322E-4</v>
      </c>
      <c r="HS25">
        <v>5.2776040252716996E-4</v>
      </c>
      <c r="HT25">
        <v>4.7169869439879844E-4</v>
      </c>
      <c r="HU25">
        <v>4.1563698627042518E-4</v>
      </c>
      <c r="HV25">
        <v>3.5957527814205192E-4</v>
      </c>
      <c r="HW25">
        <v>3.035135700136804E-4</v>
      </c>
      <c r="HX25">
        <v>2.4745186188530714E-4</v>
      </c>
      <c r="HY25">
        <v>1.9139015375693388E-4</v>
      </c>
      <c r="HZ25">
        <v>1.3532844562856236E-4</v>
      </c>
      <c r="IA25">
        <v>7.9266737500189102E-5</v>
      </c>
      <c r="IB25">
        <v>2.3205029371815844E-5</v>
      </c>
      <c r="IC25">
        <v>-3.2856678756555679E-5</v>
      </c>
      <c r="ID25">
        <v>-8.8918386884928938E-5</v>
      </c>
      <c r="IE25">
        <v>-1.449800950133022E-4</v>
      </c>
      <c r="IF25">
        <v>-2.0104180314167372E-4</v>
      </c>
      <c r="IG25">
        <v>-2.5710351127004698E-4</v>
      </c>
      <c r="IH25">
        <v>-3.1316521939842024E-4</v>
      </c>
      <c r="II25">
        <v>-3.6922692752679176E-4</v>
      </c>
      <c r="IJ25">
        <v>-4.2528863565516502E-4</v>
      </c>
      <c r="IK25">
        <v>-4.8135034378353828E-4</v>
      </c>
      <c r="IL25">
        <v>-5.374120519119098E-4</v>
      </c>
      <c r="IM25">
        <v>-5.9347376004028306E-4</v>
      </c>
      <c r="IN25">
        <v>-6.4953546816865632E-4</v>
      </c>
      <c r="IO25">
        <v>-7.0559717629702784E-4</v>
      </c>
      <c r="IP25">
        <v>-7.616588844254011E-4</v>
      </c>
      <c r="IQ25">
        <v>-8.1772059255377436E-4</v>
      </c>
      <c r="IR25">
        <v>-8.7378230068214588E-4</v>
      </c>
      <c r="IS25">
        <v>-9.2984400881051914E-4</v>
      </c>
      <c r="IT25">
        <v>-9.859057169388924E-4</v>
      </c>
      <c r="IU25">
        <v>-1.0419674250672639E-3</v>
      </c>
      <c r="IV25">
        <v>-1.0980291331956372E-3</v>
      </c>
      <c r="IW25">
        <v>-1.1540908413240104E-3</v>
      </c>
      <c r="IX25">
        <v>-1.210152549452382E-3</v>
      </c>
      <c r="IY25">
        <v>-1.2662142575807552E-3</v>
      </c>
      <c r="IZ25">
        <v>-1.3222759657091285E-3</v>
      </c>
      <c r="JA25">
        <v>-1.3783376738375E-3</v>
      </c>
      <c r="JB25">
        <v>-1.4343993819658733E-3</v>
      </c>
      <c r="JC25">
        <v>-1.4904610900942465E-3</v>
      </c>
      <c r="JD25">
        <v>-1.546522798222618E-3</v>
      </c>
      <c r="JE25">
        <v>-1.6025845063509913E-3</v>
      </c>
      <c r="JF25">
        <v>-1.6586462144793646E-3</v>
      </c>
      <c r="JG25">
        <v>-1.7147079226077361E-3</v>
      </c>
      <c r="JH25">
        <v>-1.7707696307361093E-3</v>
      </c>
      <c r="JI25">
        <v>-1.8268313388644826E-3</v>
      </c>
      <c r="JJ25">
        <v>-1.8828930469928541E-3</v>
      </c>
      <c r="JK25">
        <v>-1.9389547551212274E-3</v>
      </c>
      <c r="JL25">
        <v>-1.9950164632496006E-3</v>
      </c>
      <c r="JM25">
        <v>-2.0510781713779722E-3</v>
      </c>
      <c r="JN25">
        <v>-2.1071398795063454E-3</v>
      </c>
      <c r="JO25">
        <v>-2.1632015876347187E-3</v>
      </c>
      <c r="JP25">
        <v>-2.2192632957630902E-3</v>
      </c>
      <c r="JQ25">
        <v>-2.2753250038914635E-3</v>
      </c>
      <c r="JR25">
        <v>-2.3313867120198367E-3</v>
      </c>
      <c r="JS25">
        <v>-2.3874484201482082E-3</v>
      </c>
      <c r="JT25">
        <v>-2.4435101282765815E-3</v>
      </c>
      <c r="JU25">
        <v>-2.4995718364049548E-3</v>
      </c>
      <c r="JV25">
        <v>-2.5556335445333263E-3</v>
      </c>
      <c r="JW25">
        <v>-2.6116952526616995E-3</v>
      </c>
      <c r="JX25">
        <v>-2.6677569607900728E-3</v>
      </c>
      <c r="JY25">
        <v>-2.7238186689184443E-3</v>
      </c>
      <c r="JZ25">
        <v>-2.7798803770468176E-3</v>
      </c>
      <c r="KA25">
        <v>-2.8359420851751908E-3</v>
      </c>
      <c r="KB25">
        <v>-2.8920037933035624E-3</v>
      </c>
      <c r="KC25">
        <v>-2.9480655014319356E-3</v>
      </c>
      <c r="KD25">
        <v>-3.0041272095603089E-3</v>
      </c>
      <c r="KE25">
        <v>-3.0601889176886804E-3</v>
      </c>
      <c r="KF25">
        <v>-3.1162506258170537E-3</v>
      </c>
      <c r="KG25">
        <v>-3.1723123339454269E-3</v>
      </c>
      <c r="KH25">
        <v>-3.2283740420737984E-3</v>
      </c>
      <c r="KI25">
        <v>-3.2844357502021717E-3</v>
      </c>
      <c r="KJ25">
        <v>-3.340497458330545E-3</v>
      </c>
      <c r="KK25">
        <v>-3.3965591664589165E-3</v>
      </c>
      <c r="KL25">
        <v>-3.4526208745872897E-3</v>
      </c>
      <c r="KM25">
        <v>-3.508682582715663E-3</v>
      </c>
      <c r="KN25">
        <v>-3.5647442908440345E-3</v>
      </c>
      <c r="KO25">
        <v>-3.6208059989724078E-3</v>
      </c>
      <c r="KP25">
        <v>-3.676867707100781E-3</v>
      </c>
      <c r="KQ25">
        <v>-3.7329294152291526E-3</v>
      </c>
      <c r="KR25">
        <v>-3.7889911233575276E-3</v>
      </c>
      <c r="KS25">
        <v>-3.8450528314858991E-3</v>
      </c>
      <c r="KT25">
        <v>-3.9011145396142706E-3</v>
      </c>
      <c r="KU25">
        <v>-3.9571762477426456E-3</v>
      </c>
      <c r="KV25">
        <v>-4.0132379558710171E-3</v>
      </c>
      <c r="KW25">
        <v>-4.0692996639993886E-3</v>
      </c>
      <c r="KX25">
        <v>-4.1253613721277636E-3</v>
      </c>
      <c r="KY25">
        <v>-4.1814230802561352E-3</v>
      </c>
      <c r="KZ25">
        <v>-4.2374847883845067E-3</v>
      </c>
      <c r="LA25">
        <v>-4.2935464965128817E-3</v>
      </c>
      <c r="LB25">
        <v>-4.3496082046412532E-3</v>
      </c>
      <c r="LC25">
        <v>-4.4056699127696247E-3</v>
      </c>
      <c r="LD25">
        <v>-4.4617316208979997E-3</v>
      </c>
      <c r="LE25">
        <v>-4.5177933290263712E-3</v>
      </c>
      <c r="LF25">
        <v>-4.5738550371547428E-3</v>
      </c>
      <c r="LG25">
        <v>-4.6299167452831178E-3</v>
      </c>
      <c r="LH25">
        <v>-4.6859784534114893E-3</v>
      </c>
      <c r="LI25">
        <v>-4.7420401615398608E-3</v>
      </c>
      <c r="LJ25">
        <v>-4.7981018696682358E-3</v>
      </c>
      <c r="LK25">
        <v>-4.8541635777966073E-3</v>
      </c>
      <c r="LL25">
        <v>-4.9102252859249788E-3</v>
      </c>
      <c r="LM25">
        <v>-4.9662869940533538E-3</v>
      </c>
      <c r="LN25">
        <v>-5.0223487021817254E-3</v>
      </c>
      <c r="LO25">
        <v>-5.0784104103100969E-3</v>
      </c>
      <c r="LP25">
        <v>-5.1344721184384719E-3</v>
      </c>
      <c r="LQ25">
        <v>-5.1905338265668434E-3</v>
      </c>
      <c r="LR25">
        <v>-5.2465955346952149E-3</v>
      </c>
      <c r="LS25">
        <v>-5.3026572428235899E-3</v>
      </c>
      <c r="LT25">
        <v>-5.3587189509519614E-3</v>
      </c>
    </row>
    <row r="26" spans="2:332">
      <c r="B26" s="48"/>
      <c r="H26" s="2">
        <v>42695</v>
      </c>
      <c r="I26">
        <v>1</v>
      </c>
      <c r="J26" s="1">
        <v>25</v>
      </c>
      <c r="K26" s="3">
        <v>39.018501000000001</v>
      </c>
      <c r="L26" s="43">
        <v>35.876854101611528</v>
      </c>
      <c r="M26" s="43">
        <f t="shared" si="0"/>
        <v>3.1416468983884727</v>
      </c>
      <c r="N26" s="43">
        <v>-24.154223660221703</v>
      </c>
      <c r="O26" s="43">
        <f t="shared" si="1"/>
        <v>-1.421763678029778</v>
      </c>
      <c r="P26" s="13">
        <v>25</v>
      </c>
      <c r="Q26" s="13">
        <f t="shared" si="2"/>
        <v>7.8274760383386585E-2</v>
      </c>
      <c r="R26" s="43">
        <f t="shared" si="3"/>
        <v>-1.4167722659764816</v>
      </c>
      <c r="S26" s="43"/>
      <c r="T26" s="43"/>
      <c r="V26">
        <v>1.1844832691738227E-2</v>
      </c>
      <c r="W26">
        <v>-5.5650999643915738E-5</v>
      </c>
      <c r="Y26">
        <v>1.1789181692094312E-2</v>
      </c>
      <c r="Z26">
        <v>1.1733530692450396E-2</v>
      </c>
      <c r="AA26">
        <v>1.1677879692806479E-2</v>
      </c>
      <c r="AB26">
        <v>1.1622228693162564E-2</v>
      </c>
      <c r="AC26">
        <v>1.1566577693518649E-2</v>
      </c>
      <c r="AD26">
        <v>1.1510926693874733E-2</v>
      </c>
      <c r="AE26">
        <v>1.1455275694230816E-2</v>
      </c>
      <c r="AF26">
        <v>1.1399624694586901E-2</v>
      </c>
      <c r="AG26">
        <v>1.1343973694942985E-2</v>
      </c>
      <c r="AH26">
        <v>1.128832269529907E-2</v>
      </c>
      <c r="AI26">
        <v>1.1232671695655155E-2</v>
      </c>
      <c r="AJ26">
        <v>1.1177020696011238E-2</v>
      </c>
      <c r="AK26">
        <v>1.1121369696367322E-2</v>
      </c>
      <c r="AL26">
        <v>1.1065718696723407E-2</v>
      </c>
      <c r="AM26">
        <v>1.1010067697079491E-2</v>
      </c>
      <c r="AN26">
        <v>1.0954416697435576E-2</v>
      </c>
      <c r="AO26">
        <v>1.0898765697791659E-2</v>
      </c>
      <c r="AP26">
        <v>1.0843114698147744E-2</v>
      </c>
      <c r="AQ26">
        <v>1.0787463698503828E-2</v>
      </c>
      <c r="AR26">
        <v>1.0731812698859913E-2</v>
      </c>
      <c r="AS26">
        <v>1.0676161699215996E-2</v>
      </c>
      <c r="AT26">
        <v>1.062051069957208E-2</v>
      </c>
      <c r="AU26">
        <v>1.0564859699928165E-2</v>
      </c>
      <c r="AV26">
        <v>1.050920870028425E-2</v>
      </c>
      <c r="AW26">
        <v>1.0453557700640333E-2</v>
      </c>
      <c r="AX26">
        <v>1.0397906700996417E-2</v>
      </c>
      <c r="AY26">
        <v>1.0342255701352502E-2</v>
      </c>
      <c r="AZ26">
        <v>1.0286604701708587E-2</v>
      </c>
      <c r="BA26">
        <v>1.0230953702064671E-2</v>
      </c>
      <c r="BB26">
        <v>1.0175302702420754E-2</v>
      </c>
      <c r="BC26">
        <v>1.0119651702776839E-2</v>
      </c>
      <c r="BD26">
        <v>1.0064000703132923E-2</v>
      </c>
      <c r="BE26">
        <v>1.0008349703489008E-2</v>
      </c>
      <c r="BF26">
        <v>9.9526987038450927E-3</v>
      </c>
      <c r="BG26">
        <v>9.8970477042011756E-3</v>
      </c>
      <c r="BH26">
        <v>9.8413967045572603E-3</v>
      </c>
      <c r="BI26">
        <v>9.7857457049133449E-3</v>
      </c>
      <c r="BJ26">
        <v>9.7300947052694296E-3</v>
      </c>
      <c r="BK26">
        <v>9.6744437056255142E-3</v>
      </c>
      <c r="BL26">
        <v>9.6187927059815971E-3</v>
      </c>
      <c r="BM26">
        <v>9.5631417063376817E-3</v>
      </c>
      <c r="BN26">
        <v>9.5074907066937664E-3</v>
      </c>
      <c r="BO26">
        <v>9.4518397070498493E-3</v>
      </c>
      <c r="BP26">
        <v>9.3961887074059357E-3</v>
      </c>
      <c r="BQ26">
        <v>9.3405377077620186E-3</v>
      </c>
      <c r="BR26">
        <v>9.2848867081181032E-3</v>
      </c>
      <c r="BS26">
        <v>9.2292357084741879E-3</v>
      </c>
      <c r="BT26">
        <v>9.1735847088302708E-3</v>
      </c>
      <c r="BU26">
        <v>9.1179337091863554E-3</v>
      </c>
      <c r="BV26">
        <v>9.0622827095424401E-3</v>
      </c>
      <c r="BW26">
        <v>9.0066317098985247E-3</v>
      </c>
      <c r="BX26">
        <v>8.9509807102546093E-3</v>
      </c>
      <c r="BY26">
        <v>8.8953297106106922E-3</v>
      </c>
      <c r="BZ26">
        <v>8.8396787109667769E-3</v>
      </c>
      <c r="CA26">
        <v>8.7840277113228615E-3</v>
      </c>
      <c r="CB26">
        <v>8.7283767116789462E-3</v>
      </c>
      <c r="CC26">
        <v>8.6727257120350308E-3</v>
      </c>
      <c r="CD26">
        <v>8.6170747123911137E-3</v>
      </c>
      <c r="CE26">
        <v>8.5614237127471984E-3</v>
      </c>
      <c r="CF26">
        <v>8.505772713103283E-3</v>
      </c>
      <c r="CG26">
        <v>8.4501217134593676E-3</v>
      </c>
      <c r="CH26">
        <v>8.3944707138154523E-3</v>
      </c>
      <c r="CI26">
        <v>8.3388197141715352E-3</v>
      </c>
      <c r="CJ26">
        <v>8.2831687145276198E-3</v>
      </c>
      <c r="CK26">
        <v>8.2275177148837045E-3</v>
      </c>
      <c r="CL26">
        <v>8.1718667152397874E-3</v>
      </c>
      <c r="CM26">
        <v>8.116215715595872E-3</v>
      </c>
      <c r="CN26">
        <v>8.0605647159519567E-3</v>
      </c>
      <c r="CO26">
        <v>8.0049137163080413E-3</v>
      </c>
      <c r="CP26">
        <v>7.949262716664126E-3</v>
      </c>
      <c r="CQ26">
        <v>7.8936117170202089E-3</v>
      </c>
      <c r="CR26">
        <v>7.8379607173762935E-3</v>
      </c>
      <c r="CS26">
        <v>7.7823097177323781E-3</v>
      </c>
      <c r="CT26">
        <v>7.7266587180884628E-3</v>
      </c>
      <c r="CU26">
        <v>7.6710077184445466E-3</v>
      </c>
      <c r="CV26">
        <v>7.6153567188006312E-3</v>
      </c>
      <c r="CW26">
        <v>7.559705719156715E-3</v>
      </c>
      <c r="CX26">
        <v>7.5040547195127996E-3</v>
      </c>
      <c r="CY26">
        <v>7.4484037198688834E-3</v>
      </c>
      <c r="CZ26">
        <v>7.392752720224968E-3</v>
      </c>
      <c r="DA26">
        <v>7.3371017205810527E-3</v>
      </c>
      <c r="DB26">
        <v>7.2814507209371365E-3</v>
      </c>
      <c r="DC26">
        <v>7.2257997212932211E-3</v>
      </c>
      <c r="DD26">
        <v>7.1701487216493049E-3</v>
      </c>
      <c r="DE26">
        <v>7.1144977220053895E-3</v>
      </c>
      <c r="DF26">
        <v>7.0588467223614733E-3</v>
      </c>
      <c r="DG26">
        <v>7.0031957227175579E-3</v>
      </c>
      <c r="DH26">
        <v>6.9475447230736426E-3</v>
      </c>
      <c r="DI26">
        <v>6.8918937234297263E-3</v>
      </c>
      <c r="DJ26">
        <v>6.836242723785811E-3</v>
      </c>
      <c r="DK26">
        <v>6.7805917241418948E-3</v>
      </c>
      <c r="DL26">
        <v>6.7249407244979794E-3</v>
      </c>
      <c r="DM26">
        <v>6.6692897248540632E-3</v>
      </c>
      <c r="DN26">
        <v>6.6136387252101478E-3</v>
      </c>
      <c r="DO26">
        <v>6.5579877255662316E-3</v>
      </c>
      <c r="DP26">
        <v>6.5023367259223162E-3</v>
      </c>
      <c r="DQ26">
        <v>6.4466857262784009E-3</v>
      </c>
      <c r="DR26">
        <v>6.3910347266344847E-3</v>
      </c>
      <c r="DS26">
        <v>6.3353837269905693E-3</v>
      </c>
      <c r="DT26">
        <v>6.2797327273466531E-3</v>
      </c>
      <c r="DU26">
        <v>6.2240817277027377E-3</v>
      </c>
      <c r="DV26">
        <v>6.1684307280588215E-3</v>
      </c>
      <c r="DW26">
        <v>6.1127797284149061E-3</v>
      </c>
      <c r="DX26">
        <v>6.0571287287709899E-3</v>
      </c>
      <c r="DY26">
        <v>6.0014777291270745E-3</v>
      </c>
      <c r="DZ26">
        <v>5.9458267294831592E-3</v>
      </c>
      <c r="EA26">
        <v>5.890175729839243E-3</v>
      </c>
      <c r="EB26">
        <v>5.8345247301953276E-3</v>
      </c>
      <c r="EC26">
        <v>5.7788737305514114E-3</v>
      </c>
      <c r="ED26">
        <v>5.723222730907496E-3</v>
      </c>
      <c r="EE26">
        <v>5.6675717312635798E-3</v>
      </c>
      <c r="EF26">
        <v>5.6119207316196644E-3</v>
      </c>
      <c r="EG26">
        <v>5.5562697319757491E-3</v>
      </c>
      <c r="EH26">
        <v>5.5006187323318328E-3</v>
      </c>
      <c r="EI26">
        <v>5.4449677326879175E-3</v>
      </c>
      <c r="EJ26">
        <v>5.3893167330440013E-3</v>
      </c>
      <c r="EK26">
        <v>5.3336657334000859E-3</v>
      </c>
      <c r="EL26">
        <v>5.2780147337561697E-3</v>
      </c>
      <c r="EM26">
        <v>5.2223637341122543E-3</v>
      </c>
      <c r="EN26">
        <v>5.166712734468339E-3</v>
      </c>
      <c r="EO26">
        <v>5.1110617348244227E-3</v>
      </c>
      <c r="EP26">
        <v>5.0554107351805074E-3</v>
      </c>
      <c r="EQ26">
        <v>4.9997597355365912E-3</v>
      </c>
      <c r="ER26">
        <v>4.9441087358926758E-3</v>
      </c>
      <c r="ES26">
        <v>4.8884577362487596E-3</v>
      </c>
      <c r="ET26">
        <v>4.8328067366048442E-3</v>
      </c>
      <c r="EU26">
        <v>4.777155736960928E-3</v>
      </c>
      <c r="EV26">
        <v>4.7215047373170126E-3</v>
      </c>
      <c r="EW26">
        <v>4.6658537376730973E-3</v>
      </c>
      <c r="EX26">
        <v>4.610202738029181E-3</v>
      </c>
      <c r="EY26">
        <v>4.5545517383852657E-3</v>
      </c>
      <c r="EZ26">
        <v>4.4989007387413495E-3</v>
      </c>
      <c r="FA26">
        <v>4.4432497390974341E-3</v>
      </c>
      <c r="FB26">
        <v>4.3875987394535179E-3</v>
      </c>
      <c r="FC26">
        <v>4.3319477398096025E-3</v>
      </c>
      <c r="FD26">
        <v>4.2762967401656863E-3</v>
      </c>
      <c r="FE26">
        <v>4.2206457405217709E-3</v>
      </c>
      <c r="FF26">
        <v>4.1649947408778556E-3</v>
      </c>
      <c r="FG26">
        <v>4.1093437412339394E-3</v>
      </c>
      <c r="FH26">
        <v>4.053692741590024E-3</v>
      </c>
      <c r="FI26">
        <v>3.9980417419461078E-3</v>
      </c>
      <c r="FJ26">
        <v>3.9423907423021924E-3</v>
      </c>
      <c r="FK26">
        <v>3.8867397426582771E-3</v>
      </c>
      <c r="FL26">
        <v>3.83108874301436E-3</v>
      </c>
      <c r="FM26">
        <v>3.7754377433704446E-3</v>
      </c>
      <c r="FN26">
        <v>3.7197867437265292E-3</v>
      </c>
      <c r="FO26">
        <v>3.6641357440826139E-3</v>
      </c>
      <c r="FP26">
        <v>3.6084847444386985E-3</v>
      </c>
      <c r="FQ26">
        <v>3.5528337447947814E-3</v>
      </c>
      <c r="FR26">
        <v>3.4971827451508661E-3</v>
      </c>
      <c r="FS26">
        <v>3.4415317455069507E-3</v>
      </c>
      <c r="FT26">
        <v>3.3858807458630354E-3</v>
      </c>
      <c r="FU26">
        <v>3.33022974621912E-3</v>
      </c>
      <c r="FV26">
        <v>3.2745787465752029E-3</v>
      </c>
      <c r="FW26">
        <v>3.2189277469312876E-3</v>
      </c>
      <c r="FX26">
        <v>3.1632767472873722E-3</v>
      </c>
      <c r="FY26">
        <v>3.1076257476434568E-3</v>
      </c>
      <c r="FZ26">
        <v>3.0519747479995397E-3</v>
      </c>
      <c r="GA26">
        <v>2.9963237483556244E-3</v>
      </c>
      <c r="GB26">
        <v>2.940672748711709E-3</v>
      </c>
      <c r="GC26">
        <v>2.8850217490677937E-3</v>
      </c>
      <c r="GD26">
        <v>2.8293707494238783E-3</v>
      </c>
      <c r="GE26">
        <v>2.7737197497799612E-3</v>
      </c>
      <c r="GF26">
        <v>2.7180687501360459E-3</v>
      </c>
      <c r="GG26">
        <v>2.6624177504921305E-3</v>
      </c>
      <c r="GH26">
        <v>2.6067667508482151E-3</v>
      </c>
      <c r="GI26">
        <v>2.5511157512042981E-3</v>
      </c>
      <c r="GJ26">
        <v>2.4954647515603827E-3</v>
      </c>
      <c r="GK26">
        <v>2.4398137519164673E-3</v>
      </c>
      <c r="GL26">
        <v>2.384162752272552E-3</v>
      </c>
      <c r="GM26">
        <v>2.3285117526286366E-3</v>
      </c>
      <c r="GN26">
        <v>2.2728607529847195E-3</v>
      </c>
      <c r="GO26">
        <v>2.2172097533408042E-3</v>
      </c>
      <c r="GP26">
        <v>2.1615587536968888E-3</v>
      </c>
      <c r="GQ26">
        <v>2.1059077540529735E-3</v>
      </c>
      <c r="GR26">
        <v>2.0502567544090581E-3</v>
      </c>
      <c r="GS26">
        <v>1.994605754765141E-3</v>
      </c>
      <c r="GT26">
        <v>1.9389547551212256E-3</v>
      </c>
      <c r="GU26">
        <v>1.8833037554773103E-3</v>
      </c>
      <c r="GV26">
        <v>1.8276527558333949E-3</v>
      </c>
      <c r="GW26">
        <v>1.7720017561894778E-3</v>
      </c>
      <c r="GX26">
        <v>1.7163507565455625E-3</v>
      </c>
      <c r="GY26">
        <v>1.6606997569016471E-3</v>
      </c>
      <c r="GZ26">
        <v>1.6050487572577318E-3</v>
      </c>
      <c r="HA26">
        <v>1.5493977576138164E-3</v>
      </c>
      <c r="HB26">
        <v>1.4937467579698993E-3</v>
      </c>
      <c r="HC26">
        <v>1.4380957583259839E-3</v>
      </c>
      <c r="HD26">
        <v>1.3824447586820686E-3</v>
      </c>
      <c r="HE26">
        <v>1.3267937590381532E-3</v>
      </c>
      <c r="HF26">
        <v>1.2711427593942361E-3</v>
      </c>
      <c r="HG26">
        <v>1.2154917597503208E-3</v>
      </c>
      <c r="HH26">
        <v>1.1598407601064054E-3</v>
      </c>
      <c r="HI26">
        <v>1.1041897604624901E-3</v>
      </c>
      <c r="HJ26">
        <v>1.0485387608185747E-3</v>
      </c>
      <c r="HK26">
        <v>9.9288776117465762E-4</v>
      </c>
      <c r="HL26">
        <v>9.3723676153074226E-4</v>
      </c>
      <c r="HM26">
        <v>8.815857618868269E-4</v>
      </c>
      <c r="HN26">
        <v>8.2593476224291154E-4</v>
      </c>
      <c r="HO26">
        <v>7.7028376259899445E-4</v>
      </c>
      <c r="HP26">
        <v>7.1463276295507909E-4</v>
      </c>
      <c r="HQ26">
        <v>6.5898176331116373E-4</v>
      </c>
      <c r="HR26">
        <v>6.0333076366724837E-4</v>
      </c>
      <c r="HS26">
        <v>5.4767976402333302E-4</v>
      </c>
      <c r="HT26">
        <v>4.9202876437941592E-4</v>
      </c>
      <c r="HU26">
        <v>4.3637776473550056E-4</v>
      </c>
      <c r="HV26">
        <v>3.8072676509158521E-4</v>
      </c>
      <c r="HW26">
        <v>3.2507576544766985E-4</v>
      </c>
      <c r="HX26">
        <v>2.6942476580375276E-4</v>
      </c>
      <c r="HY26">
        <v>2.137737661598374E-4</v>
      </c>
      <c r="HZ26">
        <v>1.5812276651592204E-4</v>
      </c>
      <c r="IA26">
        <v>1.0247176687200668E-4</v>
      </c>
      <c r="IB26">
        <v>4.6820767228091323E-5</v>
      </c>
      <c r="IC26">
        <v>-8.83023241582577E-6</v>
      </c>
      <c r="ID26">
        <v>-6.4481232059741128E-5</v>
      </c>
      <c r="IE26">
        <v>-1.2013223170365649E-4</v>
      </c>
      <c r="IF26">
        <v>-1.7578323134757184E-4</v>
      </c>
      <c r="IG26">
        <v>-2.314342309914872E-4</v>
      </c>
      <c r="IH26">
        <v>-2.870852306354043E-4</v>
      </c>
      <c r="II26">
        <v>-3.4273623027931965E-4</v>
      </c>
      <c r="IJ26">
        <v>-3.9838722992323501E-4</v>
      </c>
      <c r="IK26">
        <v>-4.5403822956715037E-4</v>
      </c>
      <c r="IL26">
        <v>-5.0968922921106746E-4</v>
      </c>
      <c r="IM26">
        <v>-5.6534022885498282E-4</v>
      </c>
      <c r="IN26">
        <v>-6.2099122849889818E-4</v>
      </c>
      <c r="IO26">
        <v>-6.7664222814281354E-4</v>
      </c>
      <c r="IP26">
        <v>-7.322932277867289E-4</v>
      </c>
      <c r="IQ26">
        <v>-7.8794422743064599E-4</v>
      </c>
      <c r="IR26">
        <v>-8.4359522707456135E-4</v>
      </c>
      <c r="IS26">
        <v>-8.992462267184767E-4</v>
      </c>
      <c r="IT26">
        <v>-9.5489722636239206E-4</v>
      </c>
      <c r="IU26">
        <v>-1.0105482260063092E-3</v>
      </c>
      <c r="IV26">
        <v>-1.0661992256502245E-3</v>
      </c>
      <c r="IW26">
        <v>-1.1218502252941399E-3</v>
      </c>
      <c r="IX26">
        <v>-1.1775012249380552E-3</v>
      </c>
      <c r="IY26">
        <v>-1.2331522245819706E-3</v>
      </c>
      <c r="IZ26">
        <v>-1.2888032242258877E-3</v>
      </c>
      <c r="JA26">
        <v>-1.344454223869803E-3</v>
      </c>
      <c r="JB26">
        <v>-1.4001052235137184E-3</v>
      </c>
      <c r="JC26">
        <v>-1.4557562231576338E-3</v>
      </c>
      <c r="JD26">
        <v>-1.5114072228015491E-3</v>
      </c>
      <c r="JE26">
        <v>-1.5670582224454662E-3</v>
      </c>
      <c r="JF26">
        <v>-1.6227092220893816E-3</v>
      </c>
      <c r="JG26">
        <v>-1.6783602217332969E-3</v>
      </c>
      <c r="JH26">
        <v>-1.7340112213772123E-3</v>
      </c>
      <c r="JI26">
        <v>-1.7896622210211294E-3</v>
      </c>
      <c r="JJ26">
        <v>-1.8453132206650447E-3</v>
      </c>
      <c r="JK26">
        <v>-1.9009642203089601E-3</v>
      </c>
      <c r="JL26">
        <v>-1.9566152199528754E-3</v>
      </c>
      <c r="JM26">
        <v>-2.0122662195967908E-3</v>
      </c>
      <c r="JN26">
        <v>-2.0679172192407079E-3</v>
      </c>
      <c r="JO26">
        <v>-2.1235682188846233E-3</v>
      </c>
      <c r="JP26">
        <v>-2.1792192185285386E-3</v>
      </c>
      <c r="JQ26">
        <v>-2.234870218172454E-3</v>
      </c>
      <c r="JR26">
        <v>-2.2905212178163711E-3</v>
      </c>
      <c r="JS26">
        <v>-2.3461722174602864E-3</v>
      </c>
      <c r="JT26">
        <v>-2.4018232171042018E-3</v>
      </c>
      <c r="JU26">
        <v>-2.4574742167481171E-3</v>
      </c>
      <c r="JV26">
        <v>-2.5131252163920325E-3</v>
      </c>
      <c r="JW26">
        <v>-2.5687762160359496E-3</v>
      </c>
      <c r="JX26">
        <v>-2.6244272156798649E-3</v>
      </c>
      <c r="JY26">
        <v>-2.6800782153237803E-3</v>
      </c>
      <c r="JZ26">
        <v>-2.7357292149676957E-3</v>
      </c>
      <c r="KA26">
        <v>-2.7913802146116128E-3</v>
      </c>
      <c r="KB26">
        <v>-2.8470312142555281E-3</v>
      </c>
      <c r="KC26">
        <v>-2.9026822138994435E-3</v>
      </c>
      <c r="KD26">
        <v>-2.9583332135433588E-3</v>
      </c>
      <c r="KE26">
        <v>-3.0139842131872742E-3</v>
      </c>
      <c r="KF26">
        <v>-3.0696352128311913E-3</v>
      </c>
      <c r="KG26">
        <v>-3.1252862124751066E-3</v>
      </c>
      <c r="KH26">
        <v>-3.180937212119022E-3</v>
      </c>
      <c r="KI26">
        <v>-3.2365882117629374E-3</v>
      </c>
      <c r="KJ26">
        <v>-3.2922392114068545E-3</v>
      </c>
      <c r="KK26">
        <v>-3.3478902110507698E-3</v>
      </c>
      <c r="KL26">
        <v>-3.4035412106946852E-3</v>
      </c>
      <c r="KM26">
        <v>-3.4591922103386005E-3</v>
      </c>
      <c r="KN26">
        <v>-3.5148432099825159E-3</v>
      </c>
      <c r="KO26">
        <v>-3.570494209626433E-3</v>
      </c>
      <c r="KP26">
        <v>-3.6261452092703483E-3</v>
      </c>
      <c r="KQ26">
        <v>-3.6817962089142637E-3</v>
      </c>
      <c r="KR26">
        <v>-3.7374472085581791E-3</v>
      </c>
      <c r="KS26">
        <v>-3.7930982082020944E-3</v>
      </c>
      <c r="KT26">
        <v>-3.8487492078460115E-3</v>
      </c>
      <c r="KU26">
        <v>-3.9044002074899251E-3</v>
      </c>
      <c r="KV26">
        <v>-3.9600512071338422E-3</v>
      </c>
      <c r="KW26">
        <v>-4.0157022067777593E-3</v>
      </c>
      <c r="KX26">
        <v>-4.0713532064216729E-3</v>
      </c>
      <c r="KY26">
        <v>-4.12700420606559E-3</v>
      </c>
      <c r="KZ26">
        <v>-4.1826552057095071E-3</v>
      </c>
      <c r="LA26">
        <v>-4.2383062053534207E-3</v>
      </c>
      <c r="LB26">
        <v>-4.2939572049973378E-3</v>
      </c>
      <c r="LC26">
        <v>-4.3496082046412515E-3</v>
      </c>
      <c r="LD26">
        <v>-4.4052592042851686E-3</v>
      </c>
      <c r="LE26">
        <v>-4.4609102039290856E-3</v>
      </c>
      <c r="LF26">
        <v>-4.5165612035729993E-3</v>
      </c>
      <c r="LG26">
        <v>-4.5722122032169164E-3</v>
      </c>
      <c r="LH26">
        <v>-4.62786320286083E-3</v>
      </c>
      <c r="LI26">
        <v>-4.6835142025047471E-3</v>
      </c>
      <c r="LJ26">
        <v>-4.7391652021486642E-3</v>
      </c>
      <c r="LK26">
        <v>-4.7948162017925778E-3</v>
      </c>
      <c r="LL26">
        <v>-4.8504672014364949E-3</v>
      </c>
      <c r="LM26">
        <v>-4.9061182010804085E-3</v>
      </c>
      <c r="LN26">
        <v>-4.9617692007243256E-3</v>
      </c>
      <c r="LO26">
        <v>-5.0174202003682427E-3</v>
      </c>
      <c r="LP26">
        <v>-5.0730712000121563E-3</v>
      </c>
      <c r="LQ26">
        <v>-5.1287221996560734E-3</v>
      </c>
      <c r="LR26">
        <v>-5.184373199299987E-3</v>
      </c>
      <c r="LS26">
        <v>-5.2400241989439041E-3</v>
      </c>
      <c r="LT26">
        <v>-5.2956751985878212E-3</v>
      </c>
    </row>
    <row r="27" spans="2:332">
      <c r="B27" s="49" t="s">
        <v>55</v>
      </c>
      <c r="H27" s="2">
        <v>42702</v>
      </c>
      <c r="I27">
        <v>1</v>
      </c>
      <c r="J27" s="1">
        <v>26</v>
      </c>
      <c r="K27" s="3">
        <v>37.016998000000001</v>
      </c>
      <c r="L27" s="43">
        <v>36.375017327798687</v>
      </c>
      <c r="M27" s="43">
        <f t="shared" si="0"/>
        <v>0.6419806722013135</v>
      </c>
      <c r="N27" s="43">
        <v>-24.04847961300564</v>
      </c>
      <c r="O27" s="43">
        <f t="shared" si="1"/>
        <v>-1.4152653282345693</v>
      </c>
      <c r="P27" s="13">
        <v>26</v>
      </c>
      <c r="Q27" s="13">
        <f t="shared" si="2"/>
        <v>8.1469648562300323E-2</v>
      </c>
      <c r="R27" s="43">
        <f t="shared" si="3"/>
        <v>-1.3952538710013354</v>
      </c>
      <c r="S27" s="43"/>
      <c r="T27" s="43"/>
      <c r="V27">
        <v>1.1781378230889629E-2</v>
      </c>
      <c r="W27">
        <v>-5.52402911594588E-5</v>
      </c>
      <c r="Y27">
        <v>1.172613793973017E-2</v>
      </c>
      <c r="Z27">
        <v>1.1670897648570711E-2</v>
      </c>
      <c r="AA27">
        <v>1.1615657357411253E-2</v>
      </c>
      <c r="AB27">
        <v>1.1560417066251794E-2</v>
      </c>
      <c r="AC27">
        <v>1.1505176775092335E-2</v>
      </c>
      <c r="AD27">
        <v>1.1449936483932876E-2</v>
      </c>
      <c r="AE27">
        <v>1.1394696192773418E-2</v>
      </c>
      <c r="AF27">
        <v>1.1339455901613959E-2</v>
      </c>
      <c r="AG27">
        <v>1.12842156104545E-2</v>
      </c>
      <c r="AH27">
        <v>1.122897531929504E-2</v>
      </c>
      <c r="AI27">
        <v>1.1173735028135581E-2</v>
      </c>
      <c r="AJ27">
        <v>1.1118494736976124E-2</v>
      </c>
      <c r="AK27">
        <v>1.1063254445816665E-2</v>
      </c>
      <c r="AL27">
        <v>1.1008014154657205E-2</v>
      </c>
      <c r="AM27">
        <v>1.0952773863497746E-2</v>
      </c>
      <c r="AN27">
        <v>1.0897533572338289E-2</v>
      </c>
      <c r="AO27">
        <v>1.084229328117883E-2</v>
      </c>
      <c r="AP27">
        <v>1.078705299001937E-2</v>
      </c>
      <c r="AQ27">
        <v>1.0731812698859911E-2</v>
      </c>
      <c r="AR27">
        <v>1.0676572407700452E-2</v>
      </c>
      <c r="AS27">
        <v>1.0621332116540995E-2</v>
      </c>
      <c r="AT27">
        <v>1.0566091825381535E-2</v>
      </c>
      <c r="AU27">
        <v>1.0510851534222076E-2</v>
      </c>
      <c r="AV27">
        <v>1.0455611243062619E-2</v>
      </c>
      <c r="AW27">
        <v>1.040037095190316E-2</v>
      </c>
      <c r="AX27">
        <v>1.03451306607437E-2</v>
      </c>
      <c r="AY27">
        <v>1.0289890369584241E-2</v>
      </c>
      <c r="AZ27">
        <v>1.0234650078424782E-2</v>
      </c>
      <c r="BA27">
        <v>1.0179409787265324E-2</v>
      </c>
      <c r="BB27">
        <v>1.0124169496105865E-2</v>
      </c>
      <c r="BC27">
        <v>1.0068929204946406E-2</v>
      </c>
      <c r="BD27">
        <v>1.0013688913786947E-2</v>
      </c>
      <c r="BE27">
        <v>9.9584486226274894E-3</v>
      </c>
      <c r="BF27">
        <v>9.9032083314680303E-3</v>
      </c>
      <c r="BG27">
        <v>9.8479680403085711E-3</v>
      </c>
      <c r="BH27">
        <v>9.7927277491491119E-3</v>
      </c>
      <c r="BI27">
        <v>9.7374874579896527E-3</v>
      </c>
      <c r="BJ27">
        <v>9.6822471668301935E-3</v>
      </c>
      <c r="BK27">
        <v>9.627006875670736E-3</v>
      </c>
      <c r="BL27">
        <v>9.5717665845112768E-3</v>
      </c>
      <c r="BM27">
        <v>9.5165262933518176E-3</v>
      </c>
      <c r="BN27">
        <v>9.4612860021923602E-3</v>
      </c>
      <c r="BO27">
        <v>9.406045711032901E-3</v>
      </c>
      <c r="BP27">
        <v>9.3508054198734418E-3</v>
      </c>
      <c r="BQ27">
        <v>9.2955651287139826E-3</v>
      </c>
      <c r="BR27">
        <v>9.2403248375545234E-3</v>
      </c>
      <c r="BS27">
        <v>9.185084546395066E-3</v>
      </c>
      <c r="BT27">
        <v>9.1298442552356068E-3</v>
      </c>
      <c r="BU27">
        <v>9.0746039640761476E-3</v>
      </c>
      <c r="BV27">
        <v>9.0193636729166884E-3</v>
      </c>
      <c r="BW27">
        <v>8.9641233817572309E-3</v>
      </c>
      <c r="BX27">
        <v>8.9088830905977717E-3</v>
      </c>
      <c r="BY27">
        <v>8.8536427994383125E-3</v>
      </c>
      <c r="BZ27">
        <v>8.7984025082788533E-3</v>
      </c>
      <c r="CA27">
        <v>8.7431622171193941E-3</v>
      </c>
      <c r="CB27">
        <v>8.6879219259599367E-3</v>
      </c>
      <c r="CC27">
        <v>8.6326816348004775E-3</v>
      </c>
      <c r="CD27">
        <v>8.5774413436410183E-3</v>
      </c>
      <c r="CE27">
        <v>8.5222010524815591E-3</v>
      </c>
      <c r="CF27">
        <v>8.4669607613221017E-3</v>
      </c>
      <c r="CG27">
        <v>8.4117204701626425E-3</v>
      </c>
      <c r="CH27">
        <v>8.3564801790031833E-3</v>
      </c>
      <c r="CI27">
        <v>8.3012398878437241E-3</v>
      </c>
      <c r="CJ27">
        <v>8.2459995966842649E-3</v>
      </c>
      <c r="CK27">
        <v>8.1907593055248074E-3</v>
      </c>
      <c r="CL27">
        <v>8.1355190143653482E-3</v>
      </c>
      <c r="CM27">
        <v>8.080278723205889E-3</v>
      </c>
      <c r="CN27">
        <v>8.0250384320464316E-3</v>
      </c>
      <c r="CO27">
        <v>7.9697981408869724E-3</v>
      </c>
      <c r="CP27">
        <v>7.9145578497275132E-3</v>
      </c>
      <c r="CQ27">
        <v>7.859317558568054E-3</v>
      </c>
      <c r="CR27">
        <v>7.8040772674085957E-3</v>
      </c>
      <c r="CS27">
        <v>7.7488369762491365E-3</v>
      </c>
      <c r="CT27">
        <v>7.6935966850896782E-3</v>
      </c>
      <c r="CU27">
        <v>7.638356393930219E-3</v>
      </c>
      <c r="CV27">
        <v>7.5831161027707598E-3</v>
      </c>
      <c r="CW27">
        <v>7.5278758116113014E-3</v>
      </c>
      <c r="CX27">
        <v>7.4726355204518423E-3</v>
      </c>
      <c r="CY27">
        <v>7.4173952292923839E-3</v>
      </c>
      <c r="CZ27">
        <v>7.3621549381329247E-3</v>
      </c>
      <c r="DA27">
        <v>7.3069146469734664E-3</v>
      </c>
      <c r="DB27">
        <v>7.2516743558140072E-3</v>
      </c>
      <c r="DC27">
        <v>7.1964340646545489E-3</v>
      </c>
      <c r="DD27">
        <v>7.1411937734950897E-3</v>
      </c>
      <c r="DE27">
        <v>7.0859534823356314E-3</v>
      </c>
      <c r="DF27">
        <v>7.0307131911761722E-3</v>
      </c>
      <c r="DG27">
        <v>6.975472900016713E-3</v>
      </c>
      <c r="DH27">
        <v>6.9202326088572547E-3</v>
      </c>
      <c r="DI27">
        <v>6.8649923176977955E-3</v>
      </c>
      <c r="DJ27">
        <v>6.8097520265383371E-3</v>
      </c>
      <c r="DK27">
        <v>6.754511735378878E-3</v>
      </c>
      <c r="DL27">
        <v>6.6992714442194196E-3</v>
      </c>
      <c r="DM27">
        <v>6.6440311530599604E-3</v>
      </c>
      <c r="DN27">
        <v>6.5887908619005021E-3</v>
      </c>
      <c r="DO27">
        <v>6.5335505707410429E-3</v>
      </c>
      <c r="DP27">
        <v>6.4783102795815846E-3</v>
      </c>
      <c r="DQ27">
        <v>6.4230699884221254E-3</v>
      </c>
      <c r="DR27">
        <v>6.3678296972626662E-3</v>
      </c>
      <c r="DS27">
        <v>6.3125894061032079E-3</v>
      </c>
      <c r="DT27">
        <v>6.2573491149437487E-3</v>
      </c>
      <c r="DU27">
        <v>6.2021088237842904E-3</v>
      </c>
      <c r="DV27">
        <v>6.1468685326248312E-3</v>
      </c>
      <c r="DW27">
        <v>6.0916282414653728E-3</v>
      </c>
      <c r="DX27">
        <v>6.0363879503059137E-3</v>
      </c>
      <c r="DY27">
        <v>5.9811476591464553E-3</v>
      </c>
      <c r="DZ27">
        <v>5.9259073679869961E-3</v>
      </c>
      <c r="EA27">
        <v>5.8706670768275369E-3</v>
      </c>
      <c r="EB27">
        <v>5.8154267856680786E-3</v>
      </c>
      <c r="EC27">
        <v>5.7601864945086194E-3</v>
      </c>
      <c r="ED27">
        <v>5.7049462033491611E-3</v>
      </c>
      <c r="EE27">
        <v>5.6497059121897019E-3</v>
      </c>
      <c r="EF27">
        <v>5.5944656210302436E-3</v>
      </c>
      <c r="EG27">
        <v>5.5392253298707844E-3</v>
      </c>
      <c r="EH27">
        <v>5.4839850387113261E-3</v>
      </c>
      <c r="EI27">
        <v>5.4287447475518669E-3</v>
      </c>
      <c r="EJ27">
        <v>5.3735044563924085E-3</v>
      </c>
      <c r="EK27">
        <v>5.3182641652329493E-3</v>
      </c>
      <c r="EL27">
        <v>5.2630238740734902E-3</v>
      </c>
      <c r="EM27">
        <v>5.2077835829140318E-3</v>
      </c>
      <c r="EN27">
        <v>5.1525432917545726E-3</v>
      </c>
      <c r="EO27">
        <v>5.0973030005951143E-3</v>
      </c>
      <c r="EP27">
        <v>5.0420627094356551E-3</v>
      </c>
      <c r="EQ27">
        <v>4.9868224182761968E-3</v>
      </c>
      <c r="ER27">
        <v>4.9315821271167376E-3</v>
      </c>
      <c r="ES27">
        <v>4.8763418359572793E-3</v>
      </c>
      <c r="ET27">
        <v>4.8211015447978201E-3</v>
      </c>
      <c r="EU27">
        <v>4.7658612536383618E-3</v>
      </c>
      <c r="EV27">
        <v>4.7106209624789026E-3</v>
      </c>
      <c r="EW27">
        <v>4.6553806713194434E-3</v>
      </c>
      <c r="EX27">
        <v>4.600140380159985E-3</v>
      </c>
      <c r="EY27">
        <v>4.5449000890005259E-3</v>
      </c>
      <c r="EZ27">
        <v>4.4896597978410675E-3</v>
      </c>
      <c r="FA27">
        <v>4.4344195066816083E-3</v>
      </c>
      <c r="FB27">
        <v>4.37917921552215E-3</v>
      </c>
      <c r="FC27">
        <v>4.3239389243626908E-3</v>
      </c>
      <c r="FD27">
        <v>4.2686986332032325E-3</v>
      </c>
      <c r="FE27">
        <v>4.2134583420437733E-3</v>
      </c>
      <c r="FF27">
        <v>4.158218050884315E-3</v>
      </c>
      <c r="FG27">
        <v>4.1029777597248558E-3</v>
      </c>
      <c r="FH27">
        <v>4.0477374685653966E-3</v>
      </c>
      <c r="FI27">
        <v>3.9924971774059383E-3</v>
      </c>
      <c r="FJ27">
        <v>3.9372568862464791E-3</v>
      </c>
      <c r="FK27">
        <v>3.8820165950870199E-3</v>
      </c>
      <c r="FL27">
        <v>3.8267763039275624E-3</v>
      </c>
      <c r="FM27">
        <v>3.7715360127681032E-3</v>
      </c>
      <c r="FN27">
        <v>3.716295721608644E-3</v>
      </c>
      <c r="FO27">
        <v>3.6610554304491848E-3</v>
      </c>
      <c r="FP27">
        <v>3.6058151392897274E-3</v>
      </c>
      <c r="FQ27">
        <v>3.5505748481302682E-3</v>
      </c>
      <c r="FR27">
        <v>3.495334556970809E-3</v>
      </c>
      <c r="FS27">
        <v>3.4400942658113498E-3</v>
      </c>
      <c r="FT27">
        <v>3.3848539746518906E-3</v>
      </c>
      <c r="FU27">
        <v>3.3296136834924332E-3</v>
      </c>
      <c r="FV27">
        <v>3.274373392332974E-3</v>
      </c>
      <c r="FW27">
        <v>3.2191331011735148E-3</v>
      </c>
      <c r="FX27">
        <v>3.1638928100140556E-3</v>
      </c>
      <c r="FY27">
        <v>3.1086525188545981E-3</v>
      </c>
      <c r="FZ27">
        <v>3.0534122276951389E-3</v>
      </c>
      <c r="GA27">
        <v>2.9981719365356797E-3</v>
      </c>
      <c r="GB27">
        <v>2.9429316453762205E-3</v>
      </c>
      <c r="GC27">
        <v>2.8876913542167613E-3</v>
      </c>
      <c r="GD27">
        <v>2.8324510630573039E-3</v>
      </c>
      <c r="GE27">
        <v>2.7772107718978447E-3</v>
      </c>
      <c r="GF27">
        <v>2.7219704807383855E-3</v>
      </c>
      <c r="GG27">
        <v>2.6667301895789263E-3</v>
      </c>
      <c r="GH27">
        <v>2.6114898984194689E-3</v>
      </c>
      <c r="GI27">
        <v>2.5562496072600097E-3</v>
      </c>
      <c r="GJ27">
        <v>2.5010093161005505E-3</v>
      </c>
      <c r="GK27">
        <v>2.4457690249410913E-3</v>
      </c>
      <c r="GL27">
        <v>2.3905287337816338E-3</v>
      </c>
      <c r="GM27">
        <v>2.3352884426221746E-3</v>
      </c>
      <c r="GN27">
        <v>2.2800481514627154E-3</v>
      </c>
      <c r="GO27">
        <v>2.2248078603032562E-3</v>
      </c>
      <c r="GP27">
        <v>2.169567569143797E-3</v>
      </c>
      <c r="GQ27">
        <v>2.1143272779843396E-3</v>
      </c>
      <c r="GR27">
        <v>2.0590869868248804E-3</v>
      </c>
      <c r="GS27">
        <v>2.0038466956654212E-3</v>
      </c>
      <c r="GT27">
        <v>1.948606404505962E-3</v>
      </c>
      <c r="GU27">
        <v>1.8933661133465046E-3</v>
      </c>
      <c r="GV27">
        <v>1.8381258221870454E-3</v>
      </c>
      <c r="GW27">
        <v>1.7828855310275862E-3</v>
      </c>
      <c r="GX27">
        <v>1.727645239868127E-3</v>
      </c>
      <c r="GY27">
        <v>1.6724049487086678E-3</v>
      </c>
      <c r="GZ27">
        <v>1.6171646575492103E-3</v>
      </c>
      <c r="HA27">
        <v>1.5619243663897511E-3</v>
      </c>
      <c r="HB27">
        <v>1.5066840752302919E-3</v>
      </c>
      <c r="HC27">
        <v>1.4514437840708327E-3</v>
      </c>
      <c r="HD27">
        <v>1.3962034929113753E-3</v>
      </c>
      <c r="HE27">
        <v>1.3409632017519161E-3</v>
      </c>
      <c r="HF27">
        <v>1.2857229105924569E-3</v>
      </c>
      <c r="HG27">
        <v>1.2304826194329977E-3</v>
      </c>
      <c r="HH27">
        <v>1.1752423282735402E-3</v>
      </c>
      <c r="HI27">
        <v>1.1200020371140811E-3</v>
      </c>
      <c r="HJ27">
        <v>1.0647617459546219E-3</v>
      </c>
      <c r="HK27">
        <v>1.0095214547951627E-3</v>
      </c>
      <c r="HL27">
        <v>9.5428116363570348E-4</v>
      </c>
      <c r="HM27">
        <v>8.9904087247624602E-4</v>
      </c>
      <c r="HN27">
        <v>8.4380058131678683E-4</v>
      </c>
      <c r="HO27">
        <v>7.8856029015732763E-4</v>
      </c>
      <c r="HP27">
        <v>7.3331999899786844E-4</v>
      </c>
      <c r="HQ27">
        <v>6.7807970783841098E-4</v>
      </c>
      <c r="HR27">
        <v>6.2283941667895179E-4</v>
      </c>
      <c r="HS27">
        <v>5.675991255194926E-4</v>
      </c>
      <c r="HT27">
        <v>5.123588343600334E-4</v>
      </c>
      <c r="HU27">
        <v>4.5711854320057421E-4</v>
      </c>
      <c r="HV27">
        <v>4.0187825204111675E-4</v>
      </c>
      <c r="HW27">
        <v>3.4663796088165756E-4</v>
      </c>
      <c r="HX27">
        <v>2.9139766972219837E-4</v>
      </c>
      <c r="HY27">
        <v>2.3615737856273918E-4</v>
      </c>
      <c r="HZ27">
        <v>1.8091708740328172E-4</v>
      </c>
      <c r="IA27">
        <v>1.2567679624382253E-4</v>
      </c>
      <c r="IB27">
        <v>7.0436505084363332E-5</v>
      </c>
      <c r="IC27">
        <v>1.5196213924904139E-5</v>
      </c>
      <c r="ID27">
        <v>-4.0044077234555053E-5</v>
      </c>
      <c r="IE27">
        <v>-9.5284368394012511E-5</v>
      </c>
      <c r="IF27">
        <v>-1.505246595534717E-4</v>
      </c>
      <c r="IG27">
        <v>-2.057649507129309E-4</v>
      </c>
      <c r="IH27">
        <v>-2.6100524187239009E-4</v>
      </c>
      <c r="II27">
        <v>-3.1624553303184755E-4</v>
      </c>
      <c r="IJ27">
        <v>-3.7148582419130674E-4</v>
      </c>
      <c r="IK27">
        <v>-4.2672611535076593E-4</v>
      </c>
      <c r="IL27">
        <v>-4.8196640651022513E-4</v>
      </c>
      <c r="IM27">
        <v>-5.3720669766968258E-4</v>
      </c>
      <c r="IN27">
        <v>-5.9244698882914178E-4</v>
      </c>
      <c r="IO27">
        <v>-6.4768727998860097E-4</v>
      </c>
      <c r="IP27">
        <v>-7.0292757114806016E-4</v>
      </c>
      <c r="IQ27">
        <v>-7.5816786230751936E-4</v>
      </c>
      <c r="IR27">
        <v>-8.1340815346697681E-4</v>
      </c>
      <c r="IS27">
        <v>-8.6864844462643601E-4</v>
      </c>
      <c r="IT27">
        <v>-9.238887357858952E-4</v>
      </c>
      <c r="IU27">
        <v>-9.7912902694535439E-4</v>
      </c>
      <c r="IV27">
        <v>-1.0343693181048118E-3</v>
      </c>
      <c r="IW27">
        <v>-1.089609609264271E-3</v>
      </c>
      <c r="IX27">
        <v>-1.1448499004237302E-3</v>
      </c>
      <c r="IY27">
        <v>-1.2000901915831894E-3</v>
      </c>
      <c r="IZ27">
        <v>-1.2553304827426486E-3</v>
      </c>
      <c r="JA27">
        <v>-1.3105707739021061E-3</v>
      </c>
      <c r="JB27">
        <v>-1.3658110650615653E-3</v>
      </c>
      <c r="JC27">
        <v>-1.4210513562210245E-3</v>
      </c>
      <c r="JD27">
        <v>-1.4762916473804837E-3</v>
      </c>
      <c r="JE27">
        <v>-1.5315319385399411E-3</v>
      </c>
      <c r="JF27">
        <v>-1.5867722296994003E-3</v>
      </c>
      <c r="JG27">
        <v>-1.6420125208588595E-3</v>
      </c>
      <c r="JH27">
        <v>-1.6972528120183187E-3</v>
      </c>
      <c r="JI27">
        <v>-1.7524931031777762E-3</v>
      </c>
      <c r="JJ27">
        <v>-1.8077333943372353E-3</v>
      </c>
      <c r="JK27">
        <v>-1.8629736854966945E-3</v>
      </c>
      <c r="JL27">
        <v>-1.9182139766561537E-3</v>
      </c>
      <c r="JM27">
        <v>-1.9734542678156129E-3</v>
      </c>
      <c r="JN27">
        <v>-2.0286945589750704E-3</v>
      </c>
      <c r="JO27">
        <v>-2.0839348501345296E-3</v>
      </c>
      <c r="JP27">
        <v>-2.1391751412939888E-3</v>
      </c>
      <c r="JQ27">
        <v>-2.194415432453448E-3</v>
      </c>
      <c r="JR27">
        <v>-2.2496557236129054E-3</v>
      </c>
      <c r="JS27">
        <v>-2.3048960147723646E-3</v>
      </c>
      <c r="JT27">
        <v>-2.3601363059318238E-3</v>
      </c>
      <c r="JU27">
        <v>-2.415376597091283E-3</v>
      </c>
      <c r="JV27">
        <v>-2.4706168882507422E-3</v>
      </c>
      <c r="JW27">
        <v>-2.5258571794101996E-3</v>
      </c>
      <c r="JX27">
        <v>-2.5810974705696588E-3</v>
      </c>
      <c r="JY27">
        <v>-2.636337761729118E-3</v>
      </c>
      <c r="JZ27">
        <v>-2.6915780528885772E-3</v>
      </c>
      <c r="KA27">
        <v>-2.7468183440480347E-3</v>
      </c>
      <c r="KB27">
        <v>-2.8020586352074939E-3</v>
      </c>
      <c r="KC27">
        <v>-2.8572989263669531E-3</v>
      </c>
      <c r="KD27">
        <v>-2.9125392175264123E-3</v>
      </c>
      <c r="KE27">
        <v>-2.9677795086858715E-3</v>
      </c>
      <c r="KF27">
        <v>-3.0230197998453289E-3</v>
      </c>
      <c r="KG27">
        <v>-3.0782600910047881E-3</v>
      </c>
      <c r="KH27">
        <v>-3.1335003821642473E-3</v>
      </c>
      <c r="KI27">
        <v>-3.1887406733237065E-3</v>
      </c>
      <c r="KJ27">
        <v>-3.2439809644831639E-3</v>
      </c>
      <c r="KK27">
        <v>-3.2992212556426231E-3</v>
      </c>
      <c r="KL27">
        <v>-3.3544615468020823E-3</v>
      </c>
      <c r="KM27">
        <v>-3.4097018379615415E-3</v>
      </c>
      <c r="KN27">
        <v>-3.464942129120999E-3</v>
      </c>
      <c r="KO27">
        <v>-3.5201824202804582E-3</v>
      </c>
      <c r="KP27">
        <v>-3.5754227114399174E-3</v>
      </c>
      <c r="KQ27">
        <v>-3.6306630025993766E-3</v>
      </c>
      <c r="KR27">
        <v>-3.6859032937588358E-3</v>
      </c>
      <c r="KS27">
        <v>-3.7411435849182932E-3</v>
      </c>
      <c r="KT27">
        <v>-3.7963838760777524E-3</v>
      </c>
      <c r="KU27">
        <v>-3.8516241672372116E-3</v>
      </c>
      <c r="KV27">
        <v>-3.9068644583966708E-3</v>
      </c>
      <c r="KW27">
        <v>-3.96210474955613E-3</v>
      </c>
      <c r="KX27">
        <v>-4.0173450407155892E-3</v>
      </c>
      <c r="KY27">
        <v>-4.0725853318750449E-3</v>
      </c>
      <c r="KZ27">
        <v>-4.1278256230345041E-3</v>
      </c>
      <c r="LA27">
        <v>-4.1830659141939633E-3</v>
      </c>
      <c r="LB27">
        <v>-4.2383062053534225E-3</v>
      </c>
      <c r="LC27">
        <v>-4.2935464965128817E-3</v>
      </c>
      <c r="LD27">
        <v>-4.3487867876723409E-3</v>
      </c>
      <c r="LE27">
        <v>-4.4040270788318001E-3</v>
      </c>
      <c r="LF27">
        <v>-4.4592673699912592E-3</v>
      </c>
      <c r="LG27">
        <v>-4.5145076611507184E-3</v>
      </c>
      <c r="LH27">
        <v>-4.5697479523101742E-3</v>
      </c>
      <c r="LI27">
        <v>-4.6249882434696334E-3</v>
      </c>
      <c r="LJ27">
        <v>-4.6802285346290926E-3</v>
      </c>
      <c r="LK27">
        <v>-4.7354688257885517E-3</v>
      </c>
      <c r="LL27">
        <v>-4.7907091169480109E-3</v>
      </c>
      <c r="LM27">
        <v>-4.8459494081074701E-3</v>
      </c>
      <c r="LN27">
        <v>-4.9011896992669293E-3</v>
      </c>
      <c r="LO27">
        <v>-4.9564299904263885E-3</v>
      </c>
      <c r="LP27">
        <v>-5.0116702815858477E-3</v>
      </c>
      <c r="LQ27">
        <v>-5.0669105727453034E-3</v>
      </c>
      <c r="LR27">
        <v>-5.1221508639047626E-3</v>
      </c>
      <c r="LS27">
        <v>-5.1773911550642218E-3</v>
      </c>
      <c r="LT27">
        <v>-5.232631446223681E-3</v>
      </c>
    </row>
    <row r="28" spans="2:332">
      <c r="H28" s="2">
        <v>42709</v>
      </c>
      <c r="I28">
        <v>1</v>
      </c>
      <c r="J28" s="1">
        <v>27</v>
      </c>
      <c r="K28" s="3">
        <v>38.432999000000002</v>
      </c>
      <c r="L28" s="43">
        <v>36.873180553985854</v>
      </c>
      <c r="M28" s="43">
        <f t="shared" si="0"/>
        <v>1.5598184460141482</v>
      </c>
      <c r="N28" s="43">
        <v>-24.005337029695198</v>
      </c>
      <c r="O28" s="43">
        <f t="shared" si="1"/>
        <v>-1.4126140622314123</v>
      </c>
      <c r="P28" s="13">
        <v>27</v>
      </c>
      <c r="Q28" s="13">
        <f t="shared" si="2"/>
        <v>8.4664536741214061E-2</v>
      </c>
      <c r="R28" s="43">
        <f t="shared" si="3"/>
        <v>-1.374362817415375</v>
      </c>
      <c r="S28" s="43"/>
      <c r="T28" s="43"/>
      <c r="V28">
        <v>1.1717923770041033E-2</v>
      </c>
      <c r="W28">
        <v>-5.4829582675001855E-5</v>
      </c>
      <c r="Y28">
        <v>1.1663094187366031E-2</v>
      </c>
      <c r="Z28">
        <v>1.1608264604691028E-2</v>
      </c>
      <c r="AA28">
        <v>1.1553435022016027E-2</v>
      </c>
      <c r="AB28">
        <v>1.1498605439341026E-2</v>
      </c>
      <c r="AC28">
        <v>1.1443775856666023E-2</v>
      </c>
      <c r="AD28">
        <v>1.1388946273991021E-2</v>
      </c>
      <c r="AE28">
        <v>1.133411669131602E-2</v>
      </c>
      <c r="AF28">
        <v>1.1279287108641017E-2</v>
      </c>
      <c r="AG28">
        <v>1.1224457525966016E-2</v>
      </c>
      <c r="AH28">
        <v>1.1169627943291014E-2</v>
      </c>
      <c r="AI28">
        <v>1.1114798360616011E-2</v>
      </c>
      <c r="AJ28">
        <v>1.105996877794101E-2</v>
      </c>
      <c r="AK28">
        <v>1.1005139195266009E-2</v>
      </c>
      <c r="AL28">
        <v>1.0950309612591006E-2</v>
      </c>
      <c r="AM28">
        <v>1.0895480029916004E-2</v>
      </c>
      <c r="AN28">
        <v>1.0840650447241003E-2</v>
      </c>
      <c r="AO28">
        <v>1.0785820864566E-2</v>
      </c>
      <c r="AP28">
        <v>1.0730991281890999E-2</v>
      </c>
      <c r="AQ28">
        <v>1.0676161699215998E-2</v>
      </c>
      <c r="AR28">
        <v>1.0621332116540996E-2</v>
      </c>
      <c r="AS28">
        <v>1.0566502533865993E-2</v>
      </c>
      <c r="AT28">
        <v>1.0511672951190992E-2</v>
      </c>
      <c r="AU28">
        <v>1.0456843368515989E-2</v>
      </c>
      <c r="AV28">
        <v>1.0402013785840988E-2</v>
      </c>
      <c r="AW28">
        <v>1.0347184203165986E-2</v>
      </c>
      <c r="AX28">
        <v>1.0292354620490985E-2</v>
      </c>
      <c r="AY28">
        <v>1.0237525037815982E-2</v>
      </c>
      <c r="AZ28">
        <v>1.0182695455140981E-2</v>
      </c>
      <c r="BA28">
        <v>1.0127865872465979E-2</v>
      </c>
      <c r="BB28">
        <v>1.0073036289790976E-2</v>
      </c>
      <c r="BC28">
        <v>1.0018206707115975E-2</v>
      </c>
      <c r="BD28">
        <v>9.9633771244409738E-3</v>
      </c>
      <c r="BE28">
        <v>9.9085475417659708E-3</v>
      </c>
      <c r="BF28">
        <v>9.8537179590909695E-3</v>
      </c>
      <c r="BG28">
        <v>9.7988883764159682E-3</v>
      </c>
      <c r="BH28">
        <v>9.7440587937409652E-3</v>
      </c>
      <c r="BI28">
        <v>9.6892292110659639E-3</v>
      </c>
      <c r="BJ28">
        <v>9.6343996283909626E-3</v>
      </c>
      <c r="BK28">
        <v>9.5795700457159596E-3</v>
      </c>
      <c r="BL28">
        <v>9.5247404630409583E-3</v>
      </c>
      <c r="BM28">
        <v>9.469910880365957E-3</v>
      </c>
      <c r="BN28">
        <v>9.415081297690954E-3</v>
      </c>
      <c r="BO28">
        <v>9.3602517150159527E-3</v>
      </c>
      <c r="BP28">
        <v>9.3054221323409514E-3</v>
      </c>
      <c r="BQ28">
        <v>9.2505925496659501E-3</v>
      </c>
      <c r="BR28">
        <v>9.1957629669909471E-3</v>
      </c>
      <c r="BS28">
        <v>9.1409333843159458E-3</v>
      </c>
      <c r="BT28">
        <v>9.0861038016409428E-3</v>
      </c>
      <c r="BU28">
        <v>9.0312742189659415E-3</v>
      </c>
      <c r="BV28">
        <v>8.9764446362909402E-3</v>
      </c>
      <c r="BW28">
        <v>8.9216150536159389E-3</v>
      </c>
      <c r="BX28">
        <v>8.8667854709409358E-3</v>
      </c>
      <c r="BY28">
        <v>8.8119558882659346E-3</v>
      </c>
      <c r="BZ28">
        <v>8.7571263055909315E-3</v>
      </c>
      <c r="CA28">
        <v>8.7022967229159302E-3</v>
      </c>
      <c r="CB28">
        <v>8.6474671402409289E-3</v>
      </c>
      <c r="CC28">
        <v>8.5926375575659276E-3</v>
      </c>
      <c r="CD28">
        <v>8.5378079748909246E-3</v>
      </c>
      <c r="CE28">
        <v>8.4829783922159233E-3</v>
      </c>
      <c r="CF28">
        <v>8.4281488095409203E-3</v>
      </c>
      <c r="CG28">
        <v>8.373319226865919E-3</v>
      </c>
      <c r="CH28">
        <v>8.3184896441909177E-3</v>
      </c>
      <c r="CI28">
        <v>8.2636600615159164E-3</v>
      </c>
      <c r="CJ28">
        <v>8.2088304788409134E-3</v>
      </c>
      <c r="CK28">
        <v>8.1540008961659121E-3</v>
      </c>
      <c r="CL28">
        <v>8.0991713134909091E-3</v>
      </c>
      <c r="CM28">
        <v>8.0443417308159078E-3</v>
      </c>
      <c r="CN28">
        <v>7.9895121481409065E-3</v>
      </c>
      <c r="CO28">
        <v>7.9346825654659052E-3</v>
      </c>
      <c r="CP28">
        <v>7.8798529827909022E-3</v>
      </c>
      <c r="CQ28">
        <v>7.8250234001159009E-3</v>
      </c>
      <c r="CR28">
        <v>7.7701938174408987E-3</v>
      </c>
      <c r="CS28">
        <v>7.7153642347658974E-3</v>
      </c>
      <c r="CT28">
        <v>7.6605346520908953E-3</v>
      </c>
      <c r="CU28">
        <v>7.6057050694158931E-3</v>
      </c>
      <c r="CV28">
        <v>7.5508754867408918E-3</v>
      </c>
      <c r="CW28">
        <v>7.4960459040658897E-3</v>
      </c>
      <c r="CX28">
        <v>7.4412163213908875E-3</v>
      </c>
      <c r="CY28">
        <v>7.3863867387158862E-3</v>
      </c>
      <c r="CZ28">
        <v>7.331557156040884E-3</v>
      </c>
      <c r="DA28">
        <v>7.2767275733658819E-3</v>
      </c>
      <c r="DB28">
        <v>7.2218979906908806E-3</v>
      </c>
      <c r="DC28">
        <v>7.1670684080158784E-3</v>
      </c>
      <c r="DD28">
        <v>7.1122388253408771E-3</v>
      </c>
      <c r="DE28">
        <v>7.057409242665875E-3</v>
      </c>
      <c r="DF28">
        <v>7.0025796599908728E-3</v>
      </c>
      <c r="DG28">
        <v>6.9477500773158715E-3</v>
      </c>
      <c r="DH28">
        <v>6.8929204946408694E-3</v>
      </c>
      <c r="DI28">
        <v>6.8380909119658672E-3</v>
      </c>
      <c r="DJ28">
        <v>6.7832613292908659E-3</v>
      </c>
      <c r="DK28">
        <v>6.7284317466158637E-3</v>
      </c>
      <c r="DL28">
        <v>6.6736021639408616E-3</v>
      </c>
      <c r="DM28">
        <v>6.6187725812658603E-3</v>
      </c>
      <c r="DN28">
        <v>6.5639429985908581E-3</v>
      </c>
      <c r="DO28">
        <v>6.509113415915856E-3</v>
      </c>
      <c r="DP28">
        <v>6.4542838332408547E-3</v>
      </c>
      <c r="DQ28">
        <v>6.3994542505658525E-3</v>
      </c>
      <c r="DR28">
        <v>6.3446246678908504E-3</v>
      </c>
      <c r="DS28">
        <v>6.2897950852158491E-3</v>
      </c>
      <c r="DT28">
        <v>6.2349655025408469E-3</v>
      </c>
      <c r="DU28">
        <v>6.1801359198658456E-3</v>
      </c>
      <c r="DV28">
        <v>6.1253063371908435E-3</v>
      </c>
      <c r="DW28">
        <v>6.0704767545158413E-3</v>
      </c>
      <c r="DX28">
        <v>6.01564717184084E-3</v>
      </c>
      <c r="DY28">
        <v>5.9608175891658378E-3</v>
      </c>
      <c r="DZ28">
        <v>5.9059880064908357E-3</v>
      </c>
      <c r="EA28">
        <v>5.8511584238158344E-3</v>
      </c>
      <c r="EB28">
        <v>5.7963288411408322E-3</v>
      </c>
      <c r="EC28">
        <v>5.7414992584658301E-3</v>
      </c>
      <c r="ED28">
        <v>5.6866696757908288E-3</v>
      </c>
      <c r="EE28">
        <v>5.6318400931158266E-3</v>
      </c>
      <c r="EF28">
        <v>5.5770105104408245E-3</v>
      </c>
      <c r="EG28">
        <v>5.5221809277658232E-3</v>
      </c>
      <c r="EH28">
        <v>5.467351345090821E-3</v>
      </c>
      <c r="EI28">
        <v>5.4125217624158188E-3</v>
      </c>
      <c r="EJ28">
        <v>5.3576921797408176E-3</v>
      </c>
      <c r="EK28">
        <v>5.3028625970658154E-3</v>
      </c>
      <c r="EL28">
        <v>5.2480330143908132E-3</v>
      </c>
      <c r="EM28">
        <v>5.1932034317158119E-3</v>
      </c>
      <c r="EN28">
        <v>5.1383738490408098E-3</v>
      </c>
      <c r="EO28">
        <v>5.0835442663658085E-3</v>
      </c>
      <c r="EP28">
        <v>5.0287146836908063E-3</v>
      </c>
      <c r="EQ28">
        <v>4.9738851010158042E-3</v>
      </c>
      <c r="ER28">
        <v>4.9190555183408029E-3</v>
      </c>
      <c r="ES28">
        <v>4.8642259356658007E-3</v>
      </c>
      <c r="ET28">
        <v>4.8093963529907986E-3</v>
      </c>
      <c r="EU28">
        <v>4.7545667703157973E-3</v>
      </c>
      <c r="EV28">
        <v>4.6997371876407951E-3</v>
      </c>
      <c r="EW28">
        <v>4.6449076049657929E-3</v>
      </c>
      <c r="EX28">
        <v>4.5900780222907916E-3</v>
      </c>
      <c r="EY28">
        <v>4.5352484396157895E-3</v>
      </c>
      <c r="EZ28">
        <v>4.4804188569407873E-3</v>
      </c>
      <c r="FA28">
        <v>4.425589274265786E-3</v>
      </c>
      <c r="FB28">
        <v>4.3707596915907839E-3</v>
      </c>
      <c r="FC28">
        <v>4.3159301089157817E-3</v>
      </c>
      <c r="FD28">
        <v>4.2611005262407804E-3</v>
      </c>
      <c r="FE28">
        <v>4.2062709435657783E-3</v>
      </c>
      <c r="FF28">
        <v>4.151441360890777E-3</v>
      </c>
      <c r="FG28">
        <v>4.0966117782157748E-3</v>
      </c>
      <c r="FH28">
        <v>4.0417821955407727E-3</v>
      </c>
      <c r="FI28">
        <v>3.9869526128657714E-3</v>
      </c>
      <c r="FJ28">
        <v>3.9321230301907692E-3</v>
      </c>
      <c r="FK28">
        <v>3.8772934475157679E-3</v>
      </c>
      <c r="FL28">
        <v>3.8224638648407649E-3</v>
      </c>
      <c r="FM28">
        <v>3.7676342821657636E-3</v>
      </c>
      <c r="FN28">
        <v>3.7128046994907623E-3</v>
      </c>
      <c r="FO28">
        <v>3.6579751168157593E-3</v>
      </c>
      <c r="FP28">
        <v>3.603145534140758E-3</v>
      </c>
      <c r="FQ28">
        <v>3.5483159514657567E-3</v>
      </c>
      <c r="FR28">
        <v>3.4934863687907537E-3</v>
      </c>
      <c r="FS28">
        <v>3.4386567861157524E-3</v>
      </c>
      <c r="FT28">
        <v>3.3838272034407511E-3</v>
      </c>
      <c r="FU28">
        <v>3.328997620765748E-3</v>
      </c>
      <c r="FV28">
        <v>3.2741680380907467E-3</v>
      </c>
      <c r="FW28">
        <v>3.2193384554157455E-3</v>
      </c>
      <c r="FX28">
        <v>3.1645088727407424E-3</v>
      </c>
      <c r="FY28">
        <v>3.1096792900657411E-3</v>
      </c>
      <c r="FZ28">
        <v>3.0548497073907398E-3</v>
      </c>
      <c r="GA28">
        <v>3.0000201247157368E-3</v>
      </c>
      <c r="GB28">
        <v>2.9451905420407355E-3</v>
      </c>
      <c r="GC28">
        <v>2.8903609593657342E-3</v>
      </c>
      <c r="GD28">
        <v>2.8355313766907312E-3</v>
      </c>
      <c r="GE28">
        <v>2.7807017940157299E-3</v>
      </c>
      <c r="GF28">
        <v>2.7258722113407286E-3</v>
      </c>
      <c r="GG28">
        <v>2.6710426286657273E-3</v>
      </c>
      <c r="GH28">
        <v>2.6162130459907243E-3</v>
      </c>
      <c r="GI28">
        <v>2.561383463315723E-3</v>
      </c>
      <c r="GJ28">
        <v>2.5065538806407217E-3</v>
      </c>
      <c r="GK28">
        <v>2.4517242979657187E-3</v>
      </c>
      <c r="GL28">
        <v>2.3968947152907174E-3</v>
      </c>
      <c r="GM28">
        <v>2.3420651326157161E-3</v>
      </c>
      <c r="GN28">
        <v>2.2872355499407131E-3</v>
      </c>
      <c r="GO28">
        <v>2.2324059672657118E-3</v>
      </c>
      <c r="GP28">
        <v>2.1775763845907105E-3</v>
      </c>
      <c r="GQ28">
        <v>2.1227468019157075E-3</v>
      </c>
      <c r="GR28">
        <v>2.0679172192407062E-3</v>
      </c>
      <c r="GS28">
        <v>2.0130876365657049E-3</v>
      </c>
      <c r="GT28">
        <v>1.9582580538907018E-3</v>
      </c>
      <c r="GU28">
        <v>1.9034284712157006E-3</v>
      </c>
      <c r="GV28">
        <v>1.8485988885406993E-3</v>
      </c>
      <c r="GW28">
        <v>1.7937693058656962E-3</v>
      </c>
      <c r="GX28">
        <v>1.7389397231906949E-3</v>
      </c>
      <c r="GY28">
        <v>1.6841101405156936E-3</v>
      </c>
      <c r="GZ28">
        <v>1.6292805578406906E-3</v>
      </c>
      <c r="HA28">
        <v>1.5744509751656893E-3</v>
      </c>
      <c r="HB28">
        <v>1.519621392490688E-3</v>
      </c>
      <c r="HC28">
        <v>1.464791809815685E-3</v>
      </c>
      <c r="HD28">
        <v>1.4099622271406837E-3</v>
      </c>
      <c r="HE28">
        <v>1.3551326444656824E-3</v>
      </c>
      <c r="HF28">
        <v>1.3003030617906794E-3</v>
      </c>
      <c r="HG28">
        <v>1.2454734791156781E-3</v>
      </c>
      <c r="HH28">
        <v>1.1906438964406768E-3</v>
      </c>
      <c r="HI28">
        <v>1.1358143137656738E-3</v>
      </c>
      <c r="HJ28">
        <v>1.0809847310906725E-3</v>
      </c>
      <c r="HK28">
        <v>1.0261551484156712E-3</v>
      </c>
      <c r="HL28">
        <v>9.7132556574066817E-4</v>
      </c>
      <c r="HM28">
        <v>9.1649598306566687E-4</v>
      </c>
      <c r="HN28">
        <v>8.6166640039066558E-4</v>
      </c>
      <c r="HO28">
        <v>8.0683681771566255E-4</v>
      </c>
      <c r="HP28">
        <v>7.5200723504066126E-4</v>
      </c>
      <c r="HQ28">
        <v>6.9717765236565997E-4</v>
      </c>
      <c r="HR28">
        <v>6.4234806969065868E-4</v>
      </c>
      <c r="HS28">
        <v>5.8751848701565565E-4</v>
      </c>
      <c r="HT28">
        <v>5.3268890434065436E-4</v>
      </c>
      <c r="HU28">
        <v>4.7785932166565306E-4</v>
      </c>
      <c r="HV28">
        <v>4.2302973899065004E-4</v>
      </c>
      <c r="HW28">
        <v>3.6820015631564874E-4</v>
      </c>
      <c r="HX28">
        <v>3.1337057364064745E-4</v>
      </c>
      <c r="HY28">
        <v>2.5854099096564442E-4</v>
      </c>
      <c r="HZ28">
        <v>2.0371140829064313E-4</v>
      </c>
      <c r="IA28">
        <v>1.4888182561564184E-4</v>
      </c>
      <c r="IB28">
        <v>9.4052242940638811E-5</v>
      </c>
      <c r="IC28">
        <v>3.9222660265637518E-5</v>
      </c>
      <c r="ID28">
        <v>-1.5606922409363774E-5</v>
      </c>
      <c r="IE28">
        <v>-7.0436505084366802E-5</v>
      </c>
      <c r="IF28">
        <v>-1.2526608775936809E-4</v>
      </c>
      <c r="IG28">
        <v>-1.8009567043436939E-4</v>
      </c>
      <c r="IH28">
        <v>-2.3492525310937241E-4</v>
      </c>
      <c r="II28">
        <v>-2.8975483578437371E-4</v>
      </c>
      <c r="IJ28">
        <v>-3.44584418459375E-4</v>
      </c>
      <c r="IK28">
        <v>-3.9941400113437803E-4</v>
      </c>
      <c r="IL28">
        <v>-4.5424358380937932E-4</v>
      </c>
      <c r="IM28">
        <v>-5.0907316648438061E-4</v>
      </c>
      <c r="IN28">
        <v>-5.6390274915938364E-4</v>
      </c>
      <c r="IO28">
        <v>-6.1873233183438493E-4</v>
      </c>
      <c r="IP28">
        <v>-6.7356191450938623E-4</v>
      </c>
      <c r="IQ28">
        <v>-7.2839149718438925E-4</v>
      </c>
      <c r="IR28">
        <v>-7.8322107985939055E-4</v>
      </c>
      <c r="IS28">
        <v>-8.3805066253439184E-4</v>
      </c>
      <c r="IT28">
        <v>-8.9288024520939487E-4</v>
      </c>
      <c r="IU28">
        <v>-9.4770982788439616E-4</v>
      </c>
      <c r="IV28">
        <v>-1.0025394105593975E-3</v>
      </c>
      <c r="IW28">
        <v>-1.0573689932344005E-3</v>
      </c>
      <c r="IX28">
        <v>-1.1121985759094018E-3</v>
      </c>
      <c r="IY28">
        <v>-1.1670281585844031E-3</v>
      </c>
      <c r="IZ28">
        <v>-1.2218577412594061E-3</v>
      </c>
      <c r="JA28">
        <v>-1.2766873239344074E-3</v>
      </c>
      <c r="JB28">
        <v>-1.3315169066094087E-3</v>
      </c>
      <c r="JC28">
        <v>-1.38634648928441E-3</v>
      </c>
      <c r="JD28">
        <v>-1.441176071959413E-3</v>
      </c>
      <c r="JE28">
        <v>-1.4960056546344143E-3</v>
      </c>
      <c r="JF28">
        <v>-1.5508352373094156E-3</v>
      </c>
      <c r="JG28">
        <v>-1.6056648199844186E-3</v>
      </c>
      <c r="JH28">
        <v>-1.6604944026594199E-3</v>
      </c>
      <c r="JI28">
        <v>-1.7153239853344212E-3</v>
      </c>
      <c r="JJ28">
        <v>-1.7701535680094242E-3</v>
      </c>
      <c r="JK28">
        <v>-1.8249831506844255E-3</v>
      </c>
      <c r="JL28">
        <v>-1.8798127333594268E-3</v>
      </c>
      <c r="JM28">
        <v>-1.9346423160344298E-3</v>
      </c>
      <c r="JN28">
        <v>-1.9894718987094311E-3</v>
      </c>
      <c r="JO28">
        <v>-2.0443014813844324E-3</v>
      </c>
      <c r="JP28">
        <v>-2.0991310640594354E-3</v>
      </c>
      <c r="JQ28">
        <v>-2.1539606467344367E-3</v>
      </c>
      <c r="JR28">
        <v>-2.208790229409438E-3</v>
      </c>
      <c r="JS28">
        <v>-2.2636198120844411E-3</v>
      </c>
      <c r="JT28">
        <v>-2.3184493947594424E-3</v>
      </c>
      <c r="JU28">
        <v>-2.3732789774344436E-3</v>
      </c>
      <c r="JV28">
        <v>-2.4281085601094467E-3</v>
      </c>
      <c r="JW28">
        <v>-2.482938142784448E-3</v>
      </c>
      <c r="JX28">
        <v>-2.5377677254594493E-3</v>
      </c>
      <c r="JY28">
        <v>-2.5925973081344523E-3</v>
      </c>
      <c r="JZ28">
        <v>-2.6474268908094536E-3</v>
      </c>
      <c r="KA28">
        <v>-2.7022564734844549E-3</v>
      </c>
      <c r="KB28">
        <v>-2.7570860561594579E-3</v>
      </c>
      <c r="KC28">
        <v>-2.8119156388344592E-3</v>
      </c>
      <c r="KD28">
        <v>-2.8667452215094605E-3</v>
      </c>
      <c r="KE28">
        <v>-2.9215748041844635E-3</v>
      </c>
      <c r="KF28">
        <v>-2.9764043868594648E-3</v>
      </c>
      <c r="KG28">
        <v>-3.0312339695344661E-3</v>
      </c>
      <c r="KH28">
        <v>-3.0860635522094691E-3</v>
      </c>
      <c r="KI28">
        <v>-3.1408931348844704E-3</v>
      </c>
      <c r="KJ28">
        <v>-3.1957227175594717E-3</v>
      </c>
      <c r="KK28">
        <v>-3.2505523002344747E-3</v>
      </c>
      <c r="KL28">
        <v>-3.305381882909476E-3</v>
      </c>
      <c r="KM28">
        <v>-3.3602114655844773E-3</v>
      </c>
      <c r="KN28">
        <v>-3.4150410482594786E-3</v>
      </c>
      <c r="KO28">
        <v>-3.4698706309344816E-3</v>
      </c>
      <c r="KP28">
        <v>-3.5247002136094829E-3</v>
      </c>
      <c r="KQ28">
        <v>-3.5795297962844842E-3</v>
      </c>
      <c r="KR28">
        <v>-3.6343593789594873E-3</v>
      </c>
      <c r="KS28">
        <v>-3.6891889616344885E-3</v>
      </c>
      <c r="KT28">
        <v>-3.7440185443094898E-3</v>
      </c>
      <c r="KU28">
        <v>-3.7988481269844929E-3</v>
      </c>
      <c r="KV28">
        <v>-3.8536777096594942E-3</v>
      </c>
      <c r="KW28">
        <v>-3.9085072923344955E-3</v>
      </c>
      <c r="KX28">
        <v>-3.9633368750094967E-3</v>
      </c>
      <c r="KY28">
        <v>-4.0181664576845015E-3</v>
      </c>
      <c r="KZ28">
        <v>-4.0729960403595028E-3</v>
      </c>
      <c r="LA28">
        <v>-4.1278256230345041E-3</v>
      </c>
      <c r="LB28">
        <v>-4.1826552057095054E-3</v>
      </c>
      <c r="LC28">
        <v>-4.2374847883845067E-3</v>
      </c>
      <c r="LD28">
        <v>-4.292314371059508E-3</v>
      </c>
      <c r="LE28">
        <v>-4.3471439537345093E-3</v>
      </c>
      <c r="LF28">
        <v>-4.401973536409514E-3</v>
      </c>
      <c r="LG28">
        <v>-4.4568031190845153E-3</v>
      </c>
      <c r="LH28">
        <v>-4.5116327017595166E-3</v>
      </c>
      <c r="LI28">
        <v>-4.5664622844345179E-3</v>
      </c>
      <c r="LJ28">
        <v>-4.6212918671095192E-3</v>
      </c>
      <c r="LK28">
        <v>-4.6761214497845205E-3</v>
      </c>
      <c r="LL28">
        <v>-4.7309510324595253E-3</v>
      </c>
      <c r="LM28">
        <v>-4.7857806151345265E-3</v>
      </c>
      <c r="LN28">
        <v>-4.8406101978095278E-3</v>
      </c>
      <c r="LO28">
        <v>-4.8954397804845291E-3</v>
      </c>
      <c r="LP28">
        <v>-4.9502693631595304E-3</v>
      </c>
      <c r="LQ28">
        <v>-5.0050989458345317E-3</v>
      </c>
      <c r="LR28">
        <v>-5.0599285285095365E-3</v>
      </c>
      <c r="LS28">
        <v>-5.1147581111845378E-3</v>
      </c>
      <c r="LT28">
        <v>-5.1695876938595391E-3</v>
      </c>
    </row>
    <row r="29" spans="2:332">
      <c r="H29" s="2">
        <v>42716</v>
      </c>
      <c r="I29">
        <v>1</v>
      </c>
      <c r="J29" s="1">
        <v>28</v>
      </c>
      <c r="K29" s="3">
        <v>37.888500000000001</v>
      </c>
      <c r="L29" s="43">
        <v>37.371343780173099</v>
      </c>
      <c r="M29" s="43">
        <f t="shared" si="0"/>
        <v>0.51715621982690152</v>
      </c>
      <c r="N29" s="43">
        <v>-23.531166482069693</v>
      </c>
      <c r="O29" s="43">
        <f t="shared" si="1"/>
        <v>-1.3834745866563927</v>
      </c>
      <c r="P29" s="13">
        <v>28</v>
      </c>
      <c r="Q29" s="13">
        <f t="shared" si="2"/>
        <v>8.7859424920127799E-2</v>
      </c>
      <c r="R29" s="43">
        <f t="shared" si="3"/>
        <v>-1.3540549420547721</v>
      </c>
      <c r="S29" s="43"/>
      <c r="T29" s="43"/>
      <c r="V29">
        <v>1.1654469309192434E-2</v>
      </c>
      <c r="W29">
        <v>-5.441887419054491E-5</v>
      </c>
      <c r="Y29">
        <v>1.1600050435001889E-2</v>
      </c>
      <c r="Z29">
        <v>1.1545631560811344E-2</v>
      </c>
      <c r="AA29">
        <v>1.1491212686620799E-2</v>
      </c>
      <c r="AB29">
        <v>1.1436793812430256E-2</v>
      </c>
      <c r="AC29">
        <v>1.1382374938239711E-2</v>
      </c>
      <c r="AD29">
        <v>1.1327956064049165E-2</v>
      </c>
      <c r="AE29">
        <v>1.127353718985862E-2</v>
      </c>
      <c r="AF29">
        <v>1.1219118315668075E-2</v>
      </c>
      <c r="AG29">
        <v>1.116469944147753E-2</v>
      </c>
      <c r="AH29">
        <v>1.1110280567286985E-2</v>
      </c>
      <c r="AI29">
        <v>1.105586169309644E-2</v>
      </c>
      <c r="AJ29">
        <v>1.1001442818905895E-2</v>
      </c>
      <c r="AK29">
        <v>1.0947023944715351E-2</v>
      </c>
      <c r="AL29">
        <v>1.0892605070524806E-2</v>
      </c>
      <c r="AM29">
        <v>1.0838186196334261E-2</v>
      </c>
      <c r="AN29">
        <v>1.0783767322143716E-2</v>
      </c>
      <c r="AO29">
        <v>1.0729348447953171E-2</v>
      </c>
      <c r="AP29">
        <v>1.0674929573762626E-2</v>
      </c>
      <c r="AQ29">
        <v>1.062051069957208E-2</v>
      </c>
      <c r="AR29">
        <v>1.0566091825381537E-2</v>
      </c>
      <c r="AS29">
        <v>1.0511672951190992E-2</v>
      </c>
      <c r="AT29">
        <v>1.0457254077000447E-2</v>
      </c>
      <c r="AU29">
        <v>1.0402835202809902E-2</v>
      </c>
      <c r="AV29">
        <v>1.0348416328619357E-2</v>
      </c>
      <c r="AW29">
        <v>1.0293997454428811E-2</v>
      </c>
      <c r="AX29">
        <v>1.0239578580238266E-2</v>
      </c>
      <c r="AY29">
        <v>1.0185159706047721E-2</v>
      </c>
      <c r="AZ29">
        <v>1.0130740831857176E-2</v>
      </c>
      <c r="BA29">
        <v>1.0076321957666633E-2</v>
      </c>
      <c r="BB29">
        <v>1.0021903083476088E-2</v>
      </c>
      <c r="BC29">
        <v>9.9674842092855424E-3</v>
      </c>
      <c r="BD29">
        <v>9.9130653350949973E-3</v>
      </c>
      <c r="BE29">
        <v>9.8586464609044522E-3</v>
      </c>
      <c r="BF29">
        <v>9.8042275867139071E-3</v>
      </c>
      <c r="BG29">
        <v>9.7498087125233619E-3</v>
      </c>
      <c r="BH29">
        <v>9.6953898383328185E-3</v>
      </c>
      <c r="BI29">
        <v>9.6409709641422717E-3</v>
      </c>
      <c r="BJ29">
        <v>9.5865520899517283E-3</v>
      </c>
      <c r="BK29">
        <v>9.5321332157611832E-3</v>
      </c>
      <c r="BL29">
        <v>9.477714341570638E-3</v>
      </c>
      <c r="BM29">
        <v>9.4232954673800929E-3</v>
      </c>
      <c r="BN29">
        <v>9.3688765931895478E-3</v>
      </c>
      <c r="BO29">
        <v>9.3144577189990044E-3</v>
      </c>
      <c r="BP29">
        <v>9.2600388448084575E-3</v>
      </c>
      <c r="BQ29">
        <v>9.2056199706179141E-3</v>
      </c>
      <c r="BR29">
        <v>9.151201096427369E-3</v>
      </c>
      <c r="BS29">
        <v>9.0967822222368239E-3</v>
      </c>
      <c r="BT29">
        <v>9.0423633480462787E-3</v>
      </c>
      <c r="BU29">
        <v>8.9879444738557336E-3</v>
      </c>
      <c r="BV29">
        <v>8.9335255996651885E-3</v>
      </c>
      <c r="BW29">
        <v>8.8791067254746434E-3</v>
      </c>
      <c r="BX29">
        <v>8.8246878512841E-3</v>
      </c>
      <c r="BY29">
        <v>8.7702689770935531E-3</v>
      </c>
      <c r="BZ29">
        <v>8.7158501029030097E-3</v>
      </c>
      <c r="CA29">
        <v>8.6614312287124646E-3</v>
      </c>
      <c r="CB29">
        <v>8.6070123545219195E-3</v>
      </c>
      <c r="CC29">
        <v>8.5525934803313743E-3</v>
      </c>
      <c r="CD29">
        <v>8.4981746061408292E-3</v>
      </c>
      <c r="CE29">
        <v>8.4437557319502858E-3</v>
      </c>
      <c r="CF29">
        <v>8.3893368577597389E-3</v>
      </c>
      <c r="CG29">
        <v>8.3349179835691956E-3</v>
      </c>
      <c r="CH29">
        <v>8.2804991093786504E-3</v>
      </c>
      <c r="CI29">
        <v>8.2260802351881053E-3</v>
      </c>
      <c r="CJ29">
        <v>8.1716613609975602E-3</v>
      </c>
      <c r="CK29">
        <v>8.117242486807015E-3</v>
      </c>
      <c r="CL29">
        <v>8.0628236126164699E-3</v>
      </c>
      <c r="CM29">
        <v>8.0084047384259248E-3</v>
      </c>
      <c r="CN29">
        <v>7.9539858642353814E-3</v>
      </c>
      <c r="CO29">
        <v>7.8995669900448345E-3</v>
      </c>
      <c r="CP29">
        <v>7.8451481158542911E-3</v>
      </c>
      <c r="CQ29">
        <v>7.790729241663746E-3</v>
      </c>
      <c r="CR29">
        <v>7.7363103674732009E-3</v>
      </c>
      <c r="CS29">
        <v>7.6818914932826558E-3</v>
      </c>
      <c r="CT29">
        <v>7.6274726190921106E-3</v>
      </c>
      <c r="CU29">
        <v>7.5730537449015664E-3</v>
      </c>
      <c r="CV29">
        <v>7.5186348707110212E-3</v>
      </c>
      <c r="CW29">
        <v>7.4642159965204761E-3</v>
      </c>
      <c r="CX29">
        <v>7.4097971223299319E-3</v>
      </c>
      <c r="CY29">
        <v>7.3553782481393867E-3</v>
      </c>
      <c r="CZ29">
        <v>7.3009593739488416E-3</v>
      </c>
      <c r="DA29">
        <v>7.2465404997582965E-3</v>
      </c>
      <c r="DB29">
        <v>7.1921216255677514E-3</v>
      </c>
      <c r="DC29">
        <v>7.1377027513772071E-3</v>
      </c>
      <c r="DD29">
        <v>7.083283877186662E-3</v>
      </c>
      <c r="DE29">
        <v>7.0288650029961168E-3</v>
      </c>
      <c r="DF29">
        <v>6.9744461288055726E-3</v>
      </c>
      <c r="DG29">
        <v>6.9200272546150274E-3</v>
      </c>
      <c r="DH29">
        <v>6.8656083804244823E-3</v>
      </c>
      <c r="DI29">
        <v>6.8111895062339372E-3</v>
      </c>
      <c r="DJ29">
        <v>6.7567706320433921E-3</v>
      </c>
      <c r="DK29">
        <v>6.7023517578528478E-3</v>
      </c>
      <c r="DL29">
        <v>6.6479328836623027E-3</v>
      </c>
      <c r="DM29">
        <v>6.5935140094717576E-3</v>
      </c>
      <c r="DN29">
        <v>6.5390951352812133E-3</v>
      </c>
      <c r="DO29">
        <v>6.4846762610906682E-3</v>
      </c>
      <c r="DP29">
        <v>6.430257386900123E-3</v>
      </c>
      <c r="DQ29">
        <v>6.3758385127095779E-3</v>
      </c>
      <c r="DR29">
        <v>6.3214196385190328E-3</v>
      </c>
      <c r="DS29">
        <v>6.2670007643284885E-3</v>
      </c>
      <c r="DT29">
        <v>6.2125818901379434E-3</v>
      </c>
      <c r="DU29">
        <v>6.1581630159473983E-3</v>
      </c>
      <c r="DV29">
        <v>6.103744141756854E-3</v>
      </c>
      <c r="DW29">
        <v>6.0493252675663089E-3</v>
      </c>
      <c r="DX29">
        <v>5.9949063933757638E-3</v>
      </c>
      <c r="DY29">
        <v>5.9404875191852186E-3</v>
      </c>
      <c r="DZ29">
        <v>5.8860686449946735E-3</v>
      </c>
      <c r="EA29">
        <v>5.8316497708041292E-3</v>
      </c>
      <c r="EB29">
        <v>5.7772308966135841E-3</v>
      </c>
      <c r="EC29">
        <v>5.722812022423039E-3</v>
      </c>
      <c r="ED29">
        <v>5.6683931482324947E-3</v>
      </c>
      <c r="EE29">
        <v>5.6139742740419496E-3</v>
      </c>
      <c r="EF29">
        <v>5.5595553998514045E-3</v>
      </c>
      <c r="EG29">
        <v>5.5051365256608593E-3</v>
      </c>
      <c r="EH29">
        <v>5.4507176514703142E-3</v>
      </c>
      <c r="EI29">
        <v>5.39629877727977E-3</v>
      </c>
      <c r="EJ29">
        <v>5.3418799030892248E-3</v>
      </c>
      <c r="EK29">
        <v>5.2874610288986797E-3</v>
      </c>
      <c r="EL29">
        <v>5.2330421547081354E-3</v>
      </c>
      <c r="EM29">
        <v>5.1786232805175903E-3</v>
      </c>
      <c r="EN29">
        <v>5.1242044063270452E-3</v>
      </c>
      <c r="EO29">
        <v>5.0697855321365001E-3</v>
      </c>
      <c r="EP29">
        <v>5.0153666579459549E-3</v>
      </c>
      <c r="EQ29">
        <v>4.9609477837554107E-3</v>
      </c>
      <c r="ER29">
        <v>4.9065289095648655E-3</v>
      </c>
      <c r="ES29">
        <v>4.8521100353743204E-3</v>
      </c>
      <c r="ET29">
        <v>4.7976911611837762E-3</v>
      </c>
      <c r="EU29">
        <v>4.743272286993231E-3</v>
      </c>
      <c r="EV29">
        <v>4.6888534128026859E-3</v>
      </c>
      <c r="EW29">
        <v>4.6344345386121408E-3</v>
      </c>
      <c r="EX29">
        <v>4.5800156644215956E-3</v>
      </c>
      <c r="EY29">
        <v>4.5255967902310514E-3</v>
      </c>
      <c r="EZ29">
        <v>4.4711779160405063E-3</v>
      </c>
      <c r="FA29">
        <v>4.4167590418499611E-3</v>
      </c>
      <c r="FB29">
        <v>4.3623401676594169E-3</v>
      </c>
      <c r="FC29">
        <v>4.3079212934688717E-3</v>
      </c>
      <c r="FD29">
        <v>4.2535024192783266E-3</v>
      </c>
      <c r="FE29">
        <v>4.1990835450877815E-3</v>
      </c>
      <c r="FF29">
        <v>4.1446646708972364E-3</v>
      </c>
      <c r="FG29">
        <v>4.0902457967066921E-3</v>
      </c>
      <c r="FH29">
        <v>4.035826922516147E-3</v>
      </c>
      <c r="FI29">
        <v>3.9814080483256018E-3</v>
      </c>
      <c r="FJ29">
        <v>3.9269891741350576E-3</v>
      </c>
      <c r="FK29">
        <v>3.8725702999445125E-3</v>
      </c>
      <c r="FL29">
        <v>3.8181514257539673E-3</v>
      </c>
      <c r="FM29">
        <v>3.7637325515634222E-3</v>
      </c>
      <c r="FN29">
        <v>3.7093136773728771E-3</v>
      </c>
      <c r="FO29">
        <v>3.654894803182332E-3</v>
      </c>
      <c r="FP29">
        <v>3.6004759289917868E-3</v>
      </c>
      <c r="FQ29">
        <v>3.5460570548012434E-3</v>
      </c>
      <c r="FR29">
        <v>3.4916381806106983E-3</v>
      </c>
      <c r="FS29">
        <v>3.4372193064201532E-3</v>
      </c>
      <c r="FT29">
        <v>3.3828004322296081E-3</v>
      </c>
      <c r="FU29">
        <v>3.3283815580390629E-3</v>
      </c>
      <c r="FV29">
        <v>3.2739626838485178E-3</v>
      </c>
      <c r="FW29">
        <v>3.2195438096579727E-3</v>
      </c>
      <c r="FX29">
        <v>3.1651249354674293E-3</v>
      </c>
      <c r="FY29">
        <v>3.1107060612768841E-3</v>
      </c>
      <c r="FZ29">
        <v>3.056287187086339E-3</v>
      </c>
      <c r="GA29">
        <v>3.0018683128957939E-3</v>
      </c>
      <c r="GB29">
        <v>2.9474494387052488E-3</v>
      </c>
      <c r="GC29">
        <v>2.8930305645147036E-3</v>
      </c>
      <c r="GD29">
        <v>2.8386116903241585E-3</v>
      </c>
      <c r="GE29">
        <v>2.7841928161336134E-3</v>
      </c>
      <c r="GF29">
        <v>2.7297739419430683E-3</v>
      </c>
      <c r="GG29">
        <v>2.6753550677525249E-3</v>
      </c>
      <c r="GH29">
        <v>2.6209361935619797E-3</v>
      </c>
      <c r="GI29">
        <v>2.5665173193714346E-3</v>
      </c>
      <c r="GJ29">
        <v>2.5120984451808895E-3</v>
      </c>
      <c r="GK29">
        <v>2.4576795709903444E-3</v>
      </c>
      <c r="GL29">
        <v>2.4032606967997992E-3</v>
      </c>
      <c r="GM29">
        <v>2.3488418226092541E-3</v>
      </c>
      <c r="GN29">
        <v>2.2944229484187107E-3</v>
      </c>
      <c r="GO29">
        <v>2.2400040742281656E-3</v>
      </c>
      <c r="GP29">
        <v>2.1855852000376205E-3</v>
      </c>
      <c r="GQ29">
        <v>2.1311663258470753E-3</v>
      </c>
      <c r="GR29">
        <v>2.0767474516565302E-3</v>
      </c>
      <c r="GS29">
        <v>2.0223285774659851E-3</v>
      </c>
      <c r="GT29">
        <v>1.9679097032754399E-3</v>
      </c>
      <c r="GU29">
        <v>1.9134908290848948E-3</v>
      </c>
      <c r="GV29">
        <v>1.8590719548943497E-3</v>
      </c>
      <c r="GW29">
        <v>1.8046530807038063E-3</v>
      </c>
      <c r="GX29">
        <v>1.7502342065132612E-3</v>
      </c>
      <c r="GY29">
        <v>1.695815332322716E-3</v>
      </c>
      <c r="GZ29">
        <v>1.6413964581321709E-3</v>
      </c>
      <c r="HA29">
        <v>1.5869775839416258E-3</v>
      </c>
      <c r="HB29">
        <v>1.5325587097510807E-3</v>
      </c>
      <c r="HC29">
        <v>1.4781398355605355E-3</v>
      </c>
      <c r="HD29">
        <v>1.4237209613699921E-3</v>
      </c>
      <c r="HE29">
        <v>1.369302087179447E-3</v>
      </c>
      <c r="HF29">
        <v>1.3148832129889019E-3</v>
      </c>
      <c r="HG29">
        <v>1.2604643387983568E-3</v>
      </c>
      <c r="HH29">
        <v>1.2060454646078116E-3</v>
      </c>
      <c r="HI29">
        <v>1.1516265904172665E-3</v>
      </c>
      <c r="HJ29">
        <v>1.0972077162267214E-3</v>
      </c>
      <c r="HK29">
        <v>1.0427888420361763E-3</v>
      </c>
      <c r="HL29">
        <v>9.8836996784563112E-4</v>
      </c>
      <c r="HM29">
        <v>9.3395109365508773E-4</v>
      </c>
      <c r="HN29">
        <v>8.795322194645426E-4</v>
      </c>
      <c r="HO29">
        <v>8.2511334527399748E-4</v>
      </c>
      <c r="HP29">
        <v>7.7069447108345235E-4</v>
      </c>
      <c r="HQ29">
        <v>7.1627559689290722E-4</v>
      </c>
      <c r="HR29">
        <v>6.6185672270236209E-4</v>
      </c>
      <c r="HS29">
        <v>6.0743784851181697E-4</v>
      </c>
      <c r="HT29">
        <v>5.5301897432127357E-4</v>
      </c>
      <c r="HU29">
        <v>4.9860010013072845E-4</v>
      </c>
      <c r="HV29">
        <v>4.4418122594018332E-4</v>
      </c>
      <c r="HW29">
        <v>3.8976235174963819E-4</v>
      </c>
      <c r="HX29">
        <v>3.3534347755909306E-4</v>
      </c>
      <c r="HY29">
        <v>2.8092460336854794E-4</v>
      </c>
      <c r="HZ29">
        <v>2.2650572917800281E-4</v>
      </c>
      <c r="IA29">
        <v>1.7208685498745768E-4</v>
      </c>
      <c r="IB29">
        <v>1.1766798079691256E-4</v>
      </c>
      <c r="IC29">
        <v>6.3249106606369163E-5</v>
      </c>
      <c r="ID29">
        <v>8.8302324158240353E-6</v>
      </c>
      <c r="IE29">
        <v>-4.5588641774721092E-5</v>
      </c>
      <c r="IF29">
        <v>-1.0000751596526622E-4</v>
      </c>
      <c r="IG29">
        <v>-1.5442639015581135E-4</v>
      </c>
      <c r="IH29">
        <v>-2.0884526434635647E-4</v>
      </c>
      <c r="II29">
        <v>-2.632641385369016E-4</v>
      </c>
      <c r="IJ29">
        <v>-3.1768301272744499E-4</v>
      </c>
      <c r="IK29">
        <v>-3.7210188691799012E-4</v>
      </c>
      <c r="IL29">
        <v>-4.2652076110853525E-4</v>
      </c>
      <c r="IM29">
        <v>-4.8093963529908038E-4</v>
      </c>
      <c r="IN29">
        <v>-5.353585094896255E-4</v>
      </c>
      <c r="IO29">
        <v>-5.8977738368017063E-4</v>
      </c>
      <c r="IP29">
        <v>-6.4419625787071576E-4</v>
      </c>
      <c r="IQ29">
        <v>-6.9861513206126089E-4</v>
      </c>
      <c r="IR29">
        <v>-7.5303400625180601E-4</v>
      </c>
      <c r="IS29">
        <v>-8.074528804423494E-4</v>
      </c>
      <c r="IT29">
        <v>-8.6187175463289453E-4</v>
      </c>
      <c r="IU29">
        <v>-9.1629062882343966E-4</v>
      </c>
      <c r="IV29">
        <v>-9.7070950301398479E-4</v>
      </c>
      <c r="IW29">
        <v>-1.0251283772045299E-3</v>
      </c>
      <c r="IX29">
        <v>-1.079547251395075E-3</v>
      </c>
      <c r="IY29">
        <v>-1.1339661255856202E-3</v>
      </c>
      <c r="IZ29">
        <v>-1.1883849997761636E-3</v>
      </c>
      <c r="JA29">
        <v>-1.2428038739667087E-3</v>
      </c>
      <c r="JB29">
        <v>-1.2972227481572538E-3</v>
      </c>
      <c r="JC29">
        <v>-1.3516416223477989E-3</v>
      </c>
      <c r="JD29">
        <v>-1.4060604965383441E-3</v>
      </c>
      <c r="JE29">
        <v>-1.4604793707288892E-3</v>
      </c>
      <c r="JF29">
        <v>-1.5148982449194343E-3</v>
      </c>
      <c r="JG29">
        <v>-1.5693171191099795E-3</v>
      </c>
      <c r="JH29">
        <v>-1.6237359933005246E-3</v>
      </c>
      <c r="JI29">
        <v>-1.678154867491068E-3</v>
      </c>
      <c r="JJ29">
        <v>-1.7325737416816131E-3</v>
      </c>
      <c r="JK29">
        <v>-1.7869926158721582E-3</v>
      </c>
      <c r="JL29">
        <v>-1.8414114900627034E-3</v>
      </c>
      <c r="JM29">
        <v>-1.8958303642532485E-3</v>
      </c>
      <c r="JN29">
        <v>-1.9502492384437936E-3</v>
      </c>
      <c r="JO29">
        <v>-2.0046681126343387E-3</v>
      </c>
      <c r="JP29">
        <v>-2.0590869868248821E-3</v>
      </c>
      <c r="JQ29">
        <v>-2.1135058610154273E-3</v>
      </c>
      <c r="JR29">
        <v>-2.1679247352059724E-3</v>
      </c>
      <c r="JS29">
        <v>-2.2223436093965175E-3</v>
      </c>
      <c r="JT29">
        <v>-2.2767624835870626E-3</v>
      </c>
      <c r="JU29">
        <v>-2.3311813577776078E-3</v>
      </c>
      <c r="JV29">
        <v>-2.3856002319681529E-3</v>
      </c>
      <c r="JW29">
        <v>-2.440019106158698E-3</v>
      </c>
      <c r="JX29">
        <v>-2.4944379803492431E-3</v>
      </c>
      <c r="JY29">
        <v>-2.5488568545397865E-3</v>
      </c>
      <c r="JZ29">
        <v>-2.6032757287303317E-3</v>
      </c>
      <c r="KA29">
        <v>-2.6576946029208768E-3</v>
      </c>
      <c r="KB29">
        <v>-2.7121134771114219E-3</v>
      </c>
      <c r="KC29">
        <v>-2.766532351301967E-3</v>
      </c>
      <c r="KD29">
        <v>-2.8209512254925122E-3</v>
      </c>
      <c r="KE29">
        <v>-2.8753700996830573E-3</v>
      </c>
      <c r="KF29">
        <v>-2.9297889738736007E-3</v>
      </c>
      <c r="KG29">
        <v>-2.9842078480641458E-3</v>
      </c>
      <c r="KH29">
        <v>-3.038626722254691E-3</v>
      </c>
      <c r="KI29">
        <v>-3.0930455964452361E-3</v>
      </c>
      <c r="KJ29">
        <v>-3.1474644706357812E-3</v>
      </c>
      <c r="KK29">
        <v>-3.2018833448263263E-3</v>
      </c>
      <c r="KL29">
        <v>-3.2563022190168715E-3</v>
      </c>
      <c r="KM29">
        <v>-3.3107210932074166E-3</v>
      </c>
      <c r="KN29">
        <v>-3.3651399673979617E-3</v>
      </c>
      <c r="KO29">
        <v>-3.4195588415885051E-3</v>
      </c>
      <c r="KP29">
        <v>-3.4739777157790502E-3</v>
      </c>
      <c r="KQ29">
        <v>-3.5283965899695954E-3</v>
      </c>
      <c r="KR29">
        <v>-3.5828154641601405E-3</v>
      </c>
      <c r="KS29">
        <v>-3.6372343383506856E-3</v>
      </c>
      <c r="KT29">
        <v>-3.6916532125412307E-3</v>
      </c>
      <c r="KU29">
        <v>-3.7460720867317759E-3</v>
      </c>
      <c r="KV29">
        <v>-3.8004909609223193E-3</v>
      </c>
      <c r="KW29">
        <v>-3.8549098351128644E-3</v>
      </c>
      <c r="KX29">
        <v>-3.9093287093034095E-3</v>
      </c>
      <c r="KY29">
        <v>-3.9637475834939546E-3</v>
      </c>
      <c r="KZ29">
        <v>-4.0181664576844998E-3</v>
      </c>
      <c r="LA29">
        <v>-4.0725853318750432E-3</v>
      </c>
      <c r="LB29">
        <v>-4.12700420606559E-3</v>
      </c>
      <c r="LC29">
        <v>-4.1814230802561334E-3</v>
      </c>
      <c r="LD29">
        <v>-4.2358419544466803E-3</v>
      </c>
      <c r="LE29">
        <v>-4.2902608286372237E-3</v>
      </c>
      <c r="LF29">
        <v>-4.3446797028277705E-3</v>
      </c>
      <c r="LG29">
        <v>-4.3990985770183139E-3</v>
      </c>
      <c r="LH29">
        <v>-4.4535174512088608E-3</v>
      </c>
      <c r="LI29">
        <v>-4.5079363253994042E-3</v>
      </c>
      <c r="LJ29">
        <v>-4.5623551995899476E-3</v>
      </c>
      <c r="LK29">
        <v>-4.6167740737804944E-3</v>
      </c>
      <c r="LL29">
        <v>-4.6711929479710378E-3</v>
      </c>
      <c r="LM29">
        <v>-4.7256118221615847E-3</v>
      </c>
      <c r="LN29">
        <v>-4.7800306963521281E-3</v>
      </c>
      <c r="LO29">
        <v>-4.8344495705426749E-3</v>
      </c>
      <c r="LP29">
        <v>-4.8888684447332183E-3</v>
      </c>
      <c r="LQ29">
        <v>-4.9432873189237617E-3</v>
      </c>
      <c r="LR29">
        <v>-4.9977061931143086E-3</v>
      </c>
      <c r="LS29">
        <v>-5.052125067304852E-3</v>
      </c>
      <c r="LT29">
        <v>-5.1065439414953989E-3</v>
      </c>
    </row>
    <row r="30" spans="2:332">
      <c r="H30" s="2">
        <v>42723</v>
      </c>
      <c r="I30">
        <v>1</v>
      </c>
      <c r="J30" s="1">
        <v>29</v>
      </c>
      <c r="K30" s="3">
        <v>38.029499000000001</v>
      </c>
      <c r="L30" s="43">
        <v>37.869507006360436</v>
      </c>
      <c r="M30" s="43">
        <f t="shared" si="0"/>
        <v>0.15999199363956507</v>
      </c>
      <c r="N30" s="43">
        <v>-23.332512577320799</v>
      </c>
      <c r="O30" s="43">
        <f t="shared" si="1"/>
        <v>-1.371266593911376</v>
      </c>
      <c r="P30" s="13">
        <v>29</v>
      </c>
      <c r="Q30" s="13">
        <f t="shared" si="2"/>
        <v>9.1054313099041537E-2</v>
      </c>
      <c r="R30" s="43">
        <f t="shared" si="3"/>
        <v>-1.3342906331223829</v>
      </c>
      <c r="S30" s="43"/>
      <c r="T30" s="43"/>
      <c r="V30">
        <v>1.1591014848343836E-2</v>
      </c>
      <c r="W30">
        <v>-5.4008165706087973E-5</v>
      </c>
      <c r="Y30">
        <v>1.1537006682637749E-2</v>
      </c>
      <c r="Z30">
        <v>1.148299851693166E-2</v>
      </c>
      <c r="AA30">
        <v>1.1428990351225573E-2</v>
      </c>
      <c r="AB30">
        <v>1.1374982185519484E-2</v>
      </c>
      <c r="AC30">
        <v>1.1320974019813397E-2</v>
      </c>
      <c r="AD30">
        <v>1.1266965854107308E-2</v>
      </c>
      <c r="AE30">
        <v>1.1212957688401221E-2</v>
      </c>
      <c r="AF30">
        <v>1.1158949522695133E-2</v>
      </c>
      <c r="AG30">
        <v>1.1104941356989044E-2</v>
      </c>
      <c r="AH30">
        <v>1.1050933191282957E-2</v>
      </c>
      <c r="AI30">
        <v>1.0996925025576868E-2</v>
      </c>
      <c r="AJ30">
        <v>1.0942916859870781E-2</v>
      </c>
      <c r="AK30">
        <v>1.0888908694164692E-2</v>
      </c>
      <c r="AL30">
        <v>1.0834900528458605E-2</v>
      </c>
      <c r="AM30">
        <v>1.0780892362752518E-2</v>
      </c>
      <c r="AN30">
        <v>1.0726884197046429E-2</v>
      </c>
      <c r="AO30">
        <v>1.0672876031340341E-2</v>
      </c>
      <c r="AP30">
        <v>1.0618867865634252E-2</v>
      </c>
      <c r="AQ30">
        <v>1.0564859699928165E-2</v>
      </c>
      <c r="AR30">
        <v>1.0510851534222076E-2</v>
      </c>
      <c r="AS30">
        <v>1.0456843368515989E-2</v>
      </c>
      <c r="AT30">
        <v>1.04028352028099E-2</v>
      </c>
      <c r="AU30">
        <v>1.0348827037103813E-2</v>
      </c>
      <c r="AV30">
        <v>1.0294818871397726E-2</v>
      </c>
      <c r="AW30">
        <v>1.0240810705691637E-2</v>
      </c>
      <c r="AX30">
        <v>1.0186802539985549E-2</v>
      </c>
      <c r="AY30">
        <v>1.013279437427946E-2</v>
      </c>
      <c r="AZ30">
        <v>1.0078786208573373E-2</v>
      </c>
      <c r="BA30">
        <v>1.0024778042867284E-2</v>
      </c>
      <c r="BB30">
        <v>9.970769877161197E-3</v>
      </c>
      <c r="BC30">
        <v>9.9167617114551097E-3</v>
      </c>
      <c r="BD30">
        <v>9.8627535457490208E-3</v>
      </c>
      <c r="BE30">
        <v>9.8087453800429335E-3</v>
      </c>
      <c r="BF30">
        <v>9.7547372143368446E-3</v>
      </c>
      <c r="BG30">
        <v>9.7007290486307574E-3</v>
      </c>
      <c r="BH30">
        <v>9.6467208829246684E-3</v>
      </c>
      <c r="BI30">
        <v>9.5927127172185812E-3</v>
      </c>
      <c r="BJ30">
        <v>9.5387045515124939E-3</v>
      </c>
      <c r="BK30">
        <v>9.484696385806405E-3</v>
      </c>
      <c r="BL30">
        <v>9.4306882201003178E-3</v>
      </c>
      <c r="BM30">
        <v>9.3766800543942305E-3</v>
      </c>
      <c r="BN30">
        <v>9.3226718886881416E-3</v>
      </c>
      <c r="BO30">
        <v>9.2686637229820526E-3</v>
      </c>
      <c r="BP30">
        <v>9.2146555572759654E-3</v>
      </c>
      <c r="BQ30">
        <v>9.1606473915698781E-3</v>
      </c>
      <c r="BR30">
        <v>9.1066392258637892E-3</v>
      </c>
      <c r="BS30">
        <v>9.052631060157702E-3</v>
      </c>
      <c r="BT30">
        <v>8.9986228944516147E-3</v>
      </c>
      <c r="BU30">
        <v>8.9446147287455258E-3</v>
      </c>
      <c r="BV30">
        <v>8.8906065630394368E-3</v>
      </c>
      <c r="BW30">
        <v>8.8365983973333496E-3</v>
      </c>
      <c r="BX30">
        <v>8.7825902316272624E-3</v>
      </c>
      <c r="BY30">
        <v>8.7285820659211734E-3</v>
      </c>
      <c r="BZ30">
        <v>8.6745739002150862E-3</v>
      </c>
      <c r="CA30">
        <v>8.6205657345089972E-3</v>
      </c>
      <c r="CB30">
        <v>8.56655756880291E-3</v>
      </c>
      <c r="CC30">
        <v>8.512549403096821E-3</v>
      </c>
      <c r="CD30">
        <v>8.4585412373907338E-3</v>
      </c>
      <c r="CE30">
        <v>8.4045330716846466E-3</v>
      </c>
      <c r="CF30">
        <v>8.3505249059785576E-3</v>
      </c>
      <c r="CG30">
        <v>8.2965167402724704E-3</v>
      </c>
      <c r="CH30">
        <v>8.2425085745663814E-3</v>
      </c>
      <c r="CI30">
        <v>8.1885004088602942E-3</v>
      </c>
      <c r="CJ30">
        <v>8.1344922431542052E-3</v>
      </c>
      <c r="CK30">
        <v>8.080484077448118E-3</v>
      </c>
      <c r="CL30">
        <v>8.0264759117420308E-3</v>
      </c>
      <c r="CM30">
        <v>7.9724677460359418E-3</v>
      </c>
      <c r="CN30">
        <v>7.9184595803298546E-3</v>
      </c>
      <c r="CO30">
        <v>7.8644514146237656E-3</v>
      </c>
      <c r="CP30">
        <v>7.8104432489176784E-3</v>
      </c>
      <c r="CQ30">
        <v>7.7564350832115903E-3</v>
      </c>
      <c r="CR30">
        <v>7.7024269175055022E-3</v>
      </c>
      <c r="CS30">
        <v>7.6484187517994141E-3</v>
      </c>
      <c r="CT30">
        <v>7.594410586093326E-3</v>
      </c>
      <c r="CU30">
        <v>7.5404024203872388E-3</v>
      </c>
      <c r="CV30">
        <v>7.4863942546811507E-3</v>
      </c>
      <c r="CW30">
        <v>7.4323860889750626E-3</v>
      </c>
      <c r="CX30">
        <v>7.3783779232689745E-3</v>
      </c>
      <c r="CY30">
        <v>7.3243697575628864E-3</v>
      </c>
      <c r="CZ30">
        <v>7.2703615918567983E-3</v>
      </c>
      <c r="DA30">
        <v>7.2163534261507102E-3</v>
      </c>
      <c r="DB30">
        <v>7.162345260444623E-3</v>
      </c>
      <c r="DC30">
        <v>7.1083370947385349E-3</v>
      </c>
      <c r="DD30">
        <v>7.0543289290324468E-3</v>
      </c>
      <c r="DE30">
        <v>7.0003207633263587E-3</v>
      </c>
      <c r="DF30">
        <v>6.9463125976202706E-3</v>
      </c>
      <c r="DG30">
        <v>6.8923044319141825E-3</v>
      </c>
      <c r="DH30">
        <v>6.8382962662080944E-3</v>
      </c>
      <c r="DI30">
        <v>6.7842881005020072E-3</v>
      </c>
      <c r="DJ30">
        <v>6.7302799347959191E-3</v>
      </c>
      <c r="DK30">
        <v>6.676271769089831E-3</v>
      </c>
      <c r="DL30">
        <v>6.6222636033837429E-3</v>
      </c>
      <c r="DM30">
        <v>6.5682554376776548E-3</v>
      </c>
      <c r="DN30">
        <v>6.5142472719715667E-3</v>
      </c>
      <c r="DO30">
        <v>6.4602391062654786E-3</v>
      </c>
      <c r="DP30">
        <v>6.4062309405593914E-3</v>
      </c>
      <c r="DQ30">
        <v>6.3522227748533033E-3</v>
      </c>
      <c r="DR30">
        <v>6.2982146091472152E-3</v>
      </c>
      <c r="DS30">
        <v>6.2442064434411271E-3</v>
      </c>
      <c r="DT30">
        <v>6.190198277735039E-3</v>
      </c>
      <c r="DU30">
        <v>6.1361901120289509E-3</v>
      </c>
      <c r="DV30">
        <v>6.0821819463228628E-3</v>
      </c>
      <c r="DW30">
        <v>6.0281737806167747E-3</v>
      </c>
      <c r="DX30">
        <v>5.9741656149106875E-3</v>
      </c>
      <c r="DY30">
        <v>5.9201574492045994E-3</v>
      </c>
      <c r="DZ30">
        <v>5.8661492834985113E-3</v>
      </c>
      <c r="EA30">
        <v>5.8121411177924232E-3</v>
      </c>
      <c r="EB30">
        <v>5.7581329520863351E-3</v>
      </c>
      <c r="EC30">
        <v>5.704124786380247E-3</v>
      </c>
      <c r="ED30">
        <v>5.6501166206741589E-3</v>
      </c>
      <c r="EE30">
        <v>5.5961084549680717E-3</v>
      </c>
      <c r="EF30">
        <v>5.5421002892619836E-3</v>
      </c>
      <c r="EG30">
        <v>5.4880921235558955E-3</v>
      </c>
      <c r="EH30">
        <v>5.4340839578498074E-3</v>
      </c>
      <c r="EI30">
        <v>5.3800757921437193E-3</v>
      </c>
      <c r="EJ30">
        <v>5.3260676264376312E-3</v>
      </c>
      <c r="EK30">
        <v>5.2720594607315431E-3</v>
      </c>
      <c r="EL30">
        <v>5.2180512950254559E-3</v>
      </c>
      <c r="EM30">
        <v>5.1640431293193678E-3</v>
      </c>
      <c r="EN30">
        <v>5.1100349636132797E-3</v>
      </c>
      <c r="EO30">
        <v>5.0560267979071916E-3</v>
      </c>
      <c r="EP30">
        <v>5.0020186322011035E-3</v>
      </c>
      <c r="EQ30">
        <v>4.9480104664950154E-3</v>
      </c>
      <c r="ER30">
        <v>4.8940023007889273E-3</v>
      </c>
      <c r="ES30">
        <v>4.8399941350828401E-3</v>
      </c>
      <c r="ET30">
        <v>4.785985969376752E-3</v>
      </c>
      <c r="EU30">
        <v>4.7319778036706639E-3</v>
      </c>
      <c r="EV30">
        <v>4.6779696379645758E-3</v>
      </c>
      <c r="EW30">
        <v>4.6239614722584877E-3</v>
      </c>
      <c r="EX30">
        <v>4.5699533065523996E-3</v>
      </c>
      <c r="EY30">
        <v>4.5159451408463116E-3</v>
      </c>
      <c r="EZ30">
        <v>4.4619369751402243E-3</v>
      </c>
      <c r="FA30">
        <v>4.4079288094341362E-3</v>
      </c>
      <c r="FB30">
        <v>4.3539206437280481E-3</v>
      </c>
      <c r="FC30">
        <v>4.29991247802196E-3</v>
      </c>
      <c r="FD30">
        <v>4.2459043123158719E-3</v>
      </c>
      <c r="FE30">
        <v>4.1918961466097839E-3</v>
      </c>
      <c r="FF30">
        <v>4.1378879809036958E-3</v>
      </c>
      <c r="FG30">
        <v>4.0838798151976085E-3</v>
      </c>
      <c r="FH30">
        <v>4.0298716494915204E-3</v>
      </c>
      <c r="FI30">
        <v>3.9758634837854323E-3</v>
      </c>
      <c r="FJ30">
        <v>3.9218553180793442E-3</v>
      </c>
      <c r="FK30">
        <v>3.8678471523732562E-3</v>
      </c>
      <c r="FL30">
        <v>3.8138389866671681E-3</v>
      </c>
      <c r="FM30">
        <v>3.7598308209610808E-3</v>
      </c>
      <c r="FN30">
        <v>3.7058226552549919E-3</v>
      </c>
      <c r="FO30">
        <v>3.6518144895489046E-3</v>
      </c>
      <c r="FP30">
        <v>3.5978063238428157E-3</v>
      </c>
      <c r="FQ30">
        <v>3.5437981581367285E-3</v>
      </c>
      <c r="FR30">
        <v>3.4897899924306412E-3</v>
      </c>
      <c r="FS30">
        <v>3.4357818267245523E-3</v>
      </c>
      <c r="FT30">
        <v>3.381773661018465E-3</v>
      </c>
      <c r="FU30">
        <v>3.3277654953123761E-3</v>
      </c>
      <c r="FV30">
        <v>3.2737573296062888E-3</v>
      </c>
      <c r="FW30">
        <v>3.2197491639001999E-3</v>
      </c>
      <c r="FX30">
        <v>3.1657409981941127E-3</v>
      </c>
      <c r="FY30">
        <v>3.1117328324880254E-3</v>
      </c>
      <c r="FZ30">
        <v>3.0577246667819365E-3</v>
      </c>
      <c r="GA30">
        <v>3.0037165010758492E-3</v>
      </c>
      <c r="GB30">
        <v>2.9497083353697603E-3</v>
      </c>
      <c r="GC30">
        <v>2.8957001696636731E-3</v>
      </c>
      <c r="GD30">
        <v>2.8416920039575841E-3</v>
      </c>
      <c r="GE30">
        <v>2.7876838382514969E-3</v>
      </c>
      <c r="GF30">
        <v>2.7336756725454096E-3</v>
      </c>
      <c r="GG30">
        <v>2.6796675068393207E-3</v>
      </c>
      <c r="GH30">
        <v>2.6256593411332334E-3</v>
      </c>
      <c r="GI30">
        <v>2.5716511754271445E-3</v>
      </c>
      <c r="GJ30">
        <v>2.5176430097210573E-3</v>
      </c>
      <c r="GK30">
        <v>2.4636348440149683E-3</v>
      </c>
      <c r="GL30">
        <v>2.4096266783088811E-3</v>
      </c>
      <c r="GM30">
        <v>2.3556185126027938E-3</v>
      </c>
      <c r="GN30">
        <v>2.3016103468967049E-3</v>
      </c>
      <c r="GO30">
        <v>2.2476021811906177E-3</v>
      </c>
      <c r="GP30">
        <v>2.1935940154845287E-3</v>
      </c>
      <c r="GQ30">
        <v>2.1395858497784415E-3</v>
      </c>
      <c r="GR30">
        <v>2.0855776840723525E-3</v>
      </c>
      <c r="GS30">
        <v>2.0315695183662653E-3</v>
      </c>
      <c r="GT30">
        <v>1.977561352660178E-3</v>
      </c>
      <c r="GU30">
        <v>1.9235531869540891E-3</v>
      </c>
      <c r="GV30">
        <v>1.8695450212480019E-3</v>
      </c>
      <c r="GW30">
        <v>1.8155368555419129E-3</v>
      </c>
      <c r="GX30">
        <v>1.7615286898358257E-3</v>
      </c>
      <c r="GY30">
        <v>1.7075205241297367E-3</v>
      </c>
      <c r="GZ30">
        <v>1.6535123584236495E-3</v>
      </c>
      <c r="HA30">
        <v>1.5995041927175623E-3</v>
      </c>
      <c r="HB30">
        <v>1.5454960270114733E-3</v>
      </c>
      <c r="HC30">
        <v>1.4914878613053861E-3</v>
      </c>
      <c r="HD30">
        <v>1.4374796955992971E-3</v>
      </c>
      <c r="HE30">
        <v>1.3834715298932099E-3</v>
      </c>
      <c r="HF30">
        <v>1.3294633641871209E-3</v>
      </c>
      <c r="HG30">
        <v>1.2754551984810337E-3</v>
      </c>
      <c r="HH30">
        <v>1.2214470327749465E-3</v>
      </c>
      <c r="HI30">
        <v>1.1674388670688575E-3</v>
      </c>
      <c r="HJ30">
        <v>1.1134307013627703E-3</v>
      </c>
      <c r="HK30">
        <v>1.0594225356566813E-3</v>
      </c>
      <c r="HL30">
        <v>1.0054143699505941E-3</v>
      </c>
      <c r="HM30">
        <v>9.5140620424450512E-4</v>
      </c>
      <c r="HN30">
        <v>8.9739803853841789E-4</v>
      </c>
      <c r="HO30">
        <v>8.4338987283232893E-4</v>
      </c>
      <c r="HP30">
        <v>7.893817071262417E-4</v>
      </c>
      <c r="HQ30">
        <v>7.3537354142015447E-4</v>
      </c>
      <c r="HR30">
        <v>6.8136537571406551E-4</v>
      </c>
      <c r="HS30">
        <v>6.2735721000797828E-4</v>
      </c>
      <c r="HT30">
        <v>5.7334904430188932E-4</v>
      </c>
      <c r="HU30">
        <v>5.1934087859580209E-4</v>
      </c>
      <c r="HV30">
        <v>4.6533271288971313E-4</v>
      </c>
      <c r="HW30">
        <v>4.113245471836259E-4</v>
      </c>
      <c r="HX30">
        <v>3.5731638147753868E-4</v>
      </c>
      <c r="HY30">
        <v>3.0330821577144972E-4</v>
      </c>
      <c r="HZ30">
        <v>2.4930005006536249E-4</v>
      </c>
      <c r="IA30">
        <v>1.9529188435927353E-4</v>
      </c>
      <c r="IB30">
        <v>1.412837186531863E-4</v>
      </c>
      <c r="IC30">
        <v>8.7275552947097337E-5</v>
      </c>
      <c r="ID30">
        <v>3.326738724101011E-5</v>
      </c>
      <c r="IE30">
        <v>-2.0740778465077117E-5</v>
      </c>
      <c r="IF30">
        <v>-7.4748944171166079E-5</v>
      </c>
      <c r="IG30">
        <v>-1.2875710987725331E-4</v>
      </c>
      <c r="IH30">
        <v>-1.8276527558334227E-4</v>
      </c>
      <c r="II30">
        <v>-2.367734412894295E-4</v>
      </c>
      <c r="IJ30">
        <v>-2.9078160699551846E-4</v>
      </c>
      <c r="IK30">
        <v>-3.4478977270160568E-4</v>
      </c>
      <c r="IL30">
        <v>-3.9879793840769291E-4</v>
      </c>
      <c r="IM30">
        <v>-4.5280610411378187E-4</v>
      </c>
      <c r="IN30">
        <v>-5.068142698198691E-4</v>
      </c>
      <c r="IO30">
        <v>-5.6082243552595806E-4</v>
      </c>
      <c r="IP30">
        <v>-6.1483060123204529E-4</v>
      </c>
      <c r="IQ30">
        <v>-6.6883876693813425E-4</v>
      </c>
      <c r="IR30">
        <v>-7.2284693264422148E-4</v>
      </c>
      <c r="IS30">
        <v>-7.7685509835030871E-4</v>
      </c>
      <c r="IT30">
        <v>-8.3086326405639767E-4</v>
      </c>
      <c r="IU30">
        <v>-8.848714297624849E-4</v>
      </c>
      <c r="IV30">
        <v>-9.3887959546857386E-4</v>
      </c>
      <c r="IW30">
        <v>-9.9288776117466108E-4</v>
      </c>
      <c r="IX30">
        <v>-1.04689592688075E-3</v>
      </c>
      <c r="IY30">
        <v>-1.1009040925868373E-3</v>
      </c>
      <c r="IZ30">
        <v>-1.1549122582929245E-3</v>
      </c>
      <c r="JA30">
        <v>-1.2089204239990135E-3</v>
      </c>
      <c r="JB30">
        <v>-1.2629285897051007E-3</v>
      </c>
      <c r="JC30">
        <v>-1.3169367554111897E-3</v>
      </c>
      <c r="JD30">
        <v>-1.3709449211172769E-3</v>
      </c>
      <c r="JE30">
        <v>-1.4249530868233658E-3</v>
      </c>
      <c r="JF30">
        <v>-1.4789612525294531E-3</v>
      </c>
      <c r="JG30">
        <v>-1.5329694182355403E-3</v>
      </c>
      <c r="JH30">
        <v>-1.5869775839416293E-3</v>
      </c>
      <c r="JI30">
        <v>-1.6409857496477165E-3</v>
      </c>
      <c r="JJ30">
        <v>-1.6949939153538054E-3</v>
      </c>
      <c r="JK30">
        <v>-1.7490020810598927E-3</v>
      </c>
      <c r="JL30">
        <v>-1.8030102467659816E-3</v>
      </c>
      <c r="JM30">
        <v>-1.8570184124720689E-3</v>
      </c>
      <c r="JN30">
        <v>-1.9110265781781561E-3</v>
      </c>
      <c r="JO30">
        <v>-1.9650347438842451E-3</v>
      </c>
      <c r="JP30">
        <v>-2.0190429095903323E-3</v>
      </c>
      <c r="JQ30">
        <v>-2.0730510752964212E-3</v>
      </c>
      <c r="JR30">
        <v>-2.1270592410025085E-3</v>
      </c>
      <c r="JS30">
        <v>-2.1810674067085974E-3</v>
      </c>
      <c r="JT30">
        <v>-2.2350755724146847E-3</v>
      </c>
      <c r="JU30">
        <v>-2.2890837381207719E-3</v>
      </c>
      <c r="JV30">
        <v>-2.3430919038268608E-3</v>
      </c>
      <c r="JW30">
        <v>-2.3971000695329481E-3</v>
      </c>
      <c r="JX30">
        <v>-2.451108235239037E-3</v>
      </c>
      <c r="JY30">
        <v>-2.5051164009451243E-3</v>
      </c>
      <c r="JZ30">
        <v>-2.5591245666512132E-3</v>
      </c>
      <c r="KA30">
        <v>-2.6131327323573005E-3</v>
      </c>
      <c r="KB30">
        <v>-2.6671408980633877E-3</v>
      </c>
      <c r="KC30">
        <v>-2.7211490637694766E-3</v>
      </c>
      <c r="KD30">
        <v>-2.7751572294755639E-3</v>
      </c>
      <c r="KE30">
        <v>-2.8291653951816528E-3</v>
      </c>
      <c r="KF30">
        <v>-2.8831735608877401E-3</v>
      </c>
      <c r="KG30">
        <v>-2.937181726593829E-3</v>
      </c>
      <c r="KH30">
        <v>-2.9911898922999162E-3</v>
      </c>
      <c r="KI30">
        <v>-3.0451980580060035E-3</v>
      </c>
      <c r="KJ30">
        <v>-3.0992062237120924E-3</v>
      </c>
      <c r="KK30">
        <v>-3.1532143894181797E-3</v>
      </c>
      <c r="KL30">
        <v>-3.2072225551242686E-3</v>
      </c>
      <c r="KM30">
        <v>-3.2612307208303559E-3</v>
      </c>
      <c r="KN30">
        <v>-3.3152388865364448E-3</v>
      </c>
      <c r="KO30">
        <v>-3.369247052242532E-3</v>
      </c>
      <c r="KP30">
        <v>-3.4232552179486193E-3</v>
      </c>
      <c r="KQ30">
        <v>-3.4772633836547082E-3</v>
      </c>
      <c r="KR30">
        <v>-3.5312715493607955E-3</v>
      </c>
      <c r="KS30">
        <v>-3.5852797150668844E-3</v>
      </c>
      <c r="KT30">
        <v>-3.6392878807729716E-3</v>
      </c>
      <c r="KU30">
        <v>-3.6932960464790606E-3</v>
      </c>
      <c r="KV30">
        <v>-3.7473042121851478E-3</v>
      </c>
      <c r="KW30">
        <v>-3.8013123778912351E-3</v>
      </c>
      <c r="KX30">
        <v>-3.855320543597324E-3</v>
      </c>
      <c r="KY30">
        <v>-3.9093287093034113E-3</v>
      </c>
      <c r="KZ30">
        <v>-3.9633368750095002E-3</v>
      </c>
      <c r="LA30">
        <v>-4.0173450407155874E-3</v>
      </c>
      <c r="LB30">
        <v>-4.0713532064216747E-3</v>
      </c>
      <c r="LC30">
        <v>-4.1253613721277636E-3</v>
      </c>
      <c r="LD30">
        <v>-4.1793695378338526E-3</v>
      </c>
      <c r="LE30">
        <v>-4.2333777035399381E-3</v>
      </c>
      <c r="LF30">
        <v>-4.287385869246027E-3</v>
      </c>
      <c r="LG30">
        <v>-4.341394034952116E-3</v>
      </c>
      <c r="LH30">
        <v>-4.395402200658205E-3</v>
      </c>
      <c r="LI30">
        <v>-4.4494103663642905E-3</v>
      </c>
      <c r="LJ30">
        <v>-4.5034185320703794E-3</v>
      </c>
      <c r="LK30">
        <v>-4.5574266977764684E-3</v>
      </c>
      <c r="LL30">
        <v>-4.6114348634825539E-3</v>
      </c>
      <c r="LM30">
        <v>-4.6654430291886428E-3</v>
      </c>
      <c r="LN30">
        <v>-4.7194511948947318E-3</v>
      </c>
      <c r="LO30">
        <v>-4.7734593606008208E-3</v>
      </c>
      <c r="LP30">
        <v>-4.8274675263069063E-3</v>
      </c>
      <c r="LQ30">
        <v>-4.8814756920129952E-3</v>
      </c>
      <c r="LR30">
        <v>-4.9354838577190842E-3</v>
      </c>
      <c r="LS30">
        <v>-4.9894920234251697E-3</v>
      </c>
      <c r="LT30">
        <v>-5.0435001891312586E-3</v>
      </c>
    </row>
    <row r="31" spans="2:332">
      <c r="H31" s="2">
        <v>42730</v>
      </c>
      <c r="I31">
        <v>1</v>
      </c>
      <c r="J31" s="1">
        <v>30</v>
      </c>
      <c r="K31" s="3">
        <v>37.493499999999997</v>
      </c>
      <c r="L31" s="43">
        <v>38.367670232547631</v>
      </c>
      <c r="M31" s="43">
        <f t="shared" si="0"/>
        <v>-0.87417023254763393</v>
      </c>
      <c r="N31" s="43">
        <v>-23.29999193444408</v>
      </c>
      <c r="O31" s="43">
        <f t="shared" si="1"/>
        <v>-1.369268084127216</v>
      </c>
      <c r="P31" s="13">
        <v>30</v>
      </c>
      <c r="Q31" s="13">
        <f t="shared" si="2"/>
        <v>9.4249201277955275E-2</v>
      </c>
      <c r="R31" s="43">
        <f t="shared" si="3"/>
        <v>-1.3150342185007076</v>
      </c>
      <c r="S31" s="43"/>
      <c r="T31" s="43"/>
      <c r="V31">
        <v>1.1527560387495238E-2</v>
      </c>
      <c r="W31">
        <v>-5.3597457221631028E-5</v>
      </c>
      <c r="Y31">
        <v>1.1473962930273607E-2</v>
      </c>
      <c r="Z31">
        <v>1.1420365473051976E-2</v>
      </c>
      <c r="AA31">
        <v>1.1366768015830345E-2</v>
      </c>
      <c r="AB31">
        <v>1.1313170558608714E-2</v>
      </c>
      <c r="AC31">
        <v>1.1259573101387083E-2</v>
      </c>
      <c r="AD31">
        <v>1.1205975644165452E-2</v>
      </c>
      <c r="AE31">
        <v>1.1152378186943821E-2</v>
      </c>
      <c r="AF31">
        <v>1.109878072972219E-2</v>
      </c>
      <c r="AG31">
        <v>1.1045183272500559E-2</v>
      </c>
      <c r="AH31">
        <v>1.0991585815278928E-2</v>
      </c>
      <c r="AI31">
        <v>1.0937988358057297E-2</v>
      </c>
      <c r="AJ31">
        <v>1.0884390900835665E-2</v>
      </c>
      <c r="AK31">
        <v>1.0830793443614034E-2</v>
      </c>
      <c r="AL31">
        <v>1.0777195986392403E-2</v>
      </c>
      <c r="AM31">
        <v>1.0723598529170772E-2</v>
      </c>
      <c r="AN31">
        <v>1.0670001071949141E-2</v>
      </c>
      <c r="AO31">
        <v>1.061640361472751E-2</v>
      </c>
      <c r="AP31">
        <v>1.0562806157505879E-2</v>
      </c>
      <c r="AQ31">
        <v>1.0509208700284248E-2</v>
      </c>
      <c r="AR31">
        <v>1.0455611243062617E-2</v>
      </c>
      <c r="AS31">
        <v>1.0402013785840986E-2</v>
      </c>
      <c r="AT31">
        <v>1.0348416328619355E-2</v>
      </c>
      <c r="AU31">
        <v>1.0294818871397726E-2</v>
      </c>
      <c r="AV31">
        <v>1.0241221414176094E-2</v>
      </c>
      <c r="AW31">
        <v>1.0187623956954463E-2</v>
      </c>
      <c r="AX31">
        <v>1.0134026499732832E-2</v>
      </c>
      <c r="AY31">
        <v>1.0080429042511201E-2</v>
      </c>
      <c r="AZ31">
        <v>1.002683158528957E-2</v>
      </c>
      <c r="BA31">
        <v>9.9732341280679392E-3</v>
      </c>
      <c r="BB31">
        <v>9.9196366708463081E-3</v>
      </c>
      <c r="BC31">
        <v>9.866039213624677E-3</v>
      </c>
      <c r="BD31">
        <v>9.812441756403046E-3</v>
      </c>
      <c r="BE31">
        <v>9.7588442991814149E-3</v>
      </c>
      <c r="BF31">
        <v>9.7052468419597838E-3</v>
      </c>
      <c r="BG31">
        <v>9.6516493847381528E-3</v>
      </c>
      <c r="BH31">
        <v>9.5980519275165217E-3</v>
      </c>
      <c r="BI31">
        <v>9.5444544702948907E-3</v>
      </c>
      <c r="BJ31">
        <v>9.4908570130732596E-3</v>
      </c>
      <c r="BK31">
        <v>9.4372595558516285E-3</v>
      </c>
      <c r="BL31">
        <v>9.3836620986299975E-3</v>
      </c>
      <c r="BM31">
        <v>9.3300646414083664E-3</v>
      </c>
      <c r="BN31">
        <v>9.2764671841867354E-3</v>
      </c>
      <c r="BO31">
        <v>9.2228697269651043E-3</v>
      </c>
      <c r="BP31">
        <v>9.1692722697434732E-3</v>
      </c>
      <c r="BQ31">
        <v>9.1156748125218422E-3</v>
      </c>
      <c r="BR31">
        <v>9.0620773553002111E-3</v>
      </c>
      <c r="BS31">
        <v>9.00847989807858E-3</v>
      </c>
      <c r="BT31">
        <v>8.954882440856949E-3</v>
      </c>
      <c r="BU31">
        <v>8.9012849836353179E-3</v>
      </c>
      <c r="BV31">
        <v>8.8476875264136869E-3</v>
      </c>
      <c r="BW31">
        <v>8.7940900691920558E-3</v>
      </c>
      <c r="BX31">
        <v>8.7404926119704247E-3</v>
      </c>
      <c r="BY31">
        <v>8.6868951547487937E-3</v>
      </c>
      <c r="BZ31">
        <v>8.6332976975271626E-3</v>
      </c>
      <c r="CA31">
        <v>8.5797002403055316E-3</v>
      </c>
      <c r="CB31">
        <v>8.5261027830839005E-3</v>
      </c>
      <c r="CC31">
        <v>8.4725053258622694E-3</v>
      </c>
      <c r="CD31">
        <v>8.4189078686406384E-3</v>
      </c>
      <c r="CE31">
        <v>8.3653104114190073E-3</v>
      </c>
      <c r="CF31">
        <v>8.3117129541973762E-3</v>
      </c>
      <c r="CG31">
        <v>8.2581154969757452E-3</v>
      </c>
      <c r="CH31">
        <v>8.2045180397541141E-3</v>
      </c>
      <c r="CI31">
        <v>8.1509205825324831E-3</v>
      </c>
      <c r="CJ31">
        <v>8.097323125310852E-3</v>
      </c>
      <c r="CK31">
        <v>8.0437256680892209E-3</v>
      </c>
      <c r="CL31">
        <v>7.9901282108675899E-3</v>
      </c>
      <c r="CM31">
        <v>7.9365307536459588E-3</v>
      </c>
      <c r="CN31">
        <v>7.8829332964243277E-3</v>
      </c>
      <c r="CO31">
        <v>7.8293358392026967E-3</v>
      </c>
      <c r="CP31">
        <v>7.7757383819810656E-3</v>
      </c>
      <c r="CQ31">
        <v>7.7221409247594354E-3</v>
      </c>
      <c r="CR31">
        <v>7.6685434675378044E-3</v>
      </c>
      <c r="CS31">
        <v>7.6149460103161733E-3</v>
      </c>
      <c r="CT31">
        <v>7.5613485530945422E-3</v>
      </c>
      <c r="CU31">
        <v>7.5077510958729112E-3</v>
      </c>
      <c r="CV31">
        <v>7.4541536386512801E-3</v>
      </c>
      <c r="CW31">
        <v>7.4005561814296491E-3</v>
      </c>
      <c r="CX31">
        <v>7.346958724208018E-3</v>
      </c>
      <c r="CY31">
        <v>7.2933612669863869E-3</v>
      </c>
      <c r="CZ31">
        <v>7.2397638097647559E-3</v>
      </c>
      <c r="DA31">
        <v>7.1861663525431248E-3</v>
      </c>
      <c r="DB31">
        <v>7.1325688953214937E-3</v>
      </c>
      <c r="DC31">
        <v>7.0789714380998627E-3</v>
      </c>
      <c r="DD31">
        <v>7.0253739808782316E-3</v>
      </c>
      <c r="DE31">
        <v>6.9717765236566006E-3</v>
      </c>
      <c r="DF31">
        <v>6.9181790664349695E-3</v>
      </c>
      <c r="DG31">
        <v>6.8645816092133384E-3</v>
      </c>
      <c r="DH31">
        <v>6.8109841519917074E-3</v>
      </c>
      <c r="DI31">
        <v>6.7573866947700763E-3</v>
      </c>
      <c r="DJ31">
        <v>6.7037892375484461E-3</v>
      </c>
      <c r="DK31">
        <v>6.6501917803268151E-3</v>
      </c>
      <c r="DL31">
        <v>6.596594323105184E-3</v>
      </c>
      <c r="DM31">
        <v>6.5429968658835529E-3</v>
      </c>
      <c r="DN31">
        <v>6.4893994086619219E-3</v>
      </c>
      <c r="DO31">
        <v>6.4358019514402908E-3</v>
      </c>
      <c r="DP31">
        <v>6.3822044942186597E-3</v>
      </c>
      <c r="DQ31">
        <v>6.3286070369970287E-3</v>
      </c>
      <c r="DR31">
        <v>6.2750095797753976E-3</v>
      </c>
      <c r="DS31">
        <v>6.2214121225537666E-3</v>
      </c>
      <c r="DT31">
        <v>6.1678146653321355E-3</v>
      </c>
      <c r="DU31">
        <v>6.1142172081105044E-3</v>
      </c>
      <c r="DV31">
        <v>6.0606197508888734E-3</v>
      </c>
      <c r="DW31">
        <v>6.0070222936672423E-3</v>
      </c>
      <c r="DX31">
        <v>5.9534248364456113E-3</v>
      </c>
      <c r="DY31">
        <v>5.8998273792239802E-3</v>
      </c>
      <c r="DZ31">
        <v>5.8462299220023491E-3</v>
      </c>
      <c r="EA31">
        <v>5.7926324647807181E-3</v>
      </c>
      <c r="EB31">
        <v>5.739035007559087E-3</v>
      </c>
      <c r="EC31">
        <v>5.6854375503374559E-3</v>
      </c>
      <c r="ED31">
        <v>5.6318400931158249E-3</v>
      </c>
      <c r="EE31">
        <v>5.5782426358941938E-3</v>
      </c>
      <c r="EF31">
        <v>5.5246451786725628E-3</v>
      </c>
      <c r="EG31">
        <v>5.4710477214509317E-3</v>
      </c>
      <c r="EH31">
        <v>5.4174502642293006E-3</v>
      </c>
      <c r="EI31">
        <v>5.3638528070076696E-3</v>
      </c>
      <c r="EJ31">
        <v>5.3102553497860394E-3</v>
      </c>
      <c r="EK31">
        <v>5.2566578925644083E-3</v>
      </c>
      <c r="EL31">
        <v>5.2030604353427773E-3</v>
      </c>
      <c r="EM31">
        <v>5.1494629781211462E-3</v>
      </c>
      <c r="EN31">
        <v>5.0958655208995151E-3</v>
      </c>
      <c r="EO31">
        <v>5.0422680636778841E-3</v>
      </c>
      <c r="EP31">
        <v>4.988670606456253E-3</v>
      </c>
      <c r="EQ31">
        <v>4.9350731492346219E-3</v>
      </c>
      <c r="ER31">
        <v>4.8814756920129909E-3</v>
      </c>
      <c r="ES31">
        <v>4.8278782347913598E-3</v>
      </c>
      <c r="ET31">
        <v>4.7742807775697288E-3</v>
      </c>
      <c r="EU31">
        <v>4.7206833203480977E-3</v>
      </c>
      <c r="EV31">
        <v>4.6670858631264666E-3</v>
      </c>
      <c r="EW31">
        <v>4.6134884059048356E-3</v>
      </c>
      <c r="EX31">
        <v>4.5598909486832045E-3</v>
      </c>
      <c r="EY31">
        <v>4.5062934914615735E-3</v>
      </c>
      <c r="EZ31">
        <v>4.4526960342399424E-3</v>
      </c>
      <c r="FA31">
        <v>4.3990985770183113E-3</v>
      </c>
      <c r="FB31">
        <v>4.3455011197966803E-3</v>
      </c>
      <c r="FC31">
        <v>4.2919036625750492E-3</v>
      </c>
      <c r="FD31">
        <v>4.2383062053534181E-3</v>
      </c>
      <c r="FE31">
        <v>4.1847087481317871E-3</v>
      </c>
      <c r="FF31">
        <v>4.131111290910156E-3</v>
      </c>
      <c r="FG31">
        <v>4.077513833688525E-3</v>
      </c>
      <c r="FH31">
        <v>4.0239163764668939E-3</v>
      </c>
      <c r="FI31">
        <v>3.9703189192452637E-3</v>
      </c>
      <c r="FJ31">
        <v>3.9167214620236326E-3</v>
      </c>
      <c r="FK31">
        <v>3.8631240048020016E-3</v>
      </c>
      <c r="FL31">
        <v>3.8095265475803705E-3</v>
      </c>
      <c r="FM31">
        <v>3.7559290903587395E-3</v>
      </c>
      <c r="FN31">
        <v>3.7023316331371084E-3</v>
      </c>
      <c r="FO31">
        <v>3.6487341759154773E-3</v>
      </c>
      <c r="FP31">
        <v>3.5951367186938463E-3</v>
      </c>
      <c r="FQ31">
        <v>3.5415392614722152E-3</v>
      </c>
      <c r="FR31">
        <v>3.4879418042505841E-3</v>
      </c>
      <c r="FS31">
        <v>3.4343443470289531E-3</v>
      </c>
      <c r="FT31">
        <v>3.380746889807322E-3</v>
      </c>
      <c r="FU31">
        <v>3.327149432585691E-3</v>
      </c>
      <c r="FV31">
        <v>3.2735519753640599E-3</v>
      </c>
      <c r="FW31">
        <v>3.2199545181424288E-3</v>
      </c>
      <c r="FX31">
        <v>3.1663570609207978E-3</v>
      </c>
      <c r="FY31">
        <v>3.1127596036991667E-3</v>
      </c>
      <c r="FZ31">
        <v>3.0591621464775356E-3</v>
      </c>
      <c r="GA31">
        <v>3.0055646892559046E-3</v>
      </c>
      <c r="GB31">
        <v>2.9519672320342735E-3</v>
      </c>
      <c r="GC31">
        <v>2.8983697748126425E-3</v>
      </c>
      <c r="GD31">
        <v>2.8447723175910114E-3</v>
      </c>
      <c r="GE31">
        <v>2.7911748603693803E-3</v>
      </c>
      <c r="GF31">
        <v>2.7375774031477493E-3</v>
      </c>
      <c r="GG31">
        <v>2.6839799459261182E-3</v>
      </c>
      <c r="GH31">
        <v>2.6303824887044872E-3</v>
      </c>
      <c r="GI31">
        <v>2.5767850314828561E-3</v>
      </c>
      <c r="GJ31">
        <v>2.523187574261225E-3</v>
      </c>
      <c r="GK31">
        <v>2.469590117039594E-3</v>
      </c>
      <c r="GL31">
        <v>2.4159926598179629E-3</v>
      </c>
      <c r="GM31">
        <v>2.3623952025963318E-3</v>
      </c>
      <c r="GN31">
        <v>2.3087977453747008E-3</v>
      </c>
      <c r="GO31">
        <v>2.2552002881530697E-3</v>
      </c>
      <c r="GP31">
        <v>2.2016028309314387E-3</v>
      </c>
      <c r="GQ31">
        <v>2.1480053737098076E-3</v>
      </c>
      <c r="GR31">
        <v>2.0944079164881765E-3</v>
      </c>
      <c r="GS31">
        <v>2.0408104592665455E-3</v>
      </c>
      <c r="GT31">
        <v>1.9872130020449144E-3</v>
      </c>
      <c r="GU31">
        <v>1.9336155448232833E-3</v>
      </c>
      <c r="GV31">
        <v>1.880018087601654E-3</v>
      </c>
      <c r="GW31">
        <v>1.826420630380023E-3</v>
      </c>
      <c r="GX31">
        <v>1.7728231731583919E-3</v>
      </c>
      <c r="GY31">
        <v>1.7192257159367608E-3</v>
      </c>
      <c r="GZ31">
        <v>1.6656282587151298E-3</v>
      </c>
      <c r="HA31">
        <v>1.6120308014934987E-3</v>
      </c>
      <c r="HB31">
        <v>1.5584333442718677E-3</v>
      </c>
      <c r="HC31">
        <v>1.5048358870502366E-3</v>
      </c>
      <c r="HD31">
        <v>1.4512384298286055E-3</v>
      </c>
      <c r="HE31">
        <v>1.3976409726069745E-3</v>
      </c>
      <c r="HF31">
        <v>1.3440435153853434E-3</v>
      </c>
      <c r="HG31">
        <v>1.2904460581637123E-3</v>
      </c>
      <c r="HH31">
        <v>1.2368486009420813E-3</v>
      </c>
      <c r="HI31">
        <v>1.1832511437204502E-3</v>
      </c>
      <c r="HJ31">
        <v>1.1296536864988192E-3</v>
      </c>
      <c r="HK31">
        <v>1.0760562292771881E-3</v>
      </c>
      <c r="HL31">
        <v>1.022458772055557E-3</v>
      </c>
      <c r="HM31">
        <v>9.6886131483392597E-4</v>
      </c>
      <c r="HN31">
        <v>9.1526385761229491E-4</v>
      </c>
      <c r="HO31">
        <v>8.6166640039066385E-4</v>
      </c>
      <c r="HP31">
        <v>8.0806894316903279E-4</v>
      </c>
      <c r="HQ31">
        <v>7.5447148594740172E-4</v>
      </c>
      <c r="HR31">
        <v>7.0087402872577066E-4</v>
      </c>
      <c r="HS31">
        <v>6.472765715041396E-4</v>
      </c>
      <c r="HT31">
        <v>5.9367911428250854E-4</v>
      </c>
      <c r="HU31">
        <v>5.4008165706087748E-4</v>
      </c>
      <c r="HV31">
        <v>4.8648419983924641E-4</v>
      </c>
      <c r="HW31">
        <v>4.3288674261761535E-4</v>
      </c>
      <c r="HX31">
        <v>3.7928928539598429E-4</v>
      </c>
      <c r="HY31">
        <v>3.2569182817435323E-4</v>
      </c>
      <c r="HZ31">
        <v>2.7209437095272217E-4</v>
      </c>
      <c r="IA31">
        <v>2.1849691373109111E-4</v>
      </c>
      <c r="IB31">
        <v>1.6489945650946004E-4</v>
      </c>
      <c r="IC31">
        <v>1.1130199928782898E-4</v>
      </c>
      <c r="ID31">
        <v>5.770454206619792E-5</v>
      </c>
      <c r="IE31">
        <v>4.1070848445668579E-6</v>
      </c>
      <c r="IF31">
        <v>-4.9490372377064204E-5</v>
      </c>
      <c r="IG31">
        <v>-1.0308782959869527E-4</v>
      </c>
      <c r="IH31">
        <v>-1.5668528682032633E-4</v>
      </c>
      <c r="II31">
        <v>-2.1028274404195739E-4</v>
      </c>
      <c r="IJ31">
        <v>-2.6388020126358845E-4</v>
      </c>
      <c r="IK31">
        <v>-3.1747765848521951E-4</v>
      </c>
      <c r="IL31">
        <v>-3.7107511570685058E-4</v>
      </c>
      <c r="IM31">
        <v>-4.2467257292848164E-4</v>
      </c>
      <c r="IN31">
        <v>-4.782700301501127E-4</v>
      </c>
      <c r="IO31">
        <v>-5.3186748737174376E-4</v>
      </c>
      <c r="IP31">
        <v>-5.8546494459337482E-4</v>
      </c>
      <c r="IQ31">
        <v>-6.3906240181500588E-4</v>
      </c>
      <c r="IR31">
        <v>-6.9265985903663695E-4</v>
      </c>
      <c r="IS31">
        <v>-7.4625731625826801E-4</v>
      </c>
      <c r="IT31">
        <v>-7.9985477347989907E-4</v>
      </c>
      <c r="IU31">
        <v>-8.534522307015284E-4</v>
      </c>
      <c r="IV31">
        <v>-9.0704968792315946E-4</v>
      </c>
      <c r="IW31">
        <v>-9.6064714514479052E-4</v>
      </c>
      <c r="IX31">
        <v>-1.0142446023664216E-3</v>
      </c>
      <c r="IY31">
        <v>-1.0678420595880526E-3</v>
      </c>
      <c r="IZ31">
        <v>-1.1214395168096837E-3</v>
      </c>
      <c r="JA31">
        <v>-1.1750369740313148E-3</v>
      </c>
      <c r="JB31">
        <v>-1.2286344312529458E-3</v>
      </c>
      <c r="JC31">
        <v>-1.2822318884745769E-3</v>
      </c>
      <c r="JD31">
        <v>-1.335829345696208E-3</v>
      </c>
      <c r="JE31">
        <v>-1.389426802917839E-3</v>
      </c>
      <c r="JF31">
        <v>-1.4430242601394701E-3</v>
      </c>
      <c r="JG31">
        <v>-1.4966217173611011E-3</v>
      </c>
      <c r="JH31">
        <v>-1.5502191745827322E-3</v>
      </c>
      <c r="JI31">
        <v>-1.6038166318043633E-3</v>
      </c>
      <c r="JJ31">
        <v>-1.6574140890259943E-3</v>
      </c>
      <c r="JK31">
        <v>-1.7110115462476254E-3</v>
      </c>
      <c r="JL31">
        <v>-1.7646090034692564E-3</v>
      </c>
      <c r="JM31">
        <v>-1.8182064606908875E-3</v>
      </c>
      <c r="JN31">
        <v>-1.8718039179125186E-3</v>
      </c>
      <c r="JO31">
        <v>-1.9254013751341496E-3</v>
      </c>
      <c r="JP31">
        <v>-1.9789988323557807E-3</v>
      </c>
      <c r="JQ31">
        <v>-2.0325962895774118E-3</v>
      </c>
      <c r="JR31">
        <v>-2.0861937467990428E-3</v>
      </c>
      <c r="JS31">
        <v>-2.1397912040206739E-3</v>
      </c>
      <c r="JT31">
        <v>-2.1933886612423049E-3</v>
      </c>
      <c r="JU31">
        <v>-2.246986118463936E-3</v>
      </c>
      <c r="JV31">
        <v>-2.3005835756855671E-3</v>
      </c>
      <c r="JW31">
        <v>-2.3541810329071981E-3</v>
      </c>
      <c r="JX31">
        <v>-2.4077784901288292E-3</v>
      </c>
      <c r="JY31">
        <v>-2.4613759473504603E-3</v>
      </c>
      <c r="JZ31">
        <v>-2.5149734045720913E-3</v>
      </c>
      <c r="KA31">
        <v>-2.5685708617937224E-3</v>
      </c>
      <c r="KB31">
        <v>-2.6221683190153534E-3</v>
      </c>
      <c r="KC31">
        <v>-2.6757657762369845E-3</v>
      </c>
      <c r="KD31">
        <v>-2.7293632334586156E-3</v>
      </c>
      <c r="KE31">
        <v>-2.7829606906802466E-3</v>
      </c>
      <c r="KF31">
        <v>-2.8365581479018777E-3</v>
      </c>
      <c r="KG31">
        <v>-2.8901556051235087E-3</v>
      </c>
      <c r="KH31">
        <v>-2.9437530623451398E-3</v>
      </c>
      <c r="KI31">
        <v>-2.9973505195667709E-3</v>
      </c>
      <c r="KJ31">
        <v>-3.0509479767884019E-3</v>
      </c>
      <c r="KK31">
        <v>-3.104545434010033E-3</v>
      </c>
      <c r="KL31">
        <v>-3.1581428912316641E-3</v>
      </c>
      <c r="KM31">
        <v>-3.2117403484532951E-3</v>
      </c>
      <c r="KN31">
        <v>-3.2653378056749262E-3</v>
      </c>
      <c r="KO31">
        <v>-3.3189352628965572E-3</v>
      </c>
      <c r="KP31">
        <v>-3.3725327201181883E-3</v>
      </c>
      <c r="KQ31">
        <v>-3.4261301773398194E-3</v>
      </c>
      <c r="KR31">
        <v>-3.4797276345614504E-3</v>
      </c>
      <c r="KS31">
        <v>-3.5333250917830815E-3</v>
      </c>
      <c r="KT31">
        <v>-3.5869225490047108E-3</v>
      </c>
      <c r="KU31">
        <v>-3.6405200062263419E-3</v>
      </c>
      <c r="KV31">
        <v>-3.6941174634479729E-3</v>
      </c>
      <c r="KW31">
        <v>-3.747714920669604E-3</v>
      </c>
      <c r="KX31">
        <v>-3.8013123778912351E-3</v>
      </c>
      <c r="KY31">
        <v>-3.8549098351128661E-3</v>
      </c>
      <c r="KZ31">
        <v>-3.9085072923344972E-3</v>
      </c>
      <c r="LA31">
        <v>-3.9621047495561282E-3</v>
      </c>
      <c r="LB31">
        <v>-4.0157022067777593E-3</v>
      </c>
      <c r="LC31">
        <v>-4.0692996639993904E-3</v>
      </c>
      <c r="LD31">
        <v>-4.1228971212210214E-3</v>
      </c>
      <c r="LE31">
        <v>-4.1764945784426525E-3</v>
      </c>
      <c r="LF31">
        <v>-4.2300920356642836E-3</v>
      </c>
      <c r="LG31">
        <v>-4.2836894928859146E-3</v>
      </c>
      <c r="LH31">
        <v>-4.3372869501075457E-3</v>
      </c>
      <c r="LI31">
        <v>-4.3908844073291767E-3</v>
      </c>
      <c r="LJ31">
        <v>-4.4444818645508078E-3</v>
      </c>
      <c r="LK31">
        <v>-4.4980793217724389E-3</v>
      </c>
      <c r="LL31">
        <v>-4.5516767789940699E-3</v>
      </c>
      <c r="LM31">
        <v>-4.605274236215701E-3</v>
      </c>
      <c r="LN31">
        <v>-4.6588716934373321E-3</v>
      </c>
      <c r="LO31">
        <v>-4.7124691506589631E-3</v>
      </c>
      <c r="LP31">
        <v>-4.7660666078805942E-3</v>
      </c>
      <c r="LQ31">
        <v>-4.8196640651022252E-3</v>
      </c>
      <c r="LR31">
        <v>-4.8732615223238563E-3</v>
      </c>
      <c r="LS31">
        <v>-4.9268589795454874E-3</v>
      </c>
      <c r="LT31">
        <v>-4.9804564367671184E-3</v>
      </c>
    </row>
    <row r="32" spans="2:332">
      <c r="H32" s="2">
        <v>42737</v>
      </c>
      <c r="I32">
        <v>1</v>
      </c>
      <c r="J32" s="1">
        <v>31</v>
      </c>
      <c r="K32" s="3">
        <v>39.799500000000002</v>
      </c>
      <c r="L32" s="43">
        <v>38.865833458734819</v>
      </c>
      <c r="M32" s="43">
        <f t="shared" si="0"/>
        <v>0.93366654126518256</v>
      </c>
      <c r="N32" s="43">
        <v>-23.223997255882395</v>
      </c>
      <c r="O32" s="43">
        <f t="shared" si="1"/>
        <v>-1.3645979394063579</v>
      </c>
      <c r="P32" s="13">
        <v>31</v>
      </c>
      <c r="Q32" s="13">
        <f t="shared" si="2"/>
        <v>9.7444089456869012E-2</v>
      </c>
      <c r="R32" s="43">
        <f t="shared" si="3"/>
        <v>-1.2962534540441892</v>
      </c>
      <c r="S32" s="43"/>
      <c r="T32" s="43"/>
      <c r="V32">
        <v>1.1464105926646642E-2</v>
      </c>
      <c r="W32">
        <v>-5.3186748737174083E-5</v>
      </c>
      <c r="Y32">
        <v>1.1410919177909467E-2</v>
      </c>
      <c r="Z32">
        <v>1.1357732429172294E-2</v>
      </c>
      <c r="AA32">
        <v>1.1304545680435119E-2</v>
      </c>
      <c r="AB32">
        <v>1.1251358931697946E-2</v>
      </c>
      <c r="AC32">
        <v>1.1198172182960771E-2</v>
      </c>
      <c r="AD32">
        <v>1.1144985434223598E-2</v>
      </c>
      <c r="AE32">
        <v>1.1091798685486423E-2</v>
      </c>
      <c r="AF32">
        <v>1.103861193674925E-2</v>
      </c>
      <c r="AG32">
        <v>1.0985425188012075E-2</v>
      </c>
      <c r="AH32">
        <v>1.0932238439274902E-2</v>
      </c>
      <c r="AI32">
        <v>1.0879051690537727E-2</v>
      </c>
      <c r="AJ32">
        <v>1.0825864941800553E-2</v>
      </c>
      <c r="AK32">
        <v>1.0772678193063379E-2</v>
      </c>
      <c r="AL32">
        <v>1.0719491444326205E-2</v>
      </c>
      <c r="AM32">
        <v>1.0666304695589031E-2</v>
      </c>
      <c r="AN32">
        <v>1.0613117946851856E-2</v>
      </c>
      <c r="AO32">
        <v>1.0559931198114682E-2</v>
      </c>
      <c r="AP32">
        <v>1.0506744449377508E-2</v>
      </c>
      <c r="AQ32">
        <v>1.0453557700640334E-2</v>
      </c>
      <c r="AR32">
        <v>1.040037095190316E-2</v>
      </c>
      <c r="AS32">
        <v>1.0347184203165986E-2</v>
      </c>
      <c r="AT32">
        <v>1.0293997454428811E-2</v>
      </c>
      <c r="AU32">
        <v>1.0240810705691638E-2</v>
      </c>
      <c r="AV32">
        <v>1.0187623956954463E-2</v>
      </c>
      <c r="AW32">
        <v>1.013443720821729E-2</v>
      </c>
      <c r="AX32">
        <v>1.0081250459480115E-2</v>
      </c>
      <c r="AY32">
        <v>1.0028063710742942E-2</v>
      </c>
      <c r="AZ32">
        <v>9.9748769620057673E-3</v>
      </c>
      <c r="BA32">
        <v>9.9216902132685941E-3</v>
      </c>
      <c r="BB32">
        <v>9.8685034645314192E-3</v>
      </c>
      <c r="BC32">
        <v>9.8153167157942443E-3</v>
      </c>
      <c r="BD32">
        <v>9.7621299670570712E-3</v>
      </c>
      <c r="BE32">
        <v>9.708943218319898E-3</v>
      </c>
      <c r="BF32">
        <v>9.6557564695827231E-3</v>
      </c>
      <c r="BG32">
        <v>9.6025697208455482E-3</v>
      </c>
      <c r="BH32">
        <v>9.5493829721083751E-3</v>
      </c>
      <c r="BI32">
        <v>9.4961962233712002E-3</v>
      </c>
      <c r="BJ32">
        <v>9.443009474634027E-3</v>
      </c>
      <c r="BK32">
        <v>9.3898227258968521E-3</v>
      </c>
      <c r="BL32">
        <v>9.3366359771596789E-3</v>
      </c>
      <c r="BM32">
        <v>9.283449228422504E-3</v>
      </c>
      <c r="BN32">
        <v>9.2302624796853309E-3</v>
      </c>
      <c r="BO32">
        <v>9.177075730948156E-3</v>
      </c>
      <c r="BP32">
        <v>9.1238889822109828E-3</v>
      </c>
      <c r="BQ32">
        <v>9.0707022334738079E-3</v>
      </c>
      <c r="BR32">
        <v>9.017515484736633E-3</v>
      </c>
      <c r="BS32">
        <v>8.9643287359994599E-3</v>
      </c>
      <c r="BT32">
        <v>8.9111419872622867E-3</v>
      </c>
      <c r="BU32">
        <v>8.8579552385251118E-3</v>
      </c>
      <c r="BV32">
        <v>8.8047684897879369E-3</v>
      </c>
      <c r="BW32">
        <v>8.7515817410507638E-3</v>
      </c>
      <c r="BX32">
        <v>8.6983949923135906E-3</v>
      </c>
      <c r="BY32">
        <v>8.6452082435764157E-3</v>
      </c>
      <c r="BZ32">
        <v>8.5920214948392408E-3</v>
      </c>
      <c r="CA32">
        <v>8.5388347461020676E-3</v>
      </c>
      <c r="CB32">
        <v>8.4856479973648927E-3</v>
      </c>
      <c r="CC32">
        <v>8.4324612486277196E-3</v>
      </c>
      <c r="CD32">
        <v>8.3792744998905447E-3</v>
      </c>
      <c r="CE32">
        <v>8.3260877511533715E-3</v>
      </c>
      <c r="CF32">
        <v>8.2729010024161966E-3</v>
      </c>
      <c r="CG32">
        <v>8.2197142536790217E-3</v>
      </c>
      <c r="CH32">
        <v>8.1665275049418486E-3</v>
      </c>
      <c r="CI32">
        <v>8.1133407562046754E-3</v>
      </c>
      <c r="CJ32">
        <v>8.0601540074675005E-3</v>
      </c>
      <c r="CK32">
        <v>8.0069672587303256E-3</v>
      </c>
      <c r="CL32">
        <v>7.9537805099931524E-3</v>
      </c>
      <c r="CM32">
        <v>7.9005937612559793E-3</v>
      </c>
      <c r="CN32">
        <v>7.8474070125188044E-3</v>
      </c>
      <c r="CO32">
        <v>7.7942202637816295E-3</v>
      </c>
      <c r="CP32">
        <v>7.7410335150444563E-3</v>
      </c>
      <c r="CQ32">
        <v>7.6878467663072814E-3</v>
      </c>
      <c r="CR32">
        <v>7.6346600175701083E-3</v>
      </c>
      <c r="CS32">
        <v>7.5814732688329334E-3</v>
      </c>
      <c r="CT32">
        <v>7.5282865200957593E-3</v>
      </c>
      <c r="CU32">
        <v>7.4750997713585853E-3</v>
      </c>
      <c r="CV32">
        <v>7.4219130226214113E-3</v>
      </c>
      <c r="CW32">
        <v>7.3687262738842373E-3</v>
      </c>
      <c r="CX32">
        <v>7.3155395251470632E-3</v>
      </c>
      <c r="CY32">
        <v>7.2623527764098892E-3</v>
      </c>
      <c r="CZ32">
        <v>7.2091660276727152E-3</v>
      </c>
      <c r="DA32">
        <v>7.1559792789355411E-3</v>
      </c>
      <c r="DB32">
        <v>7.1027925301983671E-3</v>
      </c>
      <c r="DC32">
        <v>7.0496057814611931E-3</v>
      </c>
      <c r="DD32">
        <v>6.9964190327240191E-3</v>
      </c>
      <c r="DE32">
        <v>6.943232283986845E-3</v>
      </c>
      <c r="DF32">
        <v>6.890045535249671E-3</v>
      </c>
      <c r="DG32">
        <v>6.836858786512497E-3</v>
      </c>
      <c r="DH32">
        <v>6.7836720377753221E-3</v>
      </c>
      <c r="DI32">
        <v>6.730485289038148E-3</v>
      </c>
      <c r="DJ32">
        <v>6.677298540300974E-3</v>
      </c>
      <c r="DK32">
        <v>6.6241117915638E-3</v>
      </c>
      <c r="DL32">
        <v>6.570925042826626E-3</v>
      </c>
      <c r="DM32">
        <v>6.5177382940894519E-3</v>
      </c>
      <c r="DN32">
        <v>6.4645515453522779E-3</v>
      </c>
      <c r="DO32">
        <v>6.4113647966151039E-3</v>
      </c>
      <c r="DP32">
        <v>6.3581780478779298E-3</v>
      </c>
      <c r="DQ32">
        <v>6.3049912991407558E-3</v>
      </c>
      <c r="DR32">
        <v>6.2518045504035818E-3</v>
      </c>
      <c r="DS32">
        <v>6.1986178016664078E-3</v>
      </c>
      <c r="DT32">
        <v>6.1454310529292337E-3</v>
      </c>
      <c r="DU32">
        <v>6.0922443041920597E-3</v>
      </c>
      <c r="DV32">
        <v>6.0390575554548857E-3</v>
      </c>
      <c r="DW32">
        <v>5.9858708067177116E-3</v>
      </c>
      <c r="DX32">
        <v>5.9326840579805376E-3</v>
      </c>
      <c r="DY32">
        <v>5.8794973092433627E-3</v>
      </c>
      <c r="DZ32">
        <v>5.8263105605061887E-3</v>
      </c>
      <c r="EA32">
        <v>5.7731238117690147E-3</v>
      </c>
      <c r="EB32">
        <v>5.7199370630318406E-3</v>
      </c>
      <c r="EC32">
        <v>5.6667503142946666E-3</v>
      </c>
      <c r="ED32">
        <v>5.6135635655574926E-3</v>
      </c>
      <c r="EE32">
        <v>5.5603768168203185E-3</v>
      </c>
      <c r="EF32">
        <v>5.5071900680831445E-3</v>
      </c>
      <c r="EG32">
        <v>5.4540033193459705E-3</v>
      </c>
      <c r="EH32">
        <v>5.4008165706087964E-3</v>
      </c>
      <c r="EI32">
        <v>5.3476298218716224E-3</v>
      </c>
      <c r="EJ32">
        <v>5.2944430731344484E-3</v>
      </c>
      <c r="EK32">
        <v>5.2412563243972744E-3</v>
      </c>
      <c r="EL32">
        <v>5.1880695756601003E-3</v>
      </c>
      <c r="EM32">
        <v>5.1348828269229263E-3</v>
      </c>
      <c r="EN32">
        <v>5.0816960781857514E-3</v>
      </c>
      <c r="EO32">
        <v>5.0285093294485774E-3</v>
      </c>
      <c r="EP32">
        <v>4.9753225807114033E-3</v>
      </c>
      <c r="EQ32">
        <v>4.9221358319742293E-3</v>
      </c>
      <c r="ER32">
        <v>4.8689490832370553E-3</v>
      </c>
      <c r="ES32">
        <v>4.8157623344998813E-3</v>
      </c>
      <c r="ET32">
        <v>4.7625755857627072E-3</v>
      </c>
      <c r="EU32">
        <v>4.7093888370255332E-3</v>
      </c>
      <c r="EV32">
        <v>4.6562020882883592E-3</v>
      </c>
      <c r="EW32">
        <v>4.6030153395511851E-3</v>
      </c>
      <c r="EX32">
        <v>4.5498285908140111E-3</v>
      </c>
      <c r="EY32">
        <v>4.4966418420768371E-3</v>
      </c>
      <c r="EZ32">
        <v>4.4434550933396631E-3</v>
      </c>
      <c r="FA32">
        <v>4.390268344602489E-3</v>
      </c>
      <c r="FB32">
        <v>4.337081595865315E-3</v>
      </c>
      <c r="FC32">
        <v>4.283894847128141E-3</v>
      </c>
      <c r="FD32">
        <v>4.2307080983909669E-3</v>
      </c>
      <c r="FE32">
        <v>4.177521349653792E-3</v>
      </c>
      <c r="FF32">
        <v>4.124334600916618E-3</v>
      </c>
      <c r="FG32">
        <v>4.071147852179444E-3</v>
      </c>
      <c r="FH32">
        <v>4.01796110344227E-3</v>
      </c>
      <c r="FI32">
        <v>3.9647743547050959E-3</v>
      </c>
      <c r="FJ32">
        <v>3.9115876059679219E-3</v>
      </c>
      <c r="FK32">
        <v>3.8584008572307479E-3</v>
      </c>
      <c r="FL32">
        <v>3.8052141084935738E-3</v>
      </c>
      <c r="FM32">
        <v>3.7520273597563998E-3</v>
      </c>
      <c r="FN32">
        <v>3.6988406110192258E-3</v>
      </c>
      <c r="FO32">
        <v>3.6456538622820518E-3</v>
      </c>
      <c r="FP32">
        <v>3.5924671135448769E-3</v>
      </c>
      <c r="FQ32">
        <v>3.5392803648077037E-3</v>
      </c>
      <c r="FR32">
        <v>3.4860936160705288E-3</v>
      </c>
      <c r="FS32">
        <v>3.4329068673333556E-3</v>
      </c>
      <c r="FT32">
        <v>3.3797201185961807E-3</v>
      </c>
      <c r="FU32">
        <v>3.3265333698590076E-3</v>
      </c>
      <c r="FV32">
        <v>3.2733466211218327E-3</v>
      </c>
      <c r="FW32">
        <v>3.2201598723846595E-3</v>
      </c>
      <c r="FX32">
        <v>3.1669731236474846E-3</v>
      </c>
      <c r="FY32">
        <v>3.1137863749103115E-3</v>
      </c>
      <c r="FZ32">
        <v>3.0605996261731366E-3</v>
      </c>
      <c r="GA32">
        <v>3.0074128774359634E-3</v>
      </c>
      <c r="GB32">
        <v>2.9542261286987885E-3</v>
      </c>
      <c r="GC32">
        <v>2.9010393799616136E-3</v>
      </c>
      <c r="GD32">
        <v>2.8478526312244404E-3</v>
      </c>
      <c r="GE32">
        <v>2.7946658824872656E-3</v>
      </c>
      <c r="GF32">
        <v>2.7414791337500924E-3</v>
      </c>
      <c r="GG32">
        <v>2.6882923850129175E-3</v>
      </c>
      <c r="GH32">
        <v>2.6351056362757443E-3</v>
      </c>
      <c r="GI32">
        <v>2.5819188875385694E-3</v>
      </c>
      <c r="GJ32">
        <v>2.5287321388013963E-3</v>
      </c>
      <c r="GK32">
        <v>2.4755453900642214E-3</v>
      </c>
      <c r="GL32">
        <v>2.4223586413270482E-3</v>
      </c>
      <c r="GM32">
        <v>2.3691718925898733E-3</v>
      </c>
      <c r="GN32">
        <v>2.3159851438527002E-3</v>
      </c>
      <c r="GO32">
        <v>2.2627983951155253E-3</v>
      </c>
      <c r="GP32">
        <v>2.2096116463783521E-3</v>
      </c>
      <c r="GQ32">
        <v>2.1564248976411772E-3</v>
      </c>
      <c r="GR32">
        <v>2.1032381489040023E-3</v>
      </c>
      <c r="GS32">
        <v>2.0500514001668291E-3</v>
      </c>
      <c r="GT32">
        <v>1.9968646514296542E-3</v>
      </c>
      <c r="GU32">
        <v>1.9436779026924811E-3</v>
      </c>
      <c r="GV32">
        <v>1.8904911539553062E-3</v>
      </c>
      <c r="GW32">
        <v>1.837304405218133E-3</v>
      </c>
      <c r="GX32">
        <v>1.7841176564809581E-3</v>
      </c>
      <c r="GY32">
        <v>1.730930907743785E-3</v>
      </c>
      <c r="GZ32">
        <v>1.6777441590066101E-3</v>
      </c>
      <c r="HA32">
        <v>1.6245574102694369E-3</v>
      </c>
      <c r="HB32">
        <v>1.571370661532262E-3</v>
      </c>
      <c r="HC32">
        <v>1.5181839127950889E-3</v>
      </c>
      <c r="HD32">
        <v>1.464997164057914E-3</v>
      </c>
      <c r="HE32">
        <v>1.4118104153207408E-3</v>
      </c>
      <c r="HF32">
        <v>1.3586236665835659E-3</v>
      </c>
      <c r="HG32">
        <v>1.3054369178463927E-3</v>
      </c>
      <c r="HH32">
        <v>1.2522501691092178E-3</v>
      </c>
      <c r="HI32">
        <v>1.1990634203720429E-3</v>
      </c>
      <c r="HJ32">
        <v>1.1458766716348698E-3</v>
      </c>
      <c r="HK32">
        <v>1.0926899228976949E-3</v>
      </c>
      <c r="HL32">
        <v>1.0395031741605217E-3</v>
      </c>
      <c r="HM32">
        <v>9.8631642542334683E-4</v>
      </c>
      <c r="HN32">
        <v>9.3312967668617366E-4</v>
      </c>
      <c r="HO32">
        <v>8.7994292794899877E-4</v>
      </c>
      <c r="HP32">
        <v>8.2675617921182561E-4</v>
      </c>
      <c r="HQ32">
        <v>7.7356943047465071E-4</v>
      </c>
      <c r="HR32">
        <v>7.2038268173747755E-4</v>
      </c>
      <c r="HS32">
        <v>6.6719593300030265E-4</v>
      </c>
      <c r="HT32">
        <v>6.1400918426312949E-4</v>
      </c>
      <c r="HU32">
        <v>5.6082243552595459E-4</v>
      </c>
      <c r="HV32">
        <v>5.0763568678878143E-4</v>
      </c>
      <c r="HW32">
        <v>4.5444893805160654E-4</v>
      </c>
      <c r="HX32">
        <v>4.0126218931443337E-4</v>
      </c>
      <c r="HY32">
        <v>3.4807544057725848E-4</v>
      </c>
      <c r="HZ32">
        <v>2.9488869184008358E-4</v>
      </c>
      <c r="IA32">
        <v>2.4170194310291042E-4</v>
      </c>
      <c r="IB32">
        <v>1.8851519436573552E-4</v>
      </c>
      <c r="IC32">
        <v>1.3532844562856236E-4</v>
      </c>
      <c r="ID32">
        <v>8.2141696891387464E-5</v>
      </c>
      <c r="IE32">
        <v>2.8954948154214302E-5</v>
      </c>
      <c r="IF32">
        <v>-2.4231800582960594E-5</v>
      </c>
      <c r="IG32">
        <v>-7.7418549320133756E-5</v>
      </c>
      <c r="IH32">
        <v>-1.3060529805730865E-4</v>
      </c>
      <c r="II32">
        <v>-1.8379204679448181E-4</v>
      </c>
      <c r="IJ32">
        <v>-2.3697879553165671E-4</v>
      </c>
      <c r="IK32">
        <v>-2.9016554426882987E-4</v>
      </c>
      <c r="IL32">
        <v>-3.4335229300600477E-4</v>
      </c>
      <c r="IM32">
        <v>-3.9653904174317793E-4</v>
      </c>
      <c r="IN32">
        <v>-4.4972579048035283E-4</v>
      </c>
      <c r="IO32">
        <v>-5.0291253921752772E-4</v>
      </c>
      <c r="IP32">
        <v>-5.5609928795470089E-4</v>
      </c>
      <c r="IQ32">
        <v>-6.0928603669187578E-4</v>
      </c>
      <c r="IR32">
        <v>-6.6247278542904894E-4</v>
      </c>
      <c r="IS32">
        <v>-7.1565953416622384E-4</v>
      </c>
      <c r="IT32">
        <v>-7.68846282903397E-4</v>
      </c>
      <c r="IU32">
        <v>-8.220330316405719E-4</v>
      </c>
      <c r="IV32">
        <v>-8.7521978037774506E-4</v>
      </c>
      <c r="IW32">
        <v>-9.2840652911491996E-4</v>
      </c>
      <c r="IX32">
        <v>-9.8159327785209312E-4</v>
      </c>
      <c r="IY32">
        <v>-1.034780026589268E-3</v>
      </c>
      <c r="IZ32">
        <v>-1.0879667753264412E-3</v>
      </c>
      <c r="JA32">
        <v>-1.1411535240636161E-3</v>
      </c>
      <c r="JB32">
        <v>-1.1943402728007892E-3</v>
      </c>
      <c r="JC32">
        <v>-1.2475270215379641E-3</v>
      </c>
      <c r="JD32">
        <v>-1.300713770275139E-3</v>
      </c>
      <c r="JE32">
        <v>-1.3539005190123122E-3</v>
      </c>
      <c r="JF32">
        <v>-1.4070872677494871E-3</v>
      </c>
      <c r="JG32">
        <v>-1.4602740164866602E-3</v>
      </c>
      <c r="JH32">
        <v>-1.5134607652238351E-3</v>
      </c>
      <c r="JI32">
        <v>-1.5666475139610083E-3</v>
      </c>
      <c r="JJ32">
        <v>-1.6198342626981832E-3</v>
      </c>
      <c r="JK32">
        <v>-1.6730210114353564E-3</v>
      </c>
      <c r="JL32">
        <v>-1.7262077601725313E-3</v>
      </c>
      <c r="JM32">
        <v>-1.7793945089097044E-3</v>
      </c>
      <c r="JN32">
        <v>-1.8325812576468793E-3</v>
      </c>
      <c r="JO32">
        <v>-1.8857680063840525E-3</v>
      </c>
      <c r="JP32">
        <v>-1.9389547551212274E-3</v>
      </c>
      <c r="JQ32">
        <v>-1.9921415038584005E-3</v>
      </c>
      <c r="JR32">
        <v>-2.0453282525955754E-3</v>
      </c>
      <c r="JS32">
        <v>-2.0985150013327486E-3</v>
      </c>
      <c r="JT32">
        <v>-2.1517017500699235E-3</v>
      </c>
      <c r="JU32">
        <v>-2.2048884988070984E-3</v>
      </c>
      <c r="JV32">
        <v>-2.2580752475442716E-3</v>
      </c>
      <c r="JW32">
        <v>-2.3112619962814464E-3</v>
      </c>
      <c r="JX32">
        <v>-2.3644487450186196E-3</v>
      </c>
      <c r="JY32">
        <v>-2.4176354937557945E-3</v>
      </c>
      <c r="JZ32">
        <v>-2.4708222424929677E-3</v>
      </c>
      <c r="KA32">
        <v>-2.5240089912301426E-3</v>
      </c>
      <c r="KB32">
        <v>-2.5771957399673157E-3</v>
      </c>
      <c r="KC32">
        <v>-2.6303824887044906E-3</v>
      </c>
      <c r="KD32">
        <v>-2.6835692374416638E-3</v>
      </c>
      <c r="KE32">
        <v>-2.7367559861788387E-3</v>
      </c>
      <c r="KF32">
        <v>-2.7899427349160118E-3</v>
      </c>
      <c r="KG32">
        <v>-2.8431294836531867E-3</v>
      </c>
      <c r="KH32">
        <v>-2.8963162323903599E-3</v>
      </c>
      <c r="KI32">
        <v>-2.9495029811275348E-3</v>
      </c>
      <c r="KJ32">
        <v>-3.002689729864708E-3</v>
      </c>
      <c r="KK32">
        <v>-3.0558764786018829E-3</v>
      </c>
      <c r="KL32">
        <v>-3.1090632273390578E-3</v>
      </c>
      <c r="KM32">
        <v>-3.1622499760762309E-3</v>
      </c>
      <c r="KN32">
        <v>-3.2154367248134058E-3</v>
      </c>
      <c r="KO32">
        <v>-3.268623473550579E-3</v>
      </c>
      <c r="KP32">
        <v>-3.3218102222877539E-3</v>
      </c>
      <c r="KQ32">
        <v>-3.374996971024927E-3</v>
      </c>
      <c r="KR32">
        <v>-3.4281837197621019E-3</v>
      </c>
      <c r="KS32">
        <v>-3.4813704684992751E-3</v>
      </c>
      <c r="KT32">
        <v>-3.53455721723645E-3</v>
      </c>
      <c r="KU32">
        <v>-3.5877439659736231E-3</v>
      </c>
      <c r="KV32">
        <v>-3.640930714710798E-3</v>
      </c>
      <c r="KW32">
        <v>-3.6941174634479712E-3</v>
      </c>
      <c r="KX32">
        <v>-3.7473042121851461E-3</v>
      </c>
      <c r="KY32">
        <v>-3.8004909609223193E-3</v>
      </c>
      <c r="KZ32">
        <v>-3.8536777096594942E-3</v>
      </c>
      <c r="LA32">
        <v>-3.9068644583966691E-3</v>
      </c>
      <c r="LB32">
        <v>-3.9600512071338422E-3</v>
      </c>
      <c r="LC32">
        <v>-4.0132379558710171E-3</v>
      </c>
      <c r="LD32">
        <v>-4.0664247046081903E-3</v>
      </c>
      <c r="LE32">
        <v>-4.1196114533453652E-3</v>
      </c>
      <c r="LF32">
        <v>-4.1727982020825383E-3</v>
      </c>
      <c r="LG32">
        <v>-4.2259849508197115E-3</v>
      </c>
      <c r="LH32">
        <v>-4.2791716995568881E-3</v>
      </c>
      <c r="LI32">
        <v>-4.3323584482940613E-3</v>
      </c>
      <c r="LJ32">
        <v>-4.3855451970312345E-3</v>
      </c>
      <c r="LK32">
        <v>-4.4387319457684076E-3</v>
      </c>
      <c r="LL32">
        <v>-4.4919186945055842E-3</v>
      </c>
      <c r="LM32">
        <v>-4.5451054432427574E-3</v>
      </c>
      <c r="LN32">
        <v>-4.5982921919799306E-3</v>
      </c>
      <c r="LO32">
        <v>-4.6514789407171037E-3</v>
      </c>
      <c r="LP32">
        <v>-4.7046656894542804E-3</v>
      </c>
      <c r="LQ32">
        <v>-4.7578524381914535E-3</v>
      </c>
      <c r="LR32">
        <v>-4.8110391869286267E-3</v>
      </c>
      <c r="LS32">
        <v>-4.8642259356658033E-3</v>
      </c>
      <c r="LT32">
        <v>-4.9174126844029765E-3</v>
      </c>
    </row>
    <row r="33" spans="8:332">
      <c r="H33" s="2">
        <v>42744</v>
      </c>
      <c r="I33">
        <v>1</v>
      </c>
      <c r="J33" s="1">
        <v>32</v>
      </c>
      <c r="K33" s="3">
        <v>40.856997999999997</v>
      </c>
      <c r="L33" s="43">
        <v>39.3639966849221</v>
      </c>
      <c r="M33" s="43">
        <f t="shared" si="0"/>
        <v>1.4930013150778976</v>
      </c>
      <c r="N33" s="43">
        <v>-23.120676803507919</v>
      </c>
      <c r="O33" s="43">
        <f t="shared" si="1"/>
        <v>-1.3582485281798642</v>
      </c>
      <c r="P33" s="13">
        <v>32</v>
      </c>
      <c r="Q33" s="13">
        <f t="shared" si="2"/>
        <v>0.10063897763578275</v>
      </c>
      <c r="R33" s="43">
        <f t="shared" si="3"/>
        <v>-1.2779190927936899</v>
      </c>
      <c r="S33" s="43"/>
      <c r="T33" s="43"/>
      <c r="V33">
        <v>1.1400651465798044E-2</v>
      </c>
      <c r="W33">
        <v>-5.2776040252717139E-5</v>
      </c>
      <c r="Y33">
        <v>1.1347875425545327E-2</v>
      </c>
      <c r="Z33">
        <v>1.129509938529261E-2</v>
      </c>
      <c r="AA33">
        <v>1.1242323345039893E-2</v>
      </c>
      <c r="AB33">
        <v>1.1189547304787176E-2</v>
      </c>
      <c r="AC33">
        <v>1.1136771264534459E-2</v>
      </c>
      <c r="AD33">
        <v>1.1083995224281742E-2</v>
      </c>
      <c r="AE33">
        <v>1.1031219184029023E-2</v>
      </c>
      <c r="AF33">
        <v>1.0978443143776306E-2</v>
      </c>
      <c r="AG33">
        <v>1.0925667103523589E-2</v>
      </c>
      <c r="AH33">
        <v>1.0872891063270872E-2</v>
      </c>
      <c r="AI33">
        <v>1.0820115023018155E-2</v>
      </c>
      <c r="AJ33">
        <v>1.0767338982765438E-2</v>
      </c>
      <c r="AK33">
        <v>1.0714562942512721E-2</v>
      </c>
      <c r="AL33">
        <v>1.0661786902260004E-2</v>
      </c>
      <c r="AM33">
        <v>1.0609010862007287E-2</v>
      </c>
      <c r="AN33">
        <v>1.055623482175457E-2</v>
      </c>
      <c r="AO33">
        <v>1.0503458781501853E-2</v>
      </c>
      <c r="AP33">
        <v>1.0450682741249134E-2</v>
      </c>
      <c r="AQ33">
        <v>1.0397906700996419E-2</v>
      </c>
      <c r="AR33">
        <v>1.03451306607437E-2</v>
      </c>
      <c r="AS33">
        <v>1.0292354620490983E-2</v>
      </c>
      <c r="AT33">
        <v>1.0239578580238266E-2</v>
      </c>
      <c r="AU33">
        <v>1.0186802539985549E-2</v>
      </c>
      <c r="AV33">
        <v>1.0134026499732832E-2</v>
      </c>
      <c r="AW33">
        <v>1.0081250459480115E-2</v>
      </c>
      <c r="AX33">
        <v>1.0028474419227398E-2</v>
      </c>
      <c r="AY33">
        <v>9.9756983789746814E-3</v>
      </c>
      <c r="AZ33">
        <v>9.9229223387219644E-3</v>
      </c>
      <c r="BA33">
        <v>9.8701462984692474E-3</v>
      </c>
      <c r="BB33">
        <v>9.8173702582165304E-3</v>
      </c>
      <c r="BC33">
        <v>9.7645942179638116E-3</v>
      </c>
      <c r="BD33">
        <v>9.7118181777110946E-3</v>
      </c>
      <c r="BE33">
        <v>9.6590421374583776E-3</v>
      </c>
      <c r="BF33">
        <v>9.6062660972056606E-3</v>
      </c>
      <c r="BG33">
        <v>9.5534900569529436E-3</v>
      </c>
      <c r="BH33">
        <v>9.5007140167002267E-3</v>
      </c>
      <c r="BI33">
        <v>9.4479379764475097E-3</v>
      </c>
      <c r="BJ33">
        <v>9.3951619361947927E-3</v>
      </c>
      <c r="BK33">
        <v>9.3423858959420757E-3</v>
      </c>
      <c r="BL33">
        <v>9.2896098556893587E-3</v>
      </c>
      <c r="BM33">
        <v>9.2368338154366417E-3</v>
      </c>
      <c r="BN33">
        <v>9.1840577751839229E-3</v>
      </c>
      <c r="BO33">
        <v>9.1312817349312077E-3</v>
      </c>
      <c r="BP33">
        <v>9.0785056946784889E-3</v>
      </c>
      <c r="BQ33">
        <v>9.025729654425772E-3</v>
      </c>
      <c r="BR33">
        <v>8.972953614173055E-3</v>
      </c>
      <c r="BS33">
        <v>8.920177573920338E-3</v>
      </c>
      <c r="BT33">
        <v>8.867401533667621E-3</v>
      </c>
      <c r="BU33">
        <v>8.814625493414904E-3</v>
      </c>
      <c r="BV33">
        <v>8.761849453162187E-3</v>
      </c>
      <c r="BW33">
        <v>8.70907341290947E-3</v>
      </c>
      <c r="BX33">
        <v>8.656297372656753E-3</v>
      </c>
      <c r="BY33">
        <v>8.603521332404036E-3</v>
      </c>
      <c r="BZ33">
        <v>8.550745292151319E-3</v>
      </c>
      <c r="CA33">
        <v>8.4979692518986003E-3</v>
      </c>
      <c r="CB33">
        <v>8.445193211645885E-3</v>
      </c>
      <c r="CC33">
        <v>8.3924171713931663E-3</v>
      </c>
      <c r="CD33">
        <v>8.3396411311404493E-3</v>
      </c>
      <c r="CE33">
        <v>8.2868650908877323E-3</v>
      </c>
      <c r="CF33">
        <v>8.2340890506350153E-3</v>
      </c>
      <c r="CG33">
        <v>8.1813130103822983E-3</v>
      </c>
      <c r="CH33">
        <v>8.1285369701295813E-3</v>
      </c>
      <c r="CI33">
        <v>8.0757609298768643E-3</v>
      </c>
      <c r="CJ33">
        <v>8.0229848896241473E-3</v>
      </c>
      <c r="CK33">
        <v>7.9702088493714303E-3</v>
      </c>
      <c r="CL33">
        <v>7.9174328091187116E-3</v>
      </c>
      <c r="CM33">
        <v>7.8646567688659963E-3</v>
      </c>
      <c r="CN33">
        <v>7.8118807286132784E-3</v>
      </c>
      <c r="CO33">
        <v>7.7591046883605606E-3</v>
      </c>
      <c r="CP33">
        <v>7.7063286481078436E-3</v>
      </c>
      <c r="CQ33">
        <v>7.6535526078551266E-3</v>
      </c>
      <c r="CR33">
        <v>7.6007765676024096E-3</v>
      </c>
      <c r="CS33">
        <v>7.5480005273496926E-3</v>
      </c>
      <c r="CT33">
        <v>7.4952244870969756E-3</v>
      </c>
      <c r="CU33">
        <v>7.4424484468442586E-3</v>
      </c>
      <c r="CV33">
        <v>7.3896724065915416E-3</v>
      </c>
      <c r="CW33">
        <v>7.3368963663388237E-3</v>
      </c>
      <c r="CX33">
        <v>7.2841203260861067E-3</v>
      </c>
      <c r="CY33">
        <v>7.2313442858333897E-3</v>
      </c>
      <c r="CZ33">
        <v>7.1785682455806727E-3</v>
      </c>
      <c r="DA33">
        <v>7.1257922053279557E-3</v>
      </c>
      <c r="DB33">
        <v>7.0730161650752387E-3</v>
      </c>
      <c r="DC33">
        <v>7.0202401248225209E-3</v>
      </c>
      <c r="DD33">
        <v>6.9674640845698039E-3</v>
      </c>
      <c r="DE33">
        <v>6.9146880443170869E-3</v>
      </c>
      <c r="DF33">
        <v>6.8619120040643699E-3</v>
      </c>
      <c r="DG33">
        <v>6.8091359638116529E-3</v>
      </c>
      <c r="DH33">
        <v>6.7563599235589359E-3</v>
      </c>
      <c r="DI33">
        <v>6.703583883306218E-3</v>
      </c>
      <c r="DJ33">
        <v>6.650807843053501E-3</v>
      </c>
      <c r="DK33">
        <v>6.598031802800784E-3</v>
      </c>
      <c r="DL33">
        <v>6.545255762548067E-3</v>
      </c>
      <c r="DM33">
        <v>6.4924797222953501E-3</v>
      </c>
      <c r="DN33">
        <v>6.4397036820426331E-3</v>
      </c>
      <c r="DO33">
        <v>6.3869276417899152E-3</v>
      </c>
      <c r="DP33">
        <v>6.3341516015371982E-3</v>
      </c>
      <c r="DQ33">
        <v>6.2813755612844812E-3</v>
      </c>
      <c r="DR33">
        <v>6.2285995210317642E-3</v>
      </c>
      <c r="DS33">
        <v>6.1758234807790472E-3</v>
      </c>
      <c r="DT33">
        <v>6.1230474405263302E-3</v>
      </c>
      <c r="DU33">
        <v>6.0702714002736123E-3</v>
      </c>
      <c r="DV33">
        <v>6.0174953600208953E-3</v>
      </c>
      <c r="DW33">
        <v>5.9647193197681784E-3</v>
      </c>
      <c r="DX33">
        <v>5.9119432795154614E-3</v>
      </c>
      <c r="DY33">
        <v>5.8591672392627444E-3</v>
      </c>
      <c r="DZ33">
        <v>5.8063911990100274E-3</v>
      </c>
      <c r="EA33">
        <v>5.7536151587573095E-3</v>
      </c>
      <c r="EB33">
        <v>5.7008391185045925E-3</v>
      </c>
      <c r="EC33">
        <v>5.6480630782518755E-3</v>
      </c>
      <c r="ED33">
        <v>5.5952870379991585E-3</v>
      </c>
      <c r="EE33">
        <v>5.5425109977464415E-3</v>
      </c>
      <c r="EF33">
        <v>5.4897349574937245E-3</v>
      </c>
      <c r="EG33">
        <v>5.4369589172410067E-3</v>
      </c>
      <c r="EH33">
        <v>5.3841828769882897E-3</v>
      </c>
      <c r="EI33">
        <v>5.3314068367355727E-3</v>
      </c>
      <c r="EJ33">
        <v>5.2786307964828557E-3</v>
      </c>
      <c r="EK33">
        <v>5.2258547562301387E-3</v>
      </c>
      <c r="EL33">
        <v>5.1730787159774217E-3</v>
      </c>
      <c r="EM33">
        <v>5.1203026757247038E-3</v>
      </c>
      <c r="EN33">
        <v>5.0675266354719868E-3</v>
      </c>
      <c r="EO33">
        <v>5.0147505952192698E-3</v>
      </c>
      <c r="EP33">
        <v>4.9619745549665528E-3</v>
      </c>
      <c r="EQ33">
        <v>4.9091985147138358E-3</v>
      </c>
      <c r="ER33">
        <v>4.8564224744611188E-3</v>
      </c>
      <c r="ES33">
        <v>4.803646434208401E-3</v>
      </c>
      <c r="ET33">
        <v>4.750870393955684E-3</v>
      </c>
      <c r="EU33">
        <v>4.698094353702967E-3</v>
      </c>
      <c r="EV33">
        <v>4.64531831345025E-3</v>
      </c>
      <c r="EW33">
        <v>4.592542273197533E-3</v>
      </c>
      <c r="EX33">
        <v>4.539766232944816E-3</v>
      </c>
      <c r="EY33">
        <v>4.486990192692099E-3</v>
      </c>
      <c r="EZ33">
        <v>4.4342141524393811E-3</v>
      </c>
      <c r="FA33">
        <v>4.3814381121866641E-3</v>
      </c>
      <c r="FB33">
        <v>4.3286620719339471E-3</v>
      </c>
      <c r="FC33">
        <v>4.2758860316812301E-3</v>
      </c>
      <c r="FD33">
        <v>4.2231099914285131E-3</v>
      </c>
      <c r="FE33">
        <v>4.1703339511757961E-3</v>
      </c>
      <c r="FF33">
        <v>4.1175579109230783E-3</v>
      </c>
      <c r="FG33">
        <v>4.0647818706703613E-3</v>
      </c>
      <c r="FH33">
        <v>4.0120058304176443E-3</v>
      </c>
      <c r="FI33">
        <v>3.9592297901649273E-3</v>
      </c>
      <c r="FJ33">
        <v>3.9064537499122103E-3</v>
      </c>
      <c r="FK33">
        <v>3.8536777096594933E-3</v>
      </c>
      <c r="FL33">
        <v>3.8009016694067754E-3</v>
      </c>
      <c r="FM33">
        <v>3.7481256291540584E-3</v>
      </c>
      <c r="FN33">
        <v>3.6953495889013414E-3</v>
      </c>
      <c r="FO33">
        <v>3.6425735486486244E-3</v>
      </c>
      <c r="FP33">
        <v>3.5897975083959074E-3</v>
      </c>
      <c r="FQ33">
        <v>3.5370214681431904E-3</v>
      </c>
      <c r="FR33">
        <v>3.4842454278904735E-3</v>
      </c>
      <c r="FS33">
        <v>3.4314693876377565E-3</v>
      </c>
      <c r="FT33">
        <v>3.3786933473850395E-3</v>
      </c>
      <c r="FU33">
        <v>3.3259173071323207E-3</v>
      </c>
      <c r="FV33">
        <v>3.2731412668796037E-3</v>
      </c>
      <c r="FW33">
        <v>3.2203652266268867E-3</v>
      </c>
      <c r="FX33">
        <v>3.1675891863741697E-3</v>
      </c>
      <c r="FY33">
        <v>3.1148131461214527E-3</v>
      </c>
      <c r="FZ33">
        <v>3.0620371058687357E-3</v>
      </c>
      <c r="GA33">
        <v>3.0092610656160187E-3</v>
      </c>
      <c r="GB33">
        <v>2.9564850253633018E-3</v>
      </c>
      <c r="GC33">
        <v>2.9037089851105848E-3</v>
      </c>
      <c r="GD33">
        <v>2.8509329448578678E-3</v>
      </c>
      <c r="GE33">
        <v>2.7981569046051508E-3</v>
      </c>
      <c r="GF33">
        <v>2.7453808643524338E-3</v>
      </c>
      <c r="GG33">
        <v>2.692604824099715E-3</v>
      </c>
      <c r="GH33">
        <v>2.639828783846998E-3</v>
      </c>
      <c r="GI33">
        <v>2.587052743594281E-3</v>
      </c>
      <c r="GJ33">
        <v>2.534276703341564E-3</v>
      </c>
      <c r="GK33">
        <v>2.4815006630888471E-3</v>
      </c>
      <c r="GL33">
        <v>2.4287246228361301E-3</v>
      </c>
      <c r="GM33">
        <v>2.3759485825834131E-3</v>
      </c>
      <c r="GN33">
        <v>2.3231725423306961E-3</v>
      </c>
      <c r="GO33">
        <v>2.2703965020779791E-3</v>
      </c>
      <c r="GP33">
        <v>2.2176204618252621E-3</v>
      </c>
      <c r="GQ33">
        <v>2.1648444215725451E-3</v>
      </c>
      <c r="GR33">
        <v>2.1120683813198281E-3</v>
      </c>
      <c r="GS33">
        <v>2.0592923410671093E-3</v>
      </c>
      <c r="GT33">
        <v>2.0065163008143923E-3</v>
      </c>
      <c r="GU33">
        <v>1.9537402605616754E-3</v>
      </c>
      <c r="GV33">
        <v>1.9009642203089584E-3</v>
      </c>
      <c r="GW33">
        <v>1.8481881800562414E-3</v>
      </c>
      <c r="GX33">
        <v>1.7954121398035244E-3</v>
      </c>
      <c r="GY33">
        <v>1.7426360995508074E-3</v>
      </c>
      <c r="GZ33">
        <v>1.6898600592980904E-3</v>
      </c>
      <c r="HA33">
        <v>1.6370840190453734E-3</v>
      </c>
      <c r="HB33">
        <v>1.5843079787926564E-3</v>
      </c>
      <c r="HC33">
        <v>1.5315319385399394E-3</v>
      </c>
      <c r="HD33">
        <v>1.4787558982872224E-3</v>
      </c>
      <c r="HE33">
        <v>1.4259798580345037E-3</v>
      </c>
      <c r="HF33">
        <v>1.3732038177817867E-3</v>
      </c>
      <c r="HG33">
        <v>1.3204277775290697E-3</v>
      </c>
      <c r="HH33">
        <v>1.2676517372763527E-3</v>
      </c>
      <c r="HI33">
        <v>1.2148756970236357E-3</v>
      </c>
      <c r="HJ33">
        <v>1.1620996567709187E-3</v>
      </c>
      <c r="HK33">
        <v>1.1093236165182017E-3</v>
      </c>
      <c r="HL33">
        <v>1.0565475762654847E-3</v>
      </c>
      <c r="HM33">
        <v>1.0037715360127677E-3</v>
      </c>
      <c r="HN33">
        <v>9.5099549576005069E-4</v>
      </c>
      <c r="HO33">
        <v>8.9821945550733369E-4</v>
      </c>
      <c r="HP33">
        <v>8.4544341525461669E-4</v>
      </c>
      <c r="HQ33">
        <v>7.926673750018997E-4</v>
      </c>
      <c r="HR33">
        <v>7.3989133474918097E-4</v>
      </c>
      <c r="HS33">
        <v>6.8711529449646397E-4</v>
      </c>
      <c r="HT33">
        <v>6.3433925424374697E-4</v>
      </c>
      <c r="HU33">
        <v>5.8156321399102998E-4</v>
      </c>
      <c r="HV33">
        <v>5.2878717373831298E-4</v>
      </c>
      <c r="HW33">
        <v>4.7601113348559598E-4</v>
      </c>
      <c r="HX33">
        <v>4.2323509323287899E-4</v>
      </c>
      <c r="HY33">
        <v>3.7045905298016199E-4</v>
      </c>
      <c r="HZ33">
        <v>3.1768301272744499E-4</v>
      </c>
      <c r="IA33">
        <v>2.64906972474728E-4</v>
      </c>
      <c r="IB33">
        <v>2.12130932222011E-4</v>
      </c>
      <c r="IC33">
        <v>1.59354891969294E-4</v>
      </c>
      <c r="ID33">
        <v>1.0657885171657527E-4</v>
      </c>
      <c r="IE33">
        <v>5.3802811463858277E-5</v>
      </c>
      <c r="IF33">
        <v>1.0267712111412808E-6</v>
      </c>
      <c r="IG33">
        <v>-5.1749269041575716E-5</v>
      </c>
      <c r="IH33">
        <v>-1.0452530929429271E-4</v>
      </c>
      <c r="II33">
        <v>-1.5730134954700971E-4</v>
      </c>
      <c r="IJ33">
        <v>-2.100773897997267E-4</v>
      </c>
      <c r="IK33">
        <v>-2.628534300524437E-4</v>
      </c>
      <c r="IL33">
        <v>-3.156294703051607E-4</v>
      </c>
      <c r="IM33">
        <v>-3.6840551055787769E-4</v>
      </c>
      <c r="IN33">
        <v>-4.2118155081059469E-4</v>
      </c>
      <c r="IO33">
        <v>-4.7395759106331169E-4</v>
      </c>
      <c r="IP33">
        <v>-5.2673363131603042E-4</v>
      </c>
      <c r="IQ33">
        <v>-5.7950967156874741E-4</v>
      </c>
      <c r="IR33">
        <v>-6.3228571182146441E-4</v>
      </c>
      <c r="IS33">
        <v>-6.8506175207418141E-4</v>
      </c>
      <c r="IT33">
        <v>-7.378377923268984E-4</v>
      </c>
      <c r="IU33">
        <v>-7.906138325796154E-4</v>
      </c>
      <c r="IV33">
        <v>-8.433898728323324E-4</v>
      </c>
      <c r="IW33">
        <v>-8.9616591308504939E-4</v>
      </c>
      <c r="IX33">
        <v>-9.4894195333776639E-4</v>
      </c>
      <c r="IY33">
        <v>-1.0017179935904834E-3</v>
      </c>
      <c r="IZ33">
        <v>-1.0544940338432004E-3</v>
      </c>
      <c r="JA33">
        <v>-1.1072700740959174E-3</v>
      </c>
      <c r="JB33">
        <v>-1.1600461143486361E-3</v>
      </c>
      <c r="JC33">
        <v>-1.2128221546013531E-3</v>
      </c>
      <c r="JD33">
        <v>-1.2655981948540701E-3</v>
      </c>
      <c r="JE33">
        <v>-1.3183742351067871E-3</v>
      </c>
      <c r="JF33">
        <v>-1.3711502753595041E-3</v>
      </c>
      <c r="JG33">
        <v>-1.4239263156122211E-3</v>
      </c>
      <c r="JH33">
        <v>-1.4767023558649381E-3</v>
      </c>
      <c r="JI33">
        <v>-1.5294783961176551E-3</v>
      </c>
      <c r="JJ33">
        <v>-1.5822544363703721E-3</v>
      </c>
      <c r="JK33">
        <v>-1.6350304766230891E-3</v>
      </c>
      <c r="JL33">
        <v>-1.6878065168758061E-3</v>
      </c>
      <c r="JM33">
        <v>-1.7405825571285231E-3</v>
      </c>
      <c r="JN33">
        <v>-1.7933585973812418E-3</v>
      </c>
      <c r="JO33">
        <v>-1.8461346376339588E-3</v>
      </c>
      <c r="JP33">
        <v>-1.8989106778866758E-3</v>
      </c>
      <c r="JQ33">
        <v>-1.9516867181393928E-3</v>
      </c>
      <c r="JR33">
        <v>-2.0044627583921098E-3</v>
      </c>
      <c r="JS33">
        <v>-2.0572387986448268E-3</v>
      </c>
      <c r="JT33">
        <v>-2.1100148388975438E-3</v>
      </c>
      <c r="JU33">
        <v>-2.1627908791502608E-3</v>
      </c>
      <c r="JV33">
        <v>-2.2155669194029778E-3</v>
      </c>
      <c r="JW33">
        <v>-2.2683429596556948E-3</v>
      </c>
      <c r="JX33">
        <v>-2.3211189999084118E-3</v>
      </c>
      <c r="JY33">
        <v>-2.3738950401611288E-3</v>
      </c>
      <c r="JZ33">
        <v>-2.4266710804138458E-3</v>
      </c>
      <c r="KA33">
        <v>-2.4794471206665645E-3</v>
      </c>
      <c r="KB33">
        <v>-2.5322231609192815E-3</v>
      </c>
      <c r="KC33">
        <v>-2.5849992011719985E-3</v>
      </c>
      <c r="KD33">
        <v>-2.6377752414247155E-3</v>
      </c>
      <c r="KE33">
        <v>-2.6905512816774325E-3</v>
      </c>
      <c r="KF33">
        <v>-2.7433273219301495E-3</v>
      </c>
      <c r="KG33">
        <v>-2.7961033621828665E-3</v>
      </c>
      <c r="KH33">
        <v>-2.8488794024355835E-3</v>
      </c>
      <c r="KI33">
        <v>-2.9016554426883005E-3</v>
      </c>
      <c r="KJ33">
        <v>-2.9544314829410175E-3</v>
      </c>
      <c r="KK33">
        <v>-3.0072075231937345E-3</v>
      </c>
      <c r="KL33">
        <v>-3.0599835634464514E-3</v>
      </c>
      <c r="KM33">
        <v>-3.1127596036991702E-3</v>
      </c>
      <c r="KN33">
        <v>-3.1655356439518872E-3</v>
      </c>
      <c r="KO33">
        <v>-3.2183116842046042E-3</v>
      </c>
      <c r="KP33">
        <v>-3.2710877244573212E-3</v>
      </c>
      <c r="KQ33">
        <v>-3.3238637647100382E-3</v>
      </c>
      <c r="KR33">
        <v>-3.3766398049627552E-3</v>
      </c>
      <c r="KS33">
        <v>-3.4294158452154722E-3</v>
      </c>
      <c r="KT33">
        <v>-3.4821918854681892E-3</v>
      </c>
      <c r="KU33">
        <v>-3.5349679257209062E-3</v>
      </c>
      <c r="KV33">
        <v>-3.5877439659736231E-3</v>
      </c>
      <c r="KW33">
        <v>-3.6405200062263401E-3</v>
      </c>
      <c r="KX33">
        <v>-3.6932960464790571E-3</v>
      </c>
      <c r="KY33">
        <v>-3.7460720867317759E-3</v>
      </c>
      <c r="KZ33">
        <v>-3.7988481269844929E-3</v>
      </c>
      <c r="LA33">
        <v>-3.8516241672372099E-3</v>
      </c>
      <c r="LB33">
        <v>-3.9044002074899269E-3</v>
      </c>
      <c r="LC33">
        <v>-3.9571762477426439E-3</v>
      </c>
      <c r="LD33">
        <v>-4.0099522879953609E-3</v>
      </c>
      <c r="LE33">
        <v>-4.0627283282480778E-3</v>
      </c>
      <c r="LF33">
        <v>-4.1155043685007948E-3</v>
      </c>
      <c r="LG33">
        <v>-4.1682804087535118E-3</v>
      </c>
      <c r="LH33">
        <v>-4.2210564490062288E-3</v>
      </c>
      <c r="LI33">
        <v>-4.2738324892589476E-3</v>
      </c>
      <c r="LJ33">
        <v>-4.3266085295116628E-3</v>
      </c>
      <c r="LK33">
        <v>-4.3793845697643816E-3</v>
      </c>
      <c r="LL33">
        <v>-4.4321606100170968E-3</v>
      </c>
      <c r="LM33">
        <v>-4.4849366502698156E-3</v>
      </c>
      <c r="LN33">
        <v>-4.5377126905225308E-3</v>
      </c>
      <c r="LO33">
        <v>-4.5904887307752495E-3</v>
      </c>
      <c r="LP33">
        <v>-4.6432647710279648E-3</v>
      </c>
      <c r="LQ33">
        <v>-4.6960408112806835E-3</v>
      </c>
      <c r="LR33">
        <v>-4.7488168515334023E-3</v>
      </c>
      <c r="LS33">
        <v>-4.8015928917861175E-3</v>
      </c>
      <c r="LT33">
        <v>-4.8543689320388363E-3</v>
      </c>
    </row>
    <row r="34" spans="8:332">
      <c r="H34" s="2">
        <v>42751</v>
      </c>
      <c r="I34">
        <v>1</v>
      </c>
      <c r="J34" s="1">
        <v>33</v>
      </c>
      <c r="K34" s="3">
        <v>40.416499999999999</v>
      </c>
      <c r="L34" s="43">
        <v>39.862159911109288</v>
      </c>
      <c r="M34" s="43">
        <f t="shared" si="0"/>
        <v>0.55434008889071151</v>
      </c>
      <c r="N34" s="43">
        <v>-22.919462970129175</v>
      </c>
      <c r="O34" s="43">
        <f t="shared" si="1"/>
        <v>-1.3458832186673746</v>
      </c>
      <c r="P34" s="13">
        <v>33</v>
      </c>
      <c r="Q34" s="13">
        <f t="shared" si="2"/>
        <v>0.10383386581469649</v>
      </c>
      <c r="R34" s="43">
        <f t="shared" si="3"/>
        <v>-1.260004520173353</v>
      </c>
      <c r="S34" s="43"/>
      <c r="T34" s="43"/>
      <c r="V34">
        <v>1.1337197004949446E-2</v>
      </c>
      <c r="W34">
        <v>-5.2365331768260194E-5</v>
      </c>
      <c r="Y34">
        <v>1.1284831673181185E-2</v>
      </c>
      <c r="Z34">
        <v>1.1232466341412926E-2</v>
      </c>
      <c r="AA34">
        <v>1.1180101009644665E-2</v>
      </c>
      <c r="AB34">
        <v>1.1127735677876404E-2</v>
      </c>
      <c r="AC34">
        <v>1.1075370346108145E-2</v>
      </c>
      <c r="AD34">
        <v>1.1023005014339884E-2</v>
      </c>
      <c r="AE34">
        <v>1.0970639682571625E-2</v>
      </c>
      <c r="AF34">
        <v>1.0918274350803364E-2</v>
      </c>
      <c r="AG34">
        <v>1.0865909019035103E-2</v>
      </c>
      <c r="AH34">
        <v>1.0813543687266844E-2</v>
      </c>
      <c r="AI34">
        <v>1.0761178355498583E-2</v>
      </c>
      <c r="AJ34">
        <v>1.0708813023730323E-2</v>
      </c>
      <c r="AK34">
        <v>1.0656447691962063E-2</v>
      </c>
      <c r="AL34">
        <v>1.0604082360193803E-2</v>
      </c>
      <c r="AM34">
        <v>1.0551717028425542E-2</v>
      </c>
      <c r="AN34">
        <v>1.0499351696657283E-2</v>
      </c>
      <c r="AO34">
        <v>1.0446986364889022E-2</v>
      </c>
      <c r="AP34">
        <v>1.0394621033120763E-2</v>
      </c>
      <c r="AQ34">
        <v>1.0342255701352502E-2</v>
      </c>
      <c r="AR34">
        <v>1.0289890369584241E-2</v>
      </c>
      <c r="AS34">
        <v>1.0237525037815982E-2</v>
      </c>
      <c r="AT34">
        <v>1.0185159706047721E-2</v>
      </c>
      <c r="AU34">
        <v>1.0132794374279462E-2</v>
      </c>
      <c r="AV34">
        <v>1.0080429042511201E-2</v>
      </c>
      <c r="AW34">
        <v>1.002806371074294E-2</v>
      </c>
      <c r="AX34">
        <v>9.9756983789746796E-3</v>
      </c>
      <c r="AY34">
        <v>9.9233330472064205E-3</v>
      </c>
      <c r="AZ34">
        <v>9.8709677154381597E-3</v>
      </c>
      <c r="BA34">
        <v>9.8186023836699006E-3</v>
      </c>
      <c r="BB34">
        <v>9.7662370519016398E-3</v>
      </c>
      <c r="BC34">
        <v>9.7138717201333789E-3</v>
      </c>
      <c r="BD34">
        <v>9.6615063883651198E-3</v>
      </c>
      <c r="BE34">
        <v>9.609141056596859E-3</v>
      </c>
      <c r="BF34">
        <v>9.5567757248285999E-3</v>
      </c>
      <c r="BG34">
        <v>9.5044103930603391E-3</v>
      </c>
      <c r="BH34">
        <v>9.4520450612920782E-3</v>
      </c>
      <c r="BI34">
        <v>9.3996797295238192E-3</v>
      </c>
      <c r="BJ34">
        <v>9.3473143977555583E-3</v>
      </c>
      <c r="BK34">
        <v>9.2949490659872975E-3</v>
      </c>
      <c r="BL34">
        <v>9.2425837342190384E-3</v>
      </c>
      <c r="BM34">
        <v>9.1902184024507776E-3</v>
      </c>
      <c r="BN34">
        <v>9.1378530706825167E-3</v>
      </c>
      <c r="BO34">
        <v>9.0854877389142576E-3</v>
      </c>
      <c r="BP34">
        <v>9.0331224071459968E-3</v>
      </c>
      <c r="BQ34">
        <v>8.9807570753777377E-3</v>
      </c>
      <c r="BR34">
        <v>8.9283917436094769E-3</v>
      </c>
      <c r="BS34">
        <v>8.876026411841216E-3</v>
      </c>
      <c r="BT34">
        <v>8.8236610800729552E-3</v>
      </c>
      <c r="BU34">
        <v>8.7712957483046961E-3</v>
      </c>
      <c r="BV34">
        <v>8.7189304165364353E-3</v>
      </c>
      <c r="BW34">
        <v>8.6665650847681762E-3</v>
      </c>
      <c r="BX34">
        <v>8.6141997529999154E-3</v>
      </c>
      <c r="BY34">
        <v>8.5618344212316545E-3</v>
      </c>
      <c r="BZ34">
        <v>8.5094690894633954E-3</v>
      </c>
      <c r="CA34">
        <v>8.4571037576951346E-3</v>
      </c>
      <c r="CB34">
        <v>8.4047384259268755E-3</v>
      </c>
      <c r="CC34">
        <v>8.3523730941586147E-3</v>
      </c>
      <c r="CD34">
        <v>8.3000077623903538E-3</v>
      </c>
      <c r="CE34">
        <v>8.2476424306220947E-3</v>
      </c>
      <c r="CF34">
        <v>8.1952770988538339E-3</v>
      </c>
      <c r="CG34">
        <v>8.1429117670855748E-3</v>
      </c>
      <c r="CH34">
        <v>8.090546435317314E-3</v>
      </c>
      <c r="CI34">
        <v>8.0381811035490532E-3</v>
      </c>
      <c r="CJ34">
        <v>7.9858157717807923E-3</v>
      </c>
      <c r="CK34">
        <v>7.9334504400125332E-3</v>
      </c>
      <c r="CL34">
        <v>7.8810851082442724E-3</v>
      </c>
      <c r="CM34">
        <v>7.8287197764760133E-3</v>
      </c>
      <c r="CN34">
        <v>7.7763544447077525E-3</v>
      </c>
      <c r="CO34">
        <v>7.7239891129394916E-3</v>
      </c>
      <c r="CP34">
        <v>7.6716237811712325E-3</v>
      </c>
      <c r="CQ34">
        <v>7.6192584494029717E-3</v>
      </c>
      <c r="CR34">
        <v>7.5668931176347118E-3</v>
      </c>
      <c r="CS34">
        <v>7.5145277858664518E-3</v>
      </c>
      <c r="CT34">
        <v>7.462162454098191E-3</v>
      </c>
      <c r="CU34">
        <v>7.409797122329931E-3</v>
      </c>
      <c r="CV34">
        <v>7.357431790561671E-3</v>
      </c>
      <c r="CW34">
        <v>7.3050664587934111E-3</v>
      </c>
      <c r="CX34">
        <v>7.2527011270251502E-3</v>
      </c>
      <c r="CY34">
        <v>7.2003357952568903E-3</v>
      </c>
      <c r="CZ34">
        <v>7.1479704634886303E-3</v>
      </c>
      <c r="DA34">
        <v>7.0956051317203695E-3</v>
      </c>
      <c r="DB34">
        <v>7.0432397999521095E-3</v>
      </c>
      <c r="DC34">
        <v>6.9908744681838495E-3</v>
      </c>
      <c r="DD34">
        <v>6.9385091364155896E-3</v>
      </c>
      <c r="DE34">
        <v>6.8861438046473288E-3</v>
      </c>
      <c r="DF34">
        <v>6.8337784728790688E-3</v>
      </c>
      <c r="DG34">
        <v>6.7814131411108088E-3</v>
      </c>
      <c r="DH34">
        <v>6.7290478093425489E-3</v>
      </c>
      <c r="DI34">
        <v>6.676682477574288E-3</v>
      </c>
      <c r="DJ34">
        <v>6.6243171458060281E-3</v>
      </c>
      <c r="DK34">
        <v>6.5719518140377681E-3</v>
      </c>
      <c r="DL34">
        <v>6.5195864822695081E-3</v>
      </c>
      <c r="DM34">
        <v>6.4672211505012473E-3</v>
      </c>
      <c r="DN34">
        <v>6.4148558187329873E-3</v>
      </c>
      <c r="DO34">
        <v>6.3624904869647274E-3</v>
      </c>
      <c r="DP34">
        <v>6.3101251551964666E-3</v>
      </c>
      <c r="DQ34">
        <v>6.2577598234282066E-3</v>
      </c>
      <c r="DR34">
        <v>6.2053944916599466E-3</v>
      </c>
      <c r="DS34">
        <v>6.1530291598916867E-3</v>
      </c>
      <c r="DT34">
        <v>6.1006638281234258E-3</v>
      </c>
      <c r="DU34">
        <v>6.0482984963551659E-3</v>
      </c>
      <c r="DV34">
        <v>5.9959331645869059E-3</v>
      </c>
      <c r="DW34">
        <v>5.9435678328186459E-3</v>
      </c>
      <c r="DX34">
        <v>5.8912025010503851E-3</v>
      </c>
      <c r="DY34">
        <v>5.8388371692821251E-3</v>
      </c>
      <c r="DZ34">
        <v>5.7864718375138652E-3</v>
      </c>
      <c r="EA34">
        <v>5.7341065057456052E-3</v>
      </c>
      <c r="EB34">
        <v>5.6817411739773444E-3</v>
      </c>
      <c r="EC34">
        <v>5.6293758422090844E-3</v>
      </c>
      <c r="ED34">
        <v>5.5770105104408245E-3</v>
      </c>
      <c r="EE34">
        <v>5.5246451786725645E-3</v>
      </c>
      <c r="EF34">
        <v>5.4722798469043037E-3</v>
      </c>
      <c r="EG34">
        <v>5.4199145151360437E-3</v>
      </c>
      <c r="EH34">
        <v>5.3675491833677837E-3</v>
      </c>
      <c r="EI34">
        <v>5.3151838515995229E-3</v>
      </c>
      <c r="EJ34">
        <v>5.2628185198312629E-3</v>
      </c>
      <c r="EK34">
        <v>5.210453188063003E-3</v>
      </c>
      <c r="EL34">
        <v>5.158087856294743E-3</v>
      </c>
      <c r="EM34">
        <v>5.1057225245264822E-3</v>
      </c>
      <c r="EN34">
        <v>5.0533571927582222E-3</v>
      </c>
      <c r="EO34">
        <v>5.0009918609899623E-3</v>
      </c>
      <c r="EP34">
        <v>4.9486265292217023E-3</v>
      </c>
      <c r="EQ34">
        <v>4.8962611974534415E-3</v>
      </c>
      <c r="ER34">
        <v>4.8438958656851815E-3</v>
      </c>
      <c r="ES34">
        <v>4.7915305339169215E-3</v>
      </c>
      <c r="ET34">
        <v>4.7391652021486616E-3</v>
      </c>
      <c r="EU34">
        <v>4.6867998703804007E-3</v>
      </c>
      <c r="EV34">
        <v>4.6344345386121408E-3</v>
      </c>
      <c r="EW34">
        <v>4.5820692068438808E-3</v>
      </c>
      <c r="EX34">
        <v>4.52970387507562E-3</v>
      </c>
      <c r="EY34">
        <v>4.47733854330736E-3</v>
      </c>
      <c r="EZ34">
        <v>4.4249732115391001E-3</v>
      </c>
      <c r="FA34">
        <v>4.3726078797708401E-3</v>
      </c>
      <c r="FB34">
        <v>4.3202425480025793E-3</v>
      </c>
      <c r="FC34">
        <v>4.2678772162343193E-3</v>
      </c>
      <c r="FD34">
        <v>4.2155118844660593E-3</v>
      </c>
      <c r="FE34">
        <v>4.1631465526977994E-3</v>
      </c>
      <c r="FF34">
        <v>4.1107812209295385E-3</v>
      </c>
      <c r="FG34">
        <v>4.0584158891612786E-3</v>
      </c>
      <c r="FH34">
        <v>4.0060505573930186E-3</v>
      </c>
      <c r="FI34">
        <v>3.9536852256247586E-3</v>
      </c>
      <c r="FJ34">
        <v>3.9013198938564978E-3</v>
      </c>
      <c r="FK34">
        <v>3.8489545620882379E-3</v>
      </c>
      <c r="FL34">
        <v>3.7965892303199779E-3</v>
      </c>
      <c r="FM34">
        <v>3.7442238985517171E-3</v>
      </c>
      <c r="FN34">
        <v>3.6918585667834571E-3</v>
      </c>
      <c r="FO34">
        <v>3.6394932350151971E-3</v>
      </c>
      <c r="FP34">
        <v>3.5871279032469372E-3</v>
      </c>
      <c r="FQ34">
        <v>3.5347625714786763E-3</v>
      </c>
      <c r="FR34">
        <v>3.4823972397104164E-3</v>
      </c>
      <c r="FS34">
        <v>3.4300319079421555E-3</v>
      </c>
      <c r="FT34">
        <v>3.3776665761738964E-3</v>
      </c>
      <c r="FU34">
        <v>3.3253012444056356E-3</v>
      </c>
      <c r="FV34">
        <v>3.2729359126373765E-3</v>
      </c>
      <c r="FW34">
        <v>3.2205705808691157E-3</v>
      </c>
      <c r="FX34">
        <v>3.1682052491008549E-3</v>
      </c>
      <c r="FY34">
        <v>3.1158399173325958E-3</v>
      </c>
      <c r="FZ34">
        <v>3.0634745855643349E-3</v>
      </c>
      <c r="GA34">
        <v>3.0111092537960741E-3</v>
      </c>
      <c r="GB34">
        <v>2.958743922027815E-3</v>
      </c>
      <c r="GC34">
        <v>2.9063785902595542E-3</v>
      </c>
      <c r="GD34">
        <v>2.8540132584912933E-3</v>
      </c>
      <c r="GE34">
        <v>2.8016479267230342E-3</v>
      </c>
      <c r="GF34">
        <v>2.7492825949547734E-3</v>
      </c>
      <c r="GG34">
        <v>2.6969172631865143E-3</v>
      </c>
      <c r="GH34">
        <v>2.6445519314182535E-3</v>
      </c>
      <c r="GI34">
        <v>2.5921865996499927E-3</v>
      </c>
      <c r="GJ34">
        <v>2.5398212678817336E-3</v>
      </c>
      <c r="GK34">
        <v>2.4874559361134727E-3</v>
      </c>
      <c r="GL34">
        <v>2.4350906043452119E-3</v>
      </c>
      <c r="GM34">
        <v>2.3827252725769528E-3</v>
      </c>
      <c r="GN34">
        <v>2.330359940808692E-3</v>
      </c>
      <c r="GO34">
        <v>2.2779946090404329E-3</v>
      </c>
      <c r="GP34">
        <v>2.225629277272172E-3</v>
      </c>
      <c r="GQ34">
        <v>2.1732639455039112E-3</v>
      </c>
      <c r="GR34">
        <v>2.1208986137356521E-3</v>
      </c>
      <c r="GS34">
        <v>2.0685332819673913E-3</v>
      </c>
      <c r="GT34">
        <v>2.0161679501991304E-3</v>
      </c>
      <c r="GU34">
        <v>1.9638026184308714E-3</v>
      </c>
      <c r="GV34">
        <v>1.9114372866626105E-3</v>
      </c>
      <c r="GW34">
        <v>1.8590719548943497E-3</v>
      </c>
      <c r="GX34">
        <v>1.8067066231260906E-3</v>
      </c>
      <c r="GY34">
        <v>1.7543412913578298E-3</v>
      </c>
      <c r="GZ34">
        <v>1.7019759595895707E-3</v>
      </c>
      <c r="HA34">
        <v>1.6496106278213098E-3</v>
      </c>
      <c r="HB34">
        <v>1.597245296053049E-3</v>
      </c>
      <c r="HC34">
        <v>1.5448799642847899E-3</v>
      </c>
      <c r="HD34">
        <v>1.4925146325165291E-3</v>
      </c>
      <c r="HE34">
        <v>1.4401493007482682E-3</v>
      </c>
      <c r="HF34">
        <v>1.3877839689800091E-3</v>
      </c>
      <c r="HG34">
        <v>1.3354186372117483E-3</v>
      </c>
      <c r="HH34">
        <v>1.2830533054434875E-3</v>
      </c>
      <c r="HI34">
        <v>1.2306879736752284E-3</v>
      </c>
      <c r="HJ34">
        <v>1.1783226419069676E-3</v>
      </c>
      <c r="HK34">
        <v>1.1259573101387085E-3</v>
      </c>
      <c r="HL34">
        <v>1.0735919783704476E-3</v>
      </c>
      <c r="HM34">
        <v>1.0212266466021868E-3</v>
      </c>
      <c r="HN34">
        <v>9.6886131483392771E-4</v>
      </c>
      <c r="HO34">
        <v>9.1649598306566687E-4</v>
      </c>
      <c r="HP34">
        <v>8.6413065129740604E-4</v>
      </c>
      <c r="HQ34">
        <v>8.1176531952914695E-4</v>
      </c>
      <c r="HR34">
        <v>7.5939998776088612E-4</v>
      </c>
      <c r="HS34">
        <v>7.0703465599262702E-4</v>
      </c>
      <c r="HT34">
        <v>6.5466932422436619E-4</v>
      </c>
      <c r="HU34">
        <v>6.0230399245610536E-4</v>
      </c>
      <c r="HV34">
        <v>5.4993866068784626E-4</v>
      </c>
      <c r="HW34">
        <v>4.9757332891958543E-4</v>
      </c>
      <c r="HX34">
        <v>4.452079971513246E-4</v>
      </c>
      <c r="HY34">
        <v>3.928426653830655E-4</v>
      </c>
      <c r="HZ34">
        <v>3.4047733361480467E-4</v>
      </c>
      <c r="IA34">
        <v>2.8811200184654384E-4</v>
      </c>
      <c r="IB34">
        <v>2.3574667007828475E-4</v>
      </c>
      <c r="IC34">
        <v>1.8338133831002391E-4</v>
      </c>
      <c r="ID34">
        <v>1.3101600654176482E-4</v>
      </c>
      <c r="IE34">
        <v>7.8650674773503987E-5</v>
      </c>
      <c r="IF34">
        <v>2.6285343005243156E-5</v>
      </c>
      <c r="IG34">
        <v>-2.607998876301594E-5</v>
      </c>
      <c r="IH34">
        <v>-7.8445320531276772E-5</v>
      </c>
      <c r="II34">
        <v>-1.308106522995376E-4</v>
      </c>
      <c r="IJ34">
        <v>-1.831759840677967E-4</v>
      </c>
      <c r="IK34">
        <v>-2.3554131583605753E-4</v>
      </c>
      <c r="IL34">
        <v>-2.8790664760431663E-4</v>
      </c>
      <c r="IM34">
        <v>-3.4027197937257746E-4</v>
      </c>
      <c r="IN34">
        <v>-3.9263731114083829E-4</v>
      </c>
      <c r="IO34">
        <v>-4.4500264290909738E-4</v>
      </c>
      <c r="IP34">
        <v>-4.9736797467735822E-4</v>
      </c>
      <c r="IQ34">
        <v>-5.4973330644561905E-4</v>
      </c>
      <c r="IR34">
        <v>-6.0209863821387814E-4</v>
      </c>
      <c r="IS34">
        <v>-6.5446396998213897E-4</v>
      </c>
      <c r="IT34">
        <v>-7.068293017503998E-4</v>
      </c>
      <c r="IU34">
        <v>-7.591946335186589E-4</v>
      </c>
      <c r="IV34">
        <v>-8.1155996528691973E-4</v>
      </c>
      <c r="IW34">
        <v>-8.6392529705517883E-4</v>
      </c>
      <c r="IX34">
        <v>-9.1629062882343966E-4</v>
      </c>
      <c r="IY34">
        <v>-9.6865596059170049E-4</v>
      </c>
      <c r="IZ34">
        <v>-1.0210212923599596E-3</v>
      </c>
      <c r="JA34">
        <v>-1.0733866241282204E-3</v>
      </c>
      <c r="JB34">
        <v>-1.1257519558964812E-3</v>
      </c>
      <c r="JC34">
        <v>-1.1781172876647403E-3</v>
      </c>
      <c r="JD34">
        <v>-1.2304826194330012E-3</v>
      </c>
      <c r="JE34">
        <v>-1.282847951201262E-3</v>
      </c>
      <c r="JF34">
        <v>-1.3352132829695211E-3</v>
      </c>
      <c r="JG34">
        <v>-1.3875786147377819E-3</v>
      </c>
      <c r="JH34">
        <v>-1.439943946506041E-3</v>
      </c>
      <c r="JI34">
        <v>-1.4923092782743019E-3</v>
      </c>
      <c r="JJ34">
        <v>-1.5446746100425627E-3</v>
      </c>
      <c r="JK34">
        <v>-1.5970399418108218E-3</v>
      </c>
      <c r="JL34">
        <v>-1.6494052735790826E-3</v>
      </c>
      <c r="JM34">
        <v>-1.7017706053473435E-3</v>
      </c>
      <c r="JN34">
        <v>-1.7541359371156025E-3</v>
      </c>
      <c r="JO34">
        <v>-1.8065012688838634E-3</v>
      </c>
      <c r="JP34">
        <v>-1.8588666006521225E-3</v>
      </c>
      <c r="JQ34">
        <v>-1.9112319324203833E-3</v>
      </c>
      <c r="JR34">
        <v>-1.9635972641886441E-3</v>
      </c>
      <c r="JS34">
        <v>-2.0159625959569032E-3</v>
      </c>
      <c r="JT34">
        <v>-2.0683279277251641E-3</v>
      </c>
      <c r="JU34">
        <v>-2.1206932594934249E-3</v>
      </c>
      <c r="JV34">
        <v>-2.173058591261684E-3</v>
      </c>
      <c r="JW34">
        <v>-2.2254239230299448E-3</v>
      </c>
      <c r="JX34">
        <v>-2.2777892547982057E-3</v>
      </c>
      <c r="JY34">
        <v>-2.3301545865664647E-3</v>
      </c>
      <c r="JZ34">
        <v>-2.3825199183347256E-3</v>
      </c>
      <c r="KA34">
        <v>-2.4348852501029847E-3</v>
      </c>
      <c r="KB34">
        <v>-2.4872505818712455E-3</v>
      </c>
      <c r="KC34">
        <v>-2.5396159136395063E-3</v>
      </c>
      <c r="KD34">
        <v>-2.5919812454077654E-3</v>
      </c>
      <c r="KE34">
        <v>-2.6443465771760263E-3</v>
      </c>
      <c r="KF34">
        <v>-2.6967119089442871E-3</v>
      </c>
      <c r="KG34">
        <v>-2.7490772407125462E-3</v>
      </c>
      <c r="KH34">
        <v>-2.801442572480807E-3</v>
      </c>
      <c r="KI34">
        <v>-2.8538079042490661E-3</v>
      </c>
      <c r="KJ34">
        <v>-2.906173236017327E-3</v>
      </c>
      <c r="KK34">
        <v>-2.9585385677855878E-3</v>
      </c>
      <c r="KL34">
        <v>-3.0109038995538469E-3</v>
      </c>
      <c r="KM34">
        <v>-3.0632692313221077E-3</v>
      </c>
      <c r="KN34">
        <v>-3.1156345630903685E-3</v>
      </c>
      <c r="KO34">
        <v>-3.1679998948586276E-3</v>
      </c>
      <c r="KP34">
        <v>-3.2203652266268885E-3</v>
      </c>
      <c r="KQ34">
        <v>-3.2727305583951493E-3</v>
      </c>
      <c r="KR34">
        <v>-3.3250958901634084E-3</v>
      </c>
      <c r="KS34">
        <v>-3.3774612219316692E-3</v>
      </c>
      <c r="KT34">
        <v>-3.4298265536999283E-3</v>
      </c>
      <c r="KU34">
        <v>-3.4821918854681892E-3</v>
      </c>
      <c r="KV34">
        <v>-3.53455721723645E-3</v>
      </c>
      <c r="KW34">
        <v>-3.5869225490047091E-3</v>
      </c>
      <c r="KX34">
        <v>-3.6392878807729699E-3</v>
      </c>
      <c r="KY34">
        <v>-3.6916532125412307E-3</v>
      </c>
      <c r="KZ34">
        <v>-3.7440185443094898E-3</v>
      </c>
      <c r="LA34">
        <v>-3.7963838760777507E-3</v>
      </c>
      <c r="LB34">
        <v>-3.8487492078460115E-3</v>
      </c>
      <c r="LC34">
        <v>-3.9011145396142706E-3</v>
      </c>
      <c r="LD34">
        <v>-3.9534798713825314E-3</v>
      </c>
      <c r="LE34">
        <v>-4.0058452031507905E-3</v>
      </c>
      <c r="LF34">
        <v>-4.0582105349190514E-3</v>
      </c>
      <c r="LG34">
        <v>-4.1105758666873122E-3</v>
      </c>
      <c r="LH34">
        <v>-4.1629411984555713E-3</v>
      </c>
      <c r="LI34">
        <v>-4.2153065302238321E-3</v>
      </c>
      <c r="LJ34">
        <v>-4.2676718619920929E-3</v>
      </c>
      <c r="LK34">
        <v>-4.320037193760352E-3</v>
      </c>
      <c r="LL34">
        <v>-4.3724025255286129E-3</v>
      </c>
      <c r="LM34">
        <v>-4.4247678572968737E-3</v>
      </c>
      <c r="LN34">
        <v>-4.4771331890651345E-3</v>
      </c>
      <c r="LO34">
        <v>-4.5294985208333919E-3</v>
      </c>
      <c r="LP34">
        <v>-4.5818638526016527E-3</v>
      </c>
      <c r="LQ34">
        <v>-4.6342291843699136E-3</v>
      </c>
      <c r="LR34">
        <v>-4.6865945161381744E-3</v>
      </c>
      <c r="LS34">
        <v>-4.7389598479064352E-3</v>
      </c>
      <c r="LT34">
        <v>-4.7913251796746926E-3</v>
      </c>
    </row>
    <row r="35" spans="8:332">
      <c r="H35" s="2">
        <v>42758</v>
      </c>
      <c r="I35">
        <v>1</v>
      </c>
      <c r="J35" s="1">
        <v>34</v>
      </c>
      <c r="K35" s="3">
        <v>41.788502000000001</v>
      </c>
      <c r="L35" s="43">
        <v>40.360323137296497</v>
      </c>
      <c r="M35" s="43">
        <f t="shared" si="0"/>
        <v>1.4281788627035041</v>
      </c>
      <c r="N35" s="43">
        <v>-22.830799743941881</v>
      </c>
      <c r="O35" s="43">
        <f t="shared" si="1"/>
        <v>-1.3404345463978191</v>
      </c>
      <c r="P35" s="13">
        <v>34</v>
      </c>
      <c r="Q35" s="13">
        <f t="shared" si="2"/>
        <v>0.10702875399361023</v>
      </c>
      <c r="R35" s="43">
        <f t="shared" si="3"/>
        <v>-1.2424854433594503</v>
      </c>
      <c r="S35" s="43"/>
      <c r="T35" s="43"/>
      <c r="V35">
        <v>1.1273742544100848E-2</v>
      </c>
      <c r="W35">
        <v>-5.1954623283803256E-5</v>
      </c>
      <c r="Y35">
        <v>1.1221787920817045E-2</v>
      </c>
      <c r="Z35">
        <v>1.1169833297533242E-2</v>
      </c>
      <c r="AA35">
        <v>1.1117878674249437E-2</v>
      </c>
      <c r="AB35">
        <v>1.1065924050965634E-2</v>
      </c>
      <c r="AC35">
        <v>1.1013969427681831E-2</v>
      </c>
      <c r="AD35">
        <v>1.0962014804398028E-2</v>
      </c>
      <c r="AE35">
        <v>1.0910060181114225E-2</v>
      </c>
      <c r="AF35">
        <v>1.0858105557830421E-2</v>
      </c>
      <c r="AG35">
        <v>1.0806150934546618E-2</v>
      </c>
      <c r="AH35">
        <v>1.0754196311262815E-2</v>
      </c>
      <c r="AI35">
        <v>1.0702241687979012E-2</v>
      </c>
      <c r="AJ35">
        <v>1.0650287064695209E-2</v>
      </c>
      <c r="AK35">
        <v>1.0598332441411406E-2</v>
      </c>
      <c r="AL35">
        <v>1.0546377818127601E-2</v>
      </c>
      <c r="AM35">
        <v>1.0494423194843798E-2</v>
      </c>
      <c r="AN35">
        <v>1.0442468571559995E-2</v>
      </c>
      <c r="AO35">
        <v>1.0390513948276192E-2</v>
      </c>
      <c r="AP35">
        <v>1.033855932499239E-2</v>
      </c>
      <c r="AQ35">
        <v>1.0286604701708585E-2</v>
      </c>
      <c r="AR35">
        <v>1.0234650078424782E-2</v>
      </c>
      <c r="AS35">
        <v>1.0182695455140979E-2</v>
      </c>
      <c r="AT35">
        <v>1.0130740831857176E-2</v>
      </c>
      <c r="AU35">
        <v>1.0078786208573373E-2</v>
      </c>
      <c r="AV35">
        <v>1.002683158528957E-2</v>
      </c>
      <c r="AW35">
        <v>9.9748769620057656E-3</v>
      </c>
      <c r="AX35">
        <v>9.9229223387219626E-3</v>
      </c>
      <c r="AY35">
        <v>9.8709677154381597E-3</v>
      </c>
      <c r="AZ35">
        <v>9.8190130921543568E-3</v>
      </c>
      <c r="BA35">
        <v>9.7670584688705521E-3</v>
      </c>
      <c r="BB35">
        <v>9.7151038455867492E-3</v>
      </c>
      <c r="BC35">
        <v>9.6631492223029462E-3</v>
      </c>
      <c r="BD35">
        <v>9.6111945990191433E-3</v>
      </c>
      <c r="BE35">
        <v>9.5592399757353404E-3</v>
      </c>
      <c r="BF35">
        <v>9.5072853524515374E-3</v>
      </c>
      <c r="BG35">
        <v>9.4553307291677345E-3</v>
      </c>
      <c r="BH35">
        <v>9.4033761058839298E-3</v>
      </c>
      <c r="BI35">
        <v>9.3514214826001269E-3</v>
      </c>
      <c r="BJ35">
        <v>9.299466859316324E-3</v>
      </c>
      <c r="BK35">
        <v>9.2475122360325211E-3</v>
      </c>
      <c r="BL35">
        <v>9.1955576127487164E-3</v>
      </c>
      <c r="BM35">
        <v>9.1436029894649135E-3</v>
      </c>
      <c r="BN35">
        <v>9.0916483661811105E-3</v>
      </c>
      <c r="BO35">
        <v>9.0396937428973076E-3</v>
      </c>
      <c r="BP35">
        <v>8.9877391196135047E-3</v>
      </c>
      <c r="BQ35">
        <v>8.9357844963297017E-3</v>
      </c>
      <c r="BR35">
        <v>8.8838298730458988E-3</v>
      </c>
      <c r="BS35">
        <v>8.8318752497620941E-3</v>
      </c>
      <c r="BT35">
        <v>8.7799206264782912E-3</v>
      </c>
      <c r="BU35">
        <v>8.7279660031944883E-3</v>
      </c>
      <c r="BV35">
        <v>8.6760113799106836E-3</v>
      </c>
      <c r="BW35">
        <v>8.6240567566268807E-3</v>
      </c>
      <c r="BX35">
        <v>8.5721021333430777E-3</v>
      </c>
      <c r="BY35">
        <v>8.5201475100592748E-3</v>
      </c>
      <c r="BZ35">
        <v>8.4681928867754719E-3</v>
      </c>
      <c r="CA35">
        <v>8.416238263491669E-3</v>
      </c>
      <c r="CB35">
        <v>8.364283640207866E-3</v>
      </c>
      <c r="CC35">
        <v>8.3123290169240614E-3</v>
      </c>
      <c r="CD35">
        <v>8.2603743936402584E-3</v>
      </c>
      <c r="CE35">
        <v>8.2084197703564555E-3</v>
      </c>
      <c r="CF35">
        <v>8.1564651470726526E-3</v>
      </c>
      <c r="CG35">
        <v>8.1045105237888479E-3</v>
      </c>
      <c r="CH35">
        <v>8.052555900505045E-3</v>
      </c>
      <c r="CI35">
        <v>8.000601277221242E-3</v>
      </c>
      <c r="CJ35">
        <v>7.9486466539374391E-3</v>
      </c>
      <c r="CK35">
        <v>7.8966920306536362E-3</v>
      </c>
      <c r="CL35">
        <v>7.8447374073698332E-3</v>
      </c>
      <c r="CM35">
        <v>7.7927827840860294E-3</v>
      </c>
      <c r="CN35">
        <v>7.7408281608022256E-3</v>
      </c>
      <c r="CO35">
        <v>7.6888735375184227E-3</v>
      </c>
      <c r="CP35">
        <v>7.6369189142346198E-3</v>
      </c>
      <c r="CQ35">
        <v>7.5849642909508169E-3</v>
      </c>
      <c r="CR35">
        <v>7.5330096676670131E-3</v>
      </c>
      <c r="CS35">
        <v>7.4810550443832093E-3</v>
      </c>
      <c r="CT35">
        <v>7.4291004210994063E-3</v>
      </c>
      <c r="CU35">
        <v>7.3771457978156034E-3</v>
      </c>
      <c r="CV35">
        <v>7.3251911745318005E-3</v>
      </c>
      <c r="CW35">
        <v>7.2732365512479967E-3</v>
      </c>
      <c r="CX35">
        <v>7.2212819279641937E-3</v>
      </c>
      <c r="CY35">
        <v>7.1693273046803899E-3</v>
      </c>
      <c r="CZ35">
        <v>7.117372681396587E-3</v>
      </c>
      <c r="DA35">
        <v>7.0654180581127841E-3</v>
      </c>
      <c r="DB35">
        <v>7.0134634348289803E-3</v>
      </c>
      <c r="DC35">
        <v>6.9615088115451773E-3</v>
      </c>
      <c r="DD35">
        <v>6.9095541882613735E-3</v>
      </c>
      <c r="DE35">
        <v>6.8575995649775706E-3</v>
      </c>
      <c r="DF35">
        <v>6.8056449416937677E-3</v>
      </c>
      <c r="DG35">
        <v>6.7536903184099639E-3</v>
      </c>
      <c r="DH35">
        <v>6.701735695126161E-3</v>
      </c>
      <c r="DI35">
        <v>6.649781071842358E-3</v>
      </c>
      <c r="DJ35">
        <v>6.5978264485585542E-3</v>
      </c>
      <c r="DK35">
        <v>6.5458718252747513E-3</v>
      </c>
      <c r="DL35">
        <v>6.4939172019909484E-3</v>
      </c>
      <c r="DM35">
        <v>6.4419625787071446E-3</v>
      </c>
      <c r="DN35">
        <v>6.3900079554233416E-3</v>
      </c>
      <c r="DO35">
        <v>6.3380533321395378E-3</v>
      </c>
      <c r="DP35">
        <v>6.2860987088557349E-3</v>
      </c>
      <c r="DQ35">
        <v>6.234144085571932E-3</v>
      </c>
      <c r="DR35">
        <v>6.1821894622881282E-3</v>
      </c>
      <c r="DS35">
        <v>6.1302348390043252E-3</v>
      </c>
      <c r="DT35">
        <v>6.0782802157205214E-3</v>
      </c>
      <c r="DU35">
        <v>6.0263255924367185E-3</v>
      </c>
      <c r="DV35">
        <v>5.9743709691529156E-3</v>
      </c>
      <c r="DW35">
        <v>5.9224163458691118E-3</v>
      </c>
      <c r="DX35">
        <v>5.8704617225853089E-3</v>
      </c>
      <c r="DY35">
        <v>5.8185070993015059E-3</v>
      </c>
      <c r="DZ35">
        <v>5.7665524760177021E-3</v>
      </c>
      <c r="EA35">
        <v>5.7145978527338992E-3</v>
      </c>
      <c r="EB35">
        <v>5.6626432294500963E-3</v>
      </c>
      <c r="EC35">
        <v>5.6106886061662925E-3</v>
      </c>
      <c r="ED35">
        <v>5.5587339828824895E-3</v>
      </c>
      <c r="EE35">
        <v>5.5067793595986857E-3</v>
      </c>
      <c r="EF35">
        <v>5.4548247363148828E-3</v>
      </c>
      <c r="EG35">
        <v>5.4028701130310799E-3</v>
      </c>
      <c r="EH35">
        <v>5.3509154897472761E-3</v>
      </c>
      <c r="EI35">
        <v>5.2989608664634731E-3</v>
      </c>
      <c r="EJ35">
        <v>5.2470062431796693E-3</v>
      </c>
      <c r="EK35">
        <v>5.1950516198958664E-3</v>
      </c>
      <c r="EL35">
        <v>5.1430969966120635E-3</v>
      </c>
      <c r="EM35">
        <v>5.0911423733282597E-3</v>
      </c>
      <c r="EN35">
        <v>5.0391877500444568E-3</v>
      </c>
      <c r="EO35">
        <v>4.9872331267606538E-3</v>
      </c>
      <c r="EP35">
        <v>4.93527850347685E-3</v>
      </c>
      <c r="EQ35">
        <v>4.8833238801930471E-3</v>
      </c>
      <c r="ER35">
        <v>4.8313692569092442E-3</v>
      </c>
      <c r="ES35">
        <v>4.7794146336254404E-3</v>
      </c>
      <c r="ET35">
        <v>4.7274600103416374E-3</v>
      </c>
      <c r="EU35">
        <v>4.6755053870578336E-3</v>
      </c>
      <c r="EV35">
        <v>4.6235507637740307E-3</v>
      </c>
      <c r="EW35">
        <v>4.5715961404902278E-3</v>
      </c>
      <c r="EX35">
        <v>4.519641517206424E-3</v>
      </c>
      <c r="EY35">
        <v>4.467686893922621E-3</v>
      </c>
      <c r="EZ35">
        <v>4.4157322706388173E-3</v>
      </c>
      <c r="FA35">
        <v>4.3637776473550143E-3</v>
      </c>
      <c r="FB35">
        <v>4.3118230240712114E-3</v>
      </c>
      <c r="FC35">
        <v>4.2598684007874076E-3</v>
      </c>
      <c r="FD35">
        <v>4.2079137775036047E-3</v>
      </c>
      <c r="FE35">
        <v>4.1559591542198017E-3</v>
      </c>
      <c r="FF35">
        <v>4.1040045309359979E-3</v>
      </c>
      <c r="FG35">
        <v>4.052049907652195E-3</v>
      </c>
      <c r="FH35">
        <v>4.0000952843683921E-3</v>
      </c>
      <c r="FI35">
        <v>3.9481406610845883E-3</v>
      </c>
      <c r="FJ35">
        <v>3.8961860378007853E-3</v>
      </c>
      <c r="FK35">
        <v>3.8442314145169815E-3</v>
      </c>
      <c r="FL35">
        <v>3.7922767912331786E-3</v>
      </c>
      <c r="FM35">
        <v>3.7403221679493757E-3</v>
      </c>
      <c r="FN35">
        <v>3.6883675446655719E-3</v>
      </c>
      <c r="FO35">
        <v>3.6364129213817689E-3</v>
      </c>
      <c r="FP35">
        <v>3.5844582980979652E-3</v>
      </c>
      <c r="FQ35">
        <v>3.5325036748141622E-3</v>
      </c>
      <c r="FR35">
        <v>3.4805490515303593E-3</v>
      </c>
      <c r="FS35">
        <v>3.4285944282465564E-3</v>
      </c>
      <c r="FT35">
        <v>3.3766398049627534E-3</v>
      </c>
      <c r="FU35">
        <v>3.3246851816789488E-3</v>
      </c>
      <c r="FV35">
        <v>3.2727305583951458E-3</v>
      </c>
      <c r="FW35">
        <v>3.2207759351113429E-3</v>
      </c>
      <c r="FX35">
        <v>3.16882131182754E-3</v>
      </c>
      <c r="FY35">
        <v>3.116866688543737E-3</v>
      </c>
      <c r="FZ35">
        <v>3.0649120652599324E-3</v>
      </c>
      <c r="GA35">
        <v>3.0129574419761294E-3</v>
      </c>
      <c r="GB35">
        <v>2.9610028186923265E-3</v>
      </c>
      <c r="GC35">
        <v>2.9090481954085236E-3</v>
      </c>
      <c r="GD35">
        <v>2.8570935721247206E-3</v>
      </c>
      <c r="GE35">
        <v>2.805138948840916E-3</v>
      </c>
      <c r="GF35">
        <v>2.7531843255571131E-3</v>
      </c>
      <c r="GG35">
        <v>2.7012297022733101E-3</v>
      </c>
      <c r="GH35">
        <v>2.6492750789895072E-3</v>
      </c>
      <c r="GI35">
        <v>2.5973204557057043E-3</v>
      </c>
      <c r="GJ35">
        <v>2.5453658324218996E-3</v>
      </c>
      <c r="GK35">
        <v>2.4934112091380967E-3</v>
      </c>
      <c r="GL35">
        <v>2.4414565858542937E-3</v>
      </c>
      <c r="GM35">
        <v>2.3895019625704908E-3</v>
      </c>
      <c r="GN35">
        <v>2.3375473392866879E-3</v>
      </c>
      <c r="GO35">
        <v>2.2855927160028849E-3</v>
      </c>
      <c r="GP35">
        <v>2.2336380927190803E-3</v>
      </c>
      <c r="GQ35">
        <v>2.1816834694352773E-3</v>
      </c>
      <c r="GR35">
        <v>2.1297288461514744E-3</v>
      </c>
      <c r="GS35">
        <v>2.0777742228676715E-3</v>
      </c>
      <c r="GT35">
        <v>2.0258195995838685E-3</v>
      </c>
      <c r="GU35">
        <v>1.9738649763000639E-3</v>
      </c>
      <c r="GV35">
        <v>1.921910353016261E-3</v>
      </c>
      <c r="GW35">
        <v>1.869955729732458E-3</v>
      </c>
      <c r="GX35">
        <v>1.8180011064486551E-3</v>
      </c>
      <c r="GY35">
        <v>1.7660464831648522E-3</v>
      </c>
      <c r="GZ35">
        <v>1.7140918598810492E-3</v>
      </c>
      <c r="HA35">
        <v>1.6621372365972446E-3</v>
      </c>
      <c r="HB35">
        <v>1.6101826133134416E-3</v>
      </c>
      <c r="HC35">
        <v>1.5582279900296387E-3</v>
      </c>
      <c r="HD35">
        <v>1.5062733667458358E-3</v>
      </c>
      <c r="HE35">
        <v>1.4543187434620328E-3</v>
      </c>
      <c r="HF35">
        <v>1.4023641201782282E-3</v>
      </c>
      <c r="HG35">
        <v>1.3504094968944252E-3</v>
      </c>
      <c r="HH35">
        <v>1.2984548736106223E-3</v>
      </c>
      <c r="HI35">
        <v>1.2465002503268194E-3</v>
      </c>
      <c r="HJ35">
        <v>1.1945456270430165E-3</v>
      </c>
      <c r="HK35">
        <v>1.1425910037592118E-3</v>
      </c>
      <c r="HL35">
        <v>1.0906363804754089E-3</v>
      </c>
      <c r="HM35">
        <v>1.0386817571916059E-3</v>
      </c>
      <c r="HN35">
        <v>9.8672713390780299E-4</v>
      </c>
      <c r="HO35">
        <v>9.3477251062400006E-4</v>
      </c>
      <c r="HP35">
        <v>8.828178873401954E-4</v>
      </c>
      <c r="HQ35">
        <v>8.3086326405639246E-4</v>
      </c>
      <c r="HR35">
        <v>7.7890864077258953E-4</v>
      </c>
      <c r="HS35">
        <v>7.269540174887866E-4</v>
      </c>
      <c r="HT35">
        <v>6.7499939420498367E-4</v>
      </c>
      <c r="HU35">
        <v>6.2304477092118074E-4</v>
      </c>
      <c r="HV35">
        <v>5.7109014763737607E-4</v>
      </c>
      <c r="HW35">
        <v>5.1913552435357314E-4</v>
      </c>
      <c r="HX35">
        <v>4.6718090106977021E-4</v>
      </c>
      <c r="HY35">
        <v>4.1522627778596728E-4</v>
      </c>
      <c r="HZ35">
        <v>3.6327165450216435E-4</v>
      </c>
      <c r="IA35">
        <v>3.1131703121835969E-4</v>
      </c>
      <c r="IB35">
        <v>2.5936240793455675E-4</v>
      </c>
      <c r="IC35">
        <v>2.0740778465075382E-4</v>
      </c>
      <c r="ID35">
        <v>1.5545316136695089E-4</v>
      </c>
      <c r="IE35">
        <v>1.0349853808314796E-4</v>
      </c>
      <c r="IF35">
        <v>5.1543914799345031E-5</v>
      </c>
      <c r="IG35">
        <v>-4.1070848445963481E-7</v>
      </c>
      <c r="IH35">
        <v>-5.2365331768262566E-5</v>
      </c>
      <c r="II35">
        <v>-1.043199550520655E-4</v>
      </c>
      <c r="IJ35">
        <v>-1.5627457833586843E-4</v>
      </c>
      <c r="IK35">
        <v>-2.0822920161967136E-4</v>
      </c>
      <c r="IL35">
        <v>-2.6018382490347602E-4</v>
      </c>
      <c r="IM35">
        <v>-3.1213844818727896E-4</v>
      </c>
      <c r="IN35">
        <v>-3.6409307147108189E-4</v>
      </c>
      <c r="IO35">
        <v>-4.1604769475488482E-4</v>
      </c>
      <c r="IP35">
        <v>-4.6800231803868775E-4</v>
      </c>
      <c r="IQ35">
        <v>-5.1995694132249241E-4</v>
      </c>
      <c r="IR35">
        <v>-5.7191156460629534E-4</v>
      </c>
      <c r="IS35">
        <v>-6.2386618789009828E-4</v>
      </c>
      <c r="IT35">
        <v>-6.7582081117390121E-4</v>
      </c>
      <c r="IU35">
        <v>-7.2777543445770414E-4</v>
      </c>
      <c r="IV35">
        <v>-7.797300577415088E-4</v>
      </c>
      <c r="IW35">
        <v>-8.3168468102531173E-4</v>
      </c>
      <c r="IX35">
        <v>-8.8363930430911466E-4</v>
      </c>
      <c r="IY35">
        <v>-9.355939275929176E-4</v>
      </c>
      <c r="IZ35">
        <v>-9.8754855087672053E-4</v>
      </c>
      <c r="JA35">
        <v>-1.0395031741605235E-3</v>
      </c>
      <c r="JB35">
        <v>-1.0914577974443281E-3</v>
      </c>
      <c r="JC35">
        <v>-1.1434124207281311E-3</v>
      </c>
      <c r="JD35">
        <v>-1.195367044011934E-3</v>
      </c>
      <c r="JE35">
        <v>-1.2473216672957369E-3</v>
      </c>
      <c r="JF35">
        <v>-1.2992762905795398E-3</v>
      </c>
      <c r="JG35">
        <v>-1.3512309138633445E-3</v>
      </c>
      <c r="JH35">
        <v>-1.4031855371471474E-3</v>
      </c>
      <c r="JI35">
        <v>-1.4551401604309504E-3</v>
      </c>
      <c r="JJ35">
        <v>-1.5070947837147533E-3</v>
      </c>
      <c r="JK35">
        <v>-1.5590494069985562E-3</v>
      </c>
      <c r="JL35">
        <v>-1.6110040302823592E-3</v>
      </c>
      <c r="JM35">
        <v>-1.6629586535661638E-3</v>
      </c>
      <c r="JN35">
        <v>-1.7149132768499668E-3</v>
      </c>
      <c r="JO35">
        <v>-1.7668679001337697E-3</v>
      </c>
      <c r="JP35">
        <v>-1.8188225234175726E-3</v>
      </c>
      <c r="JQ35">
        <v>-1.8707771467013756E-3</v>
      </c>
      <c r="JR35">
        <v>-1.9227317699851802E-3</v>
      </c>
      <c r="JS35">
        <v>-1.9746863932689832E-3</v>
      </c>
      <c r="JT35">
        <v>-2.0266410165527861E-3</v>
      </c>
      <c r="JU35">
        <v>-2.078595639836589E-3</v>
      </c>
      <c r="JV35">
        <v>-2.1305502631203919E-3</v>
      </c>
      <c r="JW35">
        <v>-2.1825048864041966E-3</v>
      </c>
      <c r="JX35">
        <v>-2.2344595096879995E-3</v>
      </c>
      <c r="JY35">
        <v>-2.2864141329718025E-3</v>
      </c>
      <c r="JZ35">
        <v>-2.3383687562556054E-3</v>
      </c>
      <c r="KA35">
        <v>-2.3903233795394083E-3</v>
      </c>
      <c r="KB35">
        <v>-2.442278002823213E-3</v>
      </c>
      <c r="KC35">
        <v>-2.4942326261070159E-3</v>
      </c>
      <c r="KD35">
        <v>-2.5461872493908189E-3</v>
      </c>
      <c r="KE35">
        <v>-2.5981418726746218E-3</v>
      </c>
      <c r="KF35">
        <v>-2.6500964959584247E-3</v>
      </c>
      <c r="KG35">
        <v>-2.7020511192422277E-3</v>
      </c>
      <c r="KH35">
        <v>-2.7540057425260323E-3</v>
      </c>
      <c r="KI35">
        <v>-2.8059603658098353E-3</v>
      </c>
      <c r="KJ35">
        <v>-2.8579149890936382E-3</v>
      </c>
      <c r="KK35">
        <v>-2.9098696123774411E-3</v>
      </c>
      <c r="KL35">
        <v>-2.961824235661244E-3</v>
      </c>
      <c r="KM35">
        <v>-3.0137788589450487E-3</v>
      </c>
      <c r="KN35">
        <v>-3.0657334822288516E-3</v>
      </c>
      <c r="KO35">
        <v>-3.1176881055126546E-3</v>
      </c>
      <c r="KP35">
        <v>-3.1696427287964575E-3</v>
      </c>
      <c r="KQ35">
        <v>-3.2215973520802604E-3</v>
      </c>
      <c r="KR35">
        <v>-3.2735519753640634E-3</v>
      </c>
      <c r="KS35">
        <v>-3.325506598647868E-3</v>
      </c>
      <c r="KT35">
        <v>-3.377461221931671E-3</v>
      </c>
      <c r="KU35">
        <v>-3.4294158452154739E-3</v>
      </c>
      <c r="KV35">
        <v>-3.4813704684992768E-3</v>
      </c>
      <c r="KW35">
        <v>-3.5333250917830798E-3</v>
      </c>
      <c r="KX35">
        <v>-3.5852797150668844E-3</v>
      </c>
      <c r="KY35">
        <v>-3.6372343383506874E-3</v>
      </c>
      <c r="KZ35">
        <v>-3.6891889616344903E-3</v>
      </c>
      <c r="LA35">
        <v>-3.7411435849182932E-3</v>
      </c>
      <c r="LB35">
        <v>-3.7930982082020961E-3</v>
      </c>
      <c r="LC35">
        <v>-3.8450528314859008E-3</v>
      </c>
      <c r="LD35">
        <v>-3.8970074547697037E-3</v>
      </c>
      <c r="LE35">
        <v>-3.9489620780535067E-3</v>
      </c>
      <c r="LF35">
        <v>-4.0009167013373096E-3</v>
      </c>
      <c r="LG35">
        <v>-4.0528713246211125E-3</v>
      </c>
      <c r="LH35">
        <v>-4.1048259479049172E-3</v>
      </c>
      <c r="LI35">
        <v>-4.1567805711887201E-3</v>
      </c>
      <c r="LJ35">
        <v>-4.2087351944725231E-3</v>
      </c>
      <c r="LK35">
        <v>-4.260689817756326E-3</v>
      </c>
      <c r="LL35">
        <v>-4.3126444410401289E-3</v>
      </c>
      <c r="LM35">
        <v>-4.3645990643239319E-3</v>
      </c>
      <c r="LN35">
        <v>-4.4165536876077348E-3</v>
      </c>
      <c r="LO35">
        <v>-4.4685083108915377E-3</v>
      </c>
      <c r="LP35">
        <v>-4.5204629341753406E-3</v>
      </c>
      <c r="LQ35">
        <v>-4.572417557459147E-3</v>
      </c>
      <c r="LR35">
        <v>-4.62437218074295E-3</v>
      </c>
      <c r="LS35">
        <v>-4.6763268040267529E-3</v>
      </c>
      <c r="LT35">
        <v>-4.7282814273105558E-3</v>
      </c>
    </row>
    <row r="36" spans="8:332">
      <c r="H36" s="2">
        <v>42765</v>
      </c>
      <c r="I36">
        <v>1</v>
      </c>
      <c r="J36" s="1">
        <v>35</v>
      </c>
      <c r="K36" s="3">
        <v>40.509998000000003</v>
      </c>
      <c r="L36" s="43">
        <v>40.858486363483742</v>
      </c>
      <c r="M36" s="43">
        <f t="shared" si="0"/>
        <v>-0.34848836348373879</v>
      </c>
      <c r="N36" s="43">
        <v>-22.591135517754694</v>
      </c>
      <c r="O36" s="43">
        <f t="shared" si="1"/>
        <v>-1.3257063227657111</v>
      </c>
      <c r="P36" s="13">
        <v>35</v>
      </c>
      <c r="Q36" s="13">
        <f t="shared" si="2"/>
        <v>0.11022364217252396</v>
      </c>
      <c r="R36" s="43">
        <f t="shared" si="3"/>
        <v>-1.2253396254116573</v>
      </c>
      <c r="S36" s="43"/>
      <c r="T36" s="43"/>
      <c r="V36">
        <v>1.1210288083252251E-2</v>
      </c>
      <c r="W36">
        <v>-5.1543914799346312E-5</v>
      </c>
      <c r="Y36">
        <v>1.1158744168452904E-2</v>
      </c>
      <c r="Z36">
        <v>1.1107200253653559E-2</v>
      </c>
      <c r="AA36">
        <v>1.1055656338854213E-2</v>
      </c>
      <c r="AB36">
        <v>1.1004112424054866E-2</v>
      </c>
      <c r="AC36">
        <v>1.0952568509255519E-2</v>
      </c>
      <c r="AD36">
        <v>1.0901024594456174E-2</v>
      </c>
      <c r="AE36">
        <v>1.0849480679656827E-2</v>
      </c>
      <c r="AF36">
        <v>1.079793676485748E-2</v>
      </c>
      <c r="AG36">
        <v>1.0746392850058134E-2</v>
      </c>
      <c r="AH36">
        <v>1.0694848935258789E-2</v>
      </c>
      <c r="AI36">
        <v>1.0643305020459442E-2</v>
      </c>
      <c r="AJ36">
        <v>1.0591761105660095E-2</v>
      </c>
      <c r="AK36">
        <v>1.0540217190860748E-2</v>
      </c>
      <c r="AL36">
        <v>1.0488673276061403E-2</v>
      </c>
      <c r="AM36">
        <v>1.0437129361262057E-2</v>
      </c>
      <c r="AN36">
        <v>1.038558544646271E-2</v>
      </c>
      <c r="AO36">
        <v>1.0334041531663363E-2</v>
      </c>
      <c r="AP36">
        <v>1.0282497616864018E-2</v>
      </c>
      <c r="AQ36">
        <v>1.0230953702064671E-2</v>
      </c>
      <c r="AR36">
        <v>1.0179409787265324E-2</v>
      </c>
      <c r="AS36">
        <v>1.0127865872465978E-2</v>
      </c>
      <c r="AT36">
        <v>1.0076321957666633E-2</v>
      </c>
      <c r="AU36">
        <v>1.0024778042867286E-2</v>
      </c>
      <c r="AV36">
        <v>9.9732341280679392E-3</v>
      </c>
      <c r="AW36">
        <v>9.9216902132685941E-3</v>
      </c>
      <c r="AX36">
        <v>9.8701462984692474E-3</v>
      </c>
      <c r="AY36">
        <v>9.8186023836699006E-3</v>
      </c>
      <c r="AZ36">
        <v>9.7670584688705538E-3</v>
      </c>
      <c r="BA36">
        <v>9.7155145540712088E-3</v>
      </c>
      <c r="BB36">
        <v>9.663970639271862E-3</v>
      </c>
      <c r="BC36">
        <v>9.6124267244725153E-3</v>
      </c>
      <c r="BD36">
        <v>9.5608828096731685E-3</v>
      </c>
      <c r="BE36">
        <v>9.5093388948738235E-3</v>
      </c>
      <c r="BF36">
        <v>9.4577949800744767E-3</v>
      </c>
      <c r="BG36">
        <v>9.4062510652751299E-3</v>
      </c>
      <c r="BH36">
        <v>9.3547071504757832E-3</v>
      </c>
      <c r="BI36">
        <v>9.3031632356764381E-3</v>
      </c>
      <c r="BJ36">
        <v>9.2516193208770914E-3</v>
      </c>
      <c r="BK36">
        <v>9.2000754060777446E-3</v>
      </c>
      <c r="BL36">
        <v>9.1485314912783978E-3</v>
      </c>
      <c r="BM36">
        <v>9.0969875764790528E-3</v>
      </c>
      <c r="BN36">
        <v>9.0454436616797061E-3</v>
      </c>
      <c r="BO36">
        <v>8.9938997468803593E-3</v>
      </c>
      <c r="BP36">
        <v>8.9423558320810143E-3</v>
      </c>
      <c r="BQ36">
        <v>8.8908119172816675E-3</v>
      </c>
      <c r="BR36">
        <v>8.8392680024823207E-3</v>
      </c>
      <c r="BS36">
        <v>8.787724087682974E-3</v>
      </c>
      <c r="BT36">
        <v>8.7361801728836272E-3</v>
      </c>
      <c r="BU36">
        <v>8.6846362580842822E-3</v>
      </c>
      <c r="BV36">
        <v>8.6330923432849354E-3</v>
      </c>
      <c r="BW36">
        <v>8.5815484284855886E-3</v>
      </c>
      <c r="BX36">
        <v>8.5300045136862436E-3</v>
      </c>
      <c r="BY36">
        <v>8.4784605988868968E-3</v>
      </c>
      <c r="BZ36">
        <v>8.4269166840875501E-3</v>
      </c>
      <c r="CA36">
        <v>8.375372769288205E-3</v>
      </c>
      <c r="CB36">
        <v>8.3238288544888583E-3</v>
      </c>
      <c r="CC36">
        <v>8.2722849396895115E-3</v>
      </c>
      <c r="CD36">
        <v>8.2207410248901647E-3</v>
      </c>
      <c r="CE36">
        <v>8.169197110090818E-3</v>
      </c>
      <c r="CF36">
        <v>8.1176531952914729E-3</v>
      </c>
      <c r="CG36">
        <v>8.0661092804921262E-3</v>
      </c>
      <c r="CH36">
        <v>8.0145653656927794E-3</v>
      </c>
      <c r="CI36">
        <v>7.9630214508934344E-3</v>
      </c>
      <c r="CJ36">
        <v>7.9114775360940876E-3</v>
      </c>
      <c r="CK36">
        <v>7.8599336212947409E-3</v>
      </c>
      <c r="CL36">
        <v>7.8083897064953941E-3</v>
      </c>
      <c r="CM36">
        <v>7.7568457916960482E-3</v>
      </c>
      <c r="CN36">
        <v>7.7053018768967023E-3</v>
      </c>
      <c r="CO36">
        <v>7.6537579620973555E-3</v>
      </c>
      <c r="CP36">
        <v>7.6022140472980088E-3</v>
      </c>
      <c r="CQ36">
        <v>7.5506701324986629E-3</v>
      </c>
      <c r="CR36">
        <v>7.499126217699317E-3</v>
      </c>
      <c r="CS36">
        <v>7.4475823028999702E-3</v>
      </c>
      <c r="CT36">
        <v>7.3960383881006234E-3</v>
      </c>
      <c r="CU36">
        <v>7.3444944733012784E-3</v>
      </c>
      <c r="CV36">
        <v>7.2929505585019316E-3</v>
      </c>
      <c r="CW36">
        <v>7.2414066437025849E-3</v>
      </c>
      <c r="CX36">
        <v>7.189862728903239E-3</v>
      </c>
      <c r="CY36">
        <v>7.1383188141038922E-3</v>
      </c>
      <c r="CZ36">
        <v>7.0867748993045463E-3</v>
      </c>
      <c r="DA36">
        <v>7.0352309845051995E-3</v>
      </c>
      <c r="DB36">
        <v>6.9836870697058536E-3</v>
      </c>
      <c r="DC36">
        <v>6.9321431549065069E-3</v>
      </c>
      <c r="DD36">
        <v>6.880599240107161E-3</v>
      </c>
      <c r="DE36">
        <v>6.8290553253078142E-3</v>
      </c>
      <c r="DF36">
        <v>6.7775114105084683E-3</v>
      </c>
      <c r="DG36">
        <v>6.7259674957091224E-3</v>
      </c>
      <c r="DH36">
        <v>6.6744235809097757E-3</v>
      </c>
      <c r="DI36">
        <v>6.6228796661104298E-3</v>
      </c>
      <c r="DJ36">
        <v>6.571335751311083E-3</v>
      </c>
      <c r="DK36">
        <v>6.5197918365117371E-3</v>
      </c>
      <c r="DL36">
        <v>6.4682479217123903E-3</v>
      </c>
      <c r="DM36">
        <v>6.4167040069130444E-3</v>
      </c>
      <c r="DN36">
        <v>6.3651600921136977E-3</v>
      </c>
      <c r="DO36">
        <v>6.3136161773143518E-3</v>
      </c>
      <c r="DP36">
        <v>6.262072262515005E-3</v>
      </c>
      <c r="DQ36">
        <v>6.2105283477156591E-3</v>
      </c>
      <c r="DR36">
        <v>6.1589844329163123E-3</v>
      </c>
      <c r="DS36">
        <v>6.1074405181169664E-3</v>
      </c>
      <c r="DT36">
        <v>6.0558966033176197E-3</v>
      </c>
      <c r="DU36">
        <v>6.0043526885182738E-3</v>
      </c>
      <c r="DV36">
        <v>5.952808773718927E-3</v>
      </c>
      <c r="DW36">
        <v>5.9012648589195811E-3</v>
      </c>
      <c r="DX36">
        <v>5.8497209441202343E-3</v>
      </c>
      <c r="DY36">
        <v>5.7981770293208884E-3</v>
      </c>
      <c r="DZ36">
        <v>5.7466331145215417E-3</v>
      </c>
      <c r="EA36">
        <v>5.6950891997221958E-3</v>
      </c>
      <c r="EB36">
        <v>5.6435452849228499E-3</v>
      </c>
      <c r="EC36">
        <v>5.5920013701235031E-3</v>
      </c>
      <c r="ED36">
        <v>5.5404574553241572E-3</v>
      </c>
      <c r="EE36">
        <v>5.4889135405248105E-3</v>
      </c>
      <c r="EF36">
        <v>5.4373696257254646E-3</v>
      </c>
      <c r="EG36">
        <v>5.3858257109261178E-3</v>
      </c>
      <c r="EH36">
        <v>5.3342817961267719E-3</v>
      </c>
      <c r="EI36">
        <v>5.2827378813274251E-3</v>
      </c>
      <c r="EJ36">
        <v>5.2311939665280792E-3</v>
      </c>
      <c r="EK36">
        <v>5.1796500517287325E-3</v>
      </c>
      <c r="EL36">
        <v>5.1281061369293866E-3</v>
      </c>
      <c r="EM36">
        <v>5.0765622221300398E-3</v>
      </c>
      <c r="EN36">
        <v>5.0250183073306939E-3</v>
      </c>
      <c r="EO36">
        <v>4.9734743925313471E-3</v>
      </c>
      <c r="EP36">
        <v>4.9219304777320012E-3</v>
      </c>
      <c r="EQ36">
        <v>4.8703865629326545E-3</v>
      </c>
      <c r="ER36">
        <v>4.8188426481333086E-3</v>
      </c>
      <c r="ES36">
        <v>4.7672987333339618E-3</v>
      </c>
      <c r="ET36">
        <v>4.7157548185346159E-3</v>
      </c>
      <c r="EU36">
        <v>4.6642109037352691E-3</v>
      </c>
      <c r="EV36">
        <v>4.6126669889359232E-3</v>
      </c>
      <c r="EW36">
        <v>4.5611230741365773E-3</v>
      </c>
      <c r="EX36">
        <v>4.5095791593372306E-3</v>
      </c>
      <c r="EY36">
        <v>4.4580352445378847E-3</v>
      </c>
      <c r="EZ36">
        <v>4.4064913297385379E-3</v>
      </c>
      <c r="FA36">
        <v>4.354947414939192E-3</v>
      </c>
      <c r="FB36">
        <v>4.3034035001398453E-3</v>
      </c>
      <c r="FC36">
        <v>4.2518595853404994E-3</v>
      </c>
      <c r="FD36">
        <v>4.2003156705411526E-3</v>
      </c>
      <c r="FE36">
        <v>4.1487717557418067E-3</v>
      </c>
      <c r="FF36">
        <v>4.0972278409424599E-3</v>
      </c>
      <c r="FG36">
        <v>4.045683926143114E-3</v>
      </c>
      <c r="FH36">
        <v>3.9941400113437673E-3</v>
      </c>
      <c r="FI36">
        <v>3.9425960965444214E-3</v>
      </c>
      <c r="FJ36">
        <v>3.8910521817450746E-3</v>
      </c>
      <c r="FK36">
        <v>3.8395082669457287E-3</v>
      </c>
      <c r="FL36">
        <v>3.7879643521463819E-3</v>
      </c>
      <c r="FM36">
        <v>3.736420437347036E-3</v>
      </c>
      <c r="FN36">
        <v>3.6848765225476893E-3</v>
      </c>
      <c r="FO36">
        <v>3.6333326077483434E-3</v>
      </c>
      <c r="FP36">
        <v>3.5817886929489966E-3</v>
      </c>
      <c r="FQ36">
        <v>3.5302447781496507E-3</v>
      </c>
      <c r="FR36">
        <v>3.4787008633503048E-3</v>
      </c>
      <c r="FS36">
        <v>3.427156948550958E-3</v>
      </c>
      <c r="FT36">
        <v>3.3756130337516121E-3</v>
      </c>
      <c r="FU36">
        <v>3.3240691189522654E-3</v>
      </c>
      <c r="FV36">
        <v>3.2725252041529186E-3</v>
      </c>
      <c r="FW36">
        <v>3.2209812893535736E-3</v>
      </c>
      <c r="FX36">
        <v>3.1694373745542268E-3</v>
      </c>
      <c r="FY36">
        <v>3.1178934597548801E-3</v>
      </c>
      <c r="FZ36">
        <v>3.0663495449555333E-3</v>
      </c>
      <c r="GA36">
        <v>3.0148056301561883E-3</v>
      </c>
      <c r="GB36">
        <v>2.9632617153568415E-3</v>
      </c>
      <c r="GC36">
        <v>2.9117178005574947E-3</v>
      </c>
      <c r="GD36">
        <v>2.860173885758148E-3</v>
      </c>
      <c r="GE36">
        <v>2.8086299709588029E-3</v>
      </c>
      <c r="GF36">
        <v>2.7570860561594562E-3</v>
      </c>
      <c r="GG36">
        <v>2.7055421413601094E-3</v>
      </c>
      <c r="GH36">
        <v>2.6539982265607626E-3</v>
      </c>
      <c r="GI36">
        <v>2.6024543117614176E-3</v>
      </c>
      <c r="GJ36">
        <v>2.5509103969620708E-3</v>
      </c>
      <c r="GK36">
        <v>2.4993664821627241E-3</v>
      </c>
      <c r="GL36">
        <v>2.4478225673633773E-3</v>
      </c>
      <c r="GM36">
        <v>2.3962786525640323E-3</v>
      </c>
      <c r="GN36">
        <v>2.3447347377646855E-3</v>
      </c>
      <c r="GO36">
        <v>2.2931908229653387E-3</v>
      </c>
      <c r="GP36">
        <v>2.2416469081659937E-3</v>
      </c>
      <c r="GQ36">
        <v>2.1901029933666469E-3</v>
      </c>
      <c r="GR36">
        <v>2.1385590785673002E-3</v>
      </c>
      <c r="GS36">
        <v>2.0870151637679534E-3</v>
      </c>
      <c r="GT36">
        <v>2.0354712489686084E-3</v>
      </c>
      <c r="GU36">
        <v>1.9839273341692616E-3</v>
      </c>
      <c r="GV36">
        <v>1.9323834193699149E-3</v>
      </c>
      <c r="GW36">
        <v>1.8808395045705681E-3</v>
      </c>
      <c r="GX36">
        <v>1.8292955897712231E-3</v>
      </c>
      <c r="GY36">
        <v>1.7777516749718763E-3</v>
      </c>
      <c r="GZ36">
        <v>1.7262077601725295E-3</v>
      </c>
      <c r="HA36">
        <v>1.6746638453731828E-3</v>
      </c>
      <c r="HB36">
        <v>1.6231199305738377E-3</v>
      </c>
      <c r="HC36">
        <v>1.571576015774491E-3</v>
      </c>
      <c r="HD36">
        <v>1.5200321009751442E-3</v>
      </c>
      <c r="HE36">
        <v>1.4684881861757974E-3</v>
      </c>
      <c r="HF36">
        <v>1.4169442713764524E-3</v>
      </c>
      <c r="HG36">
        <v>1.3654003565771056E-3</v>
      </c>
      <c r="HH36">
        <v>1.3138564417777589E-3</v>
      </c>
      <c r="HI36">
        <v>1.2623125269784138E-3</v>
      </c>
      <c r="HJ36">
        <v>1.2107686121790671E-3</v>
      </c>
      <c r="HK36">
        <v>1.1592246973797203E-3</v>
      </c>
      <c r="HL36">
        <v>1.1076807825803735E-3</v>
      </c>
      <c r="HM36">
        <v>1.0561368677810285E-3</v>
      </c>
      <c r="HN36">
        <v>1.0045929529816817E-3</v>
      </c>
      <c r="HO36">
        <v>9.5304903818233498E-4</v>
      </c>
      <c r="HP36">
        <v>9.0150512338298822E-4</v>
      </c>
      <c r="HQ36">
        <v>8.4996120858364319E-4</v>
      </c>
      <c r="HR36">
        <v>7.9841729378429642E-4</v>
      </c>
      <c r="HS36">
        <v>7.4687337898494965E-4</v>
      </c>
      <c r="HT36">
        <v>6.9532946418560289E-4</v>
      </c>
      <c r="HU36">
        <v>6.4378554938625786E-4</v>
      </c>
      <c r="HV36">
        <v>5.9224163458691109E-4</v>
      </c>
      <c r="HW36">
        <v>5.4069771978756433E-4</v>
      </c>
      <c r="HX36">
        <v>4.8915380498821756E-4</v>
      </c>
      <c r="HY36">
        <v>4.3760989018887253E-4</v>
      </c>
      <c r="HZ36">
        <v>3.8606597538952576E-4</v>
      </c>
      <c r="IA36">
        <v>3.34522060590179E-4</v>
      </c>
      <c r="IB36">
        <v>2.8297814579083223E-4</v>
      </c>
      <c r="IC36">
        <v>2.314342309914872E-4</v>
      </c>
      <c r="ID36">
        <v>1.7989031619214044E-4</v>
      </c>
      <c r="IE36">
        <v>1.2834640139279367E-4</v>
      </c>
      <c r="IF36">
        <v>7.6802486593448641E-5</v>
      </c>
      <c r="IG36">
        <v>2.5258571794101875E-5</v>
      </c>
      <c r="IH36">
        <v>-2.6285343005244891E-5</v>
      </c>
      <c r="II36">
        <v>-7.7829257804591656E-5</v>
      </c>
      <c r="IJ36">
        <v>-1.2937317260393669E-4</v>
      </c>
      <c r="IK36">
        <v>-1.8091708740328345E-4</v>
      </c>
      <c r="IL36">
        <v>-2.3246100220263022E-4</v>
      </c>
      <c r="IM36">
        <v>-2.8400491700197698E-4</v>
      </c>
      <c r="IN36">
        <v>-3.3554883180132201E-4</v>
      </c>
      <c r="IO36">
        <v>-3.8709274660066878E-4</v>
      </c>
      <c r="IP36">
        <v>-4.3863666140001555E-4</v>
      </c>
      <c r="IQ36">
        <v>-4.9018057619936231E-4</v>
      </c>
      <c r="IR36">
        <v>-5.4172449099870734E-4</v>
      </c>
      <c r="IS36">
        <v>-5.9326840579805411E-4</v>
      </c>
      <c r="IT36">
        <v>-6.4481232059740087E-4</v>
      </c>
      <c r="IU36">
        <v>-6.9635623539674764E-4</v>
      </c>
      <c r="IV36">
        <v>-7.4790015019609267E-4</v>
      </c>
      <c r="IW36">
        <v>-7.9944406499543944E-4</v>
      </c>
      <c r="IX36">
        <v>-8.509879797947862E-4</v>
      </c>
      <c r="IY36">
        <v>-9.0253189459413123E-4</v>
      </c>
      <c r="IZ36">
        <v>-9.54075809393478E-4</v>
      </c>
      <c r="JA36">
        <v>-1.0056197241928248E-3</v>
      </c>
      <c r="JB36">
        <v>-1.0571636389921715E-3</v>
      </c>
      <c r="JC36">
        <v>-1.1087075537915166E-3</v>
      </c>
      <c r="JD36">
        <v>-1.1602514685908633E-3</v>
      </c>
      <c r="JE36">
        <v>-1.2117953833902101E-3</v>
      </c>
      <c r="JF36">
        <v>-1.2633392981895569E-3</v>
      </c>
      <c r="JG36">
        <v>-1.3148832129889019E-3</v>
      </c>
      <c r="JH36">
        <v>-1.3664271277882487E-3</v>
      </c>
      <c r="JI36">
        <v>-1.4179710425875954E-3</v>
      </c>
      <c r="JJ36">
        <v>-1.4695149573869422E-3</v>
      </c>
      <c r="JK36">
        <v>-1.5210588721862872E-3</v>
      </c>
      <c r="JL36">
        <v>-1.572602786985634E-3</v>
      </c>
      <c r="JM36">
        <v>-1.6241467017849807E-3</v>
      </c>
      <c r="JN36">
        <v>-1.6756906165843275E-3</v>
      </c>
      <c r="JO36">
        <v>-1.7272345313836725E-3</v>
      </c>
      <c r="JP36">
        <v>-1.7787784461830193E-3</v>
      </c>
      <c r="JQ36">
        <v>-1.8303223609823661E-3</v>
      </c>
      <c r="JR36">
        <v>-1.8818662757817128E-3</v>
      </c>
      <c r="JS36">
        <v>-1.9334101905810579E-3</v>
      </c>
      <c r="JT36">
        <v>-1.9849541053804046E-3</v>
      </c>
      <c r="JU36">
        <v>-2.0364980201797514E-3</v>
      </c>
      <c r="JV36">
        <v>-2.0880419349790964E-3</v>
      </c>
      <c r="JW36">
        <v>-2.1395858497784432E-3</v>
      </c>
      <c r="JX36">
        <v>-2.19112976457779E-3</v>
      </c>
      <c r="JY36">
        <v>-2.2426736793771367E-3</v>
      </c>
      <c r="JZ36">
        <v>-2.2942175941764818E-3</v>
      </c>
      <c r="KA36">
        <v>-2.3457615089758285E-3</v>
      </c>
      <c r="KB36">
        <v>-2.3973054237751753E-3</v>
      </c>
      <c r="KC36">
        <v>-2.4488493385745221E-3</v>
      </c>
      <c r="KD36">
        <v>-2.5003932533738671E-3</v>
      </c>
      <c r="KE36">
        <v>-2.5519371681732139E-3</v>
      </c>
      <c r="KF36">
        <v>-2.6034810829725606E-3</v>
      </c>
      <c r="KG36">
        <v>-2.6550249977719074E-3</v>
      </c>
      <c r="KH36">
        <v>-2.7065689125712524E-3</v>
      </c>
      <c r="KI36">
        <v>-2.7581128273705992E-3</v>
      </c>
      <c r="KJ36">
        <v>-2.8096567421699459E-3</v>
      </c>
      <c r="KK36">
        <v>-2.8612006569692927E-3</v>
      </c>
      <c r="KL36">
        <v>-2.9127445717686377E-3</v>
      </c>
      <c r="KM36">
        <v>-2.9642884865679845E-3</v>
      </c>
      <c r="KN36">
        <v>-3.0158324013673313E-3</v>
      </c>
      <c r="KO36">
        <v>-3.067376316166678E-3</v>
      </c>
      <c r="KP36">
        <v>-3.1189202309660231E-3</v>
      </c>
      <c r="KQ36">
        <v>-3.1704641457653698E-3</v>
      </c>
      <c r="KR36">
        <v>-3.2220080605647166E-3</v>
      </c>
      <c r="KS36">
        <v>-3.2735519753640616E-3</v>
      </c>
      <c r="KT36">
        <v>-3.3250958901634084E-3</v>
      </c>
      <c r="KU36">
        <v>-3.3766398049627552E-3</v>
      </c>
      <c r="KV36">
        <v>-3.4281837197621019E-3</v>
      </c>
      <c r="KW36">
        <v>-3.479727634561447E-3</v>
      </c>
      <c r="KX36">
        <v>-3.5312715493607937E-3</v>
      </c>
      <c r="KY36">
        <v>-3.5828154641601405E-3</v>
      </c>
      <c r="KZ36">
        <v>-3.6343593789594873E-3</v>
      </c>
      <c r="LA36">
        <v>-3.6859032937588323E-3</v>
      </c>
      <c r="LB36">
        <v>-3.7374472085581791E-3</v>
      </c>
      <c r="LC36">
        <v>-3.7889911233575258E-3</v>
      </c>
      <c r="LD36">
        <v>-3.8405350381568726E-3</v>
      </c>
      <c r="LE36">
        <v>-3.8920789529562176E-3</v>
      </c>
      <c r="LF36">
        <v>-3.9436228677555644E-3</v>
      </c>
      <c r="LG36">
        <v>-3.9951667825549111E-3</v>
      </c>
      <c r="LH36">
        <v>-4.0467106973542579E-3</v>
      </c>
      <c r="LI36">
        <v>-4.0982546121536029E-3</v>
      </c>
      <c r="LJ36">
        <v>-4.1497985269529497E-3</v>
      </c>
      <c r="LK36">
        <v>-4.2013424417522965E-3</v>
      </c>
      <c r="LL36">
        <v>-4.2528863565516415E-3</v>
      </c>
      <c r="LM36">
        <v>-4.3044302713509883E-3</v>
      </c>
      <c r="LN36">
        <v>-4.355974186150335E-3</v>
      </c>
      <c r="LO36">
        <v>-4.4075181009496818E-3</v>
      </c>
      <c r="LP36">
        <v>-4.4590620157490268E-3</v>
      </c>
      <c r="LQ36">
        <v>-4.5106059305483753E-3</v>
      </c>
      <c r="LR36">
        <v>-4.5621498453477204E-3</v>
      </c>
      <c r="LS36">
        <v>-4.6136937601470654E-3</v>
      </c>
      <c r="LT36">
        <v>-4.6652376749464139E-3</v>
      </c>
    </row>
    <row r="37" spans="8:332">
      <c r="H37" s="2">
        <v>42772</v>
      </c>
      <c r="I37">
        <v>1</v>
      </c>
      <c r="J37" s="1">
        <v>36</v>
      </c>
      <c r="K37" s="3">
        <v>41.373001000000002</v>
      </c>
      <c r="L37" s="43">
        <v>41.356649589670972</v>
      </c>
      <c r="M37" s="43">
        <f t="shared" si="0"/>
        <v>1.6351410329029648E-2</v>
      </c>
      <c r="N37" s="43">
        <v>-22.523828708256914</v>
      </c>
      <c r="O37" s="43">
        <f t="shared" si="1"/>
        <v>-1.321570078662794</v>
      </c>
      <c r="P37" s="13">
        <v>36</v>
      </c>
      <c r="Q37" s="13">
        <f t="shared" si="2"/>
        <v>0.1134185303514377</v>
      </c>
      <c r="R37" s="43">
        <f t="shared" si="3"/>
        <v>-1.2085466566149283</v>
      </c>
      <c r="S37" s="43"/>
      <c r="T37" s="43"/>
      <c r="V37">
        <v>1.1146833622403653E-2</v>
      </c>
      <c r="W37">
        <v>-5.1133206314889367E-5</v>
      </c>
      <c r="Y37">
        <v>1.1095700416088764E-2</v>
      </c>
      <c r="Z37">
        <v>1.1044567209773874E-2</v>
      </c>
      <c r="AA37">
        <v>1.0993434003458985E-2</v>
      </c>
      <c r="AB37">
        <v>1.0942300797144096E-2</v>
      </c>
      <c r="AC37">
        <v>1.0891167590829207E-2</v>
      </c>
      <c r="AD37">
        <v>1.0840034384514316E-2</v>
      </c>
      <c r="AE37">
        <v>1.0788901178199427E-2</v>
      </c>
      <c r="AF37">
        <v>1.0737767971884539E-2</v>
      </c>
      <c r="AG37">
        <v>1.0686634765569648E-2</v>
      </c>
      <c r="AH37">
        <v>1.0635501559254759E-2</v>
      </c>
      <c r="AI37">
        <v>1.058436835293987E-2</v>
      </c>
      <c r="AJ37">
        <v>1.0533235146624981E-2</v>
      </c>
      <c r="AK37">
        <v>1.0482101940310091E-2</v>
      </c>
      <c r="AL37">
        <v>1.0430968733995202E-2</v>
      </c>
      <c r="AM37">
        <v>1.0379835527680313E-2</v>
      </c>
      <c r="AN37">
        <v>1.0328702321365422E-2</v>
      </c>
      <c r="AO37">
        <v>1.0277569115050534E-2</v>
      </c>
      <c r="AP37">
        <v>1.0226435908735645E-2</v>
      </c>
      <c r="AQ37">
        <v>1.0175302702420754E-2</v>
      </c>
      <c r="AR37">
        <v>1.0124169496105865E-2</v>
      </c>
      <c r="AS37">
        <v>1.0073036289790976E-2</v>
      </c>
      <c r="AT37">
        <v>1.0021903083476088E-2</v>
      </c>
      <c r="AU37">
        <v>9.970769877161197E-3</v>
      </c>
      <c r="AV37">
        <v>9.9196366708463081E-3</v>
      </c>
      <c r="AW37">
        <v>9.8685034645314192E-3</v>
      </c>
      <c r="AX37">
        <v>9.8173702582165304E-3</v>
      </c>
      <c r="AY37">
        <v>9.7662370519016398E-3</v>
      </c>
      <c r="AZ37">
        <v>9.7151038455867509E-3</v>
      </c>
      <c r="BA37">
        <v>9.663970639271862E-3</v>
      </c>
      <c r="BB37">
        <v>9.6128374329569714E-3</v>
      </c>
      <c r="BC37">
        <v>9.5617042266420826E-3</v>
      </c>
      <c r="BD37">
        <v>9.5105710203271937E-3</v>
      </c>
      <c r="BE37">
        <v>9.4594378140123031E-3</v>
      </c>
      <c r="BF37">
        <v>9.4083046076974142E-3</v>
      </c>
      <c r="BG37">
        <v>9.3571714013825254E-3</v>
      </c>
      <c r="BH37">
        <v>9.3060381950676365E-3</v>
      </c>
      <c r="BI37">
        <v>9.2549049887527459E-3</v>
      </c>
      <c r="BJ37">
        <v>9.203771782437857E-3</v>
      </c>
      <c r="BK37">
        <v>9.1526385761229682E-3</v>
      </c>
      <c r="BL37">
        <v>9.1015053698080793E-3</v>
      </c>
      <c r="BM37">
        <v>9.0503721634931887E-3</v>
      </c>
      <c r="BN37">
        <v>8.9992389571782998E-3</v>
      </c>
      <c r="BO37">
        <v>8.948105750863411E-3</v>
      </c>
      <c r="BP37">
        <v>8.8969725445485204E-3</v>
      </c>
      <c r="BQ37">
        <v>8.8458393382336315E-3</v>
      </c>
      <c r="BR37">
        <v>8.7947061319187426E-3</v>
      </c>
      <c r="BS37">
        <v>8.743572925603852E-3</v>
      </c>
      <c r="BT37">
        <v>8.6924397192889632E-3</v>
      </c>
      <c r="BU37">
        <v>8.6413065129740743E-3</v>
      </c>
      <c r="BV37">
        <v>8.5901733066591837E-3</v>
      </c>
      <c r="BW37">
        <v>8.5390401003442949E-3</v>
      </c>
      <c r="BX37">
        <v>8.487906894029406E-3</v>
      </c>
      <c r="BY37">
        <v>8.4367736877145171E-3</v>
      </c>
      <c r="BZ37">
        <v>8.3856404813996283E-3</v>
      </c>
      <c r="CA37">
        <v>8.3345072750847377E-3</v>
      </c>
      <c r="CB37">
        <v>8.2833740687698488E-3</v>
      </c>
      <c r="CC37">
        <v>8.2322408624549599E-3</v>
      </c>
      <c r="CD37">
        <v>8.1811076561400693E-3</v>
      </c>
      <c r="CE37">
        <v>8.1299744498251805E-3</v>
      </c>
      <c r="CF37">
        <v>8.0788412435102916E-3</v>
      </c>
      <c r="CG37">
        <v>8.027708037195401E-3</v>
      </c>
      <c r="CH37">
        <v>7.9765748308805121E-3</v>
      </c>
      <c r="CI37">
        <v>7.9254416245656233E-3</v>
      </c>
      <c r="CJ37">
        <v>7.8743084182507327E-3</v>
      </c>
      <c r="CK37">
        <v>7.8231752119358438E-3</v>
      </c>
      <c r="CL37">
        <v>7.7720420056209549E-3</v>
      </c>
      <c r="CM37">
        <v>7.7209087993060661E-3</v>
      </c>
      <c r="CN37">
        <v>7.6697755929911755E-3</v>
      </c>
      <c r="CO37">
        <v>7.6186423866762866E-3</v>
      </c>
      <c r="CP37">
        <v>7.5675091803613977E-3</v>
      </c>
      <c r="CQ37">
        <v>7.516375974046508E-3</v>
      </c>
      <c r="CR37">
        <v>7.4652427677316183E-3</v>
      </c>
      <c r="CS37">
        <v>7.4141095614167294E-3</v>
      </c>
      <c r="CT37">
        <v>7.3629763551018397E-3</v>
      </c>
      <c r="CU37">
        <v>7.3118431487869499E-3</v>
      </c>
      <c r="CV37">
        <v>7.2607099424720611E-3</v>
      </c>
      <c r="CW37">
        <v>7.2095767361571713E-3</v>
      </c>
      <c r="CX37">
        <v>7.1584435298422825E-3</v>
      </c>
      <c r="CY37">
        <v>7.1073103235273927E-3</v>
      </c>
      <c r="CZ37">
        <v>7.0561771172125039E-3</v>
      </c>
      <c r="DA37">
        <v>7.0050439108976141E-3</v>
      </c>
      <c r="DB37">
        <v>6.9539107045827253E-3</v>
      </c>
      <c r="DC37">
        <v>6.9027774982678355E-3</v>
      </c>
      <c r="DD37">
        <v>6.8516442919529458E-3</v>
      </c>
      <c r="DE37">
        <v>6.8005110856380569E-3</v>
      </c>
      <c r="DF37">
        <v>6.7493778793231672E-3</v>
      </c>
      <c r="DG37">
        <v>6.6982446730082783E-3</v>
      </c>
      <c r="DH37">
        <v>6.6471114666933886E-3</v>
      </c>
      <c r="DI37">
        <v>6.5959782603784997E-3</v>
      </c>
      <c r="DJ37">
        <v>6.54484505406361E-3</v>
      </c>
      <c r="DK37">
        <v>6.4937118477487203E-3</v>
      </c>
      <c r="DL37">
        <v>6.4425786414338314E-3</v>
      </c>
      <c r="DM37">
        <v>6.3914454351189417E-3</v>
      </c>
      <c r="DN37">
        <v>6.3403122288040528E-3</v>
      </c>
      <c r="DO37">
        <v>6.2891790224891631E-3</v>
      </c>
      <c r="DP37">
        <v>6.2380458161742734E-3</v>
      </c>
      <c r="DQ37">
        <v>6.1869126098593845E-3</v>
      </c>
      <c r="DR37">
        <v>6.1357794035444948E-3</v>
      </c>
      <c r="DS37">
        <v>6.0846461972296059E-3</v>
      </c>
      <c r="DT37">
        <v>6.0335129909147162E-3</v>
      </c>
      <c r="DU37">
        <v>5.9823797845998273E-3</v>
      </c>
      <c r="DV37">
        <v>5.9312465782849376E-3</v>
      </c>
      <c r="DW37">
        <v>5.8801133719700478E-3</v>
      </c>
      <c r="DX37">
        <v>5.828980165655159E-3</v>
      </c>
      <c r="DY37">
        <v>5.7778469593402692E-3</v>
      </c>
      <c r="DZ37">
        <v>5.7267137530253804E-3</v>
      </c>
      <c r="EA37">
        <v>5.6755805467104906E-3</v>
      </c>
      <c r="EB37">
        <v>5.6244473403956018E-3</v>
      </c>
      <c r="EC37">
        <v>5.573314134080712E-3</v>
      </c>
      <c r="ED37">
        <v>5.5221809277658223E-3</v>
      </c>
      <c r="EE37">
        <v>5.4710477214509334E-3</v>
      </c>
      <c r="EF37">
        <v>5.4199145151360437E-3</v>
      </c>
      <c r="EG37">
        <v>5.3687813088211548E-3</v>
      </c>
      <c r="EH37">
        <v>5.3176481025062651E-3</v>
      </c>
      <c r="EI37">
        <v>5.2665148961913762E-3</v>
      </c>
      <c r="EJ37">
        <v>5.2153816898764865E-3</v>
      </c>
      <c r="EK37">
        <v>5.1642484835615968E-3</v>
      </c>
      <c r="EL37">
        <v>5.1131152772467079E-3</v>
      </c>
      <c r="EM37">
        <v>5.0619820709318182E-3</v>
      </c>
      <c r="EN37">
        <v>5.0108488646169293E-3</v>
      </c>
      <c r="EO37">
        <v>4.9597156583020396E-3</v>
      </c>
      <c r="EP37">
        <v>4.9085824519871498E-3</v>
      </c>
      <c r="EQ37">
        <v>4.857449245672261E-3</v>
      </c>
      <c r="ER37">
        <v>4.8063160393573712E-3</v>
      </c>
      <c r="ES37">
        <v>4.7551828330424824E-3</v>
      </c>
      <c r="ET37">
        <v>4.7040496267275926E-3</v>
      </c>
      <c r="EU37">
        <v>4.6529164204127038E-3</v>
      </c>
      <c r="EV37">
        <v>4.601783214097814E-3</v>
      </c>
      <c r="EW37">
        <v>4.5506500077829243E-3</v>
      </c>
      <c r="EX37">
        <v>4.4995168014680354E-3</v>
      </c>
      <c r="EY37">
        <v>4.4483835951531457E-3</v>
      </c>
      <c r="EZ37">
        <v>4.3972503888382568E-3</v>
      </c>
      <c r="FA37">
        <v>4.3461171825233671E-3</v>
      </c>
      <c r="FB37">
        <v>4.2949839762084783E-3</v>
      </c>
      <c r="FC37">
        <v>4.2438507698935885E-3</v>
      </c>
      <c r="FD37">
        <v>4.1927175635786988E-3</v>
      </c>
      <c r="FE37">
        <v>4.1415843572638099E-3</v>
      </c>
      <c r="FF37">
        <v>4.0904511509489202E-3</v>
      </c>
      <c r="FG37">
        <v>4.0393179446340313E-3</v>
      </c>
      <c r="FH37">
        <v>3.9881847383191416E-3</v>
      </c>
      <c r="FI37">
        <v>3.9370515320042519E-3</v>
      </c>
      <c r="FJ37">
        <v>3.885918325689363E-3</v>
      </c>
      <c r="FK37">
        <v>3.8347851193744733E-3</v>
      </c>
      <c r="FL37">
        <v>3.7836519130595844E-3</v>
      </c>
      <c r="FM37">
        <v>3.7325187067446947E-3</v>
      </c>
      <c r="FN37">
        <v>3.6813855004298058E-3</v>
      </c>
      <c r="FO37">
        <v>3.6302522941149161E-3</v>
      </c>
      <c r="FP37">
        <v>3.5791190878000263E-3</v>
      </c>
      <c r="FQ37">
        <v>3.5279858814851375E-3</v>
      </c>
      <c r="FR37">
        <v>3.4768526751702477E-3</v>
      </c>
      <c r="FS37">
        <v>3.4257194688553589E-3</v>
      </c>
      <c r="FT37">
        <v>3.3745862625404691E-3</v>
      </c>
      <c r="FU37">
        <v>3.3234530562255803E-3</v>
      </c>
      <c r="FV37">
        <v>3.2723198499106897E-3</v>
      </c>
      <c r="FW37">
        <v>3.2211866435958008E-3</v>
      </c>
      <c r="FX37">
        <v>3.1700534372809119E-3</v>
      </c>
      <c r="FY37">
        <v>3.1189202309660231E-3</v>
      </c>
      <c r="FZ37">
        <v>3.0677870246511325E-3</v>
      </c>
      <c r="GA37">
        <v>3.0166538183362436E-3</v>
      </c>
      <c r="GB37">
        <v>2.9655206120213547E-3</v>
      </c>
      <c r="GC37">
        <v>2.9143874057064641E-3</v>
      </c>
      <c r="GD37">
        <v>2.8632541993915753E-3</v>
      </c>
      <c r="GE37">
        <v>2.8121209930766864E-3</v>
      </c>
      <c r="GF37">
        <v>2.7609877867617975E-3</v>
      </c>
      <c r="GG37">
        <v>2.7098545804469069E-3</v>
      </c>
      <c r="GH37">
        <v>2.6587213741320181E-3</v>
      </c>
      <c r="GI37">
        <v>2.6075881678171292E-3</v>
      </c>
      <c r="GJ37">
        <v>2.5564549615022386E-3</v>
      </c>
      <c r="GK37">
        <v>2.5053217551873497E-3</v>
      </c>
      <c r="GL37">
        <v>2.4541885488724609E-3</v>
      </c>
      <c r="GM37">
        <v>2.403055342557572E-3</v>
      </c>
      <c r="GN37">
        <v>2.3519221362426814E-3</v>
      </c>
      <c r="GO37">
        <v>2.3007889299277925E-3</v>
      </c>
      <c r="GP37">
        <v>2.2496557236129037E-3</v>
      </c>
      <c r="GQ37">
        <v>2.1985225172980131E-3</v>
      </c>
      <c r="GR37">
        <v>2.1473893109831242E-3</v>
      </c>
      <c r="GS37">
        <v>2.0962561046682354E-3</v>
      </c>
      <c r="GT37">
        <v>2.0451228983533465E-3</v>
      </c>
      <c r="GU37">
        <v>1.9939896920384559E-3</v>
      </c>
      <c r="GV37">
        <v>1.942856485723567E-3</v>
      </c>
      <c r="GW37">
        <v>1.8917232794086782E-3</v>
      </c>
      <c r="GX37">
        <v>1.8405900730937876E-3</v>
      </c>
      <c r="GY37">
        <v>1.7894568667788987E-3</v>
      </c>
      <c r="GZ37">
        <v>1.7383236604640098E-3</v>
      </c>
      <c r="HA37">
        <v>1.687190454149121E-3</v>
      </c>
      <c r="HB37">
        <v>1.6360572478342304E-3</v>
      </c>
      <c r="HC37">
        <v>1.5849240415193415E-3</v>
      </c>
      <c r="HD37">
        <v>1.5337908352044526E-3</v>
      </c>
      <c r="HE37">
        <v>1.482657628889562E-3</v>
      </c>
      <c r="HF37">
        <v>1.4315244225746732E-3</v>
      </c>
      <c r="HG37">
        <v>1.3803912162597843E-3</v>
      </c>
      <c r="HH37">
        <v>1.3292580099448937E-3</v>
      </c>
      <c r="HI37">
        <v>1.2781248036300048E-3</v>
      </c>
      <c r="HJ37">
        <v>1.226991597315116E-3</v>
      </c>
      <c r="HK37">
        <v>1.1758583910002271E-3</v>
      </c>
      <c r="HL37">
        <v>1.1247251846853365E-3</v>
      </c>
      <c r="HM37">
        <v>1.0735919783704476E-3</v>
      </c>
      <c r="HN37">
        <v>1.0224587720555588E-3</v>
      </c>
      <c r="HO37">
        <v>9.7132556574066817E-4</v>
      </c>
      <c r="HP37">
        <v>9.201923594257793E-4</v>
      </c>
      <c r="HQ37">
        <v>8.6905915311089044E-4</v>
      </c>
      <c r="HR37">
        <v>8.1792594679600157E-4</v>
      </c>
      <c r="HS37">
        <v>7.6679274048111097E-4</v>
      </c>
      <c r="HT37">
        <v>7.1565953416622211E-4</v>
      </c>
      <c r="HU37">
        <v>6.6452632785133324E-4</v>
      </c>
      <c r="HV37">
        <v>6.1339312153644264E-4</v>
      </c>
      <c r="HW37">
        <v>5.6225991522155377E-4</v>
      </c>
      <c r="HX37">
        <v>5.1112670890666491E-4</v>
      </c>
      <c r="HY37">
        <v>4.5999350259177604E-4</v>
      </c>
      <c r="HZ37">
        <v>4.0886029627688544E-4</v>
      </c>
      <c r="IA37">
        <v>3.5772708996199658E-4</v>
      </c>
      <c r="IB37">
        <v>3.0659388364710771E-4</v>
      </c>
      <c r="IC37">
        <v>2.5546067733221711E-4</v>
      </c>
      <c r="ID37">
        <v>2.0432747101732825E-4</v>
      </c>
      <c r="IE37">
        <v>1.5319426470243938E-4</v>
      </c>
      <c r="IF37">
        <v>1.0206105838755052E-4</v>
      </c>
      <c r="IG37">
        <v>5.0927852072659915E-5</v>
      </c>
      <c r="IH37">
        <v>-2.0535424222895005E-7</v>
      </c>
      <c r="II37">
        <v>-5.1338560557117816E-5</v>
      </c>
      <c r="IJ37">
        <v>-1.0247176687200842E-4</v>
      </c>
      <c r="IK37">
        <v>-1.5360497318689728E-4</v>
      </c>
      <c r="IL37">
        <v>-2.0473817950178615E-4</v>
      </c>
      <c r="IM37">
        <v>-2.5587138581667501E-4</v>
      </c>
      <c r="IN37">
        <v>-3.0700459213156561E-4</v>
      </c>
      <c r="IO37">
        <v>-3.5813779844645448E-4</v>
      </c>
      <c r="IP37">
        <v>-4.0927100476134334E-4</v>
      </c>
      <c r="IQ37">
        <v>-4.6040421107623394E-4</v>
      </c>
      <c r="IR37">
        <v>-5.1153741739112281E-4</v>
      </c>
      <c r="IS37">
        <v>-5.6267062370601167E-4</v>
      </c>
      <c r="IT37">
        <v>-6.1380383002090054E-4</v>
      </c>
      <c r="IU37">
        <v>-6.6493703633579114E-4</v>
      </c>
      <c r="IV37">
        <v>-7.1607024265068001E-4</v>
      </c>
      <c r="IW37">
        <v>-7.6720344896556887E-4</v>
      </c>
      <c r="IX37">
        <v>-8.1833665528045947E-4</v>
      </c>
      <c r="IY37">
        <v>-8.6946986159534834E-4</v>
      </c>
      <c r="IZ37">
        <v>-9.206030679102372E-4</v>
      </c>
      <c r="JA37">
        <v>-9.717362742251278E-4</v>
      </c>
      <c r="JB37">
        <v>-1.0228694805400167E-3</v>
      </c>
      <c r="JC37">
        <v>-1.0740026868549055E-3</v>
      </c>
      <c r="JD37">
        <v>-1.1251358931697944E-3</v>
      </c>
      <c r="JE37">
        <v>-1.176269099484685E-3</v>
      </c>
      <c r="JF37">
        <v>-1.2274023057995739E-3</v>
      </c>
      <c r="JG37">
        <v>-1.2785355121144627E-3</v>
      </c>
      <c r="JH37">
        <v>-1.3296687184293533E-3</v>
      </c>
      <c r="JI37">
        <v>-1.3808019247442422E-3</v>
      </c>
      <c r="JJ37">
        <v>-1.4319351310591311E-3</v>
      </c>
      <c r="JK37">
        <v>-1.4830683373740199E-3</v>
      </c>
      <c r="JL37">
        <v>-1.5342015436889105E-3</v>
      </c>
      <c r="JM37">
        <v>-1.5853347500037994E-3</v>
      </c>
      <c r="JN37">
        <v>-1.6364679563186883E-3</v>
      </c>
      <c r="JO37">
        <v>-1.6876011626335789E-3</v>
      </c>
      <c r="JP37">
        <v>-1.7387343689484677E-3</v>
      </c>
      <c r="JQ37">
        <v>-1.7898675752633566E-3</v>
      </c>
      <c r="JR37">
        <v>-1.8410007815782455E-3</v>
      </c>
      <c r="JS37">
        <v>-1.8921339878931361E-3</v>
      </c>
      <c r="JT37">
        <v>-1.9432671942080249E-3</v>
      </c>
      <c r="JU37">
        <v>-1.9944004005229138E-3</v>
      </c>
      <c r="JV37">
        <v>-2.0455336068378044E-3</v>
      </c>
      <c r="JW37">
        <v>-2.0966668131526933E-3</v>
      </c>
      <c r="JX37">
        <v>-2.1478000194675821E-3</v>
      </c>
      <c r="JY37">
        <v>-2.198933225782471E-3</v>
      </c>
      <c r="JZ37">
        <v>-2.2500664320973616E-3</v>
      </c>
      <c r="KA37">
        <v>-2.3011996384122504E-3</v>
      </c>
      <c r="KB37">
        <v>-2.3523328447271393E-3</v>
      </c>
      <c r="KC37">
        <v>-2.4034660510420299E-3</v>
      </c>
      <c r="KD37">
        <v>-2.4545992573569188E-3</v>
      </c>
      <c r="KE37">
        <v>-2.5057324636718076E-3</v>
      </c>
      <c r="KF37">
        <v>-2.5568656699866965E-3</v>
      </c>
      <c r="KG37">
        <v>-2.6079988763015871E-3</v>
      </c>
      <c r="KH37">
        <v>-2.659132082616476E-3</v>
      </c>
      <c r="KI37">
        <v>-2.7102652889313648E-3</v>
      </c>
      <c r="KJ37">
        <v>-2.7613984952462554E-3</v>
      </c>
      <c r="KK37">
        <v>-2.8125317015611443E-3</v>
      </c>
      <c r="KL37">
        <v>-2.8636649078760332E-3</v>
      </c>
      <c r="KM37">
        <v>-2.914798114190922E-3</v>
      </c>
      <c r="KN37">
        <v>-2.9659313205058126E-3</v>
      </c>
      <c r="KO37">
        <v>-3.0170645268207015E-3</v>
      </c>
      <c r="KP37">
        <v>-3.0681977331355904E-3</v>
      </c>
      <c r="KQ37">
        <v>-3.119330939450481E-3</v>
      </c>
      <c r="KR37">
        <v>-3.1704641457653698E-3</v>
      </c>
      <c r="KS37">
        <v>-3.2215973520802587E-3</v>
      </c>
      <c r="KT37">
        <v>-3.2727305583951493E-3</v>
      </c>
      <c r="KU37">
        <v>-3.3238637647100382E-3</v>
      </c>
      <c r="KV37">
        <v>-3.374996971024927E-3</v>
      </c>
      <c r="KW37">
        <v>-3.4261301773398159E-3</v>
      </c>
      <c r="KX37">
        <v>-3.4772633836547065E-3</v>
      </c>
      <c r="KY37">
        <v>-3.5283965899695954E-3</v>
      </c>
      <c r="KZ37">
        <v>-3.5795297962844842E-3</v>
      </c>
      <c r="LA37">
        <v>-3.6306630025993748E-3</v>
      </c>
      <c r="LB37">
        <v>-3.6817962089142637E-3</v>
      </c>
      <c r="LC37">
        <v>-3.7329294152291526E-3</v>
      </c>
      <c r="LD37">
        <v>-3.7840626215440414E-3</v>
      </c>
      <c r="LE37">
        <v>-3.835195827858932E-3</v>
      </c>
      <c r="LF37">
        <v>-3.8863290341738209E-3</v>
      </c>
      <c r="LG37">
        <v>-3.9374622404887098E-3</v>
      </c>
      <c r="LH37">
        <v>-3.9885954468036004E-3</v>
      </c>
      <c r="LI37">
        <v>-4.0397286531184892E-3</v>
      </c>
      <c r="LJ37">
        <v>-4.0908618594333781E-3</v>
      </c>
      <c r="LK37">
        <v>-4.141995065748267E-3</v>
      </c>
      <c r="LL37">
        <v>-4.1931282720631576E-3</v>
      </c>
      <c r="LM37">
        <v>-4.2442614783780464E-3</v>
      </c>
      <c r="LN37">
        <v>-4.2953946846929353E-3</v>
      </c>
      <c r="LO37">
        <v>-4.3465278910078259E-3</v>
      </c>
      <c r="LP37">
        <v>-4.3976610973227147E-3</v>
      </c>
      <c r="LQ37">
        <v>-4.4487943036376036E-3</v>
      </c>
      <c r="LR37">
        <v>-4.4999275099524925E-3</v>
      </c>
      <c r="LS37">
        <v>-4.5510607162673831E-3</v>
      </c>
      <c r="LT37">
        <v>-4.6021939225822737E-3</v>
      </c>
    </row>
    <row r="38" spans="8:332">
      <c r="H38" s="2">
        <v>42779</v>
      </c>
      <c r="I38">
        <v>1</v>
      </c>
      <c r="J38" s="1">
        <v>37</v>
      </c>
      <c r="K38" s="3">
        <v>42.253501999999997</v>
      </c>
      <c r="L38" s="43">
        <v>41.854812815858111</v>
      </c>
      <c r="M38" s="43">
        <f t="shared" si="0"/>
        <v>0.3986891841418867</v>
      </c>
      <c r="N38" s="43">
        <v>-21.415581910562949</v>
      </c>
      <c r="O38" s="43">
        <f t="shared" si="1"/>
        <v>-1.2534643503458123</v>
      </c>
      <c r="P38" s="13">
        <v>37</v>
      </c>
      <c r="Q38" s="13">
        <f t="shared" si="2"/>
        <v>0.11661341853035144</v>
      </c>
      <c r="R38" s="43">
        <f t="shared" si="3"/>
        <v>-1.1920877569295791</v>
      </c>
      <c r="S38" s="43"/>
      <c r="T38" s="43"/>
      <c r="V38">
        <v>1.1083379161555055E-2</v>
      </c>
      <c r="W38">
        <v>-5.0722497830432429E-5</v>
      </c>
      <c r="Y38">
        <v>1.1032656663724622E-2</v>
      </c>
      <c r="Z38">
        <v>1.0981934165894189E-2</v>
      </c>
      <c r="AA38">
        <v>1.0931211668063757E-2</v>
      </c>
      <c r="AB38">
        <v>1.0880489170233326E-2</v>
      </c>
      <c r="AC38">
        <v>1.0829766672402893E-2</v>
      </c>
      <c r="AD38">
        <v>1.077904417457246E-2</v>
      </c>
      <c r="AE38">
        <v>1.0728321676742028E-2</v>
      </c>
      <c r="AF38">
        <v>1.0677599178911595E-2</v>
      </c>
      <c r="AG38">
        <v>1.0626876681081162E-2</v>
      </c>
      <c r="AH38">
        <v>1.0576154183250731E-2</v>
      </c>
      <c r="AI38">
        <v>1.0525431685420299E-2</v>
      </c>
      <c r="AJ38">
        <v>1.0474709187589866E-2</v>
      </c>
      <c r="AK38">
        <v>1.0423986689759433E-2</v>
      </c>
      <c r="AL38">
        <v>1.0373264191929001E-2</v>
      </c>
      <c r="AM38">
        <v>1.0322541694098568E-2</v>
      </c>
      <c r="AN38">
        <v>1.0271819196268135E-2</v>
      </c>
      <c r="AO38">
        <v>1.0221096698437704E-2</v>
      </c>
      <c r="AP38">
        <v>1.0170374200607272E-2</v>
      </c>
      <c r="AQ38">
        <v>1.0119651702776839E-2</v>
      </c>
      <c r="AR38">
        <v>1.0068929204946406E-2</v>
      </c>
      <c r="AS38">
        <v>1.0018206707115973E-2</v>
      </c>
      <c r="AT38">
        <v>9.9674842092855424E-3</v>
      </c>
      <c r="AU38">
        <v>9.9167617114551097E-3</v>
      </c>
      <c r="AV38">
        <v>9.866039213624677E-3</v>
      </c>
      <c r="AW38">
        <v>9.8153167157942443E-3</v>
      </c>
      <c r="AX38">
        <v>9.7645942179638116E-3</v>
      </c>
      <c r="AY38">
        <v>9.7138717201333789E-3</v>
      </c>
      <c r="AZ38">
        <v>9.6631492223029462E-3</v>
      </c>
      <c r="BA38">
        <v>9.6124267244725135E-3</v>
      </c>
      <c r="BB38">
        <v>9.5617042266420826E-3</v>
      </c>
      <c r="BC38">
        <v>9.5109817288116499E-3</v>
      </c>
      <c r="BD38">
        <v>9.4602592309812172E-3</v>
      </c>
      <c r="BE38">
        <v>9.4095367331507845E-3</v>
      </c>
      <c r="BF38">
        <v>9.3588142353203518E-3</v>
      </c>
      <c r="BG38">
        <v>9.3080917374899208E-3</v>
      </c>
      <c r="BH38">
        <v>9.2573692396594881E-3</v>
      </c>
      <c r="BI38">
        <v>9.2066467418290554E-3</v>
      </c>
      <c r="BJ38">
        <v>9.1559242439986227E-3</v>
      </c>
      <c r="BK38">
        <v>9.10520174616819E-3</v>
      </c>
      <c r="BL38">
        <v>9.0544792483377573E-3</v>
      </c>
      <c r="BM38">
        <v>9.0037567505073246E-3</v>
      </c>
      <c r="BN38">
        <v>8.9530342526768919E-3</v>
      </c>
      <c r="BO38">
        <v>8.9023117548464609E-3</v>
      </c>
      <c r="BP38">
        <v>8.8515892570160282E-3</v>
      </c>
      <c r="BQ38">
        <v>8.8008667591855955E-3</v>
      </c>
      <c r="BR38">
        <v>8.7501442613551628E-3</v>
      </c>
      <c r="BS38">
        <v>8.6994217635247301E-3</v>
      </c>
      <c r="BT38">
        <v>8.6486992656942992E-3</v>
      </c>
      <c r="BU38">
        <v>8.5979767678638665E-3</v>
      </c>
      <c r="BV38">
        <v>8.5472542700334338E-3</v>
      </c>
      <c r="BW38">
        <v>8.4965317722030011E-3</v>
      </c>
      <c r="BX38">
        <v>8.4458092743725684E-3</v>
      </c>
      <c r="BY38">
        <v>8.3950867765421357E-3</v>
      </c>
      <c r="BZ38">
        <v>8.344364278711703E-3</v>
      </c>
      <c r="CA38">
        <v>8.2936417808812703E-3</v>
      </c>
      <c r="CB38">
        <v>8.2429192830508393E-3</v>
      </c>
      <c r="CC38">
        <v>8.1921967852204066E-3</v>
      </c>
      <c r="CD38">
        <v>8.1414742873899739E-3</v>
      </c>
      <c r="CE38">
        <v>8.0907517895595412E-3</v>
      </c>
      <c r="CF38">
        <v>8.0400292917291102E-3</v>
      </c>
      <c r="CG38">
        <v>7.9893067938986775E-3</v>
      </c>
      <c r="CH38">
        <v>7.9385842960682448E-3</v>
      </c>
      <c r="CI38">
        <v>7.8878617982378121E-3</v>
      </c>
      <c r="CJ38">
        <v>7.8371393004073794E-3</v>
      </c>
      <c r="CK38">
        <v>7.7864168025769467E-3</v>
      </c>
      <c r="CL38">
        <v>7.735694304746514E-3</v>
      </c>
      <c r="CM38">
        <v>7.6849718069160822E-3</v>
      </c>
      <c r="CN38">
        <v>7.6342493090856495E-3</v>
      </c>
      <c r="CO38">
        <v>7.5835268112552177E-3</v>
      </c>
      <c r="CP38">
        <v>7.532804313424785E-3</v>
      </c>
      <c r="CQ38">
        <v>7.4820818155943523E-3</v>
      </c>
      <c r="CR38">
        <v>7.4313593177639196E-3</v>
      </c>
      <c r="CS38">
        <v>7.3806368199334877E-3</v>
      </c>
      <c r="CT38">
        <v>7.329914322103055E-3</v>
      </c>
      <c r="CU38">
        <v>7.2791918242726232E-3</v>
      </c>
      <c r="CV38">
        <v>7.2284693264421905E-3</v>
      </c>
      <c r="CW38">
        <v>7.1777468286117578E-3</v>
      </c>
      <c r="CX38">
        <v>7.1270243307813251E-3</v>
      </c>
      <c r="CY38">
        <v>7.0763018329508933E-3</v>
      </c>
      <c r="CZ38">
        <v>7.0255793351204606E-3</v>
      </c>
      <c r="DA38">
        <v>6.9748568372900279E-3</v>
      </c>
      <c r="DB38">
        <v>6.924134339459596E-3</v>
      </c>
      <c r="DC38">
        <v>6.8734118416291633E-3</v>
      </c>
      <c r="DD38">
        <v>6.8226893437987306E-3</v>
      </c>
      <c r="DE38">
        <v>6.7719668459682988E-3</v>
      </c>
      <c r="DF38">
        <v>6.7212443481378661E-3</v>
      </c>
      <c r="DG38">
        <v>6.6705218503074334E-3</v>
      </c>
      <c r="DH38">
        <v>6.6197993524770016E-3</v>
      </c>
      <c r="DI38">
        <v>6.5690768546465689E-3</v>
      </c>
      <c r="DJ38">
        <v>6.5183543568161362E-3</v>
      </c>
      <c r="DK38">
        <v>6.4676318589857035E-3</v>
      </c>
      <c r="DL38">
        <v>6.4169093611552716E-3</v>
      </c>
      <c r="DM38">
        <v>6.3661868633248389E-3</v>
      </c>
      <c r="DN38">
        <v>6.3154643654944062E-3</v>
      </c>
      <c r="DO38">
        <v>6.2647418676639744E-3</v>
      </c>
      <c r="DP38">
        <v>6.2140193698335417E-3</v>
      </c>
      <c r="DQ38">
        <v>6.163296872003109E-3</v>
      </c>
      <c r="DR38">
        <v>6.1125743741726772E-3</v>
      </c>
      <c r="DS38">
        <v>6.0618518763422445E-3</v>
      </c>
      <c r="DT38">
        <v>6.0111293785118118E-3</v>
      </c>
      <c r="DU38">
        <v>5.9604068806813799E-3</v>
      </c>
      <c r="DV38">
        <v>5.9096843828509472E-3</v>
      </c>
      <c r="DW38">
        <v>5.8589618850205145E-3</v>
      </c>
      <c r="DX38">
        <v>5.8082393871900818E-3</v>
      </c>
      <c r="DY38">
        <v>5.75751688935965E-3</v>
      </c>
      <c r="DZ38">
        <v>5.7067943915292173E-3</v>
      </c>
      <c r="EA38">
        <v>5.6560718936987846E-3</v>
      </c>
      <c r="EB38">
        <v>5.6053493958683528E-3</v>
      </c>
      <c r="EC38">
        <v>5.5546268980379201E-3</v>
      </c>
      <c r="ED38">
        <v>5.5039044002074874E-3</v>
      </c>
      <c r="EE38">
        <v>5.4531819023770555E-3</v>
      </c>
      <c r="EF38">
        <v>5.4024594045466228E-3</v>
      </c>
      <c r="EG38">
        <v>5.3517369067161901E-3</v>
      </c>
      <c r="EH38">
        <v>5.3010144088857583E-3</v>
      </c>
      <c r="EI38">
        <v>5.2502919110553256E-3</v>
      </c>
      <c r="EJ38">
        <v>5.1995694132248929E-3</v>
      </c>
      <c r="EK38">
        <v>5.1488469153944611E-3</v>
      </c>
      <c r="EL38">
        <v>5.0981244175640284E-3</v>
      </c>
      <c r="EM38">
        <v>5.0474019197335957E-3</v>
      </c>
      <c r="EN38">
        <v>4.9966794219031638E-3</v>
      </c>
      <c r="EO38">
        <v>4.9459569240727311E-3</v>
      </c>
      <c r="EP38">
        <v>4.8952344262422984E-3</v>
      </c>
      <c r="EQ38">
        <v>4.8445119284118657E-3</v>
      </c>
      <c r="ER38">
        <v>4.7937894305814339E-3</v>
      </c>
      <c r="ES38">
        <v>4.7430669327510012E-3</v>
      </c>
      <c r="ET38">
        <v>4.6923444349205685E-3</v>
      </c>
      <c r="EU38">
        <v>4.6416219370901367E-3</v>
      </c>
      <c r="EV38">
        <v>4.590899439259704E-3</v>
      </c>
      <c r="EW38">
        <v>4.5401769414292713E-3</v>
      </c>
      <c r="EX38">
        <v>4.4894544435988394E-3</v>
      </c>
      <c r="EY38">
        <v>4.4387319457684067E-3</v>
      </c>
      <c r="EZ38">
        <v>4.388009447937974E-3</v>
      </c>
      <c r="FA38">
        <v>4.3372869501075422E-3</v>
      </c>
      <c r="FB38">
        <v>4.2865644522771095E-3</v>
      </c>
      <c r="FC38">
        <v>4.2358419544466768E-3</v>
      </c>
      <c r="FD38">
        <v>4.1851194566162441E-3</v>
      </c>
      <c r="FE38">
        <v>4.1343969587858123E-3</v>
      </c>
      <c r="FF38">
        <v>4.0836744609553796E-3</v>
      </c>
      <c r="FG38">
        <v>4.0329519631249469E-3</v>
      </c>
      <c r="FH38">
        <v>3.982229465294515E-3</v>
      </c>
      <c r="FI38">
        <v>3.9315069674640823E-3</v>
      </c>
      <c r="FJ38">
        <v>3.8807844696336496E-3</v>
      </c>
      <c r="FK38">
        <v>3.8300619718032178E-3</v>
      </c>
      <c r="FL38">
        <v>3.7793394739727851E-3</v>
      </c>
      <c r="FM38">
        <v>3.7286169761423524E-3</v>
      </c>
      <c r="FN38">
        <v>3.6778944783119206E-3</v>
      </c>
      <c r="FO38">
        <v>3.6271719804814879E-3</v>
      </c>
      <c r="FP38">
        <v>3.5764494826510552E-3</v>
      </c>
      <c r="FQ38">
        <v>3.5257269848206233E-3</v>
      </c>
      <c r="FR38">
        <v>3.4750044869901906E-3</v>
      </c>
      <c r="FS38">
        <v>3.4242819891597579E-3</v>
      </c>
      <c r="FT38">
        <v>3.3735594913293261E-3</v>
      </c>
      <c r="FU38">
        <v>3.3228369934988934E-3</v>
      </c>
      <c r="FV38">
        <v>3.2721144956684607E-3</v>
      </c>
      <c r="FW38">
        <v>3.221391997838028E-3</v>
      </c>
      <c r="FX38">
        <v>3.1706695000075953E-3</v>
      </c>
      <c r="FY38">
        <v>3.1199470021771643E-3</v>
      </c>
      <c r="FZ38">
        <v>3.0692245043467316E-3</v>
      </c>
      <c r="GA38">
        <v>3.0185020065162989E-3</v>
      </c>
      <c r="GB38">
        <v>2.9677795086858662E-3</v>
      </c>
      <c r="GC38">
        <v>2.9170570108554335E-3</v>
      </c>
      <c r="GD38">
        <v>2.8663345130250008E-3</v>
      </c>
      <c r="GE38">
        <v>2.8156120151945681E-3</v>
      </c>
      <c r="GF38">
        <v>2.7648895173641372E-3</v>
      </c>
      <c r="GG38">
        <v>2.7141670195337045E-3</v>
      </c>
      <c r="GH38">
        <v>2.6634445217032718E-3</v>
      </c>
      <c r="GI38">
        <v>2.6127220238728391E-3</v>
      </c>
      <c r="GJ38">
        <v>2.5619995260424064E-3</v>
      </c>
      <c r="GK38">
        <v>2.5112770282119737E-3</v>
      </c>
      <c r="GL38">
        <v>2.4605545303815427E-3</v>
      </c>
      <c r="GM38">
        <v>2.40983203255111E-3</v>
      </c>
      <c r="GN38">
        <v>2.3591095347206773E-3</v>
      </c>
      <c r="GO38">
        <v>2.3083870368902446E-3</v>
      </c>
      <c r="GP38">
        <v>2.2576645390598119E-3</v>
      </c>
      <c r="GQ38">
        <v>2.2069420412293792E-3</v>
      </c>
      <c r="GR38">
        <v>2.1562195433989483E-3</v>
      </c>
      <c r="GS38">
        <v>2.1054970455685156E-3</v>
      </c>
      <c r="GT38">
        <v>2.0547745477380829E-3</v>
      </c>
      <c r="GU38">
        <v>2.0040520499076502E-3</v>
      </c>
      <c r="GV38">
        <v>1.9533295520772175E-3</v>
      </c>
      <c r="GW38">
        <v>1.9026070542467848E-3</v>
      </c>
      <c r="GX38">
        <v>1.8518845564163521E-3</v>
      </c>
      <c r="GY38">
        <v>1.8011620585859211E-3</v>
      </c>
      <c r="GZ38">
        <v>1.7504395607554884E-3</v>
      </c>
      <c r="HA38">
        <v>1.6997170629250557E-3</v>
      </c>
      <c r="HB38">
        <v>1.648994565094623E-3</v>
      </c>
      <c r="HC38">
        <v>1.5982720672641903E-3</v>
      </c>
      <c r="HD38">
        <v>1.5475495694337576E-3</v>
      </c>
      <c r="HE38">
        <v>1.4968270716033266E-3</v>
      </c>
      <c r="HF38">
        <v>1.4461045737728939E-3</v>
      </c>
      <c r="HG38">
        <v>1.3953820759424612E-3</v>
      </c>
      <c r="HH38">
        <v>1.3446595781120285E-3</v>
      </c>
      <c r="HI38">
        <v>1.2939370802815958E-3</v>
      </c>
      <c r="HJ38">
        <v>1.2432145824511631E-3</v>
      </c>
      <c r="HK38">
        <v>1.1924920846207304E-3</v>
      </c>
      <c r="HL38">
        <v>1.1417695867902995E-3</v>
      </c>
      <c r="HM38">
        <v>1.0910470889598668E-3</v>
      </c>
      <c r="HN38">
        <v>1.0403245911294341E-3</v>
      </c>
      <c r="HO38">
        <v>9.8960209329900135E-4</v>
      </c>
      <c r="HP38">
        <v>9.3887959546856865E-4</v>
      </c>
      <c r="HQ38">
        <v>8.8815709763813595E-4</v>
      </c>
      <c r="HR38">
        <v>8.3743459980770499E-4</v>
      </c>
      <c r="HS38">
        <v>7.8671210197727229E-4</v>
      </c>
      <c r="HT38">
        <v>7.3598960414683959E-4</v>
      </c>
      <c r="HU38">
        <v>6.8526710631640689E-4</v>
      </c>
      <c r="HV38">
        <v>6.3454460848597419E-4</v>
      </c>
      <c r="HW38">
        <v>5.8382211065554149E-4</v>
      </c>
      <c r="HX38">
        <v>5.3309961282510879E-4</v>
      </c>
      <c r="HY38">
        <v>4.8237711499467782E-4</v>
      </c>
      <c r="HZ38">
        <v>4.3165461716424512E-4</v>
      </c>
      <c r="IA38">
        <v>3.8093211933381242E-4</v>
      </c>
      <c r="IB38">
        <v>3.3020962150337972E-4</v>
      </c>
      <c r="IC38">
        <v>2.7948712367294702E-4</v>
      </c>
      <c r="ID38">
        <v>2.2876462584251432E-4</v>
      </c>
      <c r="IE38">
        <v>1.7804212801208336E-4</v>
      </c>
      <c r="IF38">
        <v>1.2731963018165066E-4</v>
      </c>
      <c r="IG38">
        <v>7.6597132351217956E-5</v>
      </c>
      <c r="IH38">
        <v>2.5874634520785256E-5</v>
      </c>
      <c r="II38">
        <v>-2.4847863309647444E-5</v>
      </c>
      <c r="IJ38">
        <v>-7.5570361140080144E-5</v>
      </c>
      <c r="IK38">
        <v>-1.2629285897051111E-4</v>
      </c>
      <c r="IL38">
        <v>-1.7701535680094381E-4</v>
      </c>
      <c r="IM38">
        <v>-2.2773785463137651E-4</v>
      </c>
      <c r="IN38">
        <v>-2.7846035246180921E-4</v>
      </c>
      <c r="IO38">
        <v>-3.2918285029224191E-4</v>
      </c>
      <c r="IP38">
        <v>-3.7990534812267461E-4</v>
      </c>
      <c r="IQ38">
        <v>-4.3062784595310731E-4</v>
      </c>
      <c r="IR38">
        <v>-4.8135034378353828E-4</v>
      </c>
      <c r="IS38">
        <v>-5.3207284161397098E-4</v>
      </c>
      <c r="IT38">
        <v>-5.8279533944440368E-4</v>
      </c>
      <c r="IU38">
        <v>-6.3351783727483638E-4</v>
      </c>
      <c r="IV38">
        <v>-6.8424033510526908E-4</v>
      </c>
      <c r="IW38">
        <v>-7.3496283293570178E-4</v>
      </c>
      <c r="IX38">
        <v>-7.8568533076613274E-4</v>
      </c>
      <c r="IY38">
        <v>-8.3640782859656544E-4</v>
      </c>
      <c r="IZ38">
        <v>-8.8713032642699814E-4</v>
      </c>
      <c r="JA38">
        <v>-9.3785282425743084E-4</v>
      </c>
      <c r="JB38">
        <v>-9.8857532208786354E-4</v>
      </c>
      <c r="JC38">
        <v>-1.0392978199182962E-3</v>
      </c>
      <c r="JD38">
        <v>-1.0900203177487272E-3</v>
      </c>
      <c r="JE38">
        <v>-1.1407428155791599E-3</v>
      </c>
      <c r="JF38">
        <v>-1.1914653134095926E-3</v>
      </c>
      <c r="JG38">
        <v>-1.2421878112400253E-3</v>
      </c>
      <c r="JH38">
        <v>-1.292910309070458E-3</v>
      </c>
      <c r="JI38">
        <v>-1.3436328069008907E-3</v>
      </c>
      <c r="JJ38">
        <v>-1.3943553047313234E-3</v>
      </c>
      <c r="JK38">
        <v>-1.4450778025617544E-3</v>
      </c>
      <c r="JL38">
        <v>-1.4958003003921871E-3</v>
      </c>
      <c r="JM38">
        <v>-1.5465227982226198E-3</v>
      </c>
      <c r="JN38">
        <v>-1.5972452960530525E-3</v>
      </c>
      <c r="JO38">
        <v>-1.6479677938834852E-3</v>
      </c>
      <c r="JP38">
        <v>-1.6986902917139179E-3</v>
      </c>
      <c r="JQ38">
        <v>-1.7494127895443488E-3</v>
      </c>
      <c r="JR38">
        <v>-1.8001352873747815E-3</v>
      </c>
      <c r="JS38">
        <v>-1.8508577852052142E-3</v>
      </c>
      <c r="JT38">
        <v>-1.9015802830356469E-3</v>
      </c>
      <c r="JU38">
        <v>-1.9523027808660796E-3</v>
      </c>
      <c r="JV38">
        <v>-2.0030252786965123E-3</v>
      </c>
      <c r="JW38">
        <v>-2.053747776526945E-3</v>
      </c>
      <c r="JX38">
        <v>-2.104470274357376E-3</v>
      </c>
      <c r="JY38">
        <v>-2.1551927721878087E-3</v>
      </c>
      <c r="JZ38">
        <v>-2.2059152700182414E-3</v>
      </c>
      <c r="KA38">
        <v>-2.2566377678486741E-3</v>
      </c>
      <c r="KB38">
        <v>-2.3073602656791068E-3</v>
      </c>
      <c r="KC38">
        <v>-2.3580827635095395E-3</v>
      </c>
      <c r="KD38">
        <v>-2.4088052613399705E-3</v>
      </c>
      <c r="KE38">
        <v>-2.4595277591704032E-3</v>
      </c>
      <c r="KF38">
        <v>-2.5102502570008359E-3</v>
      </c>
      <c r="KG38">
        <v>-2.5609727548312686E-3</v>
      </c>
      <c r="KH38">
        <v>-2.6116952526617013E-3</v>
      </c>
      <c r="KI38">
        <v>-2.662417750492134E-3</v>
      </c>
      <c r="KJ38">
        <v>-2.7131402483225667E-3</v>
      </c>
      <c r="KK38">
        <v>-2.7638627461529976E-3</v>
      </c>
      <c r="KL38">
        <v>-2.8145852439834303E-3</v>
      </c>
      <c r="KM38">
        <v>-2.865307741813863E-3</v>
      </c>
      <c r="KN38">
        <v>-2.9160302396442957E-3</v>
      </c>
      <c r="KO38">
        <v>-2.9667527374747284E-3</v>
      </c>
      <c r="KP38">
        <v>-3.0174752353051611E-3</v>
      </c>
      <c r="KQ38">
        <v>-3.0681977331355921E-3</v>
      </c>
      <c r="KR38">
        <v>-3.1189202309660248E-3</v>
      </c>
      <c r="KS38">
        <v>-3.1696427287964575E-3</v>
      </c>
      <c r="KT38">
        <v>-3.2203652266268902E-3</v>
      </c>
      <c r="KU38">
        <v>-3.2710877244573229E-3</v>
      </c>
      <c r="KV38">
        <v>-3.3218102222877556E-3</v>
      </c>
      <c r="KW38">
        <v>-3.3725327201181866E-3</v>
      </c>
      <c r="KX38">
        <v>-3.4232552179486193E-3</v>
      </c>
      <c r="KY38">
        <v>-3.473977715779052E-3</v>
      </c>
      <c r="KZ38">
        <v>-3.5247002136094847E-3</v>
      </c>
      <c r="LA38">
        <v>-3.5754227114399174E-3</v>
      </c>
      <c r="LB38">
        <v>-3.6261452092703501E-3</v>
      </c>
      <c r="LC38">
        <v>-3.6768677071007828E-3</v>
      </c>
      <c r="LD38">
        <v>-3.7275902049312137E-3</v>
      </c>
      <c r="LE38">
        <v>-3.7783127027616464E-3</v>
      </c>
      <c r="LF38">
        <v>-3.8290352005920791E-3</v>
      </c>
      <c r="LG38">
        <v>-3.8797576984225118E-3</v>
      </c>
      <c r="LH38">
        <v>-3.9304801962529445E-3</v>
      </c>
      <c r="LI38">
        <v>-3.9812026940833772E-3</v>
      </c>
      <c r="LJ38">
        <v>-4.0319251919138082E-3</v>
      </c>
      <c r="LK38">
        <v>-4.0826476897442409E-3</v>
      </c>
      <c r="LL38">
        <v>-4.1333701875746736E-3</v>
      </c>
      <c r="LM38">
        <v>-4.1840926854051063E-3</v>
      </c>
      <c r="LN38">
        <v>-4.234815183235539E-3</v>
      </c>
      <c r="LO38">
        <v>-4.2855376810659717E-3</v>
      </c>
      <c r="LP38">
        <v>-4.3362601788964027E-3</v>
      </c>
      <c r="LQ38">
        <v>-4.3869826767268354E-3</v>
      </c>
      <c r="LR38">
        <v>-4.4377051745572681E-3</v>
      </c>
      <c r="LS38">
        <v>-4.4884276723877008E-3</v>
      </c>
      <c r="LT38">
        <v>-4.5391501702181335E-3</v>
      </c>
    </row>
    <row r="39" spans="8:332">
      <c r="H39" s="2">
        <v>42786</v>
      </c>
      <c r="I39">
        <v>1</v>
      </c>
      <c r="J39" s="1">
        <v>38</v>
      </c>
      <c r="K39" s="3">
        <v>42.262000999999998</v>
      </c>
      <c r="L39" s="43">
        <v>42.352976042045505</v>
      </c>
      <c r="M39" s="43">
        <f t="shared" si="0"/>
        <v>-9.0975042045506882E-2</v>
      </c>
      <c r="N39" s="43">
        <v>-20.902062434034377</v>
      </c>
      <c r="O39" s="43">
        <f t="shared" si="1"/>
        <v>-1.2219067423953931</v>
      </c>
      <c r="P39" s="13">
        <v>38</v>
      </c>
      <c r="Q39" s="13">
        <f t="shared" si="2"/>
        <v>0.11980830670926518</v>
      </c>
      <c r="R39" s="43">
        <f t="shared" si="3"/>
        <v>-1.1759456045865566</v>
      </c>
      <c r="S39" s="43"/>
      <c r="T39" s="43"/>
      <c r="V39">
        <v>1.1019924700706459E-2</v>
      </c>
      <c r="W39">
        <v>-5.0311789345975484E-5</v>
      </c>
      <c r="Y39">
        <v>1.0969612911360484E-2</v>
      </c>
      <c r="Z39">
        <v>1.0919301122014507E-2</v>
      </c>
      <c r="AA39">
        <v>1.0868989332668532E-2</v>
      </c>
      <c r="AB39">
        <v>1.0818677543322556E-2</v>
      </c>
      <c r="AC39">
        <v>1.0768365753976581E-2</v>
      </c>
      <c r="AD39">
        <v>1.0718053964630606E-2</v>
      </c>
      <c r="AE39">
        <v>1.066774217528463E-2</v>
      </c>
      <c r="AF39">
        <v>1.0617430385938655E-2</v>
      </c>
      <c r="AG39">
        <v>1.0567118596592678E-2</v>
      </c>
      <c r="AH39">
        <v>1.0516806807246704E-2</v>
      </c>
      <c r="AI39">
        <v>1.0466495017900729E-2</v>
      </c>
      <c r="AJ39">
        <v>1.0416183228554752E-2</v>
      </c>
      <c r="AK39">
        <v>1.0365871439208777E-2</v>
      </c>
      <c r="AL39">
        <v>1.0315559649862801E-2</v>
      </c>
      <c r="AM39">
        <v>1.0265247860516826E-2</v>
      </c>
      <c r="AN39">
        <v>1.0214936071170851E-2</v>
      </c>
      <c r="AO39">
        <v>1.0164624281824875E-2</v>
      </c>
      <c r="AP39">
        <v>1.01143124924789E-2</v>
      </c>
      <c r="AQ39">
        <v>1.0064000703132923E-2</v>
      </c>
      <c r="AR39">
        <v>1.0013688913786949E-2</v>
      </c>
      <c r="AS39">
        <v>9.9633771244409738E-3</v>
      </c>
      <c r="AT39">
        <v>9.9130653350949973E-3</v>
      </c>
      <c r="AU39">
        <v>9.8627535457490225E-3</v>
      </c>
      <c r="AV39">
        <v>9.812441756403046E-3</v>
      </c>
      <c r="AW39">
        <v>9.7621299670570712E-3</v>
      </c>
      <c r="AX39">
        <v>9.7118181777110964E-3</v>
      </c>
      <c r="AY39">
        <v>9.6615063883651198E-3</v>
      </c>
      <c r="AZ39">
        <v>9.611194599019145E-3</v>
      </c>
      <c r="BA39">
        <v>9.5608828096731685E-3</v>
      </c>
      <c r="BB39">
        <v>9.5105710203271937E-3</v>
      </c>
      <c r="BC39">
        <v>9.4602592309812189E-3</v>
      </c>
      <c r="BD39">
        <v>9.4099474416352424E-3</v>
      </c>
      <c r="BE39">
        <v>9.3596356522892676E-3</v>
      </c>
      <c r="BF39">
        <v>9.3093238629432928E-3</v>
      </c>
      <c r="BG39">
        <v>9.2590120735973162E-3</v>
      </c>
      <c r="BH39">
        <v>9.2087002842513414E-3</v>
      </c>
      <c r="BI39">
        <v>9.1583884949053649E-3</v>
      </c>
      <c r="BJ39">
        <v>9.1080767055593901E-3</v>
      </c>
      <c r="BK39">
        <v>9.0577649162134136E-3</v>
      </c>
      <c r="BL39">
        <v>9.0074531268674388E-3</v>
      </c>
      <c r="BM39">
        <v>8.957141337521464E-3</v>
      </c>
      <c r="BN39">
        <v>8.9068295481754892E-3</v>
      </c>
      <c r="BO39">
        <v>8.8565177588295126E-3</v>
      </c>
      <c r="BP39">
        <v>8.8062059694835378E-3</v>
      </c>
      <c r="BQ39">
        <v>8.7558941801375613E-3</v>
      </c>
      <c r="BR39">
        <v>8.7055823907915865E-3</v>
      </c>
      <c r="BS39">
        <v>8.6552706014456117E-3</v>
      </c>
      <c r="BT39">
        <v>8.6049588120996352E-3</v>
      </c>
      <c r="BU39">
        <v>8.5546470227536604E-3</v>
      </c>
      <c r="BV39">
        <v>8.5043352334076838E-3</v>
      </c>
      <c r="BW39">
        <v>8.454023444061709E-3</v>
      </c>
      <c r="BX39">
        <v>8.4037116547157342E-3</v>
      </c>
      <c r="BY39">
        <v>8.3533998653697577E-3</v>
      </c>
      <c r="BZ39">
        <v>8.3030880760237829E-3</v>
      </c>
      <c r="CA39">
        <v>8.2527762866778064E-3</v>
      </c>
      <c r="CB39">
        <v>8.2024644973318316E-3</v>
      </c>
      <c r="CC39">
        <v>8.1521527079858568E-3</v>
      </c>
      <c r="CD39">
        <v>8.1018409186398802E-3</v>
      </c>
      <c r="CE39">
        <v>8.0515291292939054E-3</v>
      </c>
      <c r="CF39">
        <v>8.0012173399479289E-3</v>
      </c>
      <c r="CG39">
        <v>7.9509055506019541E-3</v>
      </c>
      <c r="CH39">
        <v>7.9005937612559793E-3</v>
      </c>
      <c r="CI39">
        <v>7.8502819719100028E-3</v>
      </c>
      <c r="CJ39">
        <v>7.799970182564028E-3</v>
      </c>
      <c r="CK39">
        <v>7.7496583932180514E-3</v>
      </c>
      <c r="CL39">
        <v>7.6993466038720766E-3</v>
      </c>
      <c r="CM39">
        <v>7.6490348145261009E-3</v>
      </c>
      <c r="CN39">
        <v>7.5987230251801253E-3</v>
      </c>
      <c r="CO39">
        <v>7.5484112358341505E-3</v>
      </c>
      <c r="CP39">
        <v>7.4980994464881748E-3</v>
      </c>
      <c r="CQ39">
        <v>7.4477876571421991E-3</v>
      </c>
      <c r="CR39">
        <v>7.3974758677962235E-3</v>
      </c>
      <c r="CS39">
        <v>7.3471640784502478E-3</v>
      </c>
      <c r="CT39">
        <v>7.296852289104273E-3</v>
      </c>
      <c r="CU39">
        <v>7.2465404997582973E-3</v>
      </c>
      <c r="CV39">
        <v>7.1962287104123217E-3</v>
      </c>
      <c r="CW39">
        <v>7.145916921066346E-3</v>
      </c>
      <c r="CX39">
        <v>7.0956051317203703E-3</v>
      </c>
      <c r="CY39">
        <v>7.0452933423743955E-3</v>
      </c>
      <c r="CZ39">
        <v>6.9949815530284199E-3</v>
      </c>
      <c r="DA39">
        <v>6.9446697636824442E-3</v>
      </c>
      <c r="DB39">
        <v>6.8943579743364685E-3</v>
      </c>
      <c r="DC39">
        <v>6.8440461849904937E-3</v>
      </c>
      <c r="DD39">
        <v>6.7937343956445181E-3</v>
      </c>
      <c r="DE39">
        <v>6.7434226062985424E-3</v>
      </c>
      <c r="DF39">
        <v>6.6931108169525667E-3</v>
      </c>
      <c r="DG39">
        <v>6.6427990276065911E-3</v>
      </c>
      <c r="DH39">
        <v>6.5924872382606163E-3</v>
      </c>
      <c r="DI39">
        <v>6.5421754489146406E-3</v>
      </c>
      <c r="DJ39">
        <v>6.4918636595686649E-3</v>
      </c>
      <c r="DK39">
        <v>6.4415518702226893E-3</v>
      </c>
      <c r="DL39">
        <v>6.3912400808767136E-3</v>
      </c>
      <c r="DM39">
        <v>6.3409282915307388E-3</v>
      </c>
      <c r="DN39">
        <v>6.2906165021847631E-3</v>
      </c>
      <c r="DO39">
        <v>6.2403047128387875E-3</v>
      </c>
      <c r="DP39">
        <v>6.1899929234928118E-3</v>
      </c>
      <c r="DQ39">
        <v>6.1396811341468361E-3</v>
      </c>
      <c r="DR39">
        <v>6.0893693448008613E-3</v>
      </c>
      <c r="DS39">
        <v>6.0390575554548857E-3</v>
      </c>
      <c r="DT39">
        <v>5.98874576610891E-3</v>
      </c>
      <c r="DU39">
        <v>5.9384339767629343E-3</v>
      </c>
      <c r="DV39">
        <v>5.8881221874169595E-3</v>
      </c>
      <c r="DW39">
        <v>5.8378103980709839E-3</v>
      </c>
      <c r="DX39">
        <v>5.7874986087250082E-3</v>
      </c>
      <c r="DY39">
        <v>5.7371868193790325E-3</v>
      </c>
      <c r="DZ39">
        <v>5.6868750300330569E-3</v>
      </c>
      <c r="EA39">
        <v>5.6365632406870821E-3</v>
      </c>
      <c r="EB39">
        <v>5.5862514513411064E-3</v>
      </c>
      <c r="EC39">
        <v>5.5359396619951307E-3</v>
      </c>
      <c r="ED39">
        <v>5.4856278726491551E-3</v>
      </c>
      <c r="EE39">
        <v>5.4353160833031794E-3</v>
      </c>
      <c r="EF39">
        <v>5.3850042939572046E-3</v>
      </c>
      <c r="EG39">
        <v>5.3346925046112289E-3</v>
      </c>
      <c r="EH39">
        <v>5.2843807152652533E-3</v>
      </c>
      <c r="EI39">
        <v>5.2340689259192776E-3</v>
      </c>
      <c r="EJ39">
        <v>5.1837571365733019E-3</v>
      </c>
      <c r="EK39">
        <v>5.1334453472273271E-3</v>
      </c>
      <c r="EL39">
        <v>5.0831335578813515E-3</v>
      </c>
      <c r="EM39">
        <v>5.0328217685353758E-3</v>
      </c>
      <c r="EN39">
        <v>4.9825099791894001E-3</v>
      </c>
      <c r="EO39">
        <v>4.9321981898434253E-3</v>
      </c>
      <c r="EP39">
        <v>4.8818864004974497E-3</v>
      </c>
      <c r="EQ39">
        <v>4.831574611151474E-3</v>
      </c>
      <c r="ER39">
        <v>4.7812628218054983E-3</v>
      </c>
      <c r="ES39">
        <v>4.7309510324595226E-3</v>
      </c>
      <c r="ET39">
        <v>4.6806392431135478E-3</v>
      </c>
      <c r="EU39">
        <v>4.6303274537675722E-3</v>
      </c>
      <c r="EV39">
        <v>4.5800156644215965E-3</v>
      </c>
      <c r="EW39">
        <v>4.5297038750756208E-3</v>
      </c>
      <c r="EX39">
        <v>4.4793920857296452E-3</v>
      </c>
      <c r="EY39">
        <v>4.4290802963836704E-3</v>
      </c>
      <c r="EZ39">
        <v>4.3787685070376947E-3</v>
      </c>
      <c r="FA39">
        <v>4.328456717691719E-3</v>
      </c>
      <c r="FB39">
        <v>4.2781449283457434E-3</v>
      </c>
      <c r="FC39">
        <v>4.2278331389997677E-3</v>
      </c>
      <c r="FD39">
        <v>4.1775213496537929E-3</v>
      </c>
      <c r="FE39">
        <v>4.1272095603078172E-3</v>
      </c>
      <c r="FF39">
        <v>4.0768977709618416E-3</v>
      </c>
      <c r="FG39">
        <v>4.0265859816158659E-3</v>
      </c>
      <c r="FH39">
        <v>3.9762741922698911E-3</v>
      </c>
      <c r="FI39">
        <v>3.9259624029239154E-3</v>
      </c>
      <c r="FJ39">
        <v>3.8756506135779398E-3</v>
      </c>
      <c r="FK39">
        <v>3.8253388242319641E-3</v>
      </c>
      <c r="FL39">
        <v>3.7750270348859884E-3</v>
      </c>
      <c r="FM39">
        <v>3.7247152455400136E-3</v>
      </c>
      <c r="FN39">
        <v>3.674403456194038E-3</v>
      </c>
      <c r="FO39">
        <v>3.6240916668480623E-3</v>
      </c>
      <c r="FP39">
        <v>3.5737798775020866E-3</v>
      </c>
      <c r="FQ39">
        <v>3.523468088156111E-3</v>
      </c>
      <c r="FR39">
        <v>3.4731562988101362E-3</v>
      </c>
      <c r="FS39">
        <v>3.4228445094641605E-3</v>
      </c>
      <c r="FT39">
        <v>3.3725327201181848E-3</v>
      </c>
      <c r="FU39">
        <v>3.3222209307722092E-3</v>
      </c>
      <c r="FV39">
        <v>3.2719091414262335E-3</v>
      </c>
      <c r="FW39">
        <v>3.2215973520802587E-3</v>
      </c>
      <c r="FX39">
        <v>3.1712855627342822E-3</v>
      </c>
      <c r="FY39">
        <v>3.1209737733883074E-3</v>
      </c>
      <c r="FZ39">
        <v>3.0706619840423326E-3</v>
      </c>
      <c r="GA39">
        <v>3.020350194696356E-3</v>
      </c>
      <c r="GB39">
        <v>2.9700384053503812E-3</v>
      </c>
      <c r="GC39">
        <v>2.9197266160044047E-3</v>
      </c>
      <c r="GD39">
        <v>2.8694148266584299E-3</v>
      </c>
      <c r="GE39">
        <v>2.8191030373124551E-3</v>
      </c>
      <c r="GF39">
        <v>2.7687912479664786E-3</v>
      </c>
      <c r="GG39">
        <v>2.7184794586205038E-3</v>
      </c>
      <c r="GH39">
        <v>2.668167669274529E-3</v>
      </c>
      <c r="GI39">
        <v>2.6178558799285524E-3</v>
      </c>
      <c r="GJ39">
        <v>2.5675440905825776E-3</v>
      </c>
      <c r="GK39">
        <v>2.5172323012366011E-3</v>
      </c>
      <c r="GL39">
        <v>2.4669205118906263E-3</v>
      </c>
      <c r="GM39">
        <v>2.4166087225446515E-3</v>
      </c>
      <c r="GN39">
        <v>2.366296933198675E-3</v>
      </c>
      <c r="GO39">
        <v>2.3159851438527002E-3</v>
      </c>
      <c r="GP39">
        <v>2.2656733545067236E-3</v>
      </c>
      <c r="GQ39">
        <v>2.2153615651607488E-3</v>
      </c>
      <c r="GR39">
        <v>2.165049775814774E-3</v>
      </c>
      <c r="GS39">
        <v>2.1147379864687975E-3</v>
      </c>
      <c r="GT39">
        <v>2.0644261971228227E-3</v>
      </c>
      <c r="GU39">
        <v>2.0141144077768462E-3</v>
      </c>
      <c r="GV39">
        <v>1.9638026184308714E-3</v>
      </c>
      <c r="GW39">
        <v>1.9134908290848966E-3</v>
      </c>
      <c r="GX39">
        <v>1.86317903973892E-3</v>
      </c>
      <c r="GY39">
        <v>1.8128672503929452E-3</v>
      </c>
      <c r="GZ39">
        <v>1.7625554610469687E-3</v>
      </c>
      <c r="HA39">
        <v>1.7122436717009939E-3</v>
      </c>
      <c r="HB39">
        <v>1.6619318823550191E-3</v>
      </c>
      <c r="HC39">
        <v>1.6116200930090425E-3</v>
      </c>
      <c r="HD39">
        <v>1.5613083036630677E-3</v>
      </c>
      <c r="HE39">
        <v>1.5109965143170912E-3</v>
      </c>
      <c r="HF39">
        <v>1.4606847249711164E-3</v>
      </c>
      <c r="HG39">
        <v>1.4103729356251416E-3</v>
      </c>
      <c r="HH39">
        <v>1.3600611462791651E-3</v>
      </c>
      <c r="HI39">
        <v>1.3097493569331903E-3</v>
      </c>
      <c r="HJ39">
        <v>1.2594375675872137E-3</v>
      </c>
      <c r="HK39">
        <v>1.2091257782412389E-3</v>
      </c>
      <c r="HL39">
        <v>1.1588139888952641E-3</v>
      </c>
      <c r="HM39">
        <v>1.1085021995492876E-3</v>
      </c>
      <c r="HN39">
        <v>1.0581904102033128E-3</v>
      </c>
      <c r="HO39">
        <v>1.0078786208573363E-3</v>
      </c>
      <c r="HP39">
        <v>9.5756683151136147E-4</v>
      </c>
      <c r="HQ39">
        <v>9.0725504216538667E-4</v>
      </c>
      <c r="HR39">
        <v>8.5694325281941014E-4</v>
      </c>
      <c r="HS39">
        <v>8.0663146347343534E-4</v>
      </c>
      <c r="HT39">
        <v>7.5631967412746054E-4</v>
      </c>
      <c r="HU39">
        <v>7.06007884781484E-4</v>
      </c>
      <c r="HV39">
        <v>6.556960954355092E-4</v>
      </c>
      <c r="HW39">
        <v>6.0538430608953267E-4</v>
      </c>
      <c r="HX39">
        <v>5.5507251674355787E-4</v>
      </c>
      <c r="HY39">
        <v>5.0476072739758307E-4</v>
      </c>
      <c r="HZ39">
        <v>4.5444893805160654E-4</v>
      </c>
      <c r="IA39">
        <v>4.0413714870563174E-4</v>
      </c>
      <c r="IB39">
        <v>3.538253593596552E-4</v>
      </c>
      <c r="IC39">
        <v>3.035135700136804E-4</v>
      </c>
      <c r="ID39">
        <v>2.532017806677056E-4</v>
      </c>
      <c r="IE39">
        <v>2.0288999132172907E-4</v>
      </c>
      <c r="IF39">
        <v>1.5257820197575427E-4</v>
      </c>
      <c r="IG39">
        <v>1.0226641262977773E-4</v>
      </c>
      <c r="IH39">
        <v>5.1954623283802931E-5</v>
      </c>
      <c r="II39">
        <v>1.6428339378281309E-6</v>
      </c>
      <c r="IJ39">
        <v>-4.8668955408148404E-5</v>
      </c>
      <c r="IK39">
        <v>-9.8980744754123204E-5</v>
      </c>
      <c r="IL39">
        <v>-1.4929253410009974E-4</v>
      </c>
      <c r="IM39">
        <v>-1.9960432344607454E-4</v>
      </c>
      <c r="IN39">
        <v>-2.4991611279204934E-4</v>
      </c>
      <c r="IO39">
        <v>-3.0022790213802587E-4</v>
      </c>
      <c r="IP39">
        <v>-3.5053969148400067E-4</v>
      </c>
      <c r="IQ39">
        <v>-4.0085148082997721E-4</v>
      </c>
      <c r="IR39">
        <v>-4.5116327017595201E-4</v>
      </c>
      <c r="IS39">
        <v>-5.0147505952192681E-4</v>
      </c>
      <c r="IT39">
        <v>-5.5178684886790334E-4</v>
      </c>
      <c r="IU39">
        <v>-6.0209863821387814E-4</v>
      </c>
      <c r="IV39">
        <v>-6.5241042755985468E-4</v>
      </c>
      <c r="IW39">
        <v>-7.0272221690582948E-4</v>
      </c>
      <c r="IX39">
        <v>-7.5303400625180428E-4</v>
      </c>
      <c r="IY39">
        <v>-8.0334579559778081E-4</v>
      </c>
      <c r="IZ39">
        <v>-8.5365758494375561E-4</v>
      </c>
      <c r="JA39">
        <v>-9.0396937428973215E-4</v>
      </c>
      <c r="JB39">
        <v>-9.5428116363570695E-4</v>
      </c>
      <c r="JC39">
        <v>-1.0045929529816817E-3</v>
      </c>
      <c r="JD39">
        <v>-1.0549047423276583E-3</v>
      </c>
      <c r="JE39">
        <v>-1.1052165316736331E-3</v>
      </c>
      <c r="JF39">
        <v>-1.1555283210196079E-3</v>
      </c>
      <c r="JG39">
        <v>-1.2058401103655844E-3</v>
      </c>
      <c r="JH39">
        <v>-1.2561518997115592E-3</v>
      </c>
      <c r="JI39">
        <v>-1.3064636890575358E-3</v>
      </c>
      <c r="JJ39">
        <v>-1.3567754784035106E-3</v>
      </c>
      <c r="JK39">
        <v>-1.4070872677494854E-3</v>
      </c>
      <c r="JL39">
        <v>-1.4573990570954619E-3</v>
      </c>
      <c r="JM39">
        <v>-1.5077108464414367E-3</v>
      </c>
      <c r="JN39">
        <v>-1.5580226357874132E-3</v>
      </c>
      <c r="JO39">
        <v>-1.608334425133388E-3</v>
      </c>
      <c r="JP39">
        <v>-1.6586462144793628E-3</v>
      </c>
      <c r="JQ39">
        <v>-1.7089580038253394E-3</v>
      </c>
      <c r="JR39">
        <v>-1.7592697931713142E-3</v>
      </c>
      <c r="JS39">
        <v>-1.8095815825172907E-3</v>
      </c>
      <c r="JT39">
        <v>-1.8598933718632655E-3</v>
      </c>
      <c r="JU39">
        <v>-1.9102051612092403E-3</v>
      </c>
      <c r="JV39">
        <v>-1.9605169505552168E-3</v>
      </c>
      <c r="JW39">
        <v>-2.0108287399011916E-3</v>
      </c>
      <c r="JX39">
        <v>-2.0611405292471682E-3</v>
      </c>
      <c r="JY39">
        <v>-2.111452318593143E-3</v>
      </c>
      <c r="JZ39">
        <v>-2.1617641079391178E-3</v>
      </c>
      <c r="KA39">
        <v>-2.2120758972850943E-3</v>
      </c>
      <c r="KB39">
        <v>-2.2623876866310691E-3</v>
      </c>
      <c r="KC39">
        <v>-2.3126994759770456E-3</v>
      </c>
      <c r="KD39">
        <v>-2.3630112653230204E-3</v>
      </c>
      <c r="KE39">
        <v>-2.4133230546689952E-3</v>
      </c>
      <c r="KF39">
        <v>-2.4636348440149718E-3</v>
      </c>
      <c r="KG39">
        <v>-2.5139466333609466E-3</v>
      </c>
      <c r="KH39">
        <v>-2.5642584227069231E-3</v>
      </c>
      <c r="KI39">
        <v>-2.6145702120528979E-3</v>
      </c>
      <c r="KJ39">
        <v>-2.6648820013988727E-3</v>
      </c>
      <c r="KK39">
        <v>-2.7151937907448492E-3</v>
      </c>
      <c r="KL39">
        <v>-2.765505580090824E-3</v>
      </c>
      <c r="KM39">
        <v>-2.8158173694367988E-3</v>
      </c>
      <c r="KN39">
        <v>-2.8661291587827754E-3</v>
      </c>
      <c r="KO39">
        <v>-2.9164409481287502E-3</v>
      </c>
      <c r="KP39">
        <v>-2.9667527374747267E-3</v>
      </c>
      <c r="KQ39">
        <v>-3.0170645268207015E-3</v>
      </c>
      <c r="KR39">
        <v>-3.0673763161666763E-3</v>
      </c>
      <c r="KS39">
        <v>-3.1176881055126528E-3</v>
      </c>
      <c r="KT39">
        <v>-3.1679998948586276E-3</v>
      </c>
      <c r="KU39">
        <v>-3.2183116842046042E-3</v>
      </c>
      <c r="KV39">
        <v>-3.268623473550579E-3</v>
      </c>
      <c r="KW39">
        <v>-3.3189352628965538E-3</v>
      </c>
      <c r="KX39">
        <v>-3.3692470522425303E-3</v>
      </c>
      <c r="KY39">
        <v>-3.4195588415885051E-3</v>
      </c>
      <c r="KZ39">
        <v>-3.4698706309344816E-3</v>
      </c>
      <c r="LA39">
        <v>-3.5201824202804564E-3</v>
      </c>
      <c r="LB39">
        <v>-3.5704942096264312E-3</v>
      </c>
      <c r="LC39">
        <v>-3.6208059989724078E-3</v>
      </c>
      <c r="LD39">
        <v>-3.6711177883183826E-3</v>
      </c>
      <c r="LE39">
        <v>-3.7214295776643591E-3</v>
      </c>
      <c r="LF39">
        <v>-3.7717413670103339E-3</v>
      </c>
      <c r="LG39">
        <v>-3.8220531563563087E-3</v>
      </c>
      <c r="LH39">
        <v>-3.8723649457022852E-3</v>
      </c>
      <c r="LI39">
        <v>-3.92267673504826E-3</v>
      </c>
      <c r="LJ39">
        <v>-3.9729885243942366E-3</v>
      </c>
      <c r="LK39">
        <v>-4.0233003137402114E-3</v>
      </c>
      <c r="LL39">
        <v>-4.0736121030861862E-3</v>
      </c>
      <c r="LM39">
        <v>-4.1239238924321627E-3</v>
      </c>
      <c r="LN39">
        <v>-4.1742356817781375E-3</v>
      </c>
      <c r="LO39">
        <v>-4.2245474711241141E-3</v>
      </c>
      <c r="LP39">
        <v>-4.2748592604700889E-3</v>
      </c>
      <c r="LQ39">
        <v>-4.3251710498160637E-3</v>
      </c>
      <c r="LR39">
        <v>-4.3754828391620402E-3</v>
      </c>
      <c r="LS39">
        <v>-4.425794628508015E-3</v>
      </c>
      <c r="LT39">
        <v>-4.4761064178539915E-3</v>
      </c>
    </row>
    <row r="40" spans="8:332">
      <c r="H40" s="2">
        <v>42793</v>
      </c>
      <c r="I40">
        <v>1</v>
      </c>
      <c r="J40" s="1">
        <v>39</v>
      </c>
      <c r="K40" s="3">
        <v>42.493999000000002</v>
      </c>
      <c r="L40" s="43">
        <v>42.851139268232579</v>
      </c>
      <c r="M40" s="43">
        <f t="shared" si="0"/>
        <v>-0.35714026823257683</v>
      </c>
      <c r="N40" s="43">
        <v>-20.805984529831704</v>
      </c>
      <c r="O40" s="43">
        <f t="shared" si="1"/>
        <v>-1.2160024116501946</v>
      </c>
      <c r="P40" s="13">
        <v>39</v>
      </c>
      <c r="Q40" s="13">
        <f t="shared" si="2"/>
        <v>0.12300319488817892</v>
      </c>
      <c r="R40" s="43">
        <f t="shared" si="3"/>
        <v>-1.1601041867670134</v>
      </c>
      <c r="S40" s="43"/>
      <c r="T40" s="43"/>
      <c r="V40">
        <v>1.095647023985786E-2</v>
      </c>
      <c r="W40">
        <v>-4.990108086151854E-5</v>
      </c>
      <c r="Y40">
        <v>1.0906569158996342E-2</v>
      </c>
      <c r="Z40">
        <v>1.0856668078134823E-2</v>
      </c>
      <c r="AA40">
        <v>1.0806766997273305E-2</v>
      </c>
      <c r="AB40">
        <v>1.0756865916411786E-2</v>
      </c>
      <c r="AC40">
        <v>1.0706964835550267E-2</v>
      </c>
      <c r="AD40">
        <v>1.0657063754688749E-2</v>
      </c>
      <c r="AE40">
        <v>1.060716267382723E-2</v>
      </c>
      <c r="AF40">
        <v>1.0557261592965711E-2</v>
      </c>
      <c r="AG40">
        <v>1.0507360512104193E-2</v>
      </c>
      <c r="AH40">
        <v>1.0457459431242676E-2</v>
      </c>
      <c r="AI40">
        <v>1.0407558350381157E-2</v>
      </c>
      <c r="AJ40">
        <v>1.0357657269519639E-2</v>
      </c>
      <c r="AK40">
        <v>1.030775618865812E-2</v>
      </c>
      <c r="AL40">
        <v>1.0257855107796601E-2</v>
      </c>
      <c r="AM40">
        <v>1.0207954026935083E-2</v>
      </c>
      <c r="AN40">
        <v>1.0158052946073564E-2</v>
      </c>
      <c r="AO40">
        <v>1.0108151865212045E-2</v>
      </c>
      <c r="AP40">
        <v>1.0058250784350527E-2</v>
      </c>
      <c r="AQ40">
        <v>1.0008349703489008E-2</v>
      </c>
      <c r="AR40">
        <v>9.9584486226274894E-3</v>
      </c>
      <c r="AS40">
        <v>9.9085475417659708E-3</v>
      </c>
      <c r="AT40">
        <v>9.8586464609044522E-3</v>
      </c>
      <c r="AU40">
        <v>9.8087453800429335E-3</v>
      </c>
      <c r="AV40">
        <v>9.7588442991814149E-3</v>
      </c>
      <c r="AW40">
        <v>9.7089432183198963E-3</v>
      </c>
      <c r="AX40">
        <v>9.6590421374583776E-3</v>
      </c>
      <c r="AY40">
        <v>9.6091410565968607E-3</v>
      </c>
      <c r="AZ40">
        <v>9.5592399757353404E-3</v>
      </c>
      <c r="BA40">
        <v>9.5093388948738235E-3</v>
      </c>
      <c r="BB40">
        <v>9.4594378140123048E-3</v>
      </c>
      <c r="BC40">
        <v>9.4095367331507862E-3</v>
      </c>
      <c r="BD40">
        <v>9.3596356522892676E-3</v>
      </c>
      <c r="BE40">
        <v>9.3097345714277489E-3</v>
      </c>
      <c r="BF40">
        <v>9.2598334905662303E-3</v>
      </c>
      <c r="BG40">
        <v>9.2099324097047117E-3</v>
      </c>
      <c r="BH40">
        <v>9.160031328843193E-3</v>
      </c>
      <c r="BI40">
        <v>9.1101302479816744E-3</v>
      </c>
      <c r="BJ40">
        <v>9.0602291671201558E-3</v>
      </c>
      <c r="BK40">
        <v>9.0103280862586371E-3</v>
      </c>
      <c r="BL40">
        <v>8.9604270053971185E-3</v>
      </c>
      <c r="BM40">
        <v>8.9105259245355999E-3</v>
      </c>
      <c r="BN40">
        <v>8.8606248436740812E-3</v>
      </c>
      <c r="BO40">
        <v>8.8107237628125626E-3</v>
      </c>
      <c r="BP40">
        <v>8.7608226819510457E-3</v>
      </c>
      <c r="BQ40">
        <v>8.7109216010895253E-3</v>
      </c>
      <c r="BR40">
        <v>8.6610205202280084E-3</v>
      </c>
      <c r="BS40">
        <v>8.611119439366488E-3</v>
      </c>
      <c r="BT40">
        <v>8.5612183585049711E-3</v>
      </c>
      <c r="BU40">
        <v>8.5113172776434525E-3</v>
      </c>
      <c r="BV40">
        <v>8.4614161967819339E-3</v>
      </c>
      <c r="BW40">
        <v>8.4115151159204152E-3</v>
      </c>
      <c r="BX40">
        <v>8.3616140350588966E-3</v>
      </c>
      <c r="BY40">
        <v>8.311712954197378E-3</v>
      </c>
      <c r="BZ40">
        <v>8.2618118733358593E-3</v>
      </c>
      <c r="CA40">
        <v>8.2119107924743407E-3</v>
      </c>
      <c r="CB40">
        <v>8.1620097116128221E-3</v>
      </c>
      <c r="CC40">
        <v>8.1121086307513034E-3</v>
      </c>
      <c r="CD40">
        <v>8.0622075498897848E-3</v>
      </c>
      <c r="CE40">
        <v>8.0123064690282662E-3</v>
      </c>
      <c r="CF40">
        <v>7.9624053881667475E-3</v>
      </c>
      <c r="CG40">
        <v>7.9125043073052289E-3</v>
      </c>
      <c r="CH40">
        <v>7.8626032264437103E-3</v>
      </c>
      <c r="CI40">
        <v>7.8127021455821934E-3</v>
      </c>
      <c r="CJ40">
        <v>7.7628010647206739E-3</v>
      </c>
      <c r="CK40">
        <v>7.7128999838591552E-3</v>
      </c>
      <c r="CL40">
        <v>7.6629989029976366E-3</v>
      </c>
      <c r="CM40">
        <v>7.6130978221361188E-3</v>
      </c>
      <c r="CN40">
        <v>7.5631967412746002E-3</v>
      </c>
      <c r="CO40">
        <v>7.5132956604130816E-3</v>
      </c>
      <c r="CP40">
        <v>7.4633945795515629E-3</v>
      </c>
      <c r="CQ40">
        <v>7.4134934986900443E-3</v>
      </c>
      <c r="CR40">
        <v>7.3635924178285257E-3</v>
      </c>
      <c r="CS40">
        <v>7.313691336967007E-3</v>
      </c>
      <c r="CT40">
        <v>7.2637902561054884E-3</v>
      </c>
      <c r="CU40">
        <v>7.2138891752439697E-3</v>
      </c>
      <c r="CV40">
        <v>7.1639880943824511E-3</v>
      </c>
      <c r="CW40">
        <v>7.1140870135209325E-3</v>
      </c>
      <c r="CX40">
        <v>7.0641859326594138E-3</v>
      </c>
      <c r="CY40">
        <v>7.0142848517978961E-3</v>
      </c>
      <c r="CZ40">
        <v>6.9643837709363774E-3</v>
      </c>
      <c r="DA40">
        <v>6.9144826900748588E-3</v>
      </c>
      <c r="DB40">
        <v>6.8645816092133402E-3</v>
      </c>
      <c r="DC40">
        <v>6.8146805283518215E-3</v>
      </c>
      <c r="DD40">
        <v>6.7647794474903029E-3</v>
      </c>
      <c r="DE40">
        <v>6.7148783666287843E-3</v>
      </c>
      <c r="DF40">
        <v>6.6649772857672656E-3</v>
      </c>
      <c r="DG40">
        <v>6.6150762049057479E-3</v>
      </c>
      <c r="DH40">
        <v>6.5651751240442292E-3</v>
      </c>
      <c r="DI40">
        <v>6.5152740431827106E-3</v>
      </c>
      <c r="DJ40">
        <v>6.465372962321192E-3</v>
      </c>
      <c r="DK40">
        <v>6.4154718814596733E-3</v>
      </c>
      <c r="DL40">
        <v>6.3655708005981547E-3</v>
      </c>
      <c r="DM40">
        <v>6.3156697197366361E-3</v>
      </c>
      <c r="DN40">
        <v>6.2657686388751174E-3</v>
      </c>
      <c r="DO40">
        <v>6.2158675580135988E-3</v>
      </c>
      <c r="DP40">
        <v>6.1659664771520802E-3</v>
      </c>
      <c r="DQ40">
        <v>6.1160653962905624E-3</v>
      </c>
      <c r="DR40">
        <v>6.0661643154290438E-3</v>
      </c>
      <c r="DS40">
        <v>6.0162632345675251E-3</v>
      </c>
      <c r="DT40">
        <v>5.9663621537060065E-3</v>
      </c>
      <c r="DU40">
        <v>5.9164610728444878E-3</v>
      </c>
      <c r="DV40">
        <v>5.8665599919829692E-3</v>
      </c>
      <c r="DW40">
        <v>5.8166589111214506E-3</v>
      </c>
      <c r="DX40">
        <v>5.7667578302599319E-3</v>
      </c>
      <c r="DY40">
        <v>5.7168567493984133E-3</v>
      </c>
      <c r="DZ40">
        <v>5.6669556685368955E-3</v>
      </c>
      <c r="EA40">
        <v>5.6170545876753769E-3</v>
      </c>
      <c r="EB40">
        <v>5.5671535068138583E-3</v>
      </c>
      <c r="EC40">
        <v>5.5172524259523396E-3</v>
      </c>
      <c r="ED40">
        <v>5.467351345090821E-3</v>
      </c>
      <c r="EE40">
        <v>5.4174502642293024E-3</v>
      </c>
      <c r="EF40">
        <v>5.3675491833677837E-3</v>
      </c>
      <c r="EG40">
        <v>5.3176481025062651E-3</v>
      </c>
      <c r="EH40">
        <v>5.2677470216447465E-3</v>
      </c>
      <c r="EI40">
        <v>5.2178459407832287E-3</v>
      </c>
      <c r="EJ40">
        <v>5.1679448599217101E-3</v>
      </c>
      <c r="EK40">
        <v>5.1180437790601914E-3</v>
      </c>
      <c r="EL40">
        <v>5.0681426981986728E-3</v>
      </c>
      <c r="EM40">
        <v>5.0182416173371542E-3</v>
      </c>
      <c r="EN40">
        <v>4.9683405364756355E-3</v>
      </c>
      <c r="EO40">
        <v>4.9184394556141169E-3</v>
      </c>
      <c r="EP40">
        <v>4.8685383747525983E-3</v>
      </c>
      <c r="EQ40">
        <v>4.8186372938910796E-3</v>
      </c>
      <c r="ER40">
        <v>4.7687362130295619E-3</v>
      </c>
      <c r="ES40">
        <v>4.7188351321680432E-3</v>
      </c>
      <c r="ET40">
        <v>4.6689340513065246E-3</v>
      </c>
      <c r="EU40">
        <v>4.619032970445006E-3</v>
      </c>
      <c r="EV40">
        <v>4.5691318895834873E-3</v>
      </c>
      <c r="EW40">
        <v>4.5192308087219687E-3</v>
      </c>
      <c r="EX40">
        <v>4.46932972786045E-3</v>
      </c>
      <c r="EY40">
        <v>4.4194286469989314E-3</v>
      </c>
      <c r="EZ40">
        <v>4.3695275661374128E-3</v>
      </c>
      <c r="FA40">
        <v>4.319626485275895E-3</v>
      </c>
      <c r="FB40">
        <v>4.2697254044143764E-3</v>
      </c>
      <c r="FC40">
        <v>4.2198243235528577E-3</v>
      </c>
      <c r="FD40">
        <v>4.1699232426913391E-3</v>
      </c>
      <c r="FE40">
        <v>4.1200221618298205E-3</v>
      </c>
      <c r="FF40">
        <v>4.0701210809683018E-3</v>
      </c>
      <c r="FG40">
        <v>4.0202200001067832E-3</v>
      </c>
      <c r="FH40">
        <v>3.9703189192452646E-3</v>
      </c>
      <c r="FI40">
        <v>3.9204178383837459E-3</v>
      </c>
      <c r="FJ40">
        <v>3.8705167575222282E-3</v>
      </c>
      <c r="FK40">
        <v>3.8206156766607095E-3</v>
      </c>
      <c r="FL40">
        <v>3.7707145957991909E-3</v>
      </c>
      <c r="FM40">
        <v>3.7208135149376723E-3</v>
      </c>
      <c r="FN40">
        <v>3.6709124340761536E-3</v>
      </c>
      <c r="FO40">
        <v>3.621011353214635E-3</v>
      </c>
      <c r="FP40">
        <v>3.5711102723531164E-3</v>
      </c>
      <c r="FQ40">
        <v>3.5212091914915977E-3</v>
      </c>
      <c r="FR40">
        <v>3.4713081106300791E-3</v>
      </c>
      <c r="FS40">
        <v>3.4214070297685613E-3</v>
      </c>
      <c r="FT40">
        <v>3.3715059489070427E-3</v>
      </c>
      <c r="FU40">
        <v>3.3216048680455241E-3</v>
      </c>
      <c r="FV40">
        <v>3.2717037871840054E-3</v>
      </c>
      <c r="FW40">
        <v>3.2218027063224868E-3</v>
      </c>
      <c r="FX40">
        <v>3.1719016254609681E-3</v>
      </c>
      <c r="FY40">
        <v>3.1220005445994504E-3</v>
      </c>
      <c r="FZ40">
        <v>3.0720994637379317E-3</v>
      </c>
      <c r="GA40">
        <v>3.0221983828764131E-3</v>
      </c>
      <c r="GB40">
        <v>2.9722973020148945E-3</v>
      </c>
      <c r="GC40">
        <v>2.9223962211533758E-3</v>
      </c>
      <c r="GD40">
        <v>2.8724951402918572E-3</v>
      </c>
      <c r="GE40">
        <v>2.8225940594303386E-3</v>
      </c>
      <c r="GF40">
        <v>2.7726929785688199E-3</v>
      </c>
      <c r="GG40">
        <v>2.7227918977073013E-3</v>
      </c>
      <c r="GH40">
        <v>2.6728908168457827E-3</v>
      </c>
      <c r="GI40">
        <v>2.622989735984264E-3</v>
      </c>
      <c r="GJ40">
        <v>2.5730886551227454E-3</v>
      </c>
      <c r="GK40">
        <v>2.5231875742612268E-3</v>
      </c>
      <c r="GL40">
        <v>2.4732864933997081E-3</v>
      </c>
      <c r="GM40">
        <v>2.4233854125381895E-3</v>
      </c>
      <c r="GN40">
        <v>2.3734843316766709E-3</v>
      </c>
      <c r="GO40">
        <v>2.3235832508151522E-3</v>
      </c>
      <c r="GP40">
        <v>2.2736821699536353E-3</v>
      </c>
      <c r="GQ40">
        <v>2.2237810890921167E-3</v>
      </c>
      <c r="GR40">
        <v>2.1738800082305981E-3</v>
      </c>
      <c r="GS40">
        <v>2.1239789273690794E-3</v>
      </c>
      <c r="GT40">
        <v>2.0740778465075608E-3</v>
      </c>
      <c r="GU40">
        <v>2.0241767656460422E-3</v>
      </c>
      <c r="GV40">
        <v>1.9742756847845235E-3</v>
      </c>
      <c r="GW40">
        <v>1.9243746039230049E-3</v>
      </c>
      <c r="GX40">
        <v>1.8744735230614862E-3</v>
      </c>
      <c r="GY40">
        <v>1.8245724421999676E-3</v>
      </c>
      <c r="GZ40">
        <v>1.774671361338449E-3</v>
      </c>
      <c r="HA40">
        <v>1.7247702804769303E-3</v>
      </c>
      <c r="HB40">
        <v>1.6748691996154117E-3</v>
      </c>
      <c r="HC40">
        <v>1.6249681187538931E-3</v>
      </c>
      <c r="HD40">
        <v>1.5750670378923744E-3</v>
      </c>
      <c r="HE40">
        <v>1.5251659570308558E-3</v>
      </c>
      <c r="HF40">
        <v>1.4752648761693372E-3</v>
      </c>
      <c r="HG40">
        <v>1.4253637953078185E-3</v>
      </c>
      <c r="HH40">
        <v>1.3754627144462999E-3</v>
      </c>
      <c r="HI40">
        <v>1.325561633584783E-3</v>
      </c>
      <c r="HJ40">
        <v>1.2756605527232644E-3</v>
      </c>
      <c r="HK40">
        <v>1.2257594718617457E-3</v>
      </c>
      <c r="HL40">
        <v>1.1758583910002271E-3</v>
      </c>
      <c r="HM40">
        <v>1.1259573101387085E-3</v>
      </c>
      <c r="HN40">
        <v>1.0760562292771898E-3</v>
      </c>
      <c r="HO40">
        <v>1.0261551484156712E-3</v>
      </c>
      <c r="HP40">
        <v>9.7625406755415256E-4</v>
      </c>
      <c r="HQ40">
        <v>9.2635298669263393E-4</v>
      </c>
      <c r="HR40">
        <v>8.7645190583111529E-4</v>
      </c>
      <c r="HS40">
        <v>8.2655082496959666E-4</v>
      </c>
      <c r="HT40">
        <v>7.7664974410807802E-4</v>
      </c>
      <c r="HU40">
        <v>7.2674866324655939E-4</v>
      </c>
      <c r="HV40">
        <v>6.7684758238504075E-4</v>
      </c>
      <c r="HW40">
        <v>6.2694650152352212E-4</v>
      </c>
      <c r="HX40">
        <v>5.7704542066200348E-4</v>
      </c>
      <c r="HY40">
        <v>5.2714433980048485E-4</v>
      </c>
      <c r="HZ40">
        <v>4.7724325893896621E-4</v>
      </c>
      <c r="IA40">
        <v>4.2734217807744931E-4</v>
      </c>
      <c r="IB40">
        <v>3.7744109721593068E-4</v>
      </c>
      <c r="IC40">
        <v>3.2754001635441204E-4</v>
      </c>
      <c r="ID40">
        <v>2.7763893549289341E-4</v>
      </c>
      <c r="IE40">
        <v>2.2773785463137478E-4</v>
      </c>
      <c r="IF40">
        <v>1.7783677376985614E-4</v>
      </c>
      <c r="IG40">
        <v>1.2793569290833751E-4</v>
      </c>
      <c r="IH40">
        <v>7.8034612046818871E-5</v>
      </c>
      <c r="II40">
        <v>2.8133531185300237E-5</v>
      </c>
      <c r="IJ40">
        <v>-2.1767549676218398E-5</v>
      </c>
      <c r="IK40">
        <v>-7.1668630537737033E-5</v>
      </c>
      <c r="IL40">
        <v>-1.2156971139925567E-4</v>
      </c>
      <c r="IM40">
        <v>-1.714707922607743E-4</v>
      </c>
      <c r="IN40">
        <v>-2.2137187312229294E-4</v>
      </c>
      <c r="IO40">
        <v>-2.7127295398381157E-4</v>
      </c>
      <c r="IP40">
        <v>-3.2117403484533021E-4</v>
      </c>
      <c r="IQ40">
        <v>-3.7107511570684884E-4</v>
      </c>
      <c r="IR40">
        <v>-4.2097619656836748E-4</v>
      </c>
      <c r="IS40">
        <v>-4.7087727742988437E-4</v>
      </c>
      <c r="IT40">
        <v>-5.2077835829140301E-4</v>
      </c>
      <c r="IU40">
        <v>-5.7067943915292164E-4</v>
      </c>
      <c r="IV40">
        <v>-6.2058052001444028E-4</v>
      </c>
      <c r="IW40">
        <v>-6.7048160087595891E-4</v>
      </c>
      <c r="IX40">
        <v>-7.2038268173747755E-4</v>
      </c>
      <c r="IY40">
        <v>-7.7028376259899618E-4</v>
      </c>
      <c r="IZ40">
        <v>-8.2018484346051482E-4</v>
      </c>
      <c r="JA40">
        <v>-8.7008592432203345E-4</v>
      </c>
      <c r="JB40">
        <v>-9.1998700518355209E-4</v>
      </c>
      <c r="JC40">
        <v>-9.6988808604507072E-4</v>
      </c>
      <c r="JD40">
        <v>-1.0197891669065894E-3</v>
      </c>
      <c r="JE40">
        <v>-1.069690247768108E-3</v>
      </c>
      <c r="JF40">
        <v>-1.1195913286296266E-3</v>
      </c>
      <c r="JG40">
        <v>-1.1694924094911453E-3</v>
      </c>
      <c r="JH40">
        <v>-1.2193934903526639E-3</v>
      </c>
      <c r="JI40">
        <v>-1.2692945712141825E-3</v>
      </c>
      <c r="JJ40">
        <v>-1.3191956520757012E-3</v>
      </c>
      <c r="JK40">
        <v>-1.3690967329372181E-3</v>
      </c>
      <c r="JL40">
        <v>-1.4189978137987367E-3</v>
      </c>
      <c r="JM40">
        <v>-1.4688988946602553E-3</v>
      </c>
      <c r="JN40">
        <v>-1.518799975521774E-3</v>
      </c>
      <c r="JO40">
        <v>-1.5687010563832926E-3</v>
      </c>
      <c r="JP40">
        <v>-1.6186021372448112E-3</v>
      </c>
      <c r="JQ40">
        <v>-1.6685032181063299E-3</v>
      </c>
      <c r="JR40">
        <v>-1.7184042989678485E-3</v>
      </c>
      <c r="JS40">
        <v>-1.7683053798293671E-3</v>
      </c>
      <c r="JT40">
        <v>-1.8182064606908858E-3</v>
      </c>
      <c r="JU40">
        <v>-1.8681075415524044E-3</v>
      </c>
      <c r="JV40">
        <v>-1.918008622413923E-3</v>
      </c>
      <c r="JW40">
        <v>-1.9679097032754417E-3</v>
      </c>
      <c r="JX40">
        <v>-2.0178107841369603E-3</v>
      </c>
      <c r="JY40">
        <v>-2.0677118649984789E-3</v>
      </c>
      <c r="JZ40">
        <v>-2.1176129458599976E-3</v>
      </c>
      <c r="KA40">
        <v>-2.1675140267215162E-3</v>
      </c>
      <c r="KB40">
        <v>-2.2174151075830349E-3</v>
      </c>
      <c r="KC40">
        <v>-2.2673161884445535E-3</v>
      </c>
      <c r="KD40">
        <v>-2.3172172693060704E-3</v>
      </c>
      <c r="KE40">
        <v>-2.367118350167589E-3</v>
      </c>
      <c r="KF40">
        <v>-2.4170194310291077E-3</v>
      </c>
      <c r="KG40">
        <v>-2.4669205118906263E-3</v>
      </c>
      <c r="KH40">
        <v>-2.5168215927521449E-3</v>
      </c>
      <c r="KI40">
        <v>-2.5667226736136636E-3</v>
      </c>
      <c r="KJ40">
        <v>-2.6166237544751822E-3</v>
      </c>
      <c r="KK40">
        <v>-2.6665248353367008E-3</v>
      </c>
      <c r="KL40">
        <v>-2.7164259161982195E-3</v>
      </c>
      <c r="KM40">
        <v>-2.7663269970597381E-3</v>
      </c>
      <c r="KN40">
        <v>-2.8162280779212567E-3</v>
      </c>
      <c r="KO40">
        <v>-2.8661291587827754E-3</v>
      </c>
      <c r="KP40">
        <v>-2.916030239644294E-3</v>
      </c>
      <c r="KQ40">
        <v>-2.9659313205058126E-3</v>
      </c>
      <c r="KR40">
        <v>-3.0158324013673313E-3</v>
      </c>
      <c r="KS40">
        <v>-3.0657334822288499E-3</v>
      </c>
      <c r="KT40">
        <v>-3.1156345630903685E-3</v>
      </c>
      <c r="KU40">
        <v>-3.1655356439518872E-3</v>
      </c>
      <c r="KV40">
        <v>-3.2154367248134041E-3</v>
      </c>
      <c r="KW40">
        <v>-3.2653378056749227E-3</v>
      </c>
      <c r="KX40">
        <v>-3.3152388865364413E-3</v>
      </c>
      <c r="KY40">
        <v>-3.36513996739796E-3</v>
      </c>
      <c r="KZ40">
        <v>-3.4150410482594786E-3</v>
      </c>
      <c r="LA40">
        <v>-3.4649421291209972E-3</v>
      </c>
      <c r="LB40">
        <v>-3.5148432099825159E-3</v>
      </c>
      <c r="LC40">
        <v>-3.5647442908440345E-3</v>
      </c>
      <c r="LD40">
        <v>-3.6146453717055532E-3</v>
      </c>
      <c r="LE40">
        <v>-3.6645464525670718E-3</v>
      </c>
      <c r="LF40">
        <v>-3.7144475334285904E-3</v>
      </c>
      <c r="LG40">
        <v>-3.7643486142901091E-3</v>
      </c>
      <c r="LH40">
        <v>-3.8142496951516277E-3</v>
      </c>
      <c r="LI40">
        <v>-3.8641507760131463E-3</v>
      </c>
      <c r="LJ40">
        <v>-3.914051856874665E-3</v>
      </c>
      <c r="LK40">
        <v>-3.9639529377361836E-3</v>
      </c>
      <c r="LL40">
        <v>-4.0138540185977022E-3</v>
      </c>
      <c r="LM40">
        <v>-4.0637550994592209E-3</v>
      </c>
      <c r="LN40">
        <v>-4.1136561803207378E-3</v>
      </c>
      <c r="LO40">
        <v>-4.1635572611822564E-3</v>
      </c>
      <c r="LP40">
        <v>-4.213458342043775E-3</v>
      </c>
      <c r="LQ40">
        <v>-4.2633594229052937E-3</v>
      </c>
      <c r="LR40">
        <v>-4.3132605037668123E-3</v>
      </c>
      <c r="LS40">
        <v>-4.3631615846283309E-3</v>
      </c>
      <c r="LT40">
        <v>-4.4130626654898496E-3</v>
      </c>
    </row>
    <row r="41" spans="8:332">
      <c r="H41" s="2">
        <v>42800</v>
      </c>
      <c r="I41">
        <v>1</v>
      </c>
      <c r="J41" s="1">
        <v>40</v>
      </c>
      <c r="K41" s="3">
        <v>42.623001000000002</v>
      </c>
      <c r="L41" s="43">
        <v>43.349302494419916</v>
      </c>
      <c r="M41" s="43">
        <f t="shared" si="0"/>
        <v>-0.72630149441991421</v>
      </c>
      <c r="N41" s="43">
        <v>-19.633192446384598</v>
      </c>
      <c r="O41" s="43">
        <f t="shared" si="1"/>
        <v>-1.1439301447383872</v>
      </c>
      <c r="P41" s="13">
        <v>40</v>
      </c>
      <c r="Q41" s="13">
        <f t="shared" si="2"/>
        <v>0.12619808306709265</v>
      </c>
      <c r="R41" s="43">
        <f t="shared" si="3"/>
        <v>-1.1445486690244737</v>
      </c>
      <c r="S41" s="43"/>
      <c r="T41" s="43"/>
      <c r="V41">
        <v>1.0893015779009262E-2</v>
      </c>
      <c r="W41">
        <v>-4.9490372377061602E-5</v>
      </c>
      <c r="Y41">
        <v>1.08435254066322E-2</v>
      </c>
      <c r="Z41">
        <v>1.0794035034255139E-2</v>
      </c>
      <c r="AA41">
        <v>1.0744544661878078E-2</v>
      </c>
      <c r="AB41">
        <v>1.0695054289501016E-2</v>
      </c>
      <c r="AC41">
        <v>1.0645563917123953E-2</v>
      </c>
      <c r="AD41">
        <v>1.0596073544746893E-2</v>
      </c>
      <c r="AE41">
        <v>1.0546583172369832E-2</v>
      </c>
      <c r="AF41">
        <v>1.0497092799992769E-2</v>
      </c>
      <c r="AG41">
        <v>1.0447602427615707E-2</v>
      </c>
      <c r="AH41">
        <v>1.0398112055238646E-2</v>
      </c>
      <c r="AI41">
        <v>1.0348621682861586E-2</v>
      </c>
      <c r="AJ41">
        <v>1.0299131310484523E-2</v>
      </c>
      <c r="AK41">
        <v>1.0249640938107461E-2</v>
      </c>
      <c r="AL41">
        <v>1.02001505657304E-2</v>
      </c>
      <c r="AM41">
        <v>1.0150660193353339E-2</v>
      </c>
      <c r="AN41">
        <v>1.0101169820976277E-2</v>
      </c>
      <c r="AO41">
        <v>1.0051679448599214E-2</v>
      </c>
      <c r="AP41">
        <v>1.0002189076222153E-2</v>
      </c>
      <c r="AQ41">
        <v>9.9526987038450927E-3</v>
      </c>
      <c r="AR41">
        <v>9.9032083314680303E-3</v>
      </c>
      <c r="AS41">
        <v>9.8537179590909678E-3</v>
      </c>
      <c r="AT41">
        <v>9.8042275867139071E-3</v>
      </c>
      <c r="AU41">
        <v>9.7547372143368463E-3</v>
      </c>
      <c r="AV41">
        <v>9.7052468419597838E-3</v>
      </c>
      <c r="AW41">
        <v>9.6557564695827214E-3</v>
      </c>
      <c r="AX41">
        <v>9.6062660972056606E-3</v>
      </c>
      <c r="AY41">
        <v>9.5567757248285999E-3</v>
      </c>
      <c r="AZ41">
        <v>9.5072853524515374E-3</v>
      </c>
      <c r="BA41">
        <v>9.457794980074475E-3</v>
      </c>
      <c r="BB41">
        <v>9.4083046076974142E-3</v>
      </c>
      <c r="BC41">
        <v>9.3588142353203535E-3</v>
      </c>
      <c r="BD41">
        <v>9.309323862943291E-3</v>
      </c>
      <c r="BE41">
        <v>9.2598334905662286E-3</v>
      </c>
      <c r="BF41">
        <v>9.2103431181891678E-3</v>
      </c>
      <c r="BG41">
        <v>9.1608527458121071E-3</v>
      </c>
      <c r="BH41">
        <v>9.1113623734350446E-3</v>
      </c>
      <c r="BI41">
        <v>9.0618720010579822E-3</v>
      </c>
      <c r="BJ41">
        <v>9.0123816286809214E-3</v>
      </c>
      <c r="BK41">
        <v>8.9628912563038607E-3</v>
      </c>
      <c r="BL41">
        <v>8.9134008839267982E-3</v>
      </c>
      <c r="BM41">
        <v>8.8639105115497357E-3</v>
      </c>
      <c r="BN41">
        <v>8.814420139172675E-3</v>
      </c>
      <c r="BO41">
        <v>8.7649297667956143E-3</v>
      </c>
      <c r="BP41">
        <v>8.7154393944185518E-3</v>
      </c>
      <c r="BQ41">
        <v>8.6659490220414893E-3</v>
      </c>
      <c r="BR41">
        <v>8.6164586496644286E-3</v>
      </c>
      <c r="BS41">
        <v>8.5669682772873679E-3</v>
      </c>
      <c r="BT41">
        <v>8.5174779049103054E-3</v>
      </c>
      <c r="BU41">
        <v>8.4679875325332429E-3</v>
      </c>
      <c r="BV41">
        <v>8.4184971601561822E-3</v>
      </c>
      <c r="BW41">
        <v>8.3690067877791215E-3</v>
      </c>
      <c r="BX41">
        <v>8.319516415402059E-3</v>
      </c>
      <c r="BY41">
        <v>8.2700260430249965E-3</v>
      </c>
      <c r="BZ41">
        <v>8.2205356706479358E-3</v>
      </c>
      <c r="CA41">
        <v>8.1710452982708751E-3</v>
      </c>
      <c r="CB41">
        <v>8.1215549258938126E-3</v>
      </c>
      <c r="CC41">
        <v>8.0720645535167501E-3</v>
      </c>
      <c r="CD41">
        <v>8.0225741811396894E-3</v>
      </c>
      <c r="CE41">
        <v>7.9730838087626286E-3</v>
      </c>
      <c r="CF41">
        <v>7.9235934363855662E-3</v>
      </c>
      <c r="CG41">
        <v>7.8741030640085037E-3</v>
      </c>
      <c r="CH41">
        <v>7.824612691631443E-3</v>
      </c>
      <c r="CI41">
        <v>7.7751223192543814E-3</v>
      </c>
      <c r="CJ41">
        <v>7.7256319468773198E-3</v>
      </c>
      <c r="CK41">
        <v>7.6761415745002582E-3</v>
      </c>
      <c r="CL41">
        <v>7.6266512021231966E-3</v>
      </c>
      <c r="CM41">
        <v>7.577160829746135E-3</v>
      </c>
      <c r="CN41">
        <v>7.5276704573690734E-3</v>
      </c>
      <c r="CO41">
        <v>7.4781800849920118E-3</v>
      </c>
      <c r="CP41">
        <v>7.4286897126149502E-3</v>
      </c>
      <c r="CQ41">
        <v>7.3791993402378886E-3</v>
      </c>
      <c r="CR41">
        <v>7.329708967860827E-3</v>
      </c>
      <c r="CS41">
        <v>7.2802185954837654E-3</v>
      </c>
      <c r="CT41">
        <v>7.2307282231067038E-3</v>
      </c>
      <c r="CU41">
        <v>7.1812378507296422E-3</v>
      </c>
      <c r="CV41">
        <v>7.1317474783525805E-3</v>
      </c>
      <c r="CW41">
        <v>7.0822571059755189E-3</v>
      </c>
      <c r="CX41">
        <v>7.0327667335984573E-3</v>
      </c>
      <c r="CY41">
        <v>6.9832763612213957E-3</v>
      </c>
      <c r="CZ41">
        <v>6.9337859888443341E-3</v>
      </c>
      <c r="DA41">
        <v>6.8842956164672725E-3</v>
      </c>
      <c r="DB41">
        <v>6.8348052440902109E-3</v>
      </c>
      <c r="DC41">
        <v>6.7853148717131493E-3</v>
      </c>
      <c r="DD41">
        <v>6.7358244993360877E-3</v>
      </c>
      <c r="DE41">
        <v>6.6863341269590261E-3</v>
      </c>
      <c r="DF41">
        <v>6.6368437545819645E-3</v>
      </c>
      <c r="DG41">
        <v>6.5873533822049029E-3</v>
      </c>
      <c r="DH41">
        <v>6.5378630098278413E-3</v>
      </c>
      <c r="DI41">
        <v>6.4883726374507797E-3</v>
      </c>
      <c r="DJ41">
        <v>6.4388822650737181E-3</v>
      </c>
      <c r="DK41">
        <v>6.3893918926966565E-3</v>
      </c>
      <c r="DL41">
        <v>6.3399015203195949E-3</v>
      </c>
      <c r="DM41">
        <v>6.2904111479425333E-3</v>
      </c>
      <c r="DN41">
        <v>6.2409207755654717E-3</v>
      </c>
      <c r="DO41">
        <v>6.1914304031884101E-3</v>
      </c>
      <c r="DP41">
        <v>6.1419400308113485E-3</v>
      </c>
      <c r="DQ41">
        <v>6.0924496584342869E-3</v>
      </c>
      <c r="DR41">
        <v>6.0429592860572253E-3</v>
      </c>
      <c r="DS41">
        <v>5.9934689136801637E-3</v>
      </c>
      <c r="DT41">
        <v>5.9439785413031021E-3</v>
      </c>
      <c r="DU41">
        <v>5.8944881689260405E-3</v>
      </c>
      <c r="DV41">
        <v>5.8449977965489789E-3</v>
      </c>
      <c r="DW41">
        <v>5.7955074241719173E-3</v>
      </c>
      <c r="DX41">
        <v>5.7460170517948557E-3</v>
      </c>
      <c r="DY41">
        <v>5.6965266794177941E-3</v>
      </c>
      <c r="DZ41">
        <v>5.6470363070407325E-3</v>
      </c>
      <c r="EA41">
        <v>5.5975459346636709E-3</v>
      </c>
      <c r="EB41">
        <v>5.5480555622866093E-3</v>
      </c>
      <c r="EC41">
        <v>5.4985651899095477E-3</v>
      </c>
      <c r="ED41">
        <v>5.4490748175324861E-3</v>
      </c>
      <c r="EE41">
        <v>5.3995844451554245E-3</v>
      </c>
      <c r="EF41">
        <v>5.3500940727783629E-3</v>
      </c>
      <c r="EG41">
        <v>5.3006037004013013E-3</v>
      </c>
      <c r="EH41">
        <v>5.2511133280242397E-3</v>
      </c>
      <c r="EI41">
        <v>5.2016229556471781E-3</v>
      </c>
      <c r="EJ41">
        <v>5.1521325832701165E-3</v>
      </c>
      <c r="EK41">
        <v>5.1026422108930549E-3</v>
      </c>
      <c r="EL41">
        <v>5.0531518385159933E-3</v>
      </c>
      <c r="EM41">
        <v>5.0036614661389317E-3</v>
      </c>
      <c r="EN41">
        <v>4.9541710937618701E-3</v>
      </c>
      <c r="EO41">
        <v>4.9046807213848085E-3</v>
      </c>
      <c r="EP41">
        <v>4.8551903490077469E-3</v>
      </c>
      <c r="EQ41">
        <v>4.8056999766306853E-3</v>
      </c>
      <c r="ER41">
        <v>4.7562096042536237E-3</v>
      </c>
      <c r="ES41">
        <v>4.7067192318765621E-3</v>
      </c>
      <c r="ET41">
        <v>4.6572288594995005E-3</v>
      </c>
      <c r="EU41">
        <v>4.6077384871224389E-3</v>
      </c>
      <c r="EV41">
        <v>4.5582481147453772E-3</v>
      </c>
      <c r="EW41">
        <v>4.5087577423683156E-3</v>
      </c>
      <c r="EX41">
        <v>4.459267369991254E-3</v>
      </c>
      <c r="EY41">
        <v>4.4097769976141924E-3</v>
      </c>
      <c r="EZ41">
        <v>4.3602866252371308E-3</v>
      </c>
      <c r="FA41">
        <v>4.3107962528600692E-3</v>
      </c>
      <c r="FB41">
        <v>4.2613058804830076E-3</v>
      </c>
      <c r="FC41">
        <v>4.211815508105946E-3</v>
      </c>
      <c r="FD41">
        <v>4.1623251357288844E-3</v>
      </c>
      <c r="FE41">
        <v>4.1128347633518228E-3</v>
      </c>
      <c r="FF41">
        <v>4.0633443909747612E-3</v>
      </c>
      <c r="FG41">
        <v>4.0138540185976996E-3</v>
      </c>
      <c r="FH41">
        <v>3.964363646220638E-3</v>
      </c>
      <c r="FI41">
        <v>3.9148732738435764E-3</v>
      </c>
      <c r="FJ41">
        <v>3.8653829014665148E-3</v>
      </c>
      <c r="FK41">
        <v>3.8158925290894532E-3</v>
      </c>
      <c r="FL41">
        <v>3.7664021567123916E-3</v>
      </c>
      <c r="FM41">
        <v>3.71691178433533E-3</v>
      </c>
      <c r="FN41">
        <v>3.6674214119582684E-3</v>
      </c>
      <c r="FO41">
        <v>3.6179310395812068E-3</v>
      </c>
      <c r="FP41">
        <v>3.5684406672041452E-3</v>
      </c>
      <c r="FQ41">
        <v>3.5189502948270836E-3</v>
      </c>
      <c r="FR41">
        <v>3.469459922450022E-3</v>
      </c>
      <c r="FS41">
        <v>3.4199695500729604E-3</v>
      </c>
      <c r="FT41">
        <v>3.3704791776958988E-3</v>
      </c>
      <c r="FU41">
        <v>3.3209888053188372E-3</v>
      </c>
      <c r="FV41">
        <v>3.2714984329417756E-3</v>
      </c>
      <c r="FW41">
        <v>3.222008060564714E-3</v>
      </c>
      <c r="FX41">
        <v>3.1725176881876524E-3</v>
      </c>
      <c r="FY41">
        <v>3.1230273158105908E-3</v>
      </c>
      <c r="FZ41">
        <v>3.0735369434335292E-3</v>
      </c>
      <c r="GA41">
        <v>3.0240465710564685E-3</v>
      </c>
      <c r="GB41">
        <v>2.974556198679406E-3</v>
      </c>
      <c r="GC41">
        <v>2.9250658263023435E-3</v>
      </c>
      <c r="GD41">
        <v>2.8755754539252828E-3</v>
      </c>
      <c r="GE41">
        <v>2.826085081548222E-3</v>
      </c>
      <c r="GF41">
        <v>2.7765947091711596E-3</v>
      </c>
      <c r="GG41">
        <v>2.7271043367940971E-3</v>
      </c>
      <c r="GH41">
        <v>2.6776139644170364E-3</v>
      </c>
      <c r="GI41">
        <v>2.6281235920399756E-3</v>
      </c>
      <c r="GJ41">
        <v>2.5786332196629132E-3</v>
      </c>
      <c r="GK41">
        <v>2.5291428472858507E-3</v>
      </c>
      <c r="GL41">
        <v>2.47965247490879E-3</v>
      </c>
      <c r="GM41">
        <v>2.4301621025317292E-3</v>
      </c>
      <c r="GN41">
        <v>2.3806717301546668E-3</v>
      </c>
      <c r="GO41">
        <v>2.3311813577776043E-3</v>
      </c>
      <c r="GP41">
        <v>2.2816909854005436E-3</v>
      </c>
      <c r="GQ41">
        <v>2.2322006130234828E-3</v>
      </c>
      <c r="GR41">
        <v>2.1827102406464204E-3</v>
      </c>
      <c r="GS41">
        <v>2.1332198682693579E-3</v>
      </c>
      <c r="GT41">
        <v>2.0837294958922972E-3</v>
      </c>
      <c r="GU41">
        <v>2.0342391235152364E-3</v>
      </c>
      <c r="GV41">
        <v>1.984748751138174E-3</v>
      </c>
      <c r="GW41">
        <v>1.9352583787611115E-3</v>
      </c>
      <c r="GX41">
        <v>1.8857680063840507E-3</v>
      </c>
      <c r="GY41">
        <v>1.83627763400699E-3</v>
      </c>
      <c r="GZ41">
        <v>1.7867872616299275E-3</v>
      </c>
      <c r="HA41">
        <v>1.7372968892528651E-3</v>
      </c>
      <c r="HB41">
        <v>1.6878065168758043E-3</v>
      </c>
      <c r="HC41">
        <v>1.6383161444987436E-3</v>
      </c>
      <c r="HD41">
        <v>1.5888257721216811E-3</v>
      </c>
      <c r="HE41">
        <v>1.5393353997446187E-3</v>
      </c>
      <c r="HF41">
        <v>1.4898450273675579E-3</v>
      </c>
      <c r="HG41">
        <v>1.4403546549904972E-3</v>
      </c>
      <c r="HH41">
        <v>1.3908642826134347E-3</v>
      </c>
      <c r="HI41">
        <v>1.3413739102363723E-3</v>
      </c>
      <c r="HJ41">
        <v>1.2918835378593115E-3</v>
      </c>
      <c r="HK41">
        <v>1.2423931654822508E-3</v>
      </c>
      <c r="HL41">
        <v>1.1929027931051883E-3</v>
      </c>
      <c r="HM41">
        <v>1.1434124207281259E-3</v>
      </c>
      <c r="HN41">
        <v>1.0939220483510651E-3</v>
      </c>
      <c r="HO41">
        <v>1.0444316759740044E-3</v>
      </c>
      <c r="HP41">
        <v>9.9494130359694191E-4</v>
      </c>
      <c r="HQ41">
        <v>9.4545093121987944E-4</v>
      </c>
      <c r="HR41">
        <v>8.9596055884281871E-4</v>
      </c>
      <c r="HS41">
        <v>8.4647018646575797E-4</v>
      </c>
      <c r="HT41">
        <v>7.969798140886955E-4</v>
      </c>
      <c r="HU41">
        <v>7.4748944171163303E-4</v>
      </c>
      <c r="HV41">
        <v>6.979990693345723E-4</v>
      </c>
      <c r="HW41">
        <v>6.4850869695751157E-4</v>
      </c>
      <c r="HX41">
        <v>5.990183245804491E-4</v>
      </c>
      <c r="HY41">
        <v>5.4952795220338663E-4</v>
      </c>
      <c r="HZ41">
        <v>5.0003757982632589E-4</v>
      </c>
      <c r="IA41">
        <v>4.5054720744926516E-4</v>
      </c>
      <c r="IB41">
        <v>4.0105683507220269E-4</v>
      </c>
      <c r="IC41">
        <v>3.5156646269514022E-4</v>
      </c>
      <c r="ID41">
        <v>3.0207609031807948E-4</v>
      </c>
      <c r="IE41">
        <v>2.5258571794101875E-4</v>
      </c>
      <c r="IF41">
        <v>2.0309534556395628E-4</v>
      </c>
      <c r="IG41">
        <v>1.5360497318689381E-4</v>
      </c>
      <c r="IH41">
        <v>1.0411460080983308E-4</v>
      </c>
      <c r="II41">
        <v>5.4624228432772343E-5</v>
      </c>
      <c r="IJ41">
        <v>5.1338560557098734E-6</v>
      </c>
      <c r="IK41">
        <v>-4.4356516321352596E-5</v>
      </c>
      <c r="IL41">
        <v>-9.384688869841333E-5</v>
      </c>
      <c r="IM41">
        <v>-1.4333726107547407E-4</v>
      </c>
      <c r="IN41">
        <v>-1.9282763345253653E-4</v>
      </c>
      <c r="IO41">
        <v>-2.42318005829599E-4</v>
      </c>
      <c r="IP41">
        <v>-2.9180837820665974E-4</v>
      </c>
      <c r="IQ41">
        <v>-3.4129875058372047E-4</v>
      </c>
      <c r="IR41">
        <v>-3.9078912296078294E-4</v>
      </c>
      <c r="IS41">
        <v>-4.4027949533784541E-4</v>
      </c>
      <c r="IT41">
        <v>-4.8976986771490615E-4</v>
      </c>
      <c r="IU41">
        <v>-5.3926024009196688E-4</v>
      </c>
      <c r="IV41">
        <v>-5.8875061246902935E-4</v>
      </c>
      <c r="IW41">
        <v>-6.3824098484609182E-4</v>
      </c>
      <c r="IX41">
        <v>-6.8773135722315255E-4</v>
      </c>
      <c r="IY41">
        <v>-7.3722172960021329E-4</v>
      </c>
      <c r="IZ41">
        <v>-7.8671210197727576E-4</v>
      </c>
      <c r="JA41">
        <v>-8.3620247435433823E-4</v>
      </c>
      <c r="JB41">
        <v>-8.8569284673139896E-4</v>
      </c>
      <c r="JC41">
        <v>-9.351832191084597E-4</v>
      </c>
      <c r="JD41">
        <v>-9.8467359148552216E-4</v>
      </c>
      <c r="JE41">
        <v>-1.0341639638625846E-3</v>
      </c>
      <c r="JF41">
        <v>-1.0836543362396454E-3</v>
      </c>
      <c r="JG41">
        <v>-1.1331447086167061E-3</v>
      </c>
      <c r="JH41">
        <v>-1.1826350809937686E-3</v>
      </c>
      <c r="JI41">
        <v>-1.232125453370831E-3</v>
      </c>
      <c r="JJ41">
        <v>-1.2816158257478918E-3</v>
      </c>
      <c r="JK41">
        <v>-1.3311061981249525E-3</v>
      </c>
      <c r="JL41">
        <v>-1.380596570502015E-3</v>
      </c>
      <c r="JM41">
        <v>-1.4300869428790774E-3</v>
      </c>
      <c r="JN41">
        <v>-1.4795773152561382E-3</v>
      </c>
      <c r="JO41">
        <v>-1.5290676876331989E-3</v>
      </c>
      <c r="JP41">
        <v>-1.5785580600102614E-3</v>
      </c>
      <c r="JQ41">
        <v>-1.6280484323873239E-3</v>
      </c>
      <c r="JR41">
        <v>-1.6775388047643846E-3</v>
      </c>
      <c r="JS41">
        <v>-1.7270291771414453E-3</v>
      </c>
      <c r="JT41">
        <v>-1.7765195495185078E-3</v>
      </c>
      <c r="JU41">
        <v>-1.8260099218955703E-3</v>
      </c>
      <c r="JV41">
        <v>-1.875500294272631E-3</v>
      </c>
      <c r="JW41">
        <v>-1.9249906666496917E-3</v>
      </c>
      <c r="JX41">
        <v>-1.9744810390267542E-3</v>
      </c>
      <c r="JY41">
        <v>-2.0239714114038167E-3</v>
      </c>
      <c r="JZ41">
        <v>-2.0734617837808774E-3</v>
      </c>
      <c r="KA41">
        <v>-2.1229521561579381E-3</v>
      </c>
      <c r="KB41">
        <v>-2.1724425285350006E-3</v>
      </c>
      <c r="KC41">
        <v>-2.2219329009120631E-3</v>
      </c>
      <c r="KD41">
        <v>-2.2714232732891238E-3</v>
      </c>
      <c r="KE41">
        <v>-2.3209136456661845E-3</v>
      </c>
      <c r="KF41">
        <v>-2.370404018043247E-3</v>
      </c>
      <c r="KG41">
        <v>-2.4198943904203095E-3</v>
      </c>
      <c r="KH41">
        <v>-2.4693847627973702E-3</v>
      </c>
      <c r="KI41">
        <v>-2.518875135174431E-3</v>
      </c>
      <c r="KJ41">
        <v>-2.5683655075514934E-3</v>
      </c>
      <c r="KK41">
        <v>-2.6178558799285559E-3</v>
      </c>
      <c r="KL41">
        <v>-2.6673462523056166E-3</v>
      </c>
      <c r="KM41">
        <v>-2.7168366246826774E-3</v>
      </c>
      <c r="KN41">
        <v>-2.7663269970597398E-3</v>
      </c>
      <c r="KO41">
        <v>-2.8158173694368023E-3</v>
      </c>
      <c r="KP41">
        <v>-2.865307741813863E-3</v>
      </c>
      <c r="KQ41">
        <v>-2.9147981141909238E-3</v>
      </c>
      <c r="KR41">
        <v>-2.9642884865679862E-3</v>
      </c>
      <c r="KS41">
        <v>-3.0137788589450487E-3</v>
      </c>
      <c r="KT41">
        <v>-3.0632692313221094E-3</v>
      </c>
      <c r="KU41">
        <v>-3.1127596036991702E-3</v>
      </c>
      <c r="KV41">
        <v>-3.1622499760762326E-3</v>
      </c>
      <c r="KW41">
        <v>-3.2117403484532951E-3</v>
      </c>
      <c r="KX41">
        <v>-3.2612307208303559E-3</v>
      </c>
      <c r="KY41">
        <v>-3.3107210932074166E-3</v>
      </c>
      <c r="KZ41">
        <v>-3.3602114655844791E-3</v>
      </c>
      <c r="LA41">
        <v>-3.4097018379615415E-3</v>
      </c>
      <c r="LB41">
        <v>-3.4591922103386023E-3</v>
      </c>
      <c r="LC41">
        <v>-3.508682582715663E-3</v>
      </c>
      <c r="LD41">
        <v>-3.5581729550927255E-3</v>
      </c>
      <c r="LE41">
        <v>-3.6076633274697879E-3</v>
      </c>
      <c r="LF41">
        <v>-3.6571536998468487E-3</v>
      </c>
      <c r="LG41">
        <v>-3.7066440722239094E-3</v>
      </c>
      <c r="LH41">
        <v>-3.7561344446009719E-3</v>
      </c>
      <c r="LI41">
        <v>-3.8056248169780343E-3</v>
      </c>
      <c r="LJ41">
        <v>-3.8551151893550951E-3</v>
      </c>
      <c r="LK41">
        <v>-3.9046055617321558E-3</v>
      </c>
      <c r="LL41">
        <v>-3.9540959341092183E-3</v>
      </c>
      <c r="LM41">
        <v>-4.0035863064862807E-3</v>
      </c>
      <c r="LN41">
        <v>-4.0530766788633415E-3</v>
      </c>
      <c r="LO41">
        <v>-4.1025670512404022E-3</v>
      </c>
      <c r="LP41">
        <v>-4.1520574236174647E-3</v>
      </c>
      <c r="LQ41">
        <v>-4.2015477959945272E-3</v>
      </c>
      <c r="LR41">
        <v>-4.2510381683715879E-3</v>
      </c>
      <c r="LS41">
        <v>-4.3005285407486486E-3</v>
      </c>
      <c r="LT41">
        <v>-4.3500189131257111E-3</v>
      </c>
    </row>
    <row r="42" spans="8:332">
      <c r="H42" s="2">
        <v>42807</v>
      </c>
      <c r="I42">
        <v>1</v>
      </c>
      <c r="J42" s="1">
        <v>41</v>
      </c>
      <c r="K42" s="3">
        <v>42.615501000000002</v>
      </c>
      <c r="L42" s="43">
        <v>43.847465720607104</v>
      </c>
      <c r="M42" s="43">
        <f t="shared" si="0"/>
        <v>-1.2319647206071025</v>
      </c>
      <c r="N42" s="43">
        <v>-19.398848351133495</v>
      </c>
      <c r="O42" s="43">
        <f t="shared" si="1"/>
        <v>-1.1295288621747286</v>
      </c>
      <c r="P42" s="13">
        <v>41</v>
      </c>
      <c r="Q42" s="13">
        <f t="shared" si="2"/>
        <v>0.12939297124600638</v>
      </c>
      <c r="R42" s="43">
        <f t="shared" si="3"/>
        <v>-1.1292652806847807</v>
      </c>
      <c r="S42" s="43"/>
      <c r="T42" s="43"/>
      <c r="V42">
        <v>1.0829561318160664E-2</v>
      </c>
      <c r="W42">
        <v>-4.9079663892604657E-5</v>
      </c>
      <c r="Y42">
        <v>1.078048165426806E-2</v>
      </c>
      <c r="Z42">
        <v>1.0731401990375455E-2</v>
      </c>
      <c r="AA42">
        <v>1.068232232648285E-2</v>
      </c>
      <c r="AB42">
        <v>1.0633242662590246E-2</v>
      </c>
      <c r="AC42">
        <v>1.0584162998697641E-2</v>
      </c>
      <c r="AD42">
        <v>1.0535083334805037E-2</v>
      </c>
      <c r="AE42">
        <v>1.0486003670912432E-2</v>
      </c>
      <c r="AF42">
        <v>1.0436924007019828E-2</v>
      </c>
      <c r="AG42">
        <v>1.0387844343127223E-2</v>
      </c>
      <c r="AH42">
        <v>1.0338764679234617E-2</v>
      </c>
      <c r="AI42">
        <v>1.0289685015342012E-2</v>
      </c>
      <c r="AJ42">
        <v>1.0240605351449408E-2</v>
      </c>
      <c r="AK42">
        <v>1.0191525687556803E-2</v>
      </c>
      <c r="AL42">
        <v>1.0142446023664198E-2</v>
      </c>
      <c r="AM42">
        <v>1.0093366359771594E-2</v>
      </c>
      <c r="AN42">
        <v>1.0044286695878989E-2</v>
      </c>
      <c r="AO42">
        <v>9.9952070319863848E-3</v>
      </c>
      <c r="AP42">
        <v>9.9461273680937802E-3</v>
      </c>
      <c r="AQ42">
        <v>9.8970477042011756E-3</v>
      </c>
      <c r="AR42">
        <v>9.8479680403085711E-3</v>
      </c>
      <c r="AS42">
        <v>9.7988883764159665E-3</v>
      </c>
      <c r="AT42">
        <v>9.7498087125233619E-3</v>
      </c>
      <c r="AU42">
        <v>9.7007290486307574E-3</v>
      </c>
      <c r="AV42">
        <v>9.6516493847381528E-3</v>
      </c>
      <c r="AW42">
        <v>9.6025697208455482E-3</v>
      </c>
      <c r="AX42">
        <v>9.5534900569529436E-3</v>
      </c>
      <c r="AY42">
        <v>9.5044103930603391E-3</v>
      </c>
      <c r="AZ42">
        <v>9.4553307291677345E-3</v>
      </c>
      <c r="BA42">
        <v>9.4062510652751299E-3</v>
      </c>
      <c r="BB42">
        <v>9.3571714013825254E-3</v>
      </c>
      <c r="BC42">
        <v>9.3080917374899191E-3</v>
      </c>
      <c r="BD42">
        <v>9.2590120735973145E-3</v>
      </c>
      <c r="BE42">
        <v>9.2099324097047099E-3</v>
      </c>
      <c r="BF42">
        <v>9.1608527458121054E-3</v>
      </c>
      <c r="BG42">
        <v>9.1117730819195008E-3</v>
      </c>
      <c r="BH42">
        <v>9.0626934180268962E-3</v>
      </c>
      <c r="BI42">
        <v>9.0136137541342917E-3</v>
      </c>
      <c r="BJ42">
        <v>8.9645340902416871E-3</v>
      </c>
      <c r="BK42">
        <v>8.9154544263490825E-3</v>
      </c>
      <c r="BL42">
        <v>8.8663747624564779E-3</v>
      </c>
      <c r="BM42">
        <v>8.8172950985638734E-3</v>
      </c>
      <c r="BN42">
        <v>8.7682154346712688E-3</v>
      </c>
      <c r="BO42">
        <v>8.7191357707786642E-3</v>
      </c>
      <c r="BP42">
        <v>8.6700561068860597E-3</v>
      </c>
      <c r="BQ42">
        <v>8.6209764429934551E-3</v>
      </c>
      <c r="BR42">
        <v>8.5718967791008505E-3</v>
      </c>
      <c r="BS42">
        <v>8.5228171152082442E-3</v>
      </c>
      <c r="BT42">
        <v>8.4737374513156397E-3</v>
      </c>
      <c r="BU42">
        <v>8.4246577874230351E-3</v>
      </c>
      <c r="BV42">
        <v>8.3755781235304305E-3</v>
      </c>
      <c r="BW42">
        <v>8.3264984596378259E-3</v>
      </c>
      <c r="BX42">
        <v>8.2774187957452214E-3</v>
      </c>
      <c r="BY42">
        <v>8.2283391318526168E-3</v>
      </c>
      <c r="BZ42">
        <v>8.1792594679600122E-3</v>
      </c>
      <c r="CA42">
        <v>8.1301798040674077E-3</v>
      </c>
      <c r="CB42">
        <v>8.0811001401748031E-3</v>
      </c>
      <c r="CC42">
        <v>8.0320204762821985E-3</v>
      </c>
      <c r="CD42">
        <v>7.982940812389594E-3</v>
      </c>
      <c r="CE42">
        <v>7.9338611484969894E-3</v>
      </c>
      <c r="CF42">
        <v>7.8847814846043848E-3</v>
      </c>
      <c r="CG42">
        <v>7.8357018207117803E-3</v>
      </c>
      <c r="CH42">
        <v>7.7866221568191757E-3</v>
      </c>
      <c r="CI42">
        <v>7.7375424929265711E-3</v>
      </c>
      <c r="CJ42">
        <v>7.6884628290339666E-3</v>
      </c>
      <c r="CK42">
        <v>7.639383165141362E-3</v>
      </c>
      <c r="CL42">
        <v>7.5903035012487574E-3</v>
      </c>
      <c r="CM42">
        <v>7.541223837356152E-3</v>
      </c>
      <c r="CN42">
        <v>7.4921441734635474E-3</v>
      </c>
      <c r="CO42">
        <v>7.4430645095709428E-3</v>
      </c>
      <c r="CP42">
        <v>7.3939848456783383E-3</v>
      </c>
      <c r="CQ42">
        <v>7.3449051817857337E-3</v>
      </c>
      <c r="CR42">
        <v>7.2958255178931283E-3</v>
      </c>
      <c r="CS42">
        <v>7.2467458540005237E-3</v>
      </c>
      <c r="CT42">
        <v>7.1976661901079191E-3</v>
      </c>
      <c r="CU42">
        <v>7.1485865262153146E-3</v>
      </c>
      <c r="CV42">
        <v>7.09950686232271E-3</v>
      </c>
      <c r="CW42">
        <v>7.0504271984301054E-3</v>
      </c>
      <c r="CX42">
        <v>7.0013475345375008E-3</v>
      </c>
      <c r="CY42">
        <v>6.9522678706448963E-3</v>
      </c>
      <c r="CZ42">
        <v>6.9031882067522917E-3</v>
      </c>
      <c r="DA42">
        <v>6.8541085428596871E-3</v>
      </c>
      <c r="DB42">
        <v>6.8050288789670826E-3</v>
      </c>
      <c r="DC42">
        <v>6.755949215074478E-3</v>
      </c>
      <c r="DD42">
        <v>6.7068695511818726E-3</v>
      </c>
      <c r="DE42">
        <v>6.657789887289268E-3</v>
      </c>
      <c r="DF42">
        <v>6.6087102233966634E-3</v>
      </c>
      <c r="DG42">
        <v>6.5596305595040589E-3</v>
      </c>
      <c r="DH42">
        <v>6.5105508956114543E-3</v>
      </c>
      <c r="DI42">
        <v>6.4614712317188497E-3</v>
      </c>
      <c r="DJ42">
        <v>6.4123915678262451E-3</v>
      </c>
      <c r="DK42">
        <v>6.3633119039336406E-3</v>
      </c>
      <c r="DL42">
        <v>6.314232240041036E-3</v>
      </c>
      <c r="DM42">
        <v>6.2651525761484314E-3</v>
      </c>
      <c r="DN42">
        <v>6.216072912255826E-3</v>
      </c>
      <c r="DO42">
        <v>6.1669932483632214E-3</v>
      </c>
      <c r="DP42">
        <v>6.1179135844706169E-3</v>
      </c>
      <c r="DQ42">
        <v>6.0688339205780123E-3</v>
      </c>
      <c r="DR42">
        <v>6.0197542566854077E-3</v>
      </c>
      <c r="DS42">
        <v>5.9706745927928032E-3</v>
      </c>
      <c r="DT42">
        <v>5.9215949289001986E-3</v>
      </c>
      <c r="DU42">
        <v>5.872515265007594E-3</v>
      </c>
      <c r="DV42">
        <v>5.8234356011149895E-3</v>
      </c>
      <c r="DW42">
        <v>5.7743559372223849E-3</v>
      </c>
      <c r="DX42">
        <v>5.7252762733297794E-3</v>
      </c>
      <c r="DY42">
        <v>5.6761966094371749E-3</v>
      </c>
      <c r="DZ42">
        <v>5.6271169455445703E-3</v>
      </c>
      <c r="EA42">
        <v>5.5780372816519657E-3</v>
      </c>
      <c r="EB42">
        <v>5.5289576177593612E-3</v>
      </c>
      <c r="EC42">
        <v>5.4798779538667566E-3</v>
      </c>
      <c r="ED42">
        <v>5.430798289974152E-3</v>
      </c>
      <c r="EE42">
        <v>5.3817186260815475E-3</v>
      </c>
      <c r="EF42">
        <v>5.3326389621889429E-3</v>
      </c>
      <c r="EG42">
        <v>5.2835592982963383E-3</v>
      </c>
      <c r="EH42">
        <v>5.2344796344037329E-3</v>
      </c>
      <c r="EI42">
        <v>5.1853999705111283E-3</v>
      </c>
      <c r="EJ42">
        <v>5.1363203066185237E-3</v>
      </c>
      <c r="EK42">
        <v>5.0872406427259192E-3</v>
      </c>
      <c r="EL42">
        <v>5.0381609788333146E-3</v>
      </c>
      <c r="EM42">
        <v>4.98908131494071E-3</v>
      </c>
      <c r="EN42">
        <v>4.9400016510481055E-3</v>
      </c>
      <c r="EO42">
        <v>4.8909219871555009E-3</v>
      </c>
      <c r="EP42">
        <v>4.8418423232628963E-3</v>
      </c>
      <c r="EQ42">
        <v>4.7927626593702918E-3</v>
      </c>
      <c r="ER42">
        <v>4.7436829954776863E-3</v>
      </c>
      <c r="ES42">
        <v>4.6946033315850818E-3</v>
      </c>
      <c r="ET42">
        <v>4.6455236676924772E-3</v>
      </c>
      <c r="EU42">
        <v>4.5964440037998726E-3</v>
      </c>
      <c r="EV42">
        <v>4.5473643399072681E-3</v>
      </c>
      <c r="EW42">
        <v>4.4982846760146635E-3</v>
      </c>
      <c r="EX42">
        <v>4.4492050121220589E-3</v>
      </c>
      <c r="EY42">
        <v>4.4001253482294543E-3</v>
      </c>
      <c r="EZ42">
        <v>4.3510456843368498E-3</v>
      </c>
      <c r="FA42">
        <v>4.3019660204442443E-3</v>
      </c>
      <c r="FB42">
        <v>4.2528863565516398E-3</v>
      </c>
      <c r="FC42">
        <v>4.2038066926590352E-3</v>
      </c>
      <c r="FD42">
        <v>4.1547270287664306E-3</v>
      </c>
      <c r="FE42">
        <v>4.1056473648738261E-3</v>
      </c>
      <c r="FF42">
        <v>4.0565677009812215E-3</v>
      </c>
      <c r="FG42">
        <v>4.0074880370886169E-3</v>
      </c>
      <c r="FH42">
        <v>3.9584083731960124E-3</v>
      </c>
      <c r="FI42">
        <v>3.9093287093034078E-3</v>
      </c>
      <c r="FJ42">
        <v>3.8602490454108032E-3</v>
      </c>
      <c r="FK42">
        <v>3.8111693815181978E-3</v>
      </c>
      <c r="FL42">
        <v>3.7620897176255932E-3</v>
      </c>
      <c r="FM42">
        <v>3.7130100537329886E-3</v>
      </c>
      <c r="FN42">
        <v>3.6639303898403841E-3</v>
      </c>
      <c r="FO42">
        <v>3.6148507259477795E-3</v>
      </c>
      <c r="FP42">
        <v>3.5657710620551749E-3</v>
      </c>
      <c r="FQ42">
        <v>3.5166913981625704E-3</v>
      </c>
      <c r="FR42">
        <v>3.4676117342699658E-3</v>
      </c>
      <c r="FS42">
        <v>3.4185320703773612E-3</v>
      </c>
      <c r="FT42">
        <v>3.3694524064847567E-3</v>
      </c>
      <c r="FU42">
        <v>3.3203727425921512E-3</v>
      </c>
      <c r="FV42">
        <v>3.2712930786995466E-3</v>
      </c>
      <c r="FW42">
        <v>3.2222134148069421E-3</v>
      </c>
      <c r="FX42">
        <v>3.1731337509143375E-3</v>
      </c>
      <c r="FY42">
        <v>3.1240540870217329E-3</v>
      </c>
      <c r="FZ42">
        <v>3.0749744231291284E-3</v>
      </c>
      <c r="GA42">
        <v>3.0258947592365238E-3</v>
      </c>
      <c r="GB42">
        <v>2.9768150953439192E-3</v>
      </c>
      <c r="GC42">
        <v>2.9277354314513147E-3</v>
      </c>
      <c r="GD42">
        <v>2.8786557675587101E-3</v>
      </c>
      <c r="GE42">
        <v>2.8295761036661055E-3</v>
      </c>
      <c r="GF42">
        <v>2.780496439773501E-3</v>
      </c>
      <c r="GG42">
        <v>2.7314167758808964E-3</v>
      </c>
      <c r="GH42">
        <v>2.6823371119882918E-3</v>
      </c>
      <c r="GI42">
        <v>2.6332574480956873E-3</v>
      </c>
      <c r="GJ42">
        <v>2.5841777842030809E-3</v>
      </c>
      <c r="GK42">
        <v>2.5350981203104764E-3</v>
      </c>
      <c r="GL42">
        <v>2.4860184564178718E-3</v>
      </c>
      <c r="GM42">
        <v>2.4369387925252672E-3</v>
      </c>
      <c r="GN42">
        <v>2.3878591286326627E-3</v>
      </c>
      <c r="GO42">
        <v>2.3387794647400581E-3</v>
      </c>
      <c r="GP42">
        <v>2.2896998008474535E-3</v>
      </c>
      <c r="GQ42">
        <v>2.240620136954849E-3</v>
      </c>
      <c r="GR42">
        <v>2.1915404730622444E-3</v>
      </c>
      <c r="GS42">
        <v>2.1424608091696398E-3</v>
      </c>
      <c r="GT42">
        <v>2.0933811452770353E-3</v>
      </c>
      <c r="GU42">
        <v>2.0443014813844307E-3</v>
      </c>
      <c r="GV42">
        <v>1.9952218174918261E-3</v>
      </c>
      <c r="GW42">
        <v>1.9461421535992215E-3</v>
      </c>
      <c r="GX42">
        <v>1.897062489706617E-3</v>
      </c>
      <c r="GY42">
        <v>1.8479828258140124E-3</v>
      </c>
      <c r="GZ42">
        <v>1.7989031619214078E-3</v>
      </c>
      <c r="HA42">
        <v>1.7498234980288033E-3</v>
      </c>
      <c r="HB42">
        <v>1.7007438341361987E-3</v>
      </c>
      <c r="HC42">
        <v>1.6516641702435941E-3</v>
      </c>
      <c r="HD42">
        <v>1.6025845063509878E-3</v>
      </c>
      <c r="HE42">
        <v>1.5535048424583833E-3</v>
      </c>
      <c r="HF42">
        <v>1.5044251785657787E-3</v>
      </c>
      <c r="HG42">
        <v>1.4553455146731741E-3</v>
      </c>
      <c r="HH42">
        <v>1.4062658507805696E-3</v>
      </c>
      <c r="HI42">
        <v>1.357186186887965E-3</v>
      </c>
      <c r="HJ42">
        <v>1.3081065229953604E-3</v>
      </c>
      <c r="HK42">
        <v>1.2590268591027558E-3</v>
      </c>
      <c r="HL42">
        <v>1.2099471952101513E-3</v>
      </c>
      <c r="HM42">
        <v>1.1608675313175467E-3</v>
      </c>
      <c r="HN42">
        <v>1.1117878674249421E-3</v>
      </c>
      <c r="HO42">
        <v>1.0627082035323376E-3</v>
      </c>
      <c r="HP42">
        <v>1.013628539639733E-3</v>
      </c>
      <c r="HQ42">
        <v>9.6454887574712843E-4</v>
      </c>
      <c r="HR42">
        <v>9.1546921185452386E-4</v>
      </c>
      <c r="HS42">
        <v>8.6638954796191929E-4</v>
      </c>
      <c r="HT42">
        <v>8.1730988406931472E-4</v>
      </c>
      <c r="HU42">
        <v>7.6823022017671015E-4</v>
      </c>
      <c r="HV42">
        <v>7.1915055628410558E-4</v>
      </c>
      <c r="HW42">
        <v>6.7007089239149928E-4</v>
      </c>
      <c r="HX42">
        <v>6.2099122849889471E-4</v>
      </c>
      <c r="HY42">
        <v>5.7191156460629014E-4</v>
      </c>
      <c r="HZ42">
        <v>5.2283190071368557E-4</v>
      </c>
      <c r="IA42">
        <v>4.73752236821081E-4</v>
      </c>
      <c r="IB42">
        <v>4.2467257292847643E-4</v>
      </c>
      <c r="IC42">
        <v>3.7559290903587186E-4</v>
      </c>
      <c r="ID42">
        <v>3.2651324514326729E-4</v>
      </c>
      <c r="IE42">
        <v>2.7743358125066273E-4</v>
      </c>
      <c r="IF42">
        <v>2.2835391735805816E-4</v>
      </c>
      <c r="IG42">
        <v>1.7927425346545359E-4</v>
      </c>
      <c r="IH42">
        <v>1.3019458957284902E-4</v>
      </c>
      <c r="II42">
        <v>8.1114925680244448E-5</v>
      </c>
      <c r="IJ42">
        <v>3.2035261787639879E-5</v>
      </c>
      <c r="IK42">
        <v>-1.704440210496469E-5</v>
      </c>
      <c r="IL42">
        <v>-6.6124065997569259E-5</v>
      </c>
      <c r="IM42">
        <v>-1.1520372989017383E-4</v>
      </c>
      <c r="IN42">
        <v>-1.642833937827784E-4</v>
      </c>
      <c r="IO42">
        <v>-2.1336305767538297E-4</v>
      </c>
      <c r="IP42">
        <v>-2.6244272156798754E-4</v>
      </c>
      <c r="IQ42">
        <v>-3.1152238546059384E-4</v>
      </c>
      <c r="IR42">
        <v>-3.6060204935319841E-4</v>
      </c>
      <c r="IS42">
        <v>-4.0968171324580298E-4</v>
      </c>
      <c r="IT42">
        <v>-4.5876137713840755E-4</v>
      </c>
      <c r="IU42">
        <v>-5.0784104103101212E-4</v>
      </c>
      <c r="IV42">
        <v>-5.5692070492361669E-4</v>
      </c>
      <c r="IW42">
        <v>-6.0600036881622125E-4</v>
      </c>
      <c r="IX42">
        <v>-6.5508003270882582E-4</v>
      </c>
      <c r="IY42">
        <v>-7.0415969660143039E-4</v>
      </c>
      <c r="IZ42">
        <v>-7.5323936049403496E-4</v>
      </c>
      <c r="JA42">
        <v>-8.0231902438663953E-4</v>
      </c>
      <c r="JB42">
        <v>-8.513986882792441E-4</v>
      </c>
      <c r="JC42">
        <v>-9.0047835217184867E-4</v>
      </c>
      <c r="JD42">
        <v>-9.4955801606445324E-4</v>
      </c>
      <c r="JE42">
        <v>-9.9863767995705781E-4</v>
      </c>
      <c r="JF42">
        <v>-1.0477173438496624E-3</v>
      </c>
      <c r="JG42">
        <v>-1.0967970077422669E-3</v>
      </c>
      <c r="JH42">
        <v>-1.1458766716348715E-3</v>
      </c>
      <c r="JI42">
        <v>-1.1949563355274761E-3</v>
      </c>
      <c r="JJ42">
        <v>-1.2440359994200807E-3</v>
      </c>
      <c r="JK42">
        <v>-1.293115663312687E-3</v>
      </c>
      <c r="JL42">
        <v>-1.3421953272052915E-3</v>
      </c>
      <c r="JM42">
        <v>-1.3912749910978961E-3</v>
      </c>
      <c r="JN42">
        <v>-1.4403546549905007E-3</v>
      </c>
      <c r="JO42">
        <v>-1.4894343188831052E-3</v>
      </c>
      <c r="JP42">
        <v>-1.5385139827757098E-3</v>
      </c>
      <c r="JQ42">
        <v>-1.5875936466683144E-3</v>
      </c>
      <c r="JR42">
        <v>-1.6366733105609189E-3</v>
      </c>
      <c r="JS42">
        <v>-1.6857529744535235E-3</v>
      </c>
      <c r="JT42">
        <v>-1.7348326383461281E-3</v>
      </c>
      <c r="JU42">
        <v>-1.7839123022387327E-3</v>
      </c>
      <c r="JV42">
        <v>-1.8329919661313372E-3</v>
      </c>
      <c r="JW42">
        <v>-1.8820716300239418E-3</v>
      </c>
      <c r="JX42">
        <v>-1.9311512939165464E-3</v>
      </c>
      <c r="JY42">
        <v>-1.9802309578091509E-3</v>
      </c>
      <c r="JZ42">
        <v>-2.0293106217017555E-3</v>
      </c>
      <c r="KA42">
        <v>-2.0783902855943601E-3</v>
      </c>
      <c r="KB42">
        <v>-2.1274699494869646E-3</v>
      </c>
      <c r="KC42">
        <v>-2.1765496133795692E-3</v>
      </c>
      <c r="KD42">
        <v>-2.2256292772721755E-3</v>
      </c>
      <c r="KE42">
        <v>-2.2747089411647801E-3</v>
      </c>
      <c r="KF42">
        <v>-2.3237886050573846E-3</v>
      </c>
      <c r="KG42">
        <v>-2.3728682689499892E-3</v>
      </c>
      <c r="KH42">
        <v>-2.4219479328425938E-3</v>
      </c>
      <c r="KI42">
        <v>-2.4710275967351984E-3</v>
      </c>
      <c r="KJ42">
        <v>-2.5201072606278029E-3</v>
      </c>
      <c r="KK42">
        <v>-2.5691869245204075E-3</v>
      </c>
      <c r="KL42">
        <v>-2.6182665884130121E-3</v>
      </c>
      <c r="KM42">
        <v>-2.6673462523056166E-3</v>
      </c>
      <c r="KN42">
        <v>-2.7164259161982212E-3</v>
      </c>
      <c r="KO42">
        <v>-2.7655055800908258E-3</v>
      </c>
      <c r="KP42">
        <v>-2.8145852439834303E-3</v>
      </c>
      <c r="KQ42">
        <v>-2.8636649078760349E-3</v>
      </c>
      <c r="KR42">
        <v>-2.9127445717686395E-3</v>
      </c>
      <c r="KS42">
        <v>-2.961824235661244E-3</v>
      </c>
      <c r="KT42">
        <v>-3.0109038995538486E-3</v>
      </c>
      <c r="KU42">
        <v>-3.0599835634464532E-3</v>
      </c>
      <c r="KV42">
        <v>-3.1090632273390578E-3</v>
      </c>
      <c r="KW42">
        <v>-3.1581428912316623E-3</v>
      </c>
      <c r="KX42">
        <v>-3.2072225551242686E-3</v>
      </c>
      <c r="KY42">
        <v>-3.2563022190168732E-3</v>
      </c>
      <c r="KZ42">
        <v>-3.3053818829094778E-3</v>
      </c>
      <c r="LA42">
        <v>-3.3544615468020823E-3</v>
      </c>
      <c r="LB42">
        <v>-3.4035412106946869E-3</v>
      </c>
      <c r="LC42">
        <v>-3.4526208745872915E-3</v>
      </c>
      <c r="LD42">
        <v>-3.501700538479896E-3</v>
      </c>
      <c r="LE42">
        <v>-3.5507802023725006E-3</v>
      </c>
      <c r="LF42">
        <v>-3.5998598662651052E-3</v>
      </c>
      <c r="LG42">
        <v>-3.6489395301577097E-3</v>
      </c>
      <c r="LH42">
        <v>-3.6980191940503143E-3</v>
      </c>
      <c r="LI42">
        <v>-3.7470988579429189E-3</v>
      </c>
      <c r="LJ42">
        <v>-3.7961785218355235E-3</v>
      </c>
      <c r="LK42">
        <v>-3.845258185728128E-3</v>
      </c>
      <c r="LL42">
        <v>-3.8943378496207326E-3</v>
      </c>
      <c r="LM42">
        <v>-3.9434175135133372E-3</v>
      </c>
      <c r="LN42">
        <v>-3.9924971774059417E-3</v>
      </c>
      <c r="LO42">
        <v>-4.0415768412985463E-3</v>
      </c>
      <c r="LP42">
        <v>-4.0906565051911509E-3</v>
      </c>
      <c r="LQ42">
        <v>-4.1397361690837554E-3</v>
      </c>
      <c r="LR42">
        <v>-4.1888158329763617E-3</v>
      </c>
      <c r="LS42">
        <v>-4.2378954968689663E-3</v>
      </c>
      <c r="LT42">
        <v>-4.2869751607615709E-3</v>
      </c>
    </row>
    <row r="43" spans="8:332">
      <c r="H43" s="2">
        <v>42814</v>
      </c>
      <c r="I43">
        <v>1</v>
      </c>
      <c r="J43" s="1">
        <v>42</v>
      </c>
      <c r="K43" s="3">
        <v>42.280498999999999</v>
      </c>
      <c r="L43" s="43">
        <v>44.345628946794214</v>
      </c>
      <c r="M43" s="43">
        <f t="shared" si="0"/>
        <v>-2.0651299467942152</v>
      </c>
      <c r="N43" s="43">
        <v>-19.273913850723915</v>
      </c>
      <c r="O43" s="43">
        <f t="shared" si="1"/>
        <v>-1.1218511904142348</v>
      </c>
      <c r="P43" s="13">
        <v>42</v>
      </c>
      <c r="Q43" s="13">
        <f t="shared" si="2"/>
        <v>0.13258785942492013</v>
      </c>
      <c r="R43" s="43">
        <f t="shared" si="3"/>
        <v>-1.1142412139246307</v>
      </c>
      <c r="S43" s="43"/>
      <c r="T43" s="43"/>
      <c r="V43">
        <v>1.0766106857312066E-2</v>
      </c>
      <c r="W43">
        <v>-4.8668955408147713E-5</v>
      </c>
      <c r="Y43">
        <v>1.0717437901903918E-2</v>
      </c>
      <c r="Z43">
        <v>1.0668768946495771E-2</v>
      </c>
      <c r="AA43">
        <v>1.0620099991087623E-2</v>
      </c>
      <c r="AB43">
        <v>1.0571431035679476E-2</v>
      </c>
      <c r="AC43">
        <v>1.0522762080271328E-2</v>
      </c>
      <c r="AD43">
        <v>1.0474093124863179E-2</v>
      </c>
      <c r="AE43">
        <v>1.0425424169455032E-2</v>
      </c>
      <c r="AF43">
        <v>1.0376755214046884E-2</v>
      </c>
      <c r="AG43">
        <v>1.0328086258638737E-2</v>
      </c>
      <c r="AH43">
        <v>1.0279417303230589E-2</v>
      </c>
      <c r="AI43">
        <v>1.0230748347822441E-2</v>
      </c>
      <c r="AJ43">
        <v>1.0182079392414294E-2</v>
      </c>
      <c r="AK43">
        <v>1.0133410437006145E-2</v>
      </c>
      <c r="AL43">
        <v>1.0084741481597999E-2</v>
      </c>
      <c r="AM43">
        <v>1.003607252618985E-2</v>
      </c>
      <c r="AN43">
        <v>9.987403570781702E-3</v>
      </c>
      <c r="AO43">
        <v>9.9387346153735553E-3</v>
      </c>
      <c r="AP43">
        <v>9.8900656599654069E-3</v>
      </c>
      <c r="AQ43">
        <v>9.8413967045572603E-3</v>
      </c>
      <c r="AR43">
        <v>9.7927277491491119E-3</v>
      </c>
      <c r="AS43">
        <v>9.7440587937409635E-3</v>
      </c>
      <c r="AT43">
        <v>9.6953898383328168E-3</v>
      </c>
      <c r="AU43">
        <v>9.6467208829246684E-3</v>
      </c>
      <c r="AV43">
        <v>9.5980519275165217E-3</v>
      </c>
      <c r="AW43">
        <v>9.5493829721083733E-3</v>
      </c>
      <c r="AX43">
        <v>9.5007140167002249E-3</v>
      </c>
      <c r="AY43">
        <v>9.4520450612920782E-3</v>
      </c>
      <c r="AZ43">
        <v>9.4033761058839298E-3</v>
      </c>
      <c r="BA43">
        <v>9.3547071504757814E-3</v>
      </c>
      <c r="BB43">
        <v>9.3060381950676348E-3</v>
      </c>
      <c r="BC43">
        <v>9.2573692396594864E-3</v>
      </c>
      <c r="BD43">
        <v>9.2087002842513397E-3</v>
      </c>
      <c r="BE43">
        <v>9.1600313288431913E-3</v>
      </c>
      <c r="BF43">
        <v>9.1113623734350446E-3</v>
      </c>
      <c r="BG43">
        <v>9.0626934180268962E-3</v>
      </c>
      <c r="BH43">
        <v>9.0140244626187478E-3</v>
      </c>
      <c r="BI43">
        <v>8.9653555072106011E-3</v>
      </c>
      <c r="BJ43">
        <v>8.9166865518024527E-3</v>
      </c>
      <c r="BK43">
        <v>8.8680175963943043E-3</v>
      </c>
      <c r="BL43">
        <v>8.8193486409861577E-3</v>
      </c>
      <c r="BM43">
        <v>8.7706796855780093E-3</v>
      </c>
      <c r="BN43">
        <v>8.7220107301698626E-3</v>
      </c>
      <c r="BO43">
        <v>8.6733417747617142E-3</v>
      </c>
      <c r="BP43">
        <v>8.6246728193535675E-3</v>
      </c>
      <c r="BQ43">
        <v>8.5760038639454191E-3</v>
      </c>
      <c r="BR43">
        <v>8.5273349085372707E-3</v>
      </c>
      <c r="BS43">
        <v>8.478665953129124E-3</v>
      </c>
      <c r="BT43">
        <v>8.4299969977209756E-3</v>
      </c>
      <c r="BU43">
        <v>8.3813280423128272E-3</v>
      </c>
      <c r="BV43">
        <v>8.3326590869046806E-3</v>
      </c>
      <c r="BW43">
        <v>8.2839901314965322E-3</v>
      </c>
      <c r="BX43">
        <v>8.2353211760883855E-3</v>
      </c>
      <c r="BY43">
        <v>8.1866522206802371E-3</v>
      </c>
      <c r="BZ43">
        <v>8.1379832652720904E-3</v>
      </c>
      <c r="CA43">
        <v>8.089314309863942E-3</v>
      </c>
      <c r="CB43">
        <v>8.0406453544557936E-3</v>
      </c>
      <c r="CC43">
        <v>7.991976399047647E-3</v>
      </c>
      <c r="CD43">
        <v>7.9433074436394985E-3</v>
      </c>
      <c r="CE43">
        <v>7.8946384882313501E-3</v>
      </c>
      <c r="CF43">
        <v>7.8459695328232035E-3</v>
      </c>
      <c r="CG43">
        <v>7.7973005774150551E-3</v>
      </c>
      <c r="CH43">
        <v>7.7486316220069084E-3</v>
      </c>
      <c r="CI43">
        <v>7.69996266659876E-3</v>
      </c>
      <c r="CJ43">
        <v>7.6512937111906125E-3</v>
      </c>
      <c r="CK43">
        <v>7.6026247557824649E-3</v>
      </c>
      <c r="CL43">
        <v>7.5539558003743165E-3</v>
      </c>
      <c r="CM43">
        <v>7.5052868449661699E-3</v>
      </c>
      <c r="CN43">
        <v>7.4566178895580214E-3</v>
      </c>
      <c r="CO43">
        <v>7.4079489341498739E-3</v>
      </c>
      <c r="CP43">
        <v>7.3592799787417264E-3</v>
      </c>
      <c r="CQ43">
        <v>7.310611023333578E-3</v>
      </c>
      <c r="CR43">
        <v>7.2619420679254313E-3</v>
      </c>
      <c r="CS43">
        <v>7.2132731125172829E-3</v>
      </c>
      <c r="CT43">
        <v>7.1646041571091354E-3</v>
      </c>
      <c r="CU43">
        <v>7.1159352017009878E-3</v>
      </c>
      <c r="CV43">
        <v>7.0672662462928394E-3</v>
      </c>
      <c r="CW43">
        <v>7.0185972908846928E-3</v>
      </c>
      <c r="CX43">
        <v>6.9699283354765443E-3</v>
      </c>
      <c r="CY43">
        <v>6.9212593800683968E-3</v>
      </c>
      <c r="CZ43">
        <v>6.8725904246602493E-3</v>
      </c>
      <c r="DA43">
        <v>6.8239214692521017E-3</v>
      </c>
      <c r="DB43">
        <v>6.7752525138439533E-3</v>
      </c>
      <c r="DC43">
        <v>6.7265835584358058E-3</v>
      </c>
      <c r="DD43">
        <v>6.6779146030276583E-3</v>
      </c>
      <c r="DE43">
        <v>6.6292456476195107E-3</v>
      </c>
      <c r="DF43">
        <v>6.5805766922113632E-3</v>
      </c>
      <c r="DG43">
        <v>6.5319077368032148E-3</v>
      </c>
      <c r="DH43">
        <v>6.4832387813950672E-3</v>
      </c>
      <c r="DI43">
        <v>6.4345698259869197E-3</v>
      </c>
      <c r="DJ43">
        <v>6.3859008705787722E-3</v>
      </c>
      <c r="DK43">
        <v>6.3372319151706246E-3</v>
      </c>
      <c r="DL43">
        <v>6.2885629597624762E-3</v>
      </c>
      <c r="DM43">
        <v>6.2398940043543287E-3</v>
      </c>
      <c r="DN43">
        <v>6.1912250489461812E-3</v>
      </c>
      <c r="DO43">
        <v>6.1425560935380336E-3</v>
      </c>
      <c r="DP43">
        <v>6.0938871381298852E-3</v>
      </c>
      <c r="DQ43">
        <v>6.0452181827217377E-3</v>
      </c>
      <c r="DR43">
        <v>5.9965492273135901E-3</v>
      </c>
      <c r="DS43">
        <v>5.9478802719054426E-3</v>
      </c>
      <c r="DT43">
        <v>5.8992113164972951E-3</v>
      </c>
      <c r="DU43">
        <v>5.8505423610891467E-3</v>
      </c>
      <c r="DV43">
        <v>5.8018734056809991E-3</v>
      </c>
      <c r="DW43">
        <v>5.7532044502728516E-3</v>
      </c>
      <c r="DX43">
        <v>5.7045354948647041E-3</v>
      </c>
      <c r="DY43">
        <v>5.6558665394565565E-3</v>
      </c>
      <c r="DZ43">
        <v>5.6071975840484081E-3</v>
      </c>
      <c r="EA43">
        <v>5.5585286286402606E-3</v>
      </c>
      <c r="EB43">
        <v>5.5098596732321131E-3</v>
      </c>
      <c r="EC43">
        <v>5.4611907178239655E-3</v>
      </c>
      <c r="ED43">
        <v>5.412521762415818E-3</v>
      </c>
      <c r="EE43">
        <v>5.3638528070076696E-3</v>
      </c>
      <c r="EF43">
        <v>5.315183851599522E-3</v>
      </c>
      <c r="EG43">
        <v>5.2665148961913745E-3</v>
      </c>
      <c r="EH43">
        <v>5.217845940783227E-3</v>
      </c>
      <c r="EI43">
        <v>5.1691769853750794E-3</v>
      </c>
      <c r="EJ43">
        <v>5.120508029966931E-3</v>
      </c>
      <c r="EK43">
        <v>5.0718390745587835E-3</v>
      </c>
      <c r="EL43">
        <v>5.023170119150636E-3</v>
      </c>
      <c r="EM43">
        <v>4.9745011637424884E-3</v>
      </c>
      <c r="EN43">
        <v>4.9258322083343409E-3</v>
      </c>
      <c r="EO43">
        <v>4.8771632529261925E-3</v>
      </c>
      <c r="EP43">
        <v>4.8284942975180449E-3</v>
      </c>
      <c r="EQ43">
        <v>4.7798253421098974E-3</v>
      </c>
      <c r="ER43">
        <v>4.7311563867017499E-3</v>
      </c>
      <c r="ES43">
        <v>4.6824874312936023E-3</v>
      </c>
      <c r="ET43">
        <v>4.6338184758854539E-3</v>
      </c>
      <c r="EU43">
        <v>4.5851495204773064E-3</v>
      </c>
      <c r="EV43">
        <v>4.5364805650691589E-3</v>
      </c>
      <c r="EW43">
        <v>4.4878116096610113E-3</v>
      </c>
      <c r="EX43">
        <v>4.4391426542528638E-3</v>
      </c>
      <c r="EY43">
        <v>4.3904736988447154E-3</v>
      </c>
      <c r="EZ43">
        <v>4.3418047434365678E-3</v>
      </c>
      <c r="FA43">
        <v>4.2931357880284203E-3</v>
      </c>
      <c r="FB43">
        <v>4.2444668326202728E-3</v>
      </c>
      <c r="FC43">
        <v>4.1957978772121252E-3</v>
      </c>
      <c r="FD43">
        <v>4.1471289218039768E-3</v>
      </c>
      <c r="FE43">
        <v>4.0984599663958293E-3</v>
      </c>
      <c r="FF43">
        <v>4.0497910109876818E-3</v>
      </c>
      <c r="FG43">
        <v>4.0011220555795342E-3</v>
      </c>
      <c r="FH43">
        <v>3.9524531001713867E-3</v>
      </c>
      <c r="FI43">
        <v>3.9037841447632383E-3</v>
      </c>
      <c r="FJ43">
        <v>3.8551151893550907E-3</v>
      </c>
      <c r="FK43">
        <v>3.8064462339469432E-3</v>
      </c>
      <c r="FL43">
        <v>3.7577772785387957E-3</v>
      </c>
      <c r="FM43">
        <v>3.7091083231306481E-3</v>
      </c>
      <c r="FN43">
        <v>3.6604393677224997E-3</v>
      </c>
      <c r="FO43">
        <v>3.6117704123143522E-3</v>
      </c>
      <c r="FP43">
        <v>3.5631014569062047E-3</v>
      </c>
      <c r="FQ43">
        <v>3.5144325014980571E-3</v>
      </c>
      <c r="FR43">
        <v>3.4657635460899096E-3</v>
      </c>
      <c r="FS43">
        <v>3.4170945906817612E-3</v>
      </c>
      <c r="FT43">
        <v>3.3684256352736136E-3</v>
      </c>
      <c r="FU43">
        <v>3.3197566798654661E-3</v>
      </c>
      <c r="FV43">
        <v>3.2710877244573186E-3</v>
      </c>
      <c r="FW43">
        <v>3.222418769049171E-3</v>
      </c>
      <c r="FX43">
        <v>3.1737498136410226E-3</v>
      </c>
      <c r="FY43">
        <v>3.1250808582328751E-3</v>
      </c>
      <c r="FZ43">
        <v>3.0764119028247276E-3</v>
      </c>
      <c r="GA43">
        <v>3.02774294741658E-3</v>
      </c>
      <c r="GB43">
        <v>2.9790739920084325E-3</v>
      </c>
      <c r="GC43">
        <v>2.9304050366002841E-3</v>
      </c>
      <c r="GD43">
        <v>2.8817360811921374E-3</v>
      </c>
      <c r="GE43">
        <v>2.833067125783989E-3</v>
      </c>
      <c r="GF43">
        <v>2.7843981703758406E-3</v>
      </c>
      <c r="GG43">
        <v>2.7357292149676939E-3</v>
      </c>
      <c r="GH43">
        <v>2.6870602595595455E-3</v>
      </c>
      <c r="GI43">
        <v>2.6383913041513989E-3</v>
      </c>
      <c r="GJ43">
        <v>2.5897223487432505E-3</v>
      </c>
      <c r="GK43">
        <v>2.5410533933351021E-3</v>
      </c>
      <c r="GL43">
        <v>2.4923844379269554E-3</v>
      </c>
      <c r="GM43">
        <v>2.443715482518807E-3</v>
      </c>
      <c r="GN43">
        <v>2.3950465271106603E-3</v>
      </c>
      <c r="GO43">
        <v>2.3463775717025119E-3</v>
      </c>
      <c r="GP43">
        <v>2.2977086162943635E-3</v>
      </c>
      <c r="GQ43">
        <v>2.2490396608862168E-3</v>
      </c>
      <c r="GR43">
        <v>2.2003707054780684E-3</v>
      </c>
      <c r="GS43">
        <v>2.1517017500699218E-3</v>
      </c>
      <c r="GT43">
        <v>2.1030327946617734E-3</v>
      </c>
      <c r="GU43">
        <v>2.054363839253625E-3</v>
      </c>
      <c r="GV43">
        <v>2.0056948838454783E-3</v>
      </c>
      <c r="GW43">
        <v>1.9570259284373299E-3</v>
      </c>
      <c r="GX43">
        <v>1.9083569730291832E-3</v>
      </c>
      <c r="GY43">
        <v>1.8596880176210348E-3</v>
      </c>
      <c r="GZ43">
        <v>1.8110190622128864E-3</v>
      </c>
      <c r="HA43">
        <v>1.7623501068047397E-3</v>
      </c>
      <c r="HB43">
        <v>1.7136811513965913E-3</v>
      </c>
      <c r="HC43">
        <v>1.6650121959884447E-3</v>
      </c>
      <c r="HD43">
        <v>1.6163432405802963E-3</v>
      </c>
      <c r="HE43">
        <v>1.5676742851721479E-3</v>
      </c>
      <c r="HF43">
        <v>1.5190053297640012E-3</v>
      </c>
      <c r="HG43">
        <v>1.4703363743558528E-3</v>
      </c>
      <c r="HH43">
        <v>1.4216674189477044E-3</v>
      </c>
      <c r="HI43">
        <v>1.3729984635395577E-3</v>
      </c>
      <c r="HJ43">
        <v>1.3243295081314093E-3</v>
      </c>
      <c r="HK43">
        <v>1.2756605527232626E-3</v>
      </c>
      <c r="HL43">
        <v>1.2269915973151142E-3</v>
      </c>
      <c r="HM43">
        <v>1.1783226419069658E-3</v>
      </c>
      <c r="HN43">
        <v>1.1296536864988192E-3</v>
      </c>
      <c r="HO43">
        <v>1.0809847310906708E-3</v>
      </c>
      <c r="HP43">
        <v>1.0323157756825241E-3</v>
      </c>
      <c r="HQ43">
        <v>9.8364682027437568E-4</v>
      </c>
      <c r="HR43">
        <v>9.3497786486622728E-4</v>
      </c>
      <c r="HS43">
        <v>8.8630890945808061E-4</v>
      </c>
      <c r="HT43">
        <v>8.376399540499322E-4</v>
      </c>
      <c r="HU43">
        <v>7.8897099864178553E-4</v>
      </c>
      <c r="HV43">
        <v>7.4030204323363713E-4</v>
      </c>
      <c r="HW43">
        <v>6.9163308782548873E-4</v>
      </c>
      <c r="HX43">
        <v>6.4296413241734206E-4</v>
      </c>
      <c r="HY43">
        <v>5.9429517700919365E-4</v>
      </c>
      <c r="HZ43">
        <v>5.4562622160104698E-4</v>
      </c>
      <c r="IA43">
        <v>4.9695726619289858E-4</v>
      </c>
      <c r="IB43">
        <v>4.4828831078475018E-4</v>
      </c>
      <c r="IC43">
        <v>3.9961935537660351E-4</v>
      </c>
      <c r="ID43">
        <v>3.509503999684551E-4</v>
      </c>
      <c r="IE43">
        <v>3.0228144456030843E-4</v>
      </c>
      <c r="IF43">
        <v>2.5361248915216003E-4</v>
      </c>
      <c r="IG43">
        <v>2.0494353374401163E-4</v>
      </c>
      <c r="IH43">
        <v>1.5627457833586496E-4</v>
      </c>
      <c r="II43">
        <v>1.0760562292771655E-4</v>
      </c>
      <c r="IJ43">
        <v>5.8936667519569885E-5</v>
      </c>
      <c r="IK43">
        <v>1.0267712111421481E-5</v>
      </c>
      <c r="IL43">
        <v>-3.8401243296726922E-5</v>
      </c>
      <c r="IM43">
        <v>-8.7070198704873591E-5</v>
      </c>
      <c r="IN43">
        <v>-1.35739154113022E-4</v>
      </c>
      <c r="IO43">
        <v>-1.8440810952116866E-4</v>
      </c>
      <c r="IP43">
        <v>-2.3307706492931707E-4</v>
      </c>
      <c r="IQ43">
        <v>-2.8174602033746547E-4</v>
      </c>
      <c r="IR43">
        <v>-3.3041497574561214E-4</v>
      </c>
      <c r="IS43">
        <v>-3.7908393115376054E-4</v>
      </c>
      <c r="IT43">
        <v>-4.2775288656190721E-4</v>
      </c>
      <c r="IU43">
        <v>-4.7642184197005562E-4</v>
      </c>
      <c r="IV43">
        <v>-5.2509079737820402E-4</v>
      </c>
      <c r="IW43">
        <v>-5.7375975278635069E-4</v>
      </c>
      <c r="IX43">
        <v>-6.2242870819449909E-4</v>
      </c>
      <c r="IY43">
        <v>-6.7109766360264576E-4</v>
      </c>
      <c r="IZ43">
        <v>-7.1976661901079417E-4</v>
      </c>
      <c r="JA43">
        <v>-7.6843557441894257E-4</v>
      </c>
      <c r="JB43">
        <v>-8.1710452982708924E-4</v>
      </c>
      <c r="JC43">
        <v>-8.6577348523523764E-4</v>
      </c>
      <c r="JD43">
        <v>-9.1444244064338431E-4</v>
      </c>
      <c r="JE43">
        <v>-9.6311139605153272E-4</v>
      </c>
      <c r="JF43">
        <v>-1.0117803514596811E-3</v>
      </c>
      <c r="JG43">
        <v>-1.0604493068678278E-3</v>
      </c>
      <c r="JH43">
        <v>-1.1091182622759762E-3</v>
      </c>
      <c r="JI43">
        <v>-1.1577872176841229E-3</v>
      </c>
      <c r="JJ43">
        <v>-1.2064561730922713E-3</v>
      </c>
      <c r="JK43">
        <v>-1.2551251285004197E-3</v>
      </c>
      <c r="JL43">
        <v>-1.3037940839085663E-3</v>
      </c>
      <c r="JM43">
        <v>-1.3524630393167147E-3</v>
      </c>
      <c r="JN43">
        <v>-1.4011319947248614E-3</v>
      </c>
      <c r="JO43">
        <v>-1.4498009501330098E-3</v>
      </c>
      <c r="JP43">
        <v>-1.4984699055411582E-3</v>
      </c>
      <c r="JQ43">
        <v>-1.5471388609493049E-3</v>
      </c>
      <c r="JR43">
        <v>-1.5958078163574533E-3</v>
      </c>
      <c r="JS43">
        <v>-1.6444767717656E-3</v>
      </c>
      <c r="JT43">
        <v>-1.6931457271737484E-3</v>
      </c>
      <c r="JU43">
        <v>-1.7418146825818968E-3</v>
      </c>
      <c r="JV43">
        <v>-1.7904836379900434E-3</v>
      </c>
      <c r="JW43">
        <v>-1.8391525933981918E-3</v>
      </c>
      <c r="JX43">
        <v>-1.8878215488063385E-3</v>
      </c>
      <c r="JY43">
        <v>-1.9364905042144869E-3</v>
      </c>
      <c r="JZ43">
        <v>-1.9851594596226353E-3</v>
      </c>
      <c r="KA43">
        <v>-2.033828415030782E-3</v>
      </c>
      <c r="KB43">
        <v>-2.0824973704389304E-3</v>
      </c>
      <c r="KC43">
        <v>-2.1311663258470771E-3</v>
      </c>
      <c r="KD43">
        <v>-2.1798352812552255E-3</v>
      </c>
      <c r="KE43">
        <v>-2.2285042366633739E-3</v>
      </c>
      <c r="KF43">
        <v>-2.2771731920715205E-3</v>
      </c>
      <c r="KG43">
        <v>-2.3258421474796689E-3</v>
      </c>
      <c r="KH43">
        <v>-2.3745111028878156E-3</v>
      </c>
      <c r="KI43">
        <v>-2.423180058295964E-3</v>
      </c>
      <c r="KJ43">
        <v>-2.4718490137041124E-3</v>
      </c>
      <c r="KK43">
        <v>-2.5205179691122591E-3</v>
      </c>
      <c r="KL43">
        <v>-2.5691869245204075E-3</v>
      </c>
      <c r="KM43">
        <v>-2.6178558799285542E-3</v>
      </c>
      <c r="KN43">
        <v>-2.6665248353367026E-3</v>
      </c>
      <c r="KO43">
        <v>-2.715193790744851E-3</v>
      </c>
      <c r="KP43">
        <v>-2.7638627461529976E-3</v>
      </c>
      <c r="KQ43">
        <v>-2.812531701561146E-3</v>
      </c>
      <c r="KR43">
        <v>-2.8612006569692927E-3</v>
      </c>
      <c r="KS43">
        <v>-2.9098696123774411E-3</v>
      </c>
      <c r="KT43">
        <v>-2.9585385677855895E-3</v>
      </c>
      <c r="KU43">
        <v>-3.0072075231937362E-3</v>
      </c>
      <c r="KV43">
        <v>-3.0558764786018846E-3</v>
      </c>
      <c r="KW43">
        <v>-3.1045454340100313E-3</v>
      </c>
      <c r="KX43">
        <v>-3.1532143894181797E-3</v>
      </c>
      <c r="KY43">
        <v>-3.2018833448263281E-3</v>
      </c>
      <c r="KZ43">
        <v>-3.2505523002344747E-3</v>
      </c>
      <c r="LA43">
        <v>-3.2992212556426231E-3</v>
      </c>
      <c r="LB43">
        <v>-3.3478902110507698E-3</v>
      </c>
      <c r="LC43">
        <v>-3.3965591664589182E-3</v>
      </c>
      <c r="LD43">
        <v>-3.4452281218670666E-3</v>
      </c>
      <c r="LE43">
        <v>-3.4938970772752133E-3</v>
      </c>
      <c r="LF43">
        <v>-3.5425660326833617E-3</v>
      </c>
      <c r="LG43">
        <v>-3.5912349880915084E-3</v>
      </c>
      <c r="LH43">
        <v>-3.6399039434996568E-3</v>
      </c>
      <c r="LI43">
        <v>-3.6885728989078052E-3</v>
      </c>
      <c r="LJ43">
        <v>-3.7372418543159518E-3</v>
      </c>
      <c r="LK43">
        <v>-3.7859108097241002E-3</v>
      </c>
      <c r="LL43">
        <v>-3.8345797651322469E-3</v>
      </c>
      <c r="LM43">
        <v>-3.8832487205403953E-3</v>
      </c>
      <c r="LN43">
        <v>-3.9319176759485437E-3</v>
      </c>
      <c r="LO43">
        <v>-3.9805866313566904E-3</v>
      </c>
      <c r="LP43">
        <v>-4.0292555867648388E-3</v>
      </c>
      <c r="LQ43">
        <v>-4.0779245421729855E-3</v>
      </c>
      <c r="LR43">
        <v>-4.1265934975811339E-3</v>
      </c>
      <c r="LS43">
        <v>-4.1752624529892823E-3</v>
      </c>
      <c r="LT43">
        <v>-4.2239314083974289E-3</v>
      </c>
    </row>
    <row r="44" spans="8:332">
      <c r="H44" s="2">
        <v>42821</v>
      </c>
      <c r="I44">
        <v>1</v>
      </c>
      <c r="J44" s="1">
        <v>43</v>
      </c>
      <c r="K44" s="3">
        <v>44.326999999999998</v>
      </c>
      <c r="L44" s="43">
        <v>44.84379217298163</v>
      </c>
      <c r="M44" s="43">
        <f t="shared" si="0"/>
        <v>-0.51679217298163138</v>
      </c>
      <c r="N44" s="43">
        <v>-18.79785967257186</v>
      </c>
      <c r="O44" s="43">
        <f t="shared" si="1"/>
        <v>-1.0925959590083318</v>
      </c>
      <c r="P44" s="13">
        <v>43</v>
      </c>
      <c r="Q44" s="13">
        <f t="shared" si="2"/>
        <v>0.13578274760383385</v>
      </c>
      <c r="R44" s="43">
        <f t="shared" si="3"/>
        <v>-1.0994645346074929</v>
      </c>
      <c r="S44" s="43"/>
      <c r="T44" s="43"/>
      <c r="V44">
        <v>1.070265239646347E-2</v>
      </c>
      <c r="W44">
        <v>-4.8258246923690775E-5</v>
      </c>
      <c r="Y44">
        <v>1.0654394149539779E-2</v>
      </c>
      <c r="Z44">
        <v>1.0606135902616089E-2</v>
      </c>
      <c r="AA44">
        <v>1.0557877655692398E-2</v>
      </c>
      <c r="AB44">
        <v>1.0509619408768706E-2</v>
      </c>
      <c r="AC44">
        <v>1.0461361161845015E-2</v>
      </c>
      <c r="AD44">
        <v>1.0413102914921325E-2</v>
      </c>
      <c r="AE44">
        <v>1.0364844667997634E-2</v>
      </c>
      <c r="AF44">
        <v>1.0316586421073944E-2</v>
      </c>
      <c r="AG44">
        <v>1.0268328174150253E-2</v>
      </c>
      <c r="AH44">
        <v>1.0220069927226561E-2</v>
      </c>
      <c r="AI44">
        <v>1.0171811680302871E-2</v>
      </c>
      <c r="AJ44">
        <v>1.012355343337918E-2</v>
      </c>
      <c r="AK44">
        <v>1.007529518645549E-2</v>
      </c>
      <c r="AL44">
        <v>1.0027036939531799E-2</v>
      </c>
      <c r="AM44">
        <v>9.9787786926081087E-3</v>
      </c>
      <c r="AN44">
        <v>9.9305204456844182E-3</v>
      </c>
      <c r="AO44">
        <v>9.8822621987607259E-3</v>
      </c>
      <c r="AP44">
        <v>9.8340039518370354E-3</v>
      </c>
      <c r="AQ44">
        <v>9.7857457049133449E-3</v>
      </c>
      <c r="AR44">
        <v>9.7374874579896544E-3</v>
      </c>
      <c r="AS44">
        <v>9.6892292110659639E-3</v>
      </c>
      <c r="AT44">
        <v>9.6409709641422717E-3</v>
      </c>
      <c r="AU44">
        <v>9.5927127172185812E-3</v>
      </c>
      <c r="AV44">
        <v>9.5444544702948907E-3</v>
      </c>
      <c r="AW44">
        <v>9.4961962233712002E-3</v>
      </c>
      <c r="AX44">
        <v>9.4479379764475097E-3</v>
      </c>
      <c r="AY44">
        <v>9.3996797295238192E-3</v>
      </c>
      <c r="AZ44">
        <v>9.3514214826001286E-3</v>
      </c>
      <c r="BA44">
        <v>9.3031632356764364E-3</v>
      </c>
      <c r="BB44">
        <v>9.2549049887527459E-3</v>
      </c>
      <c r="BC44">
        <v>9.2066467418290554E-3</v>
      </c>
      <c r="BD44">
        <v>9.1583884949053649E-3</v>
      </c>
      <c r="BE44">
        <v>9.1101302479816744E-3</v>
      </c>
      <c r="BF44">
        <v>9.0618720010579839E-3</v>
      </c>
      <c r="BG44">
        <v>9.0136137541342934E-3</v>
      </c>
      <c r="BH44">
        <v>8.9653555072106011E-3</v>
      </c>
      <c r="BI44">
        <v>8.9170972602869106E-3</v>
      </c>
      <c r="BJ44">
        <v>8.8688390133632201E-3</v>
      </c>
      <c r="BK44">
        <v>8.8205807664395296E-3</v>
      </c>
      <c r="BL44">
        <v>8.7723225195158391E-3</v>
      </c>
      <c r="BM44">
        <v>8.7240642725921469E-3</v>
      </c>
      <c r="BN44">
        <v>8.6758060256684581E-3</v>
      </c>
      <c r="BO44">
        <v>8.6275477787447659E-3</v>
      </c>
      <c r="BP44">
        <v>8.5792895318210754E-3</v>
      </c>
      <c r="BQ44">
        <v>8.5310312848973849E-3</v>
      </c>
      <c r="BR44">
        <v>8.4827730379736944E-3</v>
      </c>
      <c r="BS44">
        <v>8.4345147910500039E-3</v>
      </c>
      <c r="BT44">
        <v>8.3862565441263116E-3</v>
      </c>
      <c r="BU44">
        <v>8.3379982972026211E-3</v>
      </c>
      <c r="BV44">
        <v>8.2897400502789306E-3</v>
      </c>
      <c r="BW44">
        <v>8.2414818033552401E-3</v>
      </c>
      <c r="BX44">
        <v>8.1932235564315496E-3</v>
      </c>
      <c r="BY44">
        <v>8.1449653095078591E-3</v>
      </c>
      <c r="BZ44">
        <v>8.0967070625841686E-3</v>
      </c>
      <c r="CA44">
        <v>8.0484488156604764E-3</v>
      </c>
      <c r="CB44">
        <v>8.0001905687367859E-3</v>
      </c>
      <c r="CC44">
        <v>7.9519323218130954E-3</v>
      </c>
      <c r="CD44">
        <v>7.9036740748894049E-3</v>
      </c>
      <c r="CE44">
        <v>7.8554158279657144E-3</v>
      </c>
      <c r="CF44">
        <v>7.807157581042023E-3</v>
      </c>
      <c r="CG44">
        <v>7.7588993341183325E-3</v>
      </c>
      <c r="CH44">
        <v>7.7106410871946411E-3</v>
      </c>
      <c r="CI44">
        <v>7.6623828402709506E-3</v>
      </c>
      <c r="CJ44">
        <v>7.6141245933472601E-3</v>
      </c>
      <c r="CK44">
        <v>7.5658663464235696E-3</v>
      </c>
      <c r="CL44">
        <v>7.5176080994998791E-3</v>
      </c>
      <c r="CM44">
        <v>7.4693498525761877E-3</v>
      </c>
      <c r="CN44">
        <v>7.4210916056524972E-3</v>
      </c>
      <c r="CO44">
        <v>7.3728333587288059E-3</v>
      </c>
      <c r="CP44">
        <v>7.3245751118051153E-3</v>
      </c>
      <c r="CQ44">
        <v>7.2763168648814248E-3</v>
      </c>
      <c r="CR44">
        <v>7.2280586179577343E-3</v>
      </c>
      <c r="CS44">
        <v>7.179800371034043E-3</v>
      </c>
      <c r="CT44">
        <v>7.1315421241103525E-3</v>
      </c>
      <c r="CU44">
        <v>7.0832838771866611E-3</v>
      </c>
      <c r="CV44">
        <v>7.0350256302629706E-3</v>
      </c>
      <c r="CW44">
        <v>6.9867673833392801E-3</v>
      </c>
      <c r="CX44">
        <v>6.9385091364155896E-3</v>
      </c>
      <c r="CY44">
        <v>6.8902508894918991E-3</v>
      </c>
      <c r="CZ44">
        <v>6.8419926425682077E-3</v>
      </c>
      <c r="DA44">
        <v>6.7937343956445172E-3</v>
      </c>
      <c r="DB44">
        <v>6.7454761487208258E-3</v>
      </c>
      <c r="DC44">
        <v>6.6972179017971353E-3</v>
      </c>
      <c r="DD44">
        <v>6.6489596548734448E-3</v>
      </c>
      <c r="DE44">
        <v>6.6007014079497535E-3</v>
      </c>
      <c r="DF44">
        <v>6.552443161026063E-3</v>
      </c>
      <c r="DG44">
        <v>6.5041849141023724E-3</v>
      </c>
      <c r="DH44">
        <v>6.4559266671786811E-3</v>
      </c>
      <c r="DI44">
        <v>6.4076684202549906E-3</v>
      </c>
      <c r="DJ44">
        <v>6.3594101733313001E-3</v>
      </c>
      <c r="DK44">
        <v>6.3111519264076096E-3</v>
      </c>
      <c r="DL44">
        <v>6.2628936794839182E-3</v>
      </c>
      <c r="DM44">
        <v>6.2146354325602277E-3</v>
      </c>
      <c r="DN44">
        <v>6.1663771856365372E-3</v>
      </c>
      <c r="DO44">
        <v>6.1181189387128458E-3</v>
      </c>
      <c r="DP44">
        <v>6.0698606917891553E-3</v>
      </c>
      <c r="DQ44">
        <v>6.0216024448654648E-3</v>
      </c>
      <c r="DR44">
        <v>5.9733441979417734E-3</v>
      </c>
      <c r="DS44">
        <v>5.9250859510180829E-3</v>
      </c>
      <c r="DT44">
        <v>5.8768277040943924E-3</v>
      </c>
      <c r="DU44">
        <v>5.8285694571707011E-3</v>
      </c>
      <c r="DV44">
        <v>5.7803112102470106E-3</v>
      </c>
      <c r="DW44">
        <v>5.7320529633233201E-3</v>
      </c>
      <c r="DX44">
        <v>5.6837947163996295E-3</v>
      </c>
      <c r="DY44">
        <v>5.6355364694759382E-3</v>
      </c>
      <c r="DZ44">
        <v>5.5872782225522477E-3</v>
      </c>
      <c r="EA44">
        <v>5.5390199756285572E-3</v>
      </c>
      <c r="EB44">
        <v>5.4907617287048658E-3</v>
      </c>
      <c r="EC44">
        <v>5.4425034817811753E-3</v>
      </c>
      <c r="ED44">
        <v>5.3942452348574848E-3</v>
      </c>
      <c r="EE44">
        <v>5.3459869879337934E-3</v>
      </c>
      <c r="EF44">
        <v>5.2977287410101029E-3</v>
      </c>
      <c r="EG44">
        <v>5.2494704940864124E-3</v>
      </c>
      <c r="EH44">
        <v>5.201212247162721E-3</v>
      </c>
      <c r="EI44">
        <v>5.1529540002390305E-3</v>
      </c>
      <c r="EJ44">
        <v>5.10469575331534E-3</v>
      </c>
      <c r="EK44">
        <v>5.0564375063916487E-3</v>
      </c>
      <c r="EL44">
        <v>5.0081792594679582E-3</v>
      </c>
      <c r="EM44">
        <v>4.9599210125442677E-3</v>
      </c>
      <c r="EN44">
        <v>4.9116627656205763E-3</v>
      </c>
      <c r="EO44">
        <v>4.8634045186968858E-3</v>
      </c>
      <c r="EP44">
        <v>4.8151462717731953E-3</v>
      </c>
      <c r="EQ44">
        <v>4.7668880248495048E-3</v>
      </c>
      <c r="ER44">
        <v>4.7186297779258134E-3</v>
      </c>
      <c r="ES44">
        <v>4.6703715310021229E-3</v>
      </c>
      <c r="ET44">
        <v>4.6221132840784324E-3</v>
      </c>
      <c r="EU44">
        <v>4.573855037154741E-3</v>
      </c>
      <c r="EV44">
        <v>4.5255967902310505E-3</v>
      </c>
      <c r="EW44">
        <v>4.47733854330736E-3</v>
      </c>
      <c r="EX44">
        <v>4.4290802963836686E-3</v>
      </c>
      <c r="EY44">
        <v>4.3808220494599781E-3</v>
      </c>
      <c r="EZ44">
        <v>4.3325638025362876E-3</v>
      </c>
      <c r="FA44">
        <v>4.2843055556125963E-3</v>
      </c>
      <c r="FB44">
        <v>4.2360473086889058E-3</v>
      </c>
      <c r="FC44">
        <v>4.1877890617652153E-3</v>
      </c>
      <c r="FD44">
        <v>4.1395308148415248E-3</v>
      </c>
      <c r="FE44">
        <v>4.0912725679178334E-3</v>
      </c>
      <c r="FF44">
        <v>4.0430143209941429E-3</v>
      </c>
      <c r="FG44">
        <v>3.9947560740704524E-3</v>
      </c>
      <c r="FH44">
        <v>3.946497827146761E-3</v>
      </c>
      <c r="FI44">
        <v>3.8982395802230705E-3</v>
      </c>
      <c r="FJ44">
        <v>3.84998133329938E-3</v>
      </c>
      <c r="FK44">
        <v>3.8017230863756886E-3</v>
      </c>
      <c r="FL44">
        <v>3.7534648394519981E-3</v>
      </c>
      <c r="FM44">
        <v>3.7052065925283076E-3</v>
      </c>
      <c r="FN44">
        <v>3.6569483456046162E-3</v>
      </c>
      <c r="FO44">
        <v>3.6086900986809257E-3</v>
      </c>
      <c r="FP44">
        <v>3.5604318517572352E-3</v>
      </c>
      <c r="FQ44">
        <v>3.5121736048335439E-3</v>
      </c>
      <c r="FR44">
        <v>3.4639153579098534E-3</v>
      </c>
      <c r="FS44">
        <v>3.4156571109861629E-3</v>
      </c>
      <c r="FT44">
        <v>3.3673988640624715E-3</v>
      </c>
      <c r="FU44">
        <v>3.319140617138781E-3</v>
      </c>
      <c r="FV44">
        <v>3.2708823702150905E-3</v>
      </c>
      <c r="FW44">
        <v>3.2226241232914E-3</v>
      </c>
      <c r="FX44">
        <v>3.1743658763677086E-3</v>
      </c>
      <c r="FY44">
        <v>3.1261076294440181E-3</v>
      </c>
      <c r="FZ44">
        <v>3.0778493825203276E-3</v>
      </c>
      <c r="GA44">
        <v>3.0295911355966362E-3</v>
      </c>
      <c r="GB44">
        <v>2.9813328886729457E-3</v>
      </c>
      <c r="GC44">
        <v>2.9330746417492552E-3</v>
      </c>
      <c r="GD44">
        <v>2.8848163948255647E-3</v>
      </c>
      <c r="GE44">
        <v>2.8365581479018742E-3</v>
      </c>
      <c r="GF44">
        <v>2.788299900978182E-3</v>
      </c>
      <c r="GG44">
        <v>2.7400416540544915E-3</v>
      </c>
      <c r="GH44">
        <v>2.691783407130801E-3</v>
      </c>
      <c r="GI44">
        <v>2.6435251602071105E-3</v>
      </c>
      <c r="GJ44">
        <v>2.59526691328342E-3</v>
      </c>
      <c r="GK44">
        <v>2.5470086663597295E-3</v>
      </c>
      <c r="GL44">
        <v>2.4987504194360372E-3</v>
      </c>
      <c r="GM44">
        <v>2.4504921725123467E-3</v>
      </c>
      <c r="GN44">
        <v>2.4022339255886562E-3</v>
      </c>
      <c r="GO44">
        <v>2.3539756786649657E-3</v>
      </c>
      <c r="GP44">
        <v>2.3057174317412752E-3</v>
      </c>
      <c r="GQ44">
        <v>2.2574591848175847E-3</v>
      </c>
      <c r="GR44">
        <v>2.2092009378938925E-3</v>
      </c>
      <c r="GS44">
        <v>2.160942690970202E-3</v>
      </c>
      <c r="GT44">
        <v>2.1126844440465115E-3</v>
      </c>
      <c r="GU44">
        <v>2.064426197122821E-3</v>
      </c>
      <c r="GV44">
        <v>2.0161679501991304E-3</v>
      </c>
      <c r="GW44">
        <v>1.9679097032754399E-3</v>
      </c>
      <c r="GX44">
        <v>1.9196514563517494E-3</v>
      </c>
      <c r="GY44">
        <v>1.8713932094280572E-3</v>
      </c>
      <c r="GZ44">
        <v>1.8231349625043667E-3</v>
      </c>
      <c r="HA44">
        <v>1.7748767155806762E-3</v>
      </c>
      <c r="HB44">
        <v>1.7266184686569857E-3</v>
      </c>
      <c r="HC44">
        <v>1.6783602217332952E-3</v>
      </c>
      <c r="HD44">
        <v>1.6301019748096047E-3</v>
      </c>
      <c r="HE44">
        <v>1.5818437278859124E-3</v>
      </c>
      <c r="HF44">
        <v>1.5335854809622219E-3</v>
      </c>
      <c r="HG44">
        <v>1.4853272340385314E-3</v>
      </c>
      <c r="HH44">
        <v>1.4370689871148409E-3</v>
      </c>
      <c r="HI44">
        <v>1.3888107401911504E-3</v>
      </c>
      <c r="HJ44">
        <v>1.3405524932674599E-3</v>
      </c>
      <c r="HK44">
        <v>1.2922942463437694E-3</v>
      </c>
      <c r="HL44">
        <v>1.2440359994200772E-3</v>
      </c>
      <c r="HM44">
        <v>1.1957777524963867E-3</v>
      </c>
      <c r="HN44">
        <v>1.1475195055726962E-3</v>
      </c>
      <c r="HO44">
        <v>1.0992612586490057E-3</v>
      </c>
      <c r="HP44">
        <v>1.0510030117253152E-3</v>
      </c>
      <c r="HQ44">
        <v>1.0027447648016247E-3</v>
      </c>
      <c r="HR44">
        <v>9.5448651787793243E-4</v>
      </c>
      <c r="HS44">
        <v>9.0622827095424192E-4</v>
      </c>
      <c r="HT44">
        <v>8.5797002403055142E-4</v>
      </c>
      <c r="HU44">
        <v>8.0971177710686092E-4</v>
      </c>
      <c r="HV44">
        <v>7.6145353018317041E-4</v>
      </c>
      <c r="HW44">
        <v>7.1319528325947991E-4</v>
      </c>
      <c r="HX44">
        <v>6.6493703633578941E-4</v>
      </c>
      <c r="HY44">
        <v>6.1667878941209717E-4</v>
      </c>
      <c r="HZ44">
        <v>5.6842054248840666E-4</v>
      </c>
      <c r="IA44">
        <v>5.2016229556471616E-4</v>
      </c>
      <c r="IB44">
        <v>4.7190404864102566E-4</v>
      </c>
      <c r="IC44">
        <v>4.2364580171733515E-4</v>
      </c>
      <c r="ID44">
        <v>3.7538755479364465E-4</v>
      </c>
      <c r="IE44">
        <v>3.2712930786995241E-4</v>
      </c>
      <c r="IF44">
        <v>2.7887106094626191E-4</v>
      </c>
      <c r="IG44">
        <v>2.306128140225714E-4</v>
      </c>
      <c r="IH44">
        <v>1.823545670988809E-4</v>
      </c>
      <c r="II44">
        <v>1.3409632017519039E-4</v>
      </c>
      <c r="IJ44">
        <v>8.5838073251499891E-5</v>
      </c>
      <c r="IK44">
        <v>3.7579826327807653E-5</v>
      </c>
      <c r="IL44">
        <v>-1.0678420595882851E-5</v>
      </c>
      <c r="IM44">
        <v>-5.8936667519573355E-5</v>
      </c>
      <c r="IN44">
        <v>-1.0719491444326386E-4</v>
      </c>
      <c r="IO44">
        <v>-1.5545316136695436E-4</v>
      </c>
      <c r="IP44">
        <v>-2.0371140829064487E-4</v>
      </c>
      <c r="IQ44">
        <v>-2.5196965521433537E-4</v>
      </c>
      <c r="IR44">
        <v>-3.0022790213802761E-4</v>
      </c>
      <c r="IS44">
        <v>-3.4848614906171811E-4</v>
      </c>
      <c r="IT44">
        <v>-3.9674439598540862E-4</v>
      </c>
      <c r="IU44">
        <v>-4.4500264290909912E-4</v>
      </c>
      <c r="IV44">
        <v>-4.9326088983278962E-4</v>
      </c>
      <c r="IW44">
        <v>-5.4151913675648013E-4</v>
      </c>
      <c r="IX44">
        <v>-5.8977738368017237E-4</v>
      </c>
      <c r="IY44">
        <v>-6.3803563060386287E-4</v>
      </c>
      <c r="IZ44">
        <v>-6.8629387752755337E-4</v>
      </c>
      <c r="JA44">
        <v>-7.3455212445124388E-4</v>
      </c>
      <c r="JB44">
        <v>-7.8281037137493438E-4</v>
      </c>
      <c r="JC44">
        <v>-8.3106861829862488E-4</v>
      </c>
      <c r="JD44">
        <v>-8.7932686522231712E-4</v>
      </c>
      <c r="JE44">
        <v>-9.2758511214600763E-4</v>
      </c>
      <c r="JF44">
        <v>-9.7584335906969813E-4</v>
      </c>
      <c r="JG44">
        <v>-1.0241016059933886E-3</v>
      </c>
      <c r="JH44">
        <v>-1.0723598529170791E-3</v>
      </c>
      <c r="JI44">
        <v>-1.1206180998407696E-3</v>
      </c>
      <c r="JJ44">
        <v>-1.1688763467644601E-3</v>
      </c>
      <c r="JK44">
        <v>-1.2171345936881524E-3</v>
      </c>
      <c r="JL44">
        <v>-1.2653928406118429E-3</v>
      </c>
      <c r="JM44">
        <v>-1.3136510875355334E-3</v>
      </c>
      <c r="JN44">
        <v>-1.3619093344592239E-3</v>
      </c>
      <c r="JO44">
        <v>-1.4101675813829144E-3</v>
      </c>
      <c r="JP44">
        <v>-1.4584258283066049E-3</v>
      </c>
      <c r="JQ44">
        <v>-1.5066840752302971E-3</v>
      </c>
      <c r="JR44">
        <v>-1.5549423221539876E-3</v>
      </c>
      <c r="JS44">
        <v>-1.6032005690776781E-3</v>
      </c>
      <c r="JT44">
        <v>-1.6514588160013687E-3</v>
      </c>
      <c r="JU44">
        <v>-1.6997170629250592E-3</v>
      </c>
      <c r="JV44">
        <v>-1.7479753098487497E-3</v>
      </c>
      <c r="JW44">
        <v>-1.7962335567724402E-3</v>
      </c>
      <c r="JX44">
        <v>-1.8444918036961324E-3</v>
      </c>
      <c r="JY44">
        <v>-1.8927500506198229E-3</v>
      </c>
      <c r="JZ44">
        <v>-1.9410082975435134E-3</v>
      </c>
      <c r="KA44">
        <v>-1.9892665444672039E-3</v>
      </c>
      <c r="KB44">
        <v>-2.0375247913908944E-3</v>
      </c>
      <c r="KC44">
        <v>-2.0857830383145849E-3</v>
      </c>
      <c r="KD44">
        <v>-2.1340412852382772E-3</v>
      </c>
      <c r="KE44">
        <v>-2.1822995321619677E-3</v>
      </c>
      <c r="KF44">
        <v>-2.2305577790856582E-3</v>
      </c>
      <c r="KG44">
        <v>-2.2788160260093487E-3</v>
      </c>
      <c r="KH44">
        <v>-2.3270742729330392E-3</v>
      </c>
      <c r="KI44">
        <v>-2.3753325198567297E-3</v>
      </c>
      <c r="KJ44">
        <v>-2.4235907667804202E-3</v>
      </c>
      <c r="KK44">
        <v>-2.4718490137041124E-3</v>
      </c>
      <c r="KL44">
        <v>-2.5201072606278029E-3</v>
      </c>
      <c r="KM44">
        <v>-2.5683655075514934E-3</v>
      </c>
      <c r="KN44">
        <v>-2.6166237544751839E-3</v>
      </c>
      <c r="KO44">
        <v>-2.6648820013988744E-3</v>
      </c>
      <c r="KP44">
        <v>-2.7131402483225649E-3</v>
      </c>
      <c r="KQ44">
        <v>-2.7613984952462572E-3</v>
      </c>
      <c r="KR44">
        <v>-2.8096567421699477E-3</v>
      </c>
      <c r="KS44">
        <v>-2.8579149890936382E-3</v>
      </c>
      <c r="KT44">
        <v>-2.9061732360173287E-3</v>
      </c>
      <c r="KU44">
        <v>-2.9544314829410192E-3</v>
      </c>
      <c r="KV44">
        <v>-3.0026897298647097E-3</v>
      </c>
      <c r="KW44">
        <v>-3.0509479767884019E-3</v>
      </c>
      <c r="KX44">
        <v>-3.0992062237120924E-3</v>
      </c>
      <c r="KY44">
        <v>-3.1474644706357829E-3</v>
      </c>
      <c r="KZ44">
        <v>-3.1957227175594734E-3</v>
      </c>
      <c r="LA44">
        <v>-3.2439809644831639E-3</v>
      </c>
      <c r="LB44">
        <v>-3.2922392114068545E-3</v>
      </c>
      <c r="LC44">
        <v>-3.340497458330545E-3</v>
      </c>
      <c r="LD44">
        <v>-3.3887557052542372E-3</v>
      </c>
      <c r="LE44">
        <v>-3.4370139521779277E-3</v>
      </c>
      <c r="LF44">
        <v>-3.4852721991016182E-3</v>
      </c>
      <c r="LG44">
        <v>-3.5335304460253087E-3</v>
      </c>
      <c r="LH44">
        <v>-3.5817886929489992E-3</v>
      </c>
      <c r="LI44">
        <v>-3.6300469398726897E-3</v>
      </c>
      <c r="LJ44">
        <v>-3.678305186796382E-3</v>
      </c>
      <c r="LK44">
        <v>-3.7265634337200725E-3</v>
      </c>
      <c r="LL44">
        <v>-3.774821680643763E-3</v>
      </c>
      <c r="LM44">
        <v>-3.8230799275674535E-3</v>
      </c>
      <c r="LN44">
        <v>-3.871338174491144E-3</v>
      </c>
      <c r="LO44">
        <v>-3.9195964214148345E-3</v>
      </c>
      <c r="LP44">
        <v>-3.9678546683385267E-3</v>
      </c>
      <c r="LQ44">
        <v>-4.0161129152622172E-3</v>
      </c>
      <c r="LR44">
        <v>-4.0643711621859077E-3</v>
      </c>
      <c r="LS44">
        <v>-4.1126294091095982E-3</v>
      </c>
      <c r="LT44">
        <v>-4.1608876560332887E-3</v>
      </c>
    </row>
    <row r="45" spans="8:332">
      <c r="H45" s="2">
        <v>42828</v>
      </c>
      <c r="I45">
        <v>1</v>
      </c>
      <c r="J45" s="1">
        <v>44</v>
      </c>
      <c r="K45" s="3">
        <v>44.743999000000002</v>
      </c>
      <c r="L45" s="43">
        <v>45.341955399168825</v>
      </c>
      <c r="M45" s="43">
        <f t="shared" si="0"/>
        <v>-0.59795639916882237</v>
      </c>
      <c r="N45" s="43">
        <v>-18.585080076910941</v>
      </c>
      <c r="O45" s="43">
        <f t="shared" si="1"/>
        <v>-1.0795198920495699</v>
      </c>
      <c r="P45" s="13">
        <v>44</v>
      </c>
      <c r="Q45" s="13">
        <f t="shared" si="2"/>
        <v>0.1389776357827476</v>
      </c>
      <c r="R45" s="43">
        <f t="shared" si="3"/>
        <v>-1.0849241032640771</v>
      </c>
      <c r="S45" s="43"/>
      <c r="T45" s="43"/>
      <c r="V45">
        <v>1.0639197935614872E-2</v>
      </c>
      <c r="W45">
        <v>-4.7847538439233823E-5</v>
      </c>
      <c r="Y45">
        <v>1.0591350397175637E-2</v>
      </c>
      <c r="Z45">
        <v>1.0543502858736405E-2</v>
      </c>
      <c r="AA45">
        <v>1.049565532029717E-2</v>
      </c>
      <c r="AB45">
        <v>1.0447807781857936E-2</v>
      </c>
      <c r="AC45">
        <v>1.0399960243418702E-2</v>
      </c>
      <c r="AD45">
        <v>1.0352112704979469E-2</v>
      </c>
      <c r="AE45">
        <v>1.0304265166540235E-2</v>
      </c>
      <c r="AF45">
        <v>1.0256417628101E-2</v>
      </c>
      <c r="AG45">
        <v>1.0208570089661768E-2</v>
      </c>
      <c r="AH45">
        <v>1.0160722551222533E-2</v>
      </c>
      <c r="AI45">
        <v>1.0112875012783299E-2</v>
      </c>
      <c r="AJ45">
        <v>1.0065027474344066E-2</v>
      </c>
      <c r="AK45">
        <v>1.0017179935904832E-2</v>
      </c>
      <c r="AL45">
        <v>9.9693323974655978E-3</v>
      </c>
      <c r="AM45">
        <v>9.9214848590263634E-3</v>
      </c>
      <c r="AN45">
        <v>9.8736373205871308E-3</v>
      </c>
      <c r="AO45">
        <v>9.8257897821478965E-3</v>
      </c>
      <c r="AP45">
        <v>9.7779422437086622E-3</v>
      </c>
      <c r="AQ45">
        <v>9.7300947052694296E-3</v>
      </c>
      <c r="AR45">
        <v>9.6822471668301952E-3</v>
      </c>
      <c r="AS45">
        <v>9.6343996283909609E-3</v>
      </c>
      <c r="AT45">
        <v>9.5865520899517283E-3</v>
      </c>
      <c r="AU45">
        <v>9.5387045515124939E-3</v>
      </c>
      <c r="AV45">
        <v>9.4908570130732596E-3</v>
      </c>
      <c r="AW45">
        <v>9.4430094746340253E-3</v>
      </c>
      <c r="AX45">
        <v>9.3951619361947927E-3</v>
      </c>
      <c r="AY45">
        <v>9.3473143977555583E-3</v>
      </c>
      <c r="AZ45">
        <v>9.299466859316324E-3</v>
      </c>
      <c r="BA45">
        <v>9.2516193208770914E-3</v>
      </c>
      <c r="BB45">
        <v>9.203771782437857E-3</v>
      </c>
      <c r="BC45">
        <v>9.1559242439986227E-3</v>
      </c>
      <c r="BD45">
        <v>9.1080767055593884E-3</v>
      </c>
      <c r="BE45">
        <v>9.0602291671201558E-3</v>
      </c>
      <c r="BF45">
        <v>9.0123816286809214E-3</v>
      </c>
      <c r="BG45">
        <v>8.9645340902416871E-3</v>
      </c>
      <c r="BH45">
        <v>8.9166865518024545E-3</v>
      </c>
      <c r="BI45">
        <v>8.8688390133632201E-3</v>
      </c>
      <c r="BJ45">
        <v>8.8209914749239858E-3</v>
      </c>
      <c r="BK45">
        <v>8.7731439364847532E-3</v>
      </c>
      <c r="BL45">
        <v>8.7252963980455189E-3</v>
      </c>
      <c r="BM45">
        <v>8.6774488596062845E-3</v>
      </c>
      <c r="BN45">
        <v>8.6296013211670519E-3</v>
      </c>
      <c r="BO45">
        <v>8.5817537827278176E-3</v>
      </c>
      <c r="BP45">
        <v>8.5339062442885832E-3</v>
      </c>
      <c r="BQ45">
        <v>8.4860587058493489E-3</v>
      </c>
      <c r="BR45">
        <v>8.4382111674101163E-3</v>
      </c>
      <c r="BS45">
        <v>8.390363628970882E-3</v>
      </c>
      <c r="BT45">
        <v>8.3425160905316476E-3</v>
      </c>
      <c r="BU45">
        <v>8.294668552092415E-3</v>
      </c>
      <c r="BV45">
        <v>8.2468210136531807E-3</v>
      </c>
      <c r="BW45">
        <v>8.1989734752139463E-3</v>
      </c>
      <c r="BX45">
        <v>8.151125936774712E-3</v>
      </c>
      <c r="BY45">
        <v>8.1032783983354794E-3</v>
      </c>
      <c r="BZ45">
        <v>8.0554308598962451E-3</v>
      </c>
      <c r="CA45">
        <v>8.0075833214570107E-3</v>
      </c>
      <c r="CB45">
        <v>7.9597357830177781E-3</v>
      </c>
      <c r="CC45">
        <v>7.9118882445785438E-3</v>
      </c>
      <c r="CD45">
        <v>7.8640407061393094E-3</v>
      </c>
      <c r="CE45">
        <v>7.8161931677000751E-3</v>
      </c>
      <c r="CF45">
        <v>7.7683456292608425E-3</v>
      </c>
      <c r="CG45">
        <v>7.7204980908216082E-3</v>
      </c>
      <c r="CH45">
        <v>7.6726505523823747E-3</v>
      </c>
      <c r="CI45">
        <v>7.6248030139431412E-3</v>
      </c>
      <c r="CJ45">
        <v>7.5769554755039069E-3</v>
      </c>
      <c r="CK45">
        <v>7.5291079370646725E-3</v>
      </c>
      <c r="CL45">
        <v>7.4812603986254391E-3</v>
      </c>
      <c r="CM45">
        <v>7.4334128601862056E-3</v>
      </c>
      <c r="CN45">
        <v>7.3855653217469713E-3</v>
      </c>
      <c r="CO45">
        <v>7.3377177833077378E-3</v>
      </c>
      <c r="CP45">
        <v>7.2898702448685043E-3</v>
      </c>
      <c r="CQ45">
        <v>7.24202270642927E-3</v>
      </c>
      <c r="CR45">
        <v>7.1941751679900365E-3</v>
      </c>
      <c r="CS45">
        <v>7.146327629550803E-3</v>
      </c>
      <c r="CT45">
        <v>7.0984800911115687E-3</v>
      </c>
      <c r="CU45">
        <v>7.0506325526723344E-3</v>
      </c>
      <c r="CV45">
        <v>7.0027850142331009E-3</v>
      </c>
      <c r="CW45">
        <v>6.9549374757938674E-3</v>
      </c>
      <c r="CX45">
        <v>6.9070899373546331E-3</v>
      </c>
      <c r="CY45">
        <v>6.8592423989153996E-3</v>
      </c>
      <c r="CZ45">
        <v>6.8113948604761661E-3</v>
      </c>
      <c r="DA45">
        <v>6.7635473220369318E-3</v>
      </c>
      <c r="DB45">
        <v>6.7156997835976983E-3</v>
      </c>
      <c r="DC45">
        <v>6.667852245158464E-3</v>
      </c>
      <c r="DD45">
        <v>6.6200047067192305E-3</v>
      </c>
      <c r="DE45">
        <v>6.5721571682799962E-3</v>
      </c>
      <c r="DF45">
        <v>6.5243096298407627E-3</v>
      </c>
      <c r="DG45">
        <v>6.4764620914015292E-3</v>
      </c>
      <c r="DH45">
        <v>6.4286145529622949E-3</v>
      </c>
      <c r="DI45">
        <v>6.3807670145230614E-3</v>
      </c>
      <c r="DJ45">
        <v>6.3329194760838271E-3</v>
      </c>
      <c r="DK45">
        <v>6.2850719376445936E-3</v>
      </c>
      <c r="DL45">
        <v>6.2372243992053602E-3</v>
      </c>
      <c r="DM45">
        <v>6.1893768607661258E-3</v>
      </c>
      <c r="DN45">
        <v>6.1415293223268923E-3</v>
      </c>
      <c r="DO45">
        <v>6.093681783887658E-3</v>
      </c>
      <c r="DP45">
        <v>6.0458342454484245E-3</v>
      </c>
      <c r="DQ45">
        <v>5.9979867070091911E-3</v>
      </c>
      <c r="DR45">
        <v>5.9501391685699567E-3</v>
      </c>
      <c r="DS45">
        <v>5.9022916301307233E-3</v>
      </c>
      <c r="DT45">
        <v>5.8544440916914889E-3</v>
      </c>
      <c r="DU45">
        <v>5.8065965532522554E-3</v>
      </c>
      <c r="DV45">
        <v>5.758749014813022E-3</v>
      </c>
      <c r="DW45">
        <v>5.7109014763737876E-3</v>
      </c>
      <c r="DX45">
        <v>5.6630539379345542E-3</v>
      </c>
      <c r="DY45">
        <v>5.6152063994953198E-3</v>
      </c>
      <c r="DZ45">
        <v>5.5673588610560864E-3</v>
      </c>
      <c r="EA45">
        <v>5.5195113226168529E-3</v>
      </c>
      <c r="EB45">
        <v>5.4716637841776185E-3</v>
      </c>
      <c r="EC45">
        <v>5.4238162457383851E-3</v>
      </c>
      <c r="ED45">
        <v>5.3759687072991507E-3</v>
      </c>
      <c r="EE45">
        <v>5.3281211688599173E-3</v>
      </c>
      <c r="EF45">
        <v>5.2802736304206829E-3</v>
      </c>
      <c r="EG45">
        <v>5.2324260919814495E-3</v>
      </c>
      <c r="EH45">
        <v>5.184578553542216E-3</v>
      </c>
      <c r="EI45">
        <v>5.1367310151029816E-3</v>
      </c>
      <c r="EJ45">
        <v>5.0888834766637482E-3</v>
      </c>
      <c r="EK45">
        <v>5.0410359382245138E-3</v>
      </c>
      <c r="EL45">
        <v>4.9931883997852804E-3</v>
      </c>
      <c r="EM45">
        <v>4.9453408613460469E-3</v>
      </c>
      <c r="EN45">
        <v>4.8974933229068126E-3</v>
      </c>
      <c r="EO45">
        <v>4.8496457844675791E-3</v>
      </c>
      <c r="EP45">
        <v>4.8017982460283447E-3</v>
      </c>
      <c r="EQ45">
        <v>4.7539507075891113E-3</v>
      </c>
      <c r="ER45">
        <v>4.7061031691498778E-3</v>
      </c>
      <c r="ES45">
        <v>4.6582556307106435E-3</v>
      </c>
      <c r="ET45">
        <v>4.61040809227141E-3</v>
      </c>
      <c r="EU45">
        <v>4.5625605538321757E-3</v>
      </c>
      <c r="EV45">
        <v>4.5147130153929422E-3</v>
      </c>
      <c r="EW45">
        <v>4.4668654769537087E-3</v>
      </c>
      <c r="EX45">
        <v>4.4190179385144744E-3</v>
      </c>
      <c r="EY45">
        <v>4.3711704000752409E-3</v>
      </c>
      <c r="EZ45">
        <v>4.3233228616360066E-3</v>
      </c>
      <c r="FA45">
        <v>4.2754753231967731E-3</v>
      </c>
      <c r="FB45">
        <v>4.2276277847575396E-3</v>
      </c>
      <c r="FC45">
        <v>4.1797802463183053E-3</v>
      </c>
      <c r="FD45">
        <v>4.1319327078790718E-3</v>
      </c>
      <c r="FE45">
        <v>4.0840851694398375E-3</v>
      </c>
      <c r="FF45">
        <v>4.036237631000604E-3</v>
      </c>
      <c r="FG45">
        <v>3.9883900925613705E-3</v>
      </c>
      <c r="FH45">
        <v>3.9405425541221362E-3</v>
      </c>
      <c r="FI45">
        <v>3.8926950156829027E-3</v>
      </c>
      <c r="FJ45">
        <v>3.8448474772436684E-3</v>
      </c>
      <c r="FK45">
        <v>3.7969999388044349E-3</v>
      </c>
      <c r="FL45">
        <v>3.7491524003652014E-3</v>
      </c>
      <c r="FM45">
        <v>3.7013048619259671E-3</v>
      </c>
      <c r="FN45">
        <v>3.6534573234867336E-3</v>
      </c>
      <c r="FO45">
        <v>3.6056097850474993E-3</v>
      </c>
      <c r="FP45">
        <v>3.5577622466082658E-3</v>
      </c>
      <c r="FQ45">
        <v>3.5099147081690315E-3</v>
      </c>
      <c r="FR45">
        <v>3.462067169729798E-3</v>
      </c>
      <c r="FS45">
        <v>3.4142196312905645E-3</v>
      </c>
      <c r="FT45">
        <v>3.3663720928513302E-3</v>
      </c>
      <c r="FU45">
        <v>3.3185245544120967E-3</v>
      </c>
      <c r="FV45">
        <v>3.2706770159728624E-3</v>
      </c>
      <c r="FW45">
        <v>3.2228294775336289E-3</v>
      </c>
      <c r="FX45">
        <v>3.1749819390943955E-3</v>
      </c>
      <c r="FY45">
        <v>3.1271344006551611E-3</v>
      </c>
      <c r="FZ45">
        <v>3.0792868622159277E-3</v>
      </c>
      <c r="GA45">
        <v>3.0314393237766933E-3</v>
      </c>
      <c r="GB45">
        <v>2.9835917853374598E-3</v>
      </c>
      <c r="GC45">
        <v>2.9357442468982264E-3</v>
      </c>
      <c r="GD45">
        <v>2.887896708458992E-3</v>
      </c>
      <c r="GE45">
        <v>2.8400491700197586E-3</v>
      </c>
      <c r="GF45">
        <v>2.7922016315805251E-3</v>
      </c>
      <c r="GG45">
        <v>2.7443540931412908E-3</v>
      </c>
      <c r="GH45">
        <v>2.6965065547020564E-3</v>
      </c>
      <c r="GI45">
        <v>2.6486590162628238E-3</v>
      </c>
      <c r="GJ45">
        <v>2.6008114778235895E-3</v>
      </c>
      <c r="GK45">
        <v>2.5529639393843551E-3</v>
      </c>
      <c r="GL45">
        <v>2.5051164009451208E-3</v>
      </c>
      <c r="GM45">
        <v>2.4572688625058882E-3</v>
      </c>
      <c r="GN45">
        <v>2.4094213240666539E-3</v>
      </c>
      <c r="GO45">
        <v>2.3615737856274195E-3</v>
      </c>
      <c r="GP45">
        <v>2.3137262471881869E-3</v>
      </c>
      <c r="GQ45">
        <v>2.2658787087489526E-3</v>
      </c>
      <c r="GR45">
        <v>2.2180311703097182E-3</v>
      </c>
      <c r="GS45">
        <v>2.1701836318704856E-3</v>
      </c>
      <c r="GT45">
        <v>2.1223360934312513E-3</v>
      </c>
      <c r="GU45">
        <v>2.074488554992017E-3</v>
      </c>
      <c r="GV45">
        <v>2.0266410165527826E-3</v>
      </c>
      <c r="GW45">
        <v>1.97879347811355E-3</v>
      </c>
      <c r="GX45">
        <v>1.9309459396743157E-3</v>
      </c>
      <c r="GY45">
        <v>1.8830984012350813E-3</v>
      </c>
      <c r="GZ45">
        <v>1.8352508627958487E-3</v>
      </c>
      <c r="HA45">
        <v>1.7874033243566144E-3</v>
      </c>
      <c r="HB45">
        <v>1.7395557859173801E-3</v>
      </c>
      <c r="HC45">
        <v>1.6917082474781475E-3</v>
      </c>
      <c r="HD45">
        <v>1.6438607090389131E-3</v>
      </c>
      <c r="HE45">
        <v>1.5960131705996788E-3</v>
      </c>
      <c r="HF45">
        <v>1.5481656321604444E-3</v>
      </c>
      <c r="HG45">
        <v>1.5003180937212118E-3</v>
      </c>
      <c r="HH45">
        <v>1.4524705552819775E-3</v>
      </c>
      <c r="HI45">
        <v>1.4046230168427432E-3</v>
      </c>
      <c r="HJ45">
        <v>1.3567754784035106E-3</v>
      </c>
      <c r="HK45">
        <v>1.3089279399642762E-3</v>
      </c>
      <c r="HL45">
        <v>1.2610804015250419E-3</v>
      </c>
      <c r="HM45">
        <v>1.2132328630858075E-3</v>
      </c>
      <c r="HN45">
        <v>1.1653853246465749E-3</v>
      </c>
      <c r="HO45">
        <v>1.1175377862073406E-3</v>
      </c>
      <c r="HP45">
        <v>1.0696902477681063E-3</v>
      </c>
      <c r="HQ45">
        <v>1.0218427093288737E-3</v>
      </c>
      <c r="HR45">
        <v>9.7399517088963931E-4</v>
      </c>
      <c r="HS45">
        <v>9.2614763245040498E-4</v>
      </c>
      <c r="HT45">
        <v>8.7830009401117237E-4</v>
      </c>
      <c r="HU45">
        <v>8.3045255557193803E-4</v>
      </c>
      <c r="HV45">
        <v>7.826050171327037E-4</v>
      </c>
      <c r="HW45">
        <v>7.3475747869346936E-4</v>
      </c>
      <c r="HX45">
        <v>6.8690994025423675E-4</v>
      </c>
      <c r="HY45">
        <v>6.3906240181500241E-4</v>
      </c>
      <c r="HZ45">
        <v>5.9121486337576808E-4</v>
      </c>
      <c r="IA45">
        <v>5.4336732493653547E-4</v>
      </c>
      <c r="IB45">
        <v>4.9551978649730113E-4</v>
      </c>
      <c r="IC45">
        <v>4.476722480580668E-4</v>
      </c>
      <c r="ID45">
        <v>3.9982470961883419E-4</v>
      </c>
      <c r="IE45">
        <v>3.5197717117959985E-4</v>
      </c>
      <c r="IF45">
        <v>3.0412963274036552E-4</v>
      </c>
      <c r="IG45">
        <v>2.5628209430113118E-4</v>
      </c>
      <c r="IH45">
        <v>2.0843455586189857E-4</v>
      </c>
      <c r="II45">
        <v>1.6058701742266424E-4</v>
      </c>
      <c r="IJ45">
        <v>1.127394789834299E-4</v>
      </c>
      <c r="IK45">
        <v>6.4891940544197294E-5</v>
      </c>
      <c r="IL45">
        <v>1.7044402104962955E-5</v>
      </c>
      <c r="IM45">
        <v>-3.0803136334271383E-5</v>
      </c>
      <c r="IN45">
        <v>-7.8650674773505722E-5</v>
      </c>
      <c r="IO45">
        <v>-1.2649821321273833E-4</v>
      </c>
      <c r="IP45">
        <v>-1.7434575165197266E-4</v>
      </c>
      <c r="IQ45">
        <v>-2.22193290091207E-4</v>
      </c>
      <c r="IR45">
        <v>-2.7004082853043961E-4</v>
      </c>
      <c r="IS45">
        <v>-3.1788836696967394E-4</v>
      </c>
      <c r="IT45">
        <v>-3.6573590540890828E-4</v>
      </c>
      <c r="IU45">
        <v>-4.1358344384814089E-4</v>
      </c>
      <c r="IV45">
        <v>-4.6143098228737522E-4</v>
      </c>
      <c r="IW45">
        <v>-5.0927852072660956E-4</v>
      </c>
      <c r="IX45">
        <v>-5.571260591658439E-4</v>
      </c>
      <c r="IY45">
        <v>-6.049735976050765E-4</v>
      </c>
      <c r="IZ45">
        <v>-6.5282113604431084E-4</v>
      </c>
      <c r="JA45">
        <v>-7.0066867448354518E-4</v>
      </c>
      <c r="JB45">
        <v>-7.4851621292277778E-4</v>
      </c>
      <c r="JC45">
        <v>-7.9636375136201212E-4</v>
      </c>
      <c r="JD45">
        <v>-8.4421128980124646E-4</v>
      </c>
      <c r="JE45">
        <v>-8.9205882824047907E-4</v>
      </c>
      <c r="JF45">
        <v>-9.399063666797134E-4</v>
      </c>
      <c r="JG45">
        <v>-9.8775390511894774E-4</v>
      </c>
      <c r="JH45">
        <v>-1.0356014435581821E-3</v>
      </c>
      <c r="JI45">
        <v>-1.0834489819974147E-3</v>
      </c>
      <c r="JJ45">
        <v>-1.131296520436649E-3</v>
      </c>
      <c r="JK45">
        <v>-1.1791440588758834E-3</v>
      </c>
      <c r="JL45">
        <v>-1.226991597315116E-3</v>
      </c>
      <c r="JM45">
        <v>-1.2748391357543503E-3</v>
      </c>
      <c r="JN45">
        <v>-1.3226866741935846E-3</v>
      </c>
      <c r="JO45">
        <v>-1.3705342126328172E-3</v>
      </c>
      <c r="JP45">
        <v>-1.4183817510720516E-3</v>
      </c>
      <c r="JQ45">
        <v>-1.4662292895112859E-3</v>
      </c>
      <c r="JR45">
        <v>-1.5140768279505203E-3</v>
      </c>
      <c r="JS45">
        <v>-1.5619243663897529E-3</v>
      </c>
      <c r="JT45">
        <v>-1.6097719048289872E-3</v>
      </c>
      <c r="JU45">
        <v>-1.6576194432682215E-3</v>
      </c>
      <c r="JV45">
        <v>-1.7054669817074541E-3</v>
      </c>
      <c r="JW45">
        <v>-1.7533145201466885E-3</v>
      </c>
      <c r="JX45">
        <v>-1.8011620585859228E-3</v>
      </c>
      <c r="JY45">
        <v>-1.8490095970251572E-3</v>
      </c>
      <c r="JZ45">
        <v>-1.8968571354643898E-3</v>
      </c>
      <c r="KA45">
        <v>-1.9447046739036241E-3</v>
      </c>
      <c r="KB45">
        <v>-1.9925522123428584E-3</v>
      </c>
      <c r="KC45">
        <v>-2.040399750782091E-3</v>
      </c>
      <c r="KD45">
        <v>-2.0882472892213254E-3</v>
      </c>
      <c r="KE45">
        <v>-2.1360948276605597E-3</v>
      </c>
      <c r="KF45">
        <v>-2.1839423660997923E-3</v>
      </c>
      <c r="KG45">
        <v>-2.2317899045390267E-3</v>
      </c>
      <c r="KH45">
        <v>-2.279637442978261E-3</v>
      </c>
      <c r="KI45">
        <v>-2.3274849814174953E-3</v>
      </c>
      <c r="KJ45">
        <v>-2.3753325198567279E-3</v>
      </c>
      <c r="KK45">
        <v>-2.4231800582959623E-3</v>
      </c>
      <c r="KL45">
        <v>-2.4710275967351966E-3</v>
      </c>
      <c r="KM45">
        <v>-2.5188751351744292E-3</v>
      </c>
      <c r="KN45">
        <v>-2.5667226736136636E-3</v>
      </c>
      <c r="KO45">
        <v>-2.6145702120528979E-3</v>
      </c>
      <c r="KP45">
        <v>-2.6624177504921305E-3</v>
      </c>
      <c r="KQ45">
        <v>-2.7102652889313648E-3</v>
      </c>
      <c r="KR45">
        <v>-2.7581128273705992E-3</v>
      </c>
      <c r="KS45">
        <v>-2.8059603658098335E-3</v>
      </c>
      <c r="KT45">
        <v>-2.8538079042490661E-3</v>
      </c>
      <c r="KU45">
        <v>-2.9016554426883005E-3</v>
      </c>
      <c r="KV45">
        <v>-2.9495029811275348E-3</v>
      </c>
      <c r="KW45">
        <v>-2.9973505195667674E-3</v>
      </c>
      <c r="KX45">
        <v>-3.0451980580060017E-3</v>
      </c>
      <c r="KY45">
        <v>-3.0930455964452361E-3</v>
      </c>
      <c r="KZ45">
        <v>-3.1408931348844687E-3</v>
      </c>
      <c r="LA45">
        <v>-3.188740673323703E-3</v>
      </c>
      <c r="LB45">
        <v>-3.2365882117629374E-3</v>
      </c>
      <c r="LC45">
        <v>-3.2844357502021717E-3</v>
      </c>
      <c r="LD45">
        <v>-3.3322832886414043E-3</v>
      </c>
      <c r="LE45">
        <v>-3.3801308270806386E-3</v>
      </c>
      <c r="LF45">
        <v>-3.427978365519873E-3</v>
      </c>
      <c r="LG45">
        <v>-3.4758259039591056E-3</v>
      </c>
      <c r="LH45">
        <v>-3.5236734423983399E-3</v>
      </c>
      <c r="LI45">
        <v>-3.5715209808375743E-3</v>
      </c>
      <c r="LJ45">
        <v>-3.6193685192768086E-3</v>
      </c>
      <c r="LK45">
        <v>-3.6672160577160412E-3</v>
      </c>
      <c r="LL45">
        <v>-3.7150635961552755E-3</v>
      </c>
      <c r="LM45">
        <v>-3.7629111345945099E-3</v>
      </c>
      <c r="LN45">
        <v>-3.8107586730337425E-3</v>
      </c>
      <c r="LO45">
        <v>-3.8586062114729768E-3</v>
      </c>
      <c r="LP45">
        <v>-3.9064537499122112E-3</v>
      </c>
      <c r="LQ45">
        <v>-3.9543012883514438E-3</v>
      </c>
      <c r="LR45">
        <v>-4.0021488267906781E-3</v>
      </c>
      <c r="LS45">
        <v>-4.0499963652299124E-3</v>
      </c>
      <c r="LT45">
        <v>-4.0978439036691468E-3</v>
      </c>
    </row>
    <row r="46" spans="8:332">
      <c r="H46" s="2">
        <v>42835</v>
      </c>
      <c r="I46">
        <v>1</v>
      </c>
      <c r="J46" s="1">
        <v>45</v>
      </c>
      <c r="K46" s="3">
        <v>44.233500999999997</v>
      </c>
      <c r="L46" s="43">
        <v>45.840118625355977</v>
      </c>
      <c r="M46" s="43">
        <f t="shared" si="0"/>
        <v>-1.6066176253559803</v>
      </c>
      <c r="N46" s="43">
        <v>-18.135952648690875</v>
      </c>
      <c r="O46" s="43">
        <f t="shared" si="1"/>
        <v>-1.0519194057050949</v>
      </c>
      <c r="P46" s="13">
        <v>45</v>
      </c>
      <c r="Q46" s="13">
        <f t="shared" si="2"/>
        <v>0.14217252396166133</v>
      </c>
      <c r="R46" s="43">
        <f t="shared" si="3"/>
        <v>-1.0706095048576043</v>
      </c>
      <c r="S46" s="43"/>
      <c r="T46" s="43"/>
      <c r="V46">
        <v>1.0575743474766273E-2</v>
      </c>
      <c r="W46">
        <v>-4.7436829954776886E-5</v>
      </c>
      <c r="Y46">
        <v>1.0528306644811497E-2</v>
      </c>
      <c r="Z46">
        <v>1.0480869814856719E-2</v>
      </c>
      <c r="AA46">
        <v>1.0433432984901942E-2</v>
      </c>
      <c r="AB46">
        <v>1.0385996154947166E-2</v>
      </c>
      <c r="AC46">
        <v>1.033855932499239E-2</v>
      </c>
      <c r="AD46">
        <v>1.0291122495037611E-2</v>
      </c>
      <c r="AE46">
        <v>1.0243685665082835E-2</v>
      </c>
      <c r="AF46">
        <v>1.0196248835128058E-2</v>
      </c>
      <c r="AG46">
        <v>1.0148812005173282E-2</v>
      </c>
      <c r="AH46">
        <v>1.0101375175218504E-2</v>
      </c>
      <c r="AI46">
        <v>1.0053938345263727E-2</v>
      </c>
      <c r="AJ46">
        <v>1.0006501515308951E-2</v>
      </c>
      <c r="AK46">
        <v>9.9590646853541746E-3</v>
      </c>
      <c r="AL46">
        <v>9.9116278553993964E-3</v>
      </c>
      <c r="AM46">
        <v>9.86419102544462E-3</v>
      </c>
      <c r="AN46">
        <v>9.8167541954898435E-3</v>
      </c>
      <c r="AO46">
        <v>9.7693173655350671E-3</v>
      </c>
      <c r="AP46">
        <v>9.7218805355802889E-3</v>
      </c>
      <c r="AQ46">
        <v>9.6744437056255125E-3</v>
      </c>
      <c r="AR46">
        <v>9.627006875670736E-3</v>
      </c>
      <c r="AS46">
        <v>9.5795700457159596E-3</v>
      </c>
      <c r="AT46">
        <v>9.5321332157611814E-3</v>
      </c>
      <c r="AU46">
        <v>9.484696385806405E-3</v>
      </c>
      <c r="AV46">
        <v>9.4372595558516285E-3</v>
      </c>
      <c r="AW46">
        <v>9.3898227258968521E-3</v>
      </c>
      <c r="AX46">
        <v>9.3423858959420739E-3</v>
      </c>
      <c r="AY46">
        <v>9.2949490659872975E-3</v>
      </c>
      <c r="AZ46">
        <v>9.2475122360325211E-3</v>
      </c>
      <c r="BA46">
        <v>9.2000754060777429E-3</v>
      </c>
      <c r="BB46">
        <v>9.1526385761229664E-3</v>
      </c>
      <c r="BC46">
        <v>9.10520174616819E-3</v>
      </c>
      <c r="BD46">
        <v>9.0577649162134136E-3</v>
      </c>
      <c r="BE46">
        <v>9.0103280862586371E-3</v>
      </c>
      <c r="BF46">
        <v>8.962891256303859E-3</v>
      </c>
      <c r="BG46">
        <v>8.9154544263490825E-3</v>
      </c>
      <c r="BH46">
        <v>8.8680175963943061E-3</v>
      </c>
      <c r="BI46">
        <v>8.8205807664395279E-3</v>
      </c>
      <c r="BJ46">
        <v>8.7731439364847515E-3</v>
      </c>
      <c r="BK46">
        <v>8.725707106529975E-3</v>
      </c>
      <c r="BL46">
        <v>8.6782702765751986E-3</v>
      </c>
      <c r="BM46">
        <v>8.6308334466204204E-3</v>
      </c>
      <c r="BN46">
        <v>8.583396616665644E-3</v>
      </c>
      <c r="BO46">
        <v>8.5359597867108675E-3</v>
      </c>
      <c r="BP46">
        <v>8.4885229567560911E-3</v>
      </c>
      <c r="BQ46">
        <v>8.4410861268013129E-3</v>
      </c>
      <c r="BR46">
        <v>8.3936492968465365E-3</v>
      </c>
      <c r="BS46">
        <v>8.3462124668917601E-3</v>
      </c>
      <c r="BT46">
        <v>8.2987756369369836E-3</v>
      </c>
      <c r="BU46">
        <v>8.2513388069822054E-3</v>
      </c>
      <c r="BV46">
        <v>8.203901977027429E-3</v>
      </c>
      <c r="BW46">
        <v>8.1564651470726526E-3</v>
      </c>
      <c r="BX46">
        <v>8.1090283171178744E-3</v>
      </c>
      <c r="BY46">
        <v>8.061591487163098E-3</v>
      </c>
      <c r="BZ46">
        <v>8.0141546572083215E-3</v>
      </c>
      <c r="CA46">
        <v>7.9667178272535451E-3</v>
      </c>
      <c r="CB46">
        <v>7.9192809972987686E-3</v>
      </c>
      <c r="CC46">
        <v>7.8718441673439905E-3</v>
      </c>
      <c r="CD46">
        <v>7.824407337389214E-3</v>
      </c>
      <c r="CE46">
        <v>7.7769705074344376E-3</v>
      </c>
      <c r="CF46">
        <v>7.7295336774796603E-3</v>
      </c>
      <c r="CG46">
        <v>7.682096847524883E-3</v>
      </c>
      <c r="CH46">
        <v>7.6346600175701065E-3</v>
      </c>
      <c r="CI46">
        <v>7.5872231876153301E-3</v>
      </c>
      <c r="CJ46">
        <v>7.5397863576605528E-3</v>
      </c>
      <c r="CK46">
        <v>7.4923495277057755E-3</v>
      </c>
      <c r="CL46">
        <v>7.4449126977509991E-3</v>
      </c>
      <c r="CM46">
        <v>7.3974758677962226E-3</v>
      </c>
      <c r="CN46">
        <v>7.3500390378414453E-3</v>
      </c>
      <c r="CO46">
        <v>7.302602207886668E-3</v>
      </c>
      <c r="CP46">
        <v>7.2551653779318916E-3</v>
      </c>
      <c r="CQ46">
        <v>7.2077285479771151E-3</v>
      </c>
      <c r="CR46">
        <v>7.1602917180223378E-3</v>
      </c>
      <c r="CS46">
        <v>7.1128548880675605E-3</v>
      </c>
      <c r="CT46">
        <v>7.0654180581127841E-3</v>
      </c>
      <c r="CU46">
        <v>7.0179812281580076E-3</v>
      </c>
      <c r="CV46">
        <v>6.9705443982032303E-3</v>
      </c>
      <c r="CW46">
        <v>6.923107568248453E-3</v>
      </c>
      <c r="CX46">
        <v>6.8756707382936766E-3</v>
      </c>
      <c r="CY46">
        <v>6.8282339083389001E-3</v>
      </c>
      <c r="CZ46">
        <v>6.7807970783841228E-3</v>
      </c>
      <c r="DA46">
        <v>6.7333602484293455E-3</v>
      </c>
      <c r="DB46">
        <v>6.6859234184745691E-3</v>
      </c>
      <c r="DC46">
        <v>6.6384865885197918E-3</v>
      </c>
      <c r="DD46">
        <v>6.5910497585650154E-3</v>
      </c>
      <c r="DE46">
        <v>6.543612928610238E-3</v>
      </c>
      <c r="DF46">
        <v>6.4961760986554616E-3</v>
      </c>
      <c r="DG46">
        <v>6.4487392687006843E-3</v>
      </c>
      <c r="DH46">
        <v>6.4013024387459079E-3</v>
      </c>
      <c r="DI46">
        <v>6.3538656087911306E-3</v>
      </c>
      <c r="DJ46">
        <v>6.3064287788363541E-3</v>
      </c>
      <c r="DK46">
        <v>6.2589919488815768E-3</v>
      </c>
      <c r="DL46">
        <v>6.2115551189268004E-3</v>
      </c>
      <c r="DM46">
        <v>6.1641182889720231E-3</v>
      </c>
      <c r="DN46">
        <v>6.1166814590172466E-3</v>
      </c>
      <c r="DO46">
        <v>6.0692446290624693E-3</v>
      </c>
      <c r="DP46">
        <v>6.021807799107692E-3</v>
      </c>
      <c r="DQ46">
        <v>5.9743709691529156E-3</v>
      </c>
      <c r="DR46">
        <v>5.9269341391981383E-3</v>
      </c>
      <c r="DS46">
        <v>5.8794973092433618E-3</v>
      </c>
      <c r="DT46">
        <v>5.8320604792885845E-3</v>
      </c>
      <c r="DU46">
        <v>5.7846236493338081E-3</v>
      </c>
      <c r="DV46">
        <v>5.7371868193790308E-3</v>
      </c>
      <c r="DW46">
        <v>5.6897499894242544E-3</v>
      </c>
      <c r="DX46">
        <v>5.642313159469477E-3</v>
      </c>
      <c r="DY46">
        <v>5.5948763295147006E-3</v>
      </c>
      <c r="DZ46">
        <v>5.5474394995599233E-3</v>
      </c>
      <c r="EA46">
        <v>5.5000026696051469E-3</v>
      </c>
      <c r="EB46">
        <v>5.4525658396503696E-3</v>
      </c>
      <c r="EC46">
        <v>5.4051290096955931E-3</v>
      </c>
      <c r="ED46">
        <v>5.3576921797408158E-3</v>
      </c>
      <c r="EE46">
        <v>5.3102553497860394E-3</v>
      </c>
      <c r="EF46">
        <v>5.2628185198312621E-3</v>
      </c>
      <c r="EG46">
        <v>5.2153816898764856E-3</v>
      </c>
      <c r="EH46">
        <v>5.1679448599217083E-3</v>
      </c>
      <c r="EI46">
        <v>5.1205080299669319E-3</v>
      </c>
      <c r="EJ46">
        <v>5.0730712000121546E-3</v>
      </c>
      <c r="EK46">
        <v>5.0256343700573781E-3</v>
      </c>
      <c r="EL46">
        <v>4.9781975401026008E-3</v>
      </c>
      <c r="EM46">
        <v>4.9307607101478244E-3</v>
      </c>
      <c r="EN46">
        <v>4.8833238801930471E-3</v>
      </c>
      <c r="EO46">
        <v>4.8358870502382707E-3</v>
      </c>
      <c r="EP46">
        <v>4.7884502202834934E-3</v>
      </c>
      <c r="EQ46">
        <v>4.7410133903287169E-3</v>
      </c>
      <c r="ER46">
        <v>4.6935765603739396E-3</v>
      </c>
      <c r="ES46">
        <v>4.6461397304191632E-3</v>
      </c>
      <c r="ET46">
        <v>4.5987029004643859E-3</v>
      </c>
      <c r="EU46">
        <v>4.5512660705096094E-3</v>
      </c>
      <c r="EV46">
        <v>4.5038292405548321E-3</v>
      </c>
      <c r="EW46">
        <v>4.4563924106000548E-3</v>
      </c>
      <c r="EX46">
        <v>4.4089555806452784E-3</v>
      </c>
      <c r="EY46">
        <v>4.3615187506905011E-3</v>
      </c>
      <c r="EZ46">
        <v>4.3140819207357246E-3</v>
      </c>
      <c r="FA46">
        <v>4.2666450907809473E-3</v>
      </c>
      <c r="FB46">
        <v>4.2192082608261709E-3</v>
      </c>
      <c r="FC46">
        <v>4.1717714308713936E-3</v>
      </c>
      <c r="FD46">
        <v>4.1243346009166171E-3</v>
      </c>
      <c r="FE46">
        <v>4.0768977709618398E-3</v>
      </c>
      <c r="FF46">
        <v>4.0294609410070634E-3</v>
      </c>
      <c r="FG46">
        <v>3.9820241110522861E-3</v>
      </c>
      <c r="FH46">
        <v>3.9345872810975097E-3</v>
      </c>
      <c r="FI46">
        <v>3.8871504511427324E-3</v>
      </c>
      <c r="FJ46">
        <v>3.8397136211879559E-3</v>
      </c>
      <c r="FK46">
        <v>3.7922767912331786E-3</v>
      </c>
      <c r="FL46">
        <v>3.7448399612784022E-3</v>
      </c>
      <c r="FM46">
        <v>3.6974031313236249E-3</v>
      </c>
      <c r="FN46">
        <v>3.6499663013688484E-3</v>
      </c>
      <c r="FO46">
        <v>3.6025294714140711E-3</v>
      </c>
      <c r="FP46">
        <v>3.5550926414592947E-3</v>
      </c>
      <c r="FQ46">
        <v>3.5076558115045174E-3</v>
      </c>
      <c r="FR46">
        <v>3.4602189815497409E-3</v>
      </c>
      <c r="FS46">
        <v>3.4127821515949636E-3</v>
      </c>
      <c r="FT46">
        <v>3.3653453216401872E-3</v>
      </c>
      <c r="FU46">
        <v>3.3179084916854099E-3</v>
      </c>
      <c r="FV46">
        <v>3.2704716617306335E-3</v>
      </c>
      <c r="FW46">
        <v>3.2230348317758561E-3</v>
      </c>
      <c r="FX46">
        <v>3.1755980018210797E-3</v>
      </c>
      <c r="FY46">
        <v>3.1281611718663024E-3</v>
      </c>
      <c r="FZ46">
        <v>3.080724341911526E-3</v>
      </c>
      <c r="GA46">
        <v>3.0332875119567487E-3</v>
      </c>
      <c r="GB46">
        <v>2.9858506820019722E-3</v>
      </c>
      <c r="GC46">
        <v>2.9384138520471949E-3</v>
      </c>
      <c r="GD46">
        <v>2.8909770220924176E-3</v>
      </c>
      <c r="GE46">
        <v>2.8435401921376412E-3</v>
      </c>
      <c r="GF46">
        <v>2.7961033621828639E-3</v>
      </c>
      <c r="GG46">
        <v>2.7486665322280866E-3</v>
      </c>
      <c r="GH46">
        <v>2.7012297022733101E-3</v>
      </c>
      <c r="GI46">
        <v>2.6537928723185337E-3</v>
      </c>
      <c r="GJ46">
        <v>2.6063560423637572E-3</v>
      </c>
      <c r="GK46">
        <v>2.5589192124089791E-3</v>
      </c>
      <c r="GL46">
        <v>2.5114823824542026E-3</v>
      </c>
      <c r="GM46">
        <v>2.4640455524994262E-3</v>
      </c>
      <c r="GN46">
        <v>2.4166087225446498E-3</v>
      </c>
      <c r="GO46">
        <v>2.3691718925898716E-3</v>
      </c>
      <c r="GP46">
        <v>2.3217350626350951E-3</v>
      </c>
      <c r="GQ46">
        <v>2.2742982326803187E-3</v>
      </c>
      <c r="GR46">
        <v>2.2268614027255423E-3</v>
      </c>
      <c r="GS46">
        <v>2.1794245727707641E-3</v>
      </c>
      <c r="GT46">
        <v>2.1319877428159877E-3</v>
      </c>
      <c r="GU46">
        <v>2.0845509128612112E-3</v>
      </c>
      <c r="GV46">
        <v>2.0371140829064348E-3</v>
      </c>
      <c r="GW46">
        <v>1.9896772529516566E-3</v>
      </c>
      <c r="GX46">
        <v>1.9422404229968802E-3</v>
      </c>
      <c r="GY46">
        <v>1.8948035930421037E-3</v>
      </c>
      <c r="GZ46">
        <v>1.8473667630873273E-3</v>
      </c>
      <c r="HA46">
        <v>1.7999299331325491E-3</v>
      </c>
      <c r="HB46">
        <v>1.7524931031777727E-3</v>
      </c>
      <c r="HC46">
        <v>1.7050562732229962E-3</v>
      </c>
      <c r="HD46">
        <v>1.6576194432682198E-3</v>
      </c>
      <c r="HE46">
        <v>1.6101826133134416E-3</v>
      </c>
      <c r="HF46">
        <v>1.5627457833586652E-3</v>
      </c>
      <c r="HG46">
        <v>1.5153089534038888E-3</v>
      </c>
      <c r="HH46">
        <v>1.4678721234491106E-3</v>
      </c>
      <c r="HI46">
        <v>1.4204352934943341E-3</v>
      </c>
      <c r="HJ46">
        <v>1.3729984635395577E-3</v>
      </c>
      <c r="HK46">
        <v>1.3255616335847813E-3</v>
      </c>
      <c r="HL46">
        <v>1.2781248036300031E-3</v>
      </c>
      <c r="HM46">
        <v>1.2306879736752267E-3</v>
      </c>
      <c r="HN46">
        <v>1.1832511437204502E-3</v>
      </c>
      <c r="HO46">
        <v>1.1358143137656738E-3</v>
      </c>
      <c r="HP46">
        <v>1.0883774838108956E-3</v>
      </c>
      <c r="HQ46">
        <v>1.0409406538561192E-3</v>
      </c>
      <c r="HR46">
        <v>9.9350382390134273E-4</v>
      </c>
      <c r="HS46">
        <v>9.4606699394656629E-4</v>
      </c>
      <c r="HT46">
        <v>8.9863016399178812E-4</v>
      </c>
      <c r="HU46">
        <v>8.5119333403701168E-4</v>
      </c>
      <c r="HV46">
        <v>8.0375650408223524E-4</v>
      </c>
      <c r="HW46">
        <v>7.563196741274588E-4</v>
      </c>
      <c r="HX46">
        <v>7.0888284417268063E-4</v>
      </c>
      <c r="HY46">
        <v>6.6144601421790419E-4</v>
      </c>
      <c r="HZ46">
        <v>6.1400918426312776E-4</v>
      </c>
      <c r="IA46">
        <v>5.6657235430835132E-4</v>
      </c>
      <c r="IB46">
        <v>5.1913552435357314E-4</v>
      </c>
      <c r="IC46">
        <v>4.7169869439879671E-4</v>
      </c>
      <c r="ID46">
        <v>4.2426186444402027E-4</v>
      </c>
      <c r="IE46">
        <v>3.7682503448924383E-4</v>
      </c>
      <c r="IF46">
        <v>3.2938820453446566E-4</v>
      </c>
      <c r="IG46">
        <v>2.8195137457968922E-4</v>
      </c>
      <c r="IH46">
        <v>2.3451454462491278E-4</v>
      </c>
      <c r="II46">
        <v>1.8707771467013634E-4</v>
      </c>
      <c r="IJ46">
        <v>1.3964088471535817E-4</v>
      </c>
      <c r="IK46">
        <v>9.220405476058173E-5</v>
      </c>
      <c r="IL46">
        <v>4.4767224805805292E-5</v>
      </c>
      <c r="IM46">
        <v>-2.6696051489711464E-6</v>
      </c>
      <c r="IN46">
        <v>-5.0106435103749319E-5</v>
      </c>
      <c r="IO46">
        <v>-9.7543265058525758E-5</v>
      </c>
      <c r="IP46">
        <v>-1.449800950133022E-4</v>
      </c>
      <c r="IQ46">
        <v>-1.9241692496808037E-4</v>
      </c>
      <c r="IR46">
        <v>-2.3985375492285681E-4</v>
      </c>
      <c r="IS46">
        <v>-2.8729058487763325E-4</v>
      </c>
      <c r="IT46">
        <v>-3.3472741483240968E-4</v>
      </c>
      <c r="IU46">
        <v>-3.8216424478718786E-4</v>
      </c>
      <c r="IV46">
        <v>-4.296010747419643E-4</v>
      </c>
      <c r="IW46">
        <v>-4.7703790469674073E-4</v>
      </c>
      <c r="IX46">
        <v>-5.2447473465151717E-4</v>
      </c>
      <c r="IY46">
        <v>-5.7191156460629534E-4</v>
      </c>
      <c r="IZ46">
        <v>-6.1934839456107178E-4</v>
      </c>
      <c r="JA46">
        <v>-6.6678522451584822E-4</v>
      </c>
      <c r="JB46">
        <v>-7.1422205447062466E-4</v>
      </c>
      <c r="JC46">
        <v>-7.6165888442540283E-4</v>
      </c>
      <c r="JD46">
        <v>-8.0909571438017927E-4</v>
      </c>
      <c r="JE46">
        <v>-8.5653254433495571E-4</v>
      </c>
      <c r="JF46">
        <v>-9.0396937428973215E-4</v>
      </c>
      <c r="JG46">
        <v>-9.5140620424451032E-4</v>
      </c>
      <c r="JH46">
        <v>-9.9884303419928676E-4</v>
      </c>
      <c r="JI46">
        <v>-1.0462798641540632E-3</v>
      </c>
      <c r="JJ46">
        <v>-1.0937166941088396E-3</v>
      </c>
      <c r="JK46">
        <v>-1.1411535240636178E-3</v>
      </c>
      <c r="JL46">
        <v>-1.1885903540183942E-3</v>
      </c>
      <c r="JM46">
        <v>-1.2360271839731707E-3</v>
      </c>
      <c r="JN46">
        <v>-1.2834640139279471E-3</v>
      </c>
      <c r="JO46">
        <v>-1.3309008438827253E-3</v>
      </c>
      <c r="JP46">
        <v>-1.3783376738375017E-3</v>
      </c>
      <c r="JQ46">
        <v>-1.4257745037922782E-3</v>
      </c>
      <c r="JR46">
        <v>-1.4732113337470546E-3</v>
      </c>
      <c r="JS46">
        <v>-1.5206481637018328E-3</v>
      </c>
      <c r="JT46">
        <v>-1.5680849936566092E-3</v>
      </c>
      <c r="JU46">
        <v>-1.6155218236113857E-3</v>
      </c>
      <c r="JV46">
        <v>-1.6629586535661638E-3</v>
      </c>
      <c r="JW46">
        <v>-1.7103954835209403E-3</v>
      </c>
      <c r="JX46">
        <v>-1.7578323134757167E-3</v>
      </c>
      <c r="JY46">
        <v>-1.8052691434304931E-3</v>
      </c>
      <c r="JZ46">
        <v>-1.8527059733852713E-3</v>
      </c>
      <c r="KA46">
        <v>-1.9001428033400478E-3</v>
      </c>
      <c r="KB46">
        <v>-1.9475796332948242E-3</v>
      </c>
      <c r="KC46">
        <v>-1.9950164632496006E-3</v>
      </c>
      <c r="KD46">
        <v>-2.0424532932043788E-3</v>
      </c>
      <c r="KE46">
        <v>-2.0898901231591552E-3</v>
      </c>
      <c r="KF46">
        <v>-2.1373269531139317E-3</v>
      </c>
      <c r="KG46">
        <v>-2.1847637830687081E-3</v>
      </c>
      <c r="KH46">
        <v>-2.2322006130234863E-3</v>
      </c>
      <c r="KI46">
        <v>-2.2796374429782627E-3</v>
      </c>
      <c r="KJ46">
        <v>-2.3270742729330392E-3</v>
      </c>
      <c r="KK46">
        <v>-2.3745111028878156E-3</v>
      </c>
      <c r="KL46">
        <v>-2.4219479328425938E-3</v>
      </c>
      <c r="KM46">
        <v>-2.4693847627973702E-3</v>
      </c>
      <c r="KN46">
        <v>-2.5168215927521467E-3</v>
      </c>
      <c r="KO46">
        <v>-2.5642584227069231E-3</v>
      </c>
      <c r="KP46">
        <v>-2.6116952526617013E-3</v>
      </c>
      <c r="KQ46">
        <v>-2.6591320826164777E-3</v>
      </c>
      <c r="KR46">
        <v>-2.7065689125712541E-3</v>
      </c>
      <c r="KS46">
        <v>-2.7540057425260306E-3</v>
      </c>
      <c r="KT46">
        <v>-2.8014425724808088E-3</v>
      </c>
      <c r="KU46">
        <v>-2.8488794024355852E-3</v>
      </c>
      <c r="KV46">
        <v>-2.8963162323903616E-3</v>
      </c>
      <c r="KW46">
        <v>-2.9437530623451381E-3</v>
      </c>
      <c r="KX46">
        <v>-2.9911898922999162E-3</v>
      </c>
      <c r="KY46">
        <v>-3.0386267222546927E-3</v>
      </c>
      <c r="KZ46">
        <v>-3.0860635522094691E-3</v>
      </c>
      <c r="LA46">
        <v>-3.1335003821642473E-3</v>
      </c>
      <c r="LB46">
        <v>-3.1809372121190237E-3</v>
      </c>
      <c r="LC46">
        <v>-3.2283740420738002E-3</v>
      </c>
      <c r="LD46">
        <v>-3.2758108720285766E-3</v>
      </c>
      <c r="LE46">
        <v>-3.3232477019833548E-3</v>
      </c>
      <c r="LF46">
        <v>-3.3706845319381312E-3</v>
      </c>
      <c r="LG46">
        <v>-3.4181213618929077E-3</v>
      </c>
      <c r="LH46">
        <v>-3.4655581918476841E-3</v>
      </c>
      <c r="LI46">
        <v>-3.5129950218024623E-3</v>
      </c>
      <c r="LJ46">
        <v>-3.5604318517572387E-3</v>
      </c>
      <c r="LK46">
        <v>-3.6078686817120151E-3</v>
      </c>
      <c r="LL46">
        <v>-3.6553055116667916E-3</v>
      </c>
      <c r="LM46">
        <v>-3.7027423416215698E-3</v>
      </c>
      <c r="LN46">
        <v>-3.7501791715763462E-3</v>
      </c>
      <c r="LO46">
        <v>-3.7976160015311226E-3</v>
      </c>
      <c r="LP46">
        <v>-3.8450528314858991E-3</v>
      </c>
      <c r="LQ46">
        <v>-3.8924896614406772E-3</v>
      </c>
      <c r="LR46">
        <v>-3.9399264913954537E-3</v>
      </c>
      <c r="LS46">
        <v>-3.9873633213502301E-3</v>
      </c>
      <c r="LT46">
        <v>-4.0348001513050066E-3</v>
      </c>
    </row>
    <row r="47" spans="8:332">
      <c r="H47" s="2">
        <v>42842</v>
      </c>
      <c r="I47">
        <v>1</v>
      </c>
      <c r="J47" s="1">
        <v>46</v>
      </c>
      <c r="K47" s="3">
        <v>44.926498000000002</v>
      </c>
      <c r="L47" s="43">
        <v>46.338281851543144</v>
      </c>
      <c r="M47" s="43">
        <f t="shared" si="0"/>
        <v>-1.4117838515431416</v>
      </c>
      <c r="N47" s="43">
        <v>-18.083748624536696</v>
      </c>
      <c r="O47" s="43">
        <f t="shared" si="1"/>
        <v>-1.0487112817623994</v>
      </c>
      <c r="P47" s="13">
        <v>46</v>
      </c>
      <c r="Q47" s="13">
        <f t="shared" si="2"/>
        <v>0.14536741214057508</v>
      </c>
      <c r="R47" s="43">
        <f t="shared" si="3"/>
        <v>-1.0565109861826305</v>
      </c>
      <c r="S47" s="43"/>
      <c r="T47" s="43"/>
      <c r="V47">
        <v>1.0512289013917677E-2</v>
      </c>
      <c r="W47">
        <v>-4.7026121470319941E-5</v>
      </c>
      <c r="Y47">
        <v>1.0465262892447357E-2</v>
      </c>
      <c r="Z47">
        <v>1.0418236770977037E-2</v>
      </c>
      <c r="AA47">
        <v>1.0371210649506718E-2</v>
      </c>
      <c r="AB47">
        <v>1.0324184528036398E-2</v>
      </c>
      <c r="AC47">
        <v>1.0277158406566077E-2</v>
      </c>
      <c r="AD47">
        <v>1.0230132285095757E-2</v>
      </c>
      <c r="AE47">
        <v>1.0183106163625437E-2</v>
      </c>
      <c r="AF47">
        <v>1.0136080042155118E-2</v>
      </c>
      <c r="AG47">
        <v>1.0089053920684798E-2</v>
      </c>
      <c r="AH47">
        <v>1.0042027799214478E-2</v>
      </c>
      <c r="AI47">
        <v>9.9950016777441576E-3</v>
      </c>
      <c r="AJ47">
        <v>9.9479755562738373E-3</v>
      </c>
      <c r="AK47">
        <v>9.9009494348035187E-3</v>
      </c>
      <c r="AL47">
        <v>9.8539233133331985E-3</v>
      </c>
      <c r="AM47">
        <v>9.8068971918628782E-3</v>
      </c>
      <c r="AN47">
        <v>9.7598710703925579E-3</v>
      </c>
      <c r="AO47">
        <v>9.7128449489222377E-3</v>
      </c>
      <c r="AP47">
        <v>9.6658188274519174E-3</v>
      </c>
      <c r="AQ47">
        <v>9.6187927059815988E-3</v>
      </c>
      <c r="AR47">
        <v>9.5717665845112786E-3</v>
      </c>
      <c r="AS47">
        <v>9.5247404630409583E-3</v>
      </c>
      <c r="AT47">
        <v>9.477714341570638E-3</v>
      </c>
      <c r="AU47">
        <v>9.4306882201003178E-3</v>
      </c>
      <c r="AV47">
        <v>9.3836620986299992E-3</v>
      </c>
      <c r="AW47">
        <v>9.3366359771596789E-3</v>
      </c>
      <c r="AX47">
        <v>9.2896098556893587E-3</v>
      </c>
      <c r="AY47">
        <v>9.2425837342190384E-3</v>
      </c>
      <c r="AZ47">
        <v>9.1955576127487181E-3</v>
      </c>
      <c r="BA47">
        <v>9.1485314912783978E-3</v>
      </c>
      <c r="BB47">
        <v>9.1015053698080793E-3</v>
      </c>
      <c r="BC47">
        <v>9.054479248337759E-3</v>
      </c>
      <c r="BD47">
        <v>9.0074531268674388E-3</v>
      </c>
      <c r="BE47">
        <v>8.9604270053971185E-3</v>
      </c>
      <c r="BF47">
        <v>8.9134008839267982E-3</v>
      </c>
      <c r="BG47">
        <v>8.8663747624564797E-3</v>
      </c>
      <c r="BH47">
        <v>8.8193486409861594E-3</v>
      </c>
      <c r="BI47">
        <v>8.7723225195158391E-3</v>
      </c>
      <c r="BJ47">
        <v>8.7252963980455189E-3</v>
      </c>
      <c r="BK47">
        <v>8.6782702765751986E-3</v>
      </c>
      <c r="BL47">
        <v>8.6312441551048801E-3</v>
      </c>
      <c r="BM47">
        <v>8.5842180336345598E-3</v>
      </c>
      <c r="BN47">
        <v>8.5371919121642395E-3</v>
      </c>
      <c r="BO47">
        <v>8.4901657906939192E-3</v>
      </c>
      <c r="BP47">
        <v>8.443139669223599E-3</v>
      </c>
      <c r="BQ47">
        <v>8.3961135477532804E-3</v>
      </c>
      <c r="BR47">
        <v>8.3490874262829601E-3</v>
      </c>
      <c r="BS47">
        <v>8.3020613048126399E-3</v>
      </c>
      <c r="BT47">
        <v>8.2550351833423196E-3</v>
      </c>
      <c r="BU47">
        <v>8.2080090618719993E-3</v>
      </c>
      <c r="BV47">
        <v>8.1609829404016808E-3</v>
      </c>
      <c r="BW47">
        <v>8.1139568189313605E-3</v>
      </c>
      <c r="BX47">
        <v>8.0669306974610402E-3</v>
      </c>
      <c r="BY47">
        <v>8.01990457599072E-3</v>
      </c>
      <c r="BZ47">
        <v>7.9728784545203997E-3</v>
      </c>
      <c r="CA47">
        <v>7.9258523330500812E-3</v>
      </c>
      <c r="CB47">
        <v>7.8788262115797609E-3</v>
      </c>
      <c r="CC47">
        <v>7.8318000901094406E-3</v>
      </c>
      <c r="CD47">
        <v>7.7847739686391203E-3</v>
      </c>
      <c r="CE47">
        <v>7.7377478471688001E-3</v>
      </c>
      <c r="CF47">
        <v>7.6907217256984807E-3</v>
      </c>
      <c r="CG47">
        <v>7.6436956042281613E-3</v>
      </c>
      <c r="CH47">
        <v>7.596669482757841E-3</v>
      </c>
      <c r="CI47">
        <v>7.5496433612875207E-3</v>
      </c>
      <c r="CJ47">
        <v>7.5026172398172004E-3</v>
      </c>
      <c r="CK47">
        <v>7.455591118346881E-3</v>
      </c>
      <c r="CL47">
        <v>7.4085649968765616E-3</v>
      </c>
      <c r="CM47">
        <v>7.3615388754062414E-3</v>
      </c>
      <c r="CN47">
        <v>7.3145127539359211E-3</v>
      </c>
      <c r="CO47">
        <v>7.2674866324656008E-3</v>
      </c>
      <c r="CP47">
        <v>7.2204605109952814E-3</v>
      </c>
      <c r="CQ47">
        <v>7.1734343895249611E-3</v>
      </c>
      <c r="CR47">
        <v>7.1264082680546417E-3</v>
      </c>
      <c r="CS47">
        <v>7.0793821465843215E-3</v>
      </c>
      <c r="CT47">
        <v>7.0323560251140012E-3</v>
      </c>
      <c r="CU47">
        <v>6.9853299036436809E-3</v>
      </c>
      <c r="CV47">
        <v>6.9383037821733615E-3</v>
      </c>
      <c r="CW47">
        <v>6.8912776607030421E-3</v>
      </c>
      <c r="CX47">
        <v>6.8442515392327218E-3</v>
      </c>
      <c r="CY47">
        <v>6.7972254177624016E-3</v>
      </c>
      <c r="CZ47">
        <v>6.7501992962920813E-3</v>
      </c>
      <c r="DA47">
        <v>6.7031731748217619E-3</v>
      </c>
      <c r="DB47">
        <v>6.6561470533514425E-3</v>
      </c>
      <c r="DC47">
        <v>6.6091209318811222E-3</v>
      </c>
      <c r="DD47">
        <v>6.5620948104108019E-3</v>
      </c>
      <c r="DE47">
        <v>6.5150686889404825E-3</v>
      </c>
      <c r="DF47">
        <v>6.4680425674701622E-3</v>
      </c>
      <c r="DG47">
        <v>6.421016445999842E-3</v>
      </c>
      <c r="DH47">
        <v>6.3739903245295226E-3</v>
      </c>
      <c r="DI47">
        <v>6.3269642030592023E-3</v>
      </c>
      <c r="DJ47">
        <v>6.279938081588882E-3</v>
      </c>
      <c r="DK47">
        <v>6.2329119601185626E-3</v>
      </c>
      <c r="DL47">
        <v>6.1858858386482423E-3</v>
      </c>
      <c r="DM47">
        <v>6.1388597171779229E-3</v>
      </c>
      <c r="DN47">
        <v>6.0918335957076027E-3</v>
      </c>
      <c r="DO47">
        <v>6.0448074742372824E-3</v>
      </c>
      <c r="DP47">
        <v>5.997781352766963E-3</v>
      </c>
      <c r="DQ47">
        <v>5.9507552312966427E-3</v>
      </c>
      <c r="DR47">
        <v>5.9037291098263233E-3</v>
      </c>
      <c r="DS47">
        <v>5.856702988356003E-3</v>
      </c>
      <c r="DT47">
        <v>5.8096768668856828E-3</v>
      </c>
      <c r="DU47">
        <v>5.7626507454153634E-3</v>
      </c>
      <c r="DV47">
        <v>5.7156246239450431E-3</v>
      </c>
      <c r="DW47">
        <v>5.6685985024747228E-3</v>
      </c>
      <c r="DX47">
        <v>5.6215723810044034E-3</v>
      </c>
      <c r="DY47">
        <v>5.5745462595340831E-3</v>
      </c>
      <c r="DZ47">
        <v>5.5275201380637637E-3</v>
      </c>
      <c r="EA47">
        <v>5.4804940165934435E-3</v>
      </c>
      <c r="EB47">
        <v>5.4334678951231232E-3</v>
      </c>
      <c r="EC47">
        <v>5.3864417736528038E-3</v>
      </c>
      <c r="ED47">
        <v>5.3394156521824835E-3</v>
      </c>
      <c r="EE47">
        <v>5.2923895307121632E-3</v>
      </c>
      <c r="EF47">
        <v>5.2453634092418438E-3</v>
      </c>
      <c r="EG47">
        <v>5.1983372877715235E-3</v>
      </c>
      <c r="EH47">
        <v>5.1513111663012041E-3</v>
      </c>
      <c r="EI47">
        <v>5.1042850448308839E-3</v>
      </c>
      <c r="EJ47">
        <v>5.0572589233605636E-3</v>
      </c>
      <c r="EK47">
        <v>5.0102328018902442E-3</v>
      </c>
      <c r="EL47">
        <v>4.9632066804199239E-3</v>
      </c>
      <c r="EM47">
        <v>4.9161805589496045E-3</v>
      </c>
      <c r="EN47">
        <v>4.8691544374792842E-3</v>
      </c>
      <c r="EO47">
        <v>4.822128316008964E-3</v>
      </c>
      <c r="EP47">
        <v>4.7751021945386446E-3</v>
      </c>
      <c r="EQ47">
        <v>4.7280760730683243E-3</v>
      </c>
      <c r="ER47">
        <v>4.681049951598004E-3</v>
      </c>
      <c r="ES47">
        <v>4.6340238301276846E-3</v>
      </c>
      <c r="ET47">
        <v>4.5869977086573643E-3</v>
      </c>
      <c r="EU47">
        <v>4.5399715871870449E-3</v>
      </c>
      <c r="EV47">
        <v>4.4929454657167247E-3</v>
      </c>
      <c r="EW47">
        <v>4.4459193442464044E-3</v>
      </c>
      <c r="EX47">
        <v>4.398893222776085E-3</v>
      </c>
      <c r="EY47">
        <v>4.3518671013057647E-3</v>
      </c>
      <c r="EZ47">
        <v>4.3048409798354453E-3</v>
      </c>
      <c r="FA47">
        <v>4.257814858365125E-3</v>
      </c>
      <c r="FB47">
        <v>4.2107887368948048E-3</v>
      </c>
      <c r="FC47">
        <v>4.1637626154244853E-3</v>
      </c>
      <c r="FD47">
        <v>4.1167364939541651E-3</v>
      </c>
      <c r="FE47">
        <v>4.0697103724838448E-3</v>
      </c>
      <c r="FF47">
        <v>4.0226842510135254E-3</v>
      </c>
      <c r="FG47">
        <v>3.9756581295432051E-3</v>
      </c>
      <c r="FH47">
        <v>3.9286320080728857E-3</v>
      </c>
      <c r="FI47">
        <v>3.8816058866025654E-3</v>
      </c>
      <c r="FJ47">
        <v>3.8345797651322452E-3</v>
      </c>
      <c r="FK47">
        <v>3.7875536436619258E-3</v>
      </c>
      <c r="FL47">
        <v>3.7405275221916055E-3</v>
      </c>
      <c r="FM47">
        <v>3.6935014007212861E-3</v>
      </c>
      <c r="FN47">
        <v>3.6464752792509658E-3</v>
      </c>
      <c r="FO47">
        <v>3.5994491577806455E-3</v>
      </c>
      <c r="FP47">
        <v>3.5524230363103261E-3</v>
      </c>
      <c r="FQ47">
        <v>3.5053969148400059E-3</v>
      </c>
      <c r="FR47">
        <v>3.4583707933696856E-3</v>
      </c>
      <c r="FS47">
        <v>3.4113446718993662E-3</v>
      </c>
      <c r="FT47">
        <v>3.3643185504290459E-3</v>
      </c>
      <c r="FU47">
        <v>3.3172924289587265E-3</v>
      </c>
      <c r="FV47">
        <v>3.2702663074884062E-3</v>
      </c>
      <c r="FW47">
        <v>3.223240186018086E-3</v>
      </c>
      <c r="FX47">
        <v>3.1762140645477666E-3</v>
      </c>
      <c r="FY47">
        <v>3.1291879430774463E-3</v>
      </c>
      <c r="FZ47">
        <v>3.082161821607126E-3</v>
      </c>
      <c r="GA47">
        <v>3.0351357001368066E-3</v>
      </c>
      <c r="GB47">
        <v>2.9881095786664863E-3</v>
      </c>
      <c r="GC47">
        <v>2.9410834571961669E-3</v>
      </c>
      <c r="GD47">
        <v>2.8940573357258467E-3</v>
      </c>
      <c r="GE47">
        <v>2.8470312142555264E-3</v>
      </c>
      <c r="GF47">
        <v>2.800005092785207E-3</v>
      </c>
      <c r="GG47">
        <v>2.7529789713148867E-3</v>
      </c>
      <c r="GH47">
        <v>2.7059528498445673E-3</v>
      </c>
      <c r="GI47">
        <v>2.658926728374247E-3</v>
      </c>
      <c r="GJ47">
        <v>2.6119006069039268E-3</v>
      </c>
      <c r="GK47">
        <v>2.5648744854336065E-3</v>
      </c>
      <c r="GL47">
        <v>2.5178483639632879E-3</v>
      </c>
      <c r="GM47">
        <v>2.4708222424929677E-3</v>
      </c>
      <c r="GN47">
        <v>2.4237961210226474E-3</v>
      </c>
      <c r="GO47">
        <v>2.3767699995523271E-3</v>
      </c>
      <c r="GP47">
        <v>2.3297438780820068E-3</v>
      </c>
      <c r="GQ47">
        <v>2.2827177566116866E-3</v>
      </c>
      <c r="GR47">
        <v>2.235691635141368E-3</v>
      </c>
      <c r="GS47">
        <v>2.1886655136710478E-3</v>
      </c>
      <c r="GT47">
        <v>2.1416393922007275E-3</v>
      </c>
      <c r="GU47">
        <v>2.0946132707304072E-3</v>
      </c>
      <c r="GV47">
        <v>2.0475871492600869E-3</v>
      </c>
      <c r="GW47">
        <v>2.0005610277897684E-3</v>
      </c>
      <c r="GX47">
        <v>1.9535349063194481E-3</v>
      </c>
      <c r="GY47">
        <v>1.9065087848491279E-3</v>
      </c>
      <c r="GZ47">
        <v>1.8594826633788076E-3</v>
      </c>
      <c r="HA47">
        <v>1.8124565419084873E-3</v>
      </c>
      <c r="HB47">
        <v>1.7654304204381688E-3</v>
      </c>
      <c r="HC47">
        <v>1.7184042989678485E-3</v>
      </c>
      <c r="HD47">
        <v>1.6713781774975282E-3</v>
      </c>
      <c r="HE47">
        <v>1.624352056027208E-3</v>
      </c>
      <c r="HF47">
        <v>1.5773259345568877E-3</v>
      </c>
      <c r="HG47">
        <v>1.5302998130865691E-3</v>
      </c>
      <c r="HH47">
        <v>1.4832736916162489E-3</v>
      </c>
      <c r="HI47">
        <v>1.4362475701459286E-3</v>
      </c>
      <c r="HJ47">
        <v>1.3892214486756083E-3</v>
      </c>
      <c r="HK47">
        <v>1.3421953272052881E-3</v>
      </c>
      <c r="HL47">
        <v>1.2951692057349695E-3</v>
      </c>
      <c r="HM47">
        <v>1.2481430842646492E-3</v>
      </c>
      <c r="HN47">
        <v>1.201116962794329E-3</v>
      </c>
      <c r="HO47">
        <v>1.1540908413240087E-3</v>
      </c>
      <c r="HP47">
        <v>1.1070647198536884E-3</v>
      </c>
      <c r="HQ47">
        <v>1.0600385983833682E-3</v>
      </c>
      <c r="HR47">
        <v>1.0130124769130496E-3</v>
      </c>
      <c r="HS47">
        <v>9.6598635544272934E-4</v>
      </c>
      <c r="HT47">
        <v>9.1896023397240907E-4</v>
      </c>
      <c r="HU47">
        <v>8.719341125020888E-4</v>
      </c>
      <c r="HV47">
        <v>8.2490799103176853E-4</v>
      </c>
      <c r="HW47">
        <v>7.7788186956144999E-4</v>
      </c>
      <c r="HX47">
        <v>7.3085574809112971E-4</v>
      </c>
      <c r="HY47">
        <v>6.8382962662080944E-4</v>
      </c>
      <c r="HZ47">
        <v>6.3680350515048917E-4</v>
      </c>
      <c r="IA47">
        <v>5.897773836801689E-4</v>
      </c>
      <c r="IB47">
        <v>5.4275126220985036E-4</v>
      </c>
      <c r="IC47">
        <v>4.9572514073953008E-4</v>
      </c>
      <c r="ID47">
        <v>4.4869901926920981E-4</v>
      </c>
      <c r="IE47">
        <v>4.0167289779888954E-4</v>
      </c>
      <c r="IF47">
        <v>3.5464677632856927E-4</v>
      </c>
      <c r="IG47">
        <v>3.0762065485825073E-4</v>
      </c>
      <c r="IH47">
        <v>2.6059453338793045E-4</v>
      </c>
      <c r="II47">
        <v>2.1356841191761018E-4</v>
      </c>
      <c r="IJ47">
        <v>1.6654229044728991E-4</v>
      </c>
      <c r="IK47">
        <v>1.1951616897696964E-4</v>
      </c>
      <c r="IL47">
        <v>7.2490047506649363E-5</v>
      </c>
      <c r="IM47">
        <v>2.5463926036330825E-5</v>
      </c>
      <c r="IN47">
        <v>-2.1562195433989448E-5</v>
      </c>
      <c r="IO47">
        <v>-6.8588316904309721E-5</v>
      </c>
      <c r="IP47">
        <v>-1.1561443837462999E-4</v>
      </c>
      <c r="IQ47">
        <v>-1.6264055984495027E-4</v>
      </c>
      <c r="IR47">
        <v>-2.096666813152688E-4</v>
      </c>
      <c r="IS47">
        <v>-2.5669280278558908E-4</v>
      </c>
      <c r="IT47">
        <v>-3.0371892425590935E-4</v>
      </c>
      <c r="IU47">
        <v>-3.5074504572622962E-4</v>
      </c>
      <c r="IV47">
        <v>-3.977711671965499E-4</v>
      </c>
      <c r="IW47">
        <v>-4.4479728866686843E-4</v>
      </c>
      <c r="IX47">
        <v>-4.9182341013718871E-4</v>
      </c>
      <c r="IY47">
        <v>-5.3884953160750898E-4</v>
      </c>
      <c r="IZ47">
        <v>-5.8587565307782925E-4</v>
      </c>
      <c r="JA47">
        <v>-6.3290177454814953E-4</v>
      </c>
      <c r="JB47">
        <v>-6.7992789601846806E-4</v>
      </c>
      <c r="JC47">
        <v>-7.2695401748878834E-4</v>
      </c>
      <c r="JD47">
        <v>-7.7398013895910861E-4</v>
      </c>
      <c r="JE47">
        <v>-8.2100626042942888E-4</v>
      </c>
      <c r="JF47">
        <v>-8.6803238189974916E-4</v>
      </c>
      <c r="JG47">
        <v>-9.1505850337006769E-4</v>
      </c>
      <c r="JH47">
        <v>-9.6208462484038797E-4</v>
      </c>
      <c r="JI47">
        <v>-1.0091107463107082E-3</v>
      </c>
      <c r="JJ47">
        <v>-1.0561368677810285E-3</v>
      </c>
      <c r="JK47">
        <v>-1.1031629892513488E-3</v>
      </c>
      <c r="JL47">
        <v>-1.1501891107216691E-3</v>
      </c>
      <c r="JM47">
        <v>-1.1972152321919876E-3</v>
      </c>
      <c r="JN47">
        <v>-1.2442413536623079E-3</v>
      </c>
      <c r="JO47">
        <v>-1.2912674751326281E-3</v>
      </c>
      <c r="JP47">
        <v>-1.3382935966029484E-3</v>
      </c>
      <c r="JQ47">
        <v>-1.3853197180732687E-3</v>
      </c>
      <c r="JR47">
        <v>-1.4323458395435872E-3</v>
      </c>
      <c r="JS47">
        <v>-1.4793719610139075E-3</v>
      </c>
      <c r="JT47">
        <v>-1.5263980824842278E-3</v>
      </c>
      <c r="JU47">
        <v>-1.573424203954548E-3</v>
      </c>
      <c r="JV47">
        <v>-1.6204503254248683E-3</v>
      </c>
      <c r="JW47">
        <v>-1.6674764468951869E-3</v>
      </c>
      <c r="JX47">
        <v>-1.7145025683655071E-3</v>
      </c>
      <c r="JY47">
        <v>-1.7615286898358274E-3</v>
      </c>
      <c r="JZ47">
        <v>-1.8085548113061477E-3</v>
      </c>
      <c r="KA47">
        <v>-1.8555809327764679E-3</v>
      </c>
      <c r="KB47">
        <v>-1.9026070542467865E-3</v>
      </c>
      <c r="KC47">
        <v>-1.9496331757171068E-3</v>
      </c>
      <c r="KD47">
        <v>-1.996659297187427E-3</v>
      </c>
      <c r="KE47">
        <v>-2.0436854186577473E-3</v>
      </c>
      <c r="KF47">
        <v>-2.0907115401280676E-3</v>
      </c>
      <c r="KG47">
        <v>-2.1377376615983879E-3</v>
      </c>
      <c r="KH47">
        <v>-2.1847637830687064E-3</v>
      </c>
      <c r="KI47">
        <v>-2.2317899045390267E-3</v>
      </c>
      <c r="KJ47">
        <v>-2.2788160260093469E-3</v>
      </c>
      <c r="KK47">
        <v>-2.3258421474796672E-3</v>
      </c>
      <c r="KL47">
        <v>-2.3728682689499875E-3</v>
      </c>
      <c r="KM47">
        <v>-2.419894390420306E-3</v>
      </c>
      <c r="KN47">
        <v>-2.4669205118906263E-3</v>
      </c>
      <c r="KO47">
        <v>-2.5139466333609466E-3</v>
      </c>
      <c r="KP47">
        <v>-2.5609727548312668E-3</v>
      </c>
      <c r="KQ47">
        <v>-2.6079988763015871E-3</v>
      </c>
      <c r="KR47">
        <v>-2.6550249977719056E-3</v>
      </c>
      <c r="KS47">
        <v>-2.7020511192422259E-3</v>
      </c>
      <c r="KT47">
        <v>-2.7490772407125462E-3</v>
      </c>
      <c r="KU47">
        <v>-2.7961033621828665E-3</v>
      </c>
      <c r="KV47">
        <v>-2.8431294836531867E-3</v>
      </c>
      <c r="KW47">
        <v>-2.8901556051235053E-3</v>
      </c>
      <c r="KX47">
        <v>-2.9371817265938256E-3</v>
      </c>
      <c r="KY47">
        <v>-2.9842078480641458E-3</v>
      </c>
      <c r="KZ47">
        <v>-3.0312339695344661E-3</v>
      </c>
      <c r="LA47">
        <v>-3.0782600910047864E-3</v>
      </c>
      <c r="LB47">
        <v>-3.1252862124751049E-3</v>
      </c>
      <c r="LC47">
        <v>-3.1723123339454252E-3</v>
      </c>
      <c r="LD47">
        <v>-3.2193384554157455E-3</v>
      </c>
      <c r="LE47">
        <v>-3.2663645768860657E-3</v>
      </c>
      <c r="LF47">
        <v>-3.313390698356386E-3</v>
      </c>
      <c r="LG47">
        <v>-3.3604168198267063E-3</v>
      </c>
      <c r="LH47">
        <v>-3.4074429412970248E-3</v>
      </c>
      <c r="LI47">
        <v>-3.4544690627673451E-3</v>
      </c>
      <c r="LJ47">
        <v>-3.5014951842376654E-3</v>
      </c>
      <c r="LK47">
        <v>-3.5485213057079856E-3</v>
      </c>
      <c r="LL47">
        <v>-3.5955474271783059E-3</v>
      </c>
      <c r="LM47">
        <v>-3.6425735486486244E-3</v>
      </c>
      <c r="LN47">
        <v>-3.6895996701189447E-3</v>
      </c>
      <c r="LO47">
        <v>-3.736625791589265E-3</v>
      </c>
      <c r="LP47">
        <v>-3.7836519130595853E-3</v>
      </c>
      <c r="LQ47">
        <v>-3.8306780345299055E-3</v>
      </c>
      <c r="LR47">
        <v>-3.8777041560002241E-3</v>
      </c>
      <c r="LS47">
        <v>-3.9247302774705443E-3</v>
      </c>
      <c r="LT47">
        <v>-3.9717563989408646E-3</v>
      </c>
    </row>
    <row r="48" spans="8:332">
      <c r="H48" s="2">
        <v>42849</v>
      </c>
      <c r="I48">
        <v>1</v>
      </c>
      <c r="J48" s="1">
        <v>47</v>
      </c>
      <c r="K48" s="3">
        <v>46.249499999999998</v>
      </c>
      <c r="L48" s="43">
        <v>46.836445077730382</v>
      </c>
      <c r="M48" s="43">
        <f t="shared" si="0"/>
        <v>-0.58694507773038396</v>
      </c>
      <c r="N48" s="43">
        <v>-16.987530220197328</v>
      </c>
      <c r="O48" s="43">
        <f t="shared" si="1"/>
        <v>-0.98134474122525395</v>
      </c>
      <c r="P48" s="13">
        <v>47</v>
      </c>
      <c r="Q48" s="13">
        <f t="shared" si="2"/>
        <v>0.1485623003194888</v>
      </c>
      <c r="R48" s="43">
        <f t="shared" si="3"/>
        <v>-1.0426193999189224</v>
      </c>
      <c r="S48" s="43"/>
      <c r="T48" s="43"/>
      <c r="V48">
        <v>1.0448834553069079E-2</v>
      </c>
      <c r="W48">
        <v>-4.6615412985862996E-5</v>
      </c>
      <c r="Y48">
        <v>1.0402219140083217E-2</v>
      </c>
      <c r="Z48">
        <v>1.0355603727097352E-2</v>
      </c>
      <c r="AA48">
        <v>1.030898831411149E-2</v>
      </c>
      <c r="AB48">
        <v>1.0262372901125628E-2</v>
      </c>
      <c r="AC48">
        <v>1.0215757488139764E-2</v>
      </c>
      <c r="AD48">
        <v>1.0169142075153901E-2</v>
      </c>
      <c r="AE48">
        <v>1.0122526662168039E-2</v>
      </c>
      <c r="AF48">
        <v>1.0075911249182175E-2</v>
      </c>
      <c r="AG48">
        <v>1.0029295836196312E-2</v>
      </c>
      <c r="AH48">
        <v>9.9826804232104483E-3</v>
      </c>
      <c r="AI48">
        <v>9.9360650102245859E-3</v>
      </c>
      <c r="AJ48">
        <v>9.8894495972387236E-3</v>
      </c>
      <c r="AK48">
        <v>9.8428341842528595E-3</v>
      </c>
      <c r="AL48">
        <v>9.7962187712669971E-3</v>
      </c>
      <c r="AM48">
        <v>9.7496033582811347E-3</v>
      </c>
      <c r="AN48">
        <v>9.7029879452952706E-3</v>
      </c>
      <c r="AO48">
        <v>9.6563725323094082E-3</v>
      </c>
      <c r="AP48">
        <v>9.6097571193235441E-3</v>
      </c>
      <c r="AQ48">
        <v>9.5631417063376817E-3</v>
      </c>
      <c r="AR48">
        <v>9.5165262933518194E-3</v>
      </c>
      <c r="AS48">
        <v>9.4699108803659553E-3</v>
      </c>
      <c r="AT48">
        <v>9.4232954673800929E-3</v>
      </c>
      <c r="AU48">
        <v>9.3766800543942305E-3</v>
      </c>
      <c r="AV48">
        <v>9.3300646414083664E-3</v>
      </c>
      <c r="AW48">
        <v>9.283449228422504E-3</v>
      </c>
      <c r="AX48">
        <v>9.2368338154366417E-3</v>
      </c>
      <c r="AY48">
        <v>9.1902184024507776E-3</v>
      </c>
      <c r="AZ48">
        <v>9.1436029894649152E-3</v>
      </c>
      <c r="BA48">
        <v>9.0969875764790528E-3</v>
      </c>
      <c r="BB48">
        <v>9.0503721634931887E-3</v>
      </c>
      <c r="BC48">
        <v>9.0037567505073263E-3</v>
      </c>
      <c r="BD48">
        <v>8.957141337521464E-3</v>
      </c>
      <c r="BE48">
        <v>8.9105259245355999E-3</v>
      </c>
      <c r="BF48">
        <v>8.8639105115497375E-3</v>
      </c>
      <c r="BG48">
        <v>8.8172950985638734E-3</v>
      </c>
      <c r="BH48">
        <v>8.770679685578011E-3</v>
      </c>
      <c r="BI48">
        <v>8.7240642725921486E-3</v>
      </c>
      <c r="BJ48">
        <v>8.6774488596062845E-3</v>
      </c>
      <c r="BK48">
        <v>8.6308334466204222E-3</v>
      </c>
      <c r="BL48">
        <v>8.5842180336345598E-3</v>
      </c>
      <c r="BM48">
        <v>8.5376026206486957E-3</v>
      </c>
      <c r="BN48">
        <v>8.4909872076628333E-3</v>
      </c>
      <c r="BO48">
        <v>8.4443717946769692E-3</v>
      </c>
      <c r="BP48">
        <v>8.3977563816911068E-3</v>
      </c>
      <c r="BQ48">
        <v>8.3511409687052444E-3</v>
      </c>
      <c r="BR48">
        <v>8.3045255557193803E-3</v>
      </c>
      <c r="BS48">
        <v>8.257910142733518E-3</v>
      </c>
      <c r="BT48">
        <v>8.2112947297476556E-3</v>
      </c>
      <c r="BU48">
        <v>8.1646793167617915E-3</v>
      </c>
      <c r="BV48">
        <v>8.1180639037759291E-3</v>
      </c>
      <c r="BW48">
        <v>8.0714484907900667E-3</v>
      </c>
      <c r="BX48">
        <v>8.0248330778042026E-3</v>
      </c>
      <c r="BY48">
        <v>7.9782176648183403E-3</v>
      </c>
      <c r="BZ48">
        <v>7.9316022518324779E-3</v>
      </c>
      <c r="CA48">
        <v>7.8849868388466138E-3</v>
      </c>
      <c r="CB48">
        <v>7.8383714258607514E-3</v>
      </c>
      <c r="CC48">
        <v>7.7917560128748882E-3</v>
      </c>
      <c r="CD48">
        <v>7.7451405998890249E-3</v>
      </c>
      <c r="CE48">
        <v>7.6985251869031626E-3</v>
      </c>
      <c r="CF48">
        <v>7.6519097739172993E-3</v>
      </c>
      <c r="CG48">
        <v>7.6052943609314361E-3</v>
      </c>
      <c r="CH48">
        <v>7.5586789479455737E-3</v>
      </c>
      <c r="CI48">
        <v>7.5120635349597096E-3</v>
      </c>
      <c r="CJ48">
        <v>7.4654481219738472E-3</v>
      </c>
      <c r="CK48">
        <v>7.4188327089879848E-3</v>
      </c>
      <c r="CL48">
        <v>7.3722172960021207E-3</v>
      </c>
      <c r="CM48">
        <v>7.3256018830162584E-3</v>
      </c>
      <c r="CN48">
        <v>7.2789864700303951E-3</v>
      </c>
      <c r="CO48">
        <v>7.2323710570445319E-3</v>
      </c>
      <c r="CP48">
        <v>7.1857556440586695E-3</v>
      </c>
      <c r="CQ48">
        <v>7.1391402310728063E-3</v>
      </c>
      <c r="CR48">
        <v>7.092524818086943E-3</v>
      </c>
      <c r="CS48">
        <v>7.0459094051010807E-3</v>
      </c>
      <c r="CT48">
        <v>6.9992939921152174E-3</v>
      </c>
      <c r="CU48">
        <v>6.9526785791293542E-3</v>
      </c>
      <c r="CV48">
        <v>6.9060631661434918E-3</v>
      </c>
      <c r="CW48">
        <v>6.8594477531576277E-3</v>
      </c>
      <c r="CX48">
        <v>6.8128323401717653E-3</v>
      </c>
      <c r="CY48">
        <v>6.7662169271859021E-3</v>
      </c>
      <c r="CZ48">
        <v>6.7196015142000388E-3</v>
      </c>
      <c r="DA48">
        <v>6.6729861012141765E-3</v>
      </c>
      <c r="DB48">
        <v>6.6263706882283132E-3</v>
      </c>
      <c r="DC48">
        <v>6.57975527524245E-3</v>
      </c>
      <c r="DD48">
        <v>6.5331398622565876E-3</v>
      </c>
      <c r="DE48">
        <v>6.4865244492707244E-3</v>
      </c>
      <c r="DF48">
        <v>6.4399090362848611E-3</v>
      </c>
      <c r="DG48">
        <v>6.3932936232989979E-3</v>
      </c>
      <c r="DH48">
        <v>6.3466782103131355E-3</v>
      </c>
      <c r="DI48">
        <v>6.3000627973272723E-3</v>
      </c>
      <c r="DJ48">
        <v>6.253447384341409E-3</v>
      </c>
      <c r="DK48">
        <v>6.2068319713555467E-3</v>
      </c>
      <c r="DL48">
        <v>6.1602165583696834E-3</v>
      </c>
      <c r="DM48">
        <v>6.1136011453838202E-3</v>
      </c>
      <c r="DN48">
        <v>6.066985732397957E-3</v>
      </c>
      <c r="DO48">
        <v>6.0203703194120946E-3</v>
      </c>
      <c r="DP48">
        <v>5.9737549064262313E-3</v>
      </c>
      <c r="DQ48">
        <v>5.9271394934403681E-3</v>
      </c>
      <c r="DR48">
        <v>5.8805240804545057E-3</v>
      </c>
      <c r="DS48">
        <v>5.8339086674686425E-3</v>
      </c>
      <c r="DT48">
        <v>5.7872932544827792E-3</v>
      </c>
      <c r="DU48">
        <v>5.740677841496916E-3</v>
      </c>
      <c r="DV48">
        <v>5.6940624285110536E-3</v>
      </c>
      <c r="DW48">
        <v>5.6474470155251904E-3</v>
      </c>
      <c r="DX48">
        <v>5.6008316025393272E-3</v>
      </c>
      <c r="DY48">
        <v>5.5542161895534648E-3</v>
      </c>
      <c r="DZ48">
        <v>5.5076007765676015E-3</v>
      </c>
      <c r="EA48">
        <v>5.4609853635817383E-3</v>
      </c>
      <c r="EB48">
        <v>5.4143699505958751E-3</v>
      </c>
      <c r="EC48">
        <v>5.3677545376100127E-3</v>
      </c>
      <c r="ED48">
        <v>5.3211391246241494E-3</v>
      </c>
      <c r="EE48">
        <v>5.2745237116382862E-3</v>
      </c>
      <c r="EF48">
        <v>5.2279082986524238E-3</v>
      </c>
      <c r="EG48">
        <v>5.1812928856665606E-3</v>
      </c>
      <c r="EH48">
        <v>5.1346774726806974E-3</v>
      </c>
      <c r="EI48">
        <v>5.0880620596948341E-3</v>
      </c>
      <c r="EJ48">
        <v>5.0414466467089717E-3</v>
      </c>
      <c r="EK48">
        <v>4.9948312337231085E-3</v>
      </c>
      <c r="EL48">
        <v>4.9482158207372453E-3</v>
      </c>
      <c r="EM48">
        <v>4.901600407751382E-3</v>
      </c>
      <c r="EN48">
        <v>4.8549849947655196E-3</v>
      </c>
      <c r="EO48">
        <v>4.8083695817796564E-3</v>
      </c>
      <c r="EP48">
        <v>4.7617541687937932E-3</v>
      </c>
      <c r="EQ48">
        <v>4.7151387558079308E-3</v>
      </c>
      <c r="ER48">
        <v>4.6685233428220676E-3</v>
      </c>
      <c r="ES48">
        <v>4.6219079298362043E-3</v>
      </c>
      <c r="ET48">
        <v>4.5752925168503411E-3</v>
      </c>
      <c r="EU48">
        <v>4.5286771038644787E-3</v>
      </c>
      <c r="EV48">
        <v>4.4820616908786155E-3</v>
      </c>
      <c r="EW48">
        <v>4.4354462778927522E-3</v>
      </c>
      <c r="EX48">
        <v>4.3888308649068898E-3</v>
      </c>
      <c r="EY48">
        <v>4.3422154519210266E-3</v>
      </c>
      <c r="EZ48">
        <v>4.2956000389351634E-3</v>
      </c>
      <c r="FA48">
        <v>4.2489846259493001E-3</v>
      </c>
      <c r="FB48">
        <v>4.2023692129634378E-3</v>
      </c>
      <c r="FC48">
        <v>4.1557537999775745E-3</v>
      </c>
      <c r="FD48">
        <v>4.1091383869917113E-3</v>
      </c>
      <c r="FE48">
        <v>4.0625229740058489E-3</v>
      </c>
      <c r="FF48">
        <v>4.0159075610199857E-3</v>
      </c>
      <c r="FG48">
        <v>3.9692921480341224E-3</v>
      </c>
      <c r="FH48">
        <v>3.9226767350482592E-3</v>
      </c>
      <c r="FI48">
        <v>3.8760613220623968E-3</v>
      </c>
      <c r="FJ48">
        <v>3.8294459090765336E-3</v>
      </c>
      <c r="FK48">
        <v>3.7828304960906703E-3</v>
      </c>
      <c r="FL48">
        <v>3.7362150831048071E-3</v>
      </c>
      <c r="FM48">
        <v>3.6895996701189447E-3</v>
      </c>
      <c r="FN48">
        <v>3.6429842571330815E-3</v>
      </c>
      <c r="FO48">
        <v>3.5963688441472182E-3</v>
      </c>
      <c r="FP48">
        <v>3.5497534311613559E-3</v>
      </c>
      <c r="FQ48">
        <v>3.5031380181754926E-3</v>
      </c>
      <c r="FR48">
        <v>3.4565226051896294E-3</v>
      </c>
      <c r="FS48">
        <v>3.4099071922037661E-3</v>
      </c>
      <c r="FT48">
        <v>3.3632917792179038E-3</v>
      </c>
      <c r="FU48">
        <v>3.3166763662320405E-3</v>
      </c>
      <c r="FV48">
        <v>3.2700609532461773E-3</v>
      </c>
      <c r="FW48">
        <v>3.2234455402603149E-3</v>
      </c>
      <c r="FX48">
        <v>3.1768301272744517E-3</v>
      </c>
      <c r="FY48">
        <v>3.1302147142885884E-3</v>
      </c>
      <c r="FZ48">
        <v>3.0835993013027252E-3</v>
      </c>
      <c r="GA48">
        <v>3.0369838883168628E-3</v>
      </c>
      <c r="GB48">
        <v>2.9903684753309996E-3</v>
      </c>
      <c r="GC48">
        <v>2.9437530623451363E-3</v>
      </c>
      <c r="GD48">
        <v>2.897137649359274E-3</v>
      </c>
      <c r="GE48">
        <v>2.8505222363734107E-3</v>
      </c>
      <c r="GF48">
        <v>2.8039068233875475E-3</v>
      </c>
      <c r="GG48">
        <v>2.7572914104016842E-3</v>
      </c>
      <c r="GH48">
        <v>2.7106759974158219E-3</v>
      </c>
      <c r="GI48">
        <v>2.6640605844299586E-3</v>
      </c>
      <c r="GJ48">
        <v>2.6174451714440963E-3</v>
      </c>
      <c r="GK48">
        <v>2.5708297584582322E-3</v>
      </c>
      <c r="GL48">
        <v>2.5242143454723698E-3</v>
      </c>
      <c r="GM48">
        <v>2.4775989324865074E-3</v>
      </c>
      <c r="GN48">
        <v>2.4309835195006433E-3</v>
      </c>
      <c r="GO48">
        <v>2.3843681065147809E-3</v>
      </c>
      <c r="GP48">
        <v>2.3377526935289168E-3</v>
      </c>
      <c r="GQ48">
        <v>2.2911372805430544E-3</v>
      </c>
      <c r="GR48">
        <v>2.2445218675571921E-3</v>
      </c>
      <c r="GS48">
        <v>2.197906454571328E-3</v>
      </c>
      <c r="GT48">
        <v>2.1512910415854656E-3</v>
      </c>
      <c r="GU48">
        <v>2.1046756285996032E-3</v>
      </c>
      <c r="GV48">
        <v>2.0580602156137391E-3</v>
      </c>
      <c r="GW48">
        <v>2.0114448026278767E-3</v>
      </c>
      <c r="GX48">
        <v>1.9648293896420144E-3</v>
      </c>
      <c r="GY48">
        <v>1.9182139766561503E-3</v>
      </c>
      <c r="GZ48">
        <v>1.8715985636702879E-3</v>
      </c>
      <c r="HA48">
        <v>1.8249831506844255E-3</v>
      </c>
      <c r="HB48">
        <v>1.7783677376985614E-3</v>
      </c>
      <c r="HC48">
        <v>1.731752324712699E-3</v>
      </c>
      <c r="HD48">
        <v>1.6851369117268349E-3</v>
      </c>
      <c r="HE48">
        <v>1.6385214987409726E-3</v>
      </c>
      <c r="HF48">
        <v>1.5919060857551102E-3</v>
      </c>
      <c r="HG48">
        <v>1.5452906727692461E-3</v>
      </c>
      <c r="HH48">
        <v>1.4986752597833837E-3</v>
      </c>
      <c r="HI48">
        <v>1.4520598467975213E-3</v>
      </c>
      <c r="HJ48">
        <v>1.4054444338116572E-3</v>
      </c>
      <c r="HK48">
        <v>1.3588290208257948E-3</v>
      </c>
      <c r="HL48">
        <v>1.3122136078399325E-3</v>
      </c>
      <c r="HM48">
        <v>1.2655981948540684E-3</v>
      </c>
      <c r="HN48">
        <v>1.218982781868206E-3</v>
      </c>
      <c r="HO48">
        <v>1.1723673688823419E-3</v>
      </c>
      <c r="HP48">
        <v>1.1257519558964795E-3</v>
      </c>
      <c r="HQ48">
        <v>1.0791365429106171E-3</v>
      </c>
      <c r="HR48">
        <v>1.032521129924753E-3</v>
      </c>
      <c r="HS48">
        <v>9.8590571693889066E-4</v>
      </c>
      <c r="HT48">
        <v>9.3929030395302829E-4</v>
      </c>
      <c r="HU48">
        <v>8.9267489096716418E-4</v>
      </c>
      <c r="HV48">
        <v>8.4605947798130181E-4</v>
      </c>
      <c r="HW48">
        <v>7.9944406499543944E-4</v>
      </c>
      <c r="HX48">
        <v>7.5282865200957533E-4</v>
      </c>
      <c r="HY48">
        <v>7.0621323902371295E-4</v>
      </c>
      <c r="HZ48">
        <v>6.5959782603785058E-4</v>
      </c>
      <c r="IA48">
        <v>6.1298241305198647E-4</v>
      </c>
      <c r="IB48">
        <v>5.663670000661241E-4</v>
      </c>
      <c r="IC48">
        <v>5.1975158708025999E-4</v>
      </c>
      <c r="ID48">
        <v>4.7313617409439762E-4</v>
      </c>
      <c r="IE48">
        <v>4.2652076110853525E-4</v>
      </c>
      <c r="IF48">
        <v>3.7990534812267114E-4</v>
      </c>
      <c r="IG48">
        <v>3.3328993513680877E-4</v>
      </c>
      <c r="IH48">
        <v>2.866745221509464E-4</v>
      </c>
      <c r="II48">
        <v>2.4005910916508229E-4</v>
      </c>
      <c r="IJ48">
        <v>1.9344369617921991E-4</v>
      </c>
      <c r="IK48">
        <v>1.4682828319335754E-4</v>
      </c>
      <c r="IL48">
        <v>1.0021287020749343E-4</v>
      </c>
      <c r="IM48">
        <v>5.3597457221631062E-5</v>
      </c>
      <c r="IN48">
        <v>6.982044235768689E-6</v>
      </c>
      <c r="IO48">
        <v>-3.9633368750095418E-5</v>
      </c>
      <c r="IP48">
        <v>-8.6248781735957791E-5</v>
      </c>
      <c r="IQ48">
        <v>-1.328641947218219E-4</v>
      </c>
      <c r="IR48">
        <v>-1.7947960770768427E-4</v>
      </c>
      <c r="IS48">
        <v>-2.2609502069354664E-4</v>
      </c>
      <c r="IT48">
        <v>-2.7271043367941075E-4</v>
      </c>
      <c r="IU48">
        <v>-3.1932584666527312E-4</v>
      </c>
      <c r="IV48">
        <v>-3.659412596511355E-4</v>
      </c>
      <c r="IW48">
        <v>-4.1255667263699961E-4</v>
      </c>
      <c r="IX48">
        <v>-4.5917208562286198E-4</v>
      </c>
      <c r="IY48">
        <v>-5.0578749860872435E-4</v>
      </c>
      <c r="IZ48">
        <v>-5.5240291159458846E-4</v>
      </c>
      <c r="JA48">
        <v>-5.9901832458045083E-4</v>
      </c>
      <c r="JB48">
        <v>-6.4563373756631494E-4</v>
      </c>
      <c r="JC48">
        <v>-6.9224915055217731E-4</v>
      </c>
      <c r="JD48">
        <v>-7.3886456353803968E-4</v>
      </c>
      <c r="JE48">
        <v>-7.8547997652390379E-4</v>
      </c>
      <c r="JF48">
        <v>-8.3209538950976616E-4</v>
      </c>
      <c r="JG48">
        <v>-8.7871080249562854E-4</v>
      </c>
      <c r="JH48">
        <v>-9.2532621548149264E-4</v>
      </c>
      <c r="JI48">
        <v>-9.7194162846735502E-4</v>
      </c>
      <c r="JJ48">
        <v>-1.0185570414532174E-3</v>
      </c>
      <c r="JK48">
        <v>-1.0651724544390815E-3</v>
      </c>
      <c r="JL48">
        <v>-1.1117878674249439E-3</v>
      </c>
      <c r="JM48">
        <v>-1.1584032804108062E-3</v>
      </c>
      <c r="JN48">
        <v>-1.2050186933966704E-3</v>
      </c>
      <c r="JO48">
        <v>-1.2516341063825327E-3</v>
      </c>
      <c r="JP48">
        <v>-1.2982495193683968E-3</v>
      </c>
      <c r="JQ48">
        <v>-1.3448649323542592E-3</v>
      </c>
      <c r="JR48">
        <v>-1.3914803453401216E-3</v>
      </c>
      <c r="JS48">
        <v>-1.4380957583259857E-3</v>
      </c>
      <c r="JT48">
        <v>-1.4847111713118481E-3</v>
      </c>
      <c r="JU48">
        <v>-1.5313265842977104E-3</v>
      </c>
      <c r="JV48">
        <v>-1.5779419972835745E-3</v>
      </c>
      <c r="JW48">
        <v>-1.6245574102694369E-3</v>
      </c>
      <c r="JX48">
        <v>-1.6711728232552993E-3</v>
      </c>
      <c r="JY48">
        <v>-1.7177882362411634E-3</v>
      </c>
      <c r="JZ48">
        <v>-1.7644036492270258E-3</v>
      </c>
      <c r="KA48">
        <v>-1.8110190622128899E-3</v>
      </c>
      <c r="KB48">
        <v>-1.8576344751987522E-3</v>
      </c>
      <c r="KC48">
        <v>-1.9042498881846146E-3</v>
      </c>
      <c r="KD48">
        <v>-1.9508653011704787E-3</v>
      </c>
      <c r="KE48">
        <v>-1.9974807141563411E-3</v>
      </c>
      <c r="KF48">
        <v>-2.0440961271422035E-3</v>
      </c>
      <c r="KG48">
        <v>-2.0907115401280676E-3</v>
      </c>
      <c r="KH48">
        <v>-2.13732695311393E-3</v>
      </c>
      <c r="KI48">
        <v>-2.1839423660997923E-3</v>
      </c>
      <c r="KJ48">
        <v>-2.2305577790856564E-3</v>
      </c>
      <c r="KK48">
        <v>-2.2771731920715188E-3</v>
      </c>
      <c r="KL48">
        <v>-2.3237886050573812E-3</v>
      </c>
      <c r="KM48">
        <v>-2.3704040180432453E-3</v>
      </c>
      <c r="KN48">
        <v>-2.4170194310291077E-3</v>
      </c>
      <c r="KO48">
        <v>-2.4636348440149718E-3</v>
      </c>
      <c r="KP48">
        <v>-2.5102502570008341E-3</v>
      </c>
      <c r="KQ48">
        <v>-2.5568656699866965E-3</v>
      </c>
      <c r="KR48">
        <v>-2.6034810829725606E-3</v>
      </c>
      <c r="KS48">
        <v>-2.650096495958423E-3</v>
      </c>
      <c r="KT48">
        <v>-2.6967119089442854E-3</v>
      </c>
      <c r="KU48">
        <v>-2.7433273219301495E-3</v>
      </c>
      <c r="KV48">
        <v>-2.7899427349160118E-3</v>
      </c>
      <c r="KW48">
        <v>-2.8365581479018742E-3</v>
      </c>
      <c r="KX48">
        <v>-2.8831735608877383E-3</v>
      </c>
      <c r="KY48">
        <v>-2.9297889738736007E-3</v>
      </c>
      <c r="KZ48">
        <v>-2.9764043868594648E-3</v>
      </c>
      <c r="LA48">
        <v>-3.0230197998453272E-3</v>
      </c>
      <c r="LB48">
        <v>-3.0696352128311895E-3</v>
      </c>
      <c r="LC48">
        <v>-3.1162506258170537E-3</v>
      </c>
      <c r="LD48">
        <v>-3.162866038802916E-3</v>
      </c>
      <c r="LE48">
        <v>-3.2094814517887784E-3</v>
      </c>
      <c r="LF48">
        <v>-3.2560968647746425E-3</v>
      </c>
      <c r="LG48">
        <v>-3.3027122777605049E-3</v>
      </c>
      <c r="LH48">
        <v>-3.3493276907463673E-3</v>
      </c>
      <c r="LI48">
        <v>-3.3959431037322314E-3</v>
      </c>
      <c r="LJ48">
        <v>-3.4425585167180937E-3</v>
      </c>
      <c r="LK48">
        <v>-3.4891739297039561E-3</v>
      </c>
      <c r="LL48">
        <v>-3.5357893426898202E-3</v>
      </c>
      <c r="LM48">
        <v>-3.5824047556756826E-3</v>
      </c>
      <c r="LN48">
        <v>-3.6290201686615467E-3</v>
      </c>
      <c r="LO48">
        <v>-3.6756355816474091E-3</v>
      </c>
      <c r="LP48">
        <v>-3.7222509946332714E-3</v>
      </c>
      <c r="LQ48">
        <v>-3.7688664076191356E-3</v>
      </c>
      <c r="LR48">
        <v>-3.8154818206049979E-3</v>
      </c>
      <c r="LS48">
        <v>-3.8620972335908603E-3</v>
      </c>
      <c r="LT48">
        <v>-3.9087126465767244E-3</v>
      </c>
    </row>
    <row r="49" spans="2:332">
      <c r="H49" s="2">
        <v>42856</v>
      </c>
      <c r="I49">
        <v>1</v>
      </c>
      <c r="J49" s="1">
        <v>48</v>
      </c>
      <c r="K49" s="3">
        <v>46.707500000000003</v>
      </c>
      <c r="L49" s="43">
        <v>47.334608303917726</v>
      </c>
      <c r="M49" s="43">
        <f t="shared" si="0"/>
        <v>-0.62710830391772276</v>
      </c>
      <c r="N49" s="43">
        <v>-16.641682124946229</v>
      </c>
      <c r="O49" s="43">
        <f t="shared" si="1"/>
        <v>-0.96009113917277922</v>
      </c>
      <c r="P49" s="13">
        <v>48</v>
      </c>
      <c r="Q49" s="13">
        <f t="shared" si="2"/>
        <v>0.15175718849840256</v>
      </c>
      <c r="R49" s="43">
        <f t="shared" si="3"/>
        <v>-1.0289261545055295</v>
      </c>
      <c r="S49" s="43"/>
      <c r="T49" s="43"/>
      <c r="V49">
        <v>1.0385380092220481E-2</v>
      </c>
      <c r="W49">
        <v>-4.6204704501406058E-5</v>
      </c>
      <c r="Y49">
        <v>1.0339175387719075E-2</v>
      </c>
      <c r="Z49">
        <v>1.0292970683217668E-2</v>
      </c>
      <c r="AA49">
        <v>1.0246765978716262E-2</v>
      </c>
      <c r="AB49">
        <v>1.0200561274214856E-2</v>
      </c>
      <c r="AC49">
        <v>1.015435656971345E-2</v>
      </c>
      <c r="AD49">
        <v>1.0108151865212044E-2</v>
      </c>
      <c r="AE49">
        <v>1.0061947160710639E-2</v>
      </c>
      <c r="AF49">
        <v>1.0015742456209233E-2</v>
      </c>
      <c r="AG49">
        <v>9.9695377517078267E-3</v>
      </c>
      <c r="AH49">
        <v>9.9233330472064205E-3</v>
      </c>
      <c r="AI49">
        <v>9.8771283427050143E-3</v>
      </c>
      <c r="AJ49">
        <v>9.8309236382036081E-3</v>
      </c>
      <c r="AK49">
        <v>9.7847189337022019E-3</v>
      </c>
      <c r="AL49">
        <v>9.7385142292007957E-3</v>
      </c>
      <c r="AM49">
        <v>9.6923095246993895E-3</v>
      </c>
      <c r="AN49">
        <v>9.6461048201979833E-3</v>
      </c>
      <c r="AO49">
        <v>9.5999001156965771E-3</v>
      </c>
      <c r="AP49">
        <v>9.5536954111951726E-3</v>
      </c>
      <c r="AQ49">
        <v>9.5074907066937664E-3</v>
      </c>
      <c r="AR49">
        <v>9.4612860021923602E-3</v>
      </c>
      <c r="AS49">
        <v>9.415081297690954E-3</v>
      </c>
      <c r="AT49">
        <v>9.3688765931895478E-3</v>
      </c>
      <c r="AU49">
        <v>9.3226718886881416E-3</v>
      </c>
      <c r="AV49">
        <v>9.2764671841867354E-3</v>
      </c>
      <c r="AW49">
        <v>9.2302624796853291E-3</v>
      </c>
      <c r="AX49">
        <v>9.1840577751839229E-3</v>
      </c>
      <c r="AY49">
        <v>9.1378530706825167E-3</v>
      </c>
      <c r="AZ49">
        <v>9.0916483661811105E-3</v>
      </c>
      <c r="BA49">
        <v>9.0454436616797043E-3</v>
      </c>
      <c r="BB49">
        <v>8.9992389571782998E-3</v>
      </c>
      <c r="BC49">
        <v>8.9530342526768936E-3</v>
      </c>
      <c r="BD49">
        <v>8.9068295481754874E-3</v>
      </c>
      <c r="BE49">
        <v>8.8606248436740812E-3</v>
      </c>
      <c r="BF49">
        <v>8.814420139172675E-3</v>
      </c>
      <c r="BG49">
        <v>8.7682154346712688E-3</v>
      </c>
      <c r="BH49">
        <v>8.7220107301698626E-3</v>
      </c>
      <c r="BI49">
        <v>8.6758060256684564E-3</v>
      </c>
      <c r="BJ49">
        <v>8.6296013211670502E-3</v>
      </c>
      <c r="BK49">
        <v>8.583396616665644E-3</v>
      </c>
      <c r="BL49">
        <v>8.5371919121642395E-3</v>
      </c>
      <c r="BM49">
        <v>8.4909872076628333E-3</v>
      </c>
      <c r="BN49">
        <v>8.4447825031614271E-3</v>
      </c>
      <c r="BO49">
        <v>8.3985777986600209E-3</v>
      </c>
      <c r="BP49">
        <v>8.3523730941586147E-3</v>
      </c>
      <c r="BQ49">
        <v>8.3061683896572085E-3</v>
      </c>
      <c r="BR49">
        <v>8.2599636851558023E-3</v>
      </c>
      <c r="BS49">
        <v>8.2137589806543961E-3</v>
      </c>
      <c r="BT49">
        <v>8.1675542761529898E-3</v>
      </c>
      <c r="BU49">
        <v>8.1213495716515836E-3</v>
      </c>
      <c r="BV49">
        <v>8.0751448671501774E-3</v>
      </c>
      <c r="BW49">
        <v>8.0289401626487712E-3</v>
      </c>
      <c r="BX49">
        <v>7.982735458147365E-3</v>
      </c>
      <c r="BY49">
        <v>7.9365307536459588E-3</v>
      </c>
      <c r="BZ49">
        <v>7.8903260491445543E-3</v>
      </c>
      <c r="CA49">
        <v>7.8441213446431481E-3</v>
      </c>
      <c r="CB49">
        <v>7.7979166401417419E-3</v>
      </c>
      <c r="CC49">
        <v>7.7517119356403357E-3</v>
      </c>
      <c r="CD49">
        <v>7.7055072311389295E-3</v>
      </c>
      <c r="CE49">
        <v>7.6593025266375233E-3</v>
      </c>
      <c r="CF49">
        <v>7.6130978221361171E-3</v>
      </c>
      <c r="CG49">
        <v>7.5668931176347109E-3</v>
      </c>
      <c r="CH49">
        <v>7.5206884131333047E-3</v>
      </c>
      <c r="CI49">
        <v>7.4744837086318993E-3</v>
      </c>
      <c r="CJ49">
        <v>7.4282790041304931E-3</v>
      </c>
      <c r="CK49">
        <v>7.3820742996290869E-3</v>
      </c>
      <c r="CL49">
        <v>7.3358695951276816E-3</v>
      </c>
      <c r="CM49">
        <v>7.2896648906262754E-3</v>
      </c>
      <c r="CN49">
        <v>7.2434601861248692E-3</v>
      </c>
      <c r="CO49">
        <v>7.197255481623463E-3</v>
      </c>
      <c r="CP49">
        <v>7.1510507771220568E-3</v>
      </c>
      <c r="CQ49">
        <v>7.1048460726206505E-3</v>
      </c>
      <c r="CR49">
        <v>7.0586413681192443E-3</v>
      </c>
      <c r="CS49">
        <v>7.0124366636178381E-3</v>
      </c>
      <c r="CT49">
        <v>6.9662319591164319E-3</v>
      </c>
      <c r="CU49">
        <v>6.9200272546150266E-3</v>
      </c>
      <c r="CV49">
        <v>6.8738225501136204E-3</v>
      </c>
      <c r="CW49">
        <v>6.8276178456122142E-3</v>
      </c>
      <c r="CX49">
        <v>6.7814131411108088E-3</v>
      </c>
      <c r="CY49">
        <v>6.7352084366094026E-3</v>
      </c>
      <c r="CZ49">
        <v>6.6890037321079964E-3</v>
      </c>
      <c r="DA49">
        <v>6.6427990276065902E-3</v>
      </c>
      <c r="DB49">
        <v>6.596594323105184E-3</v>
      </c>
      <c r="DC49">
        <v>6.5503896186037778E-3</v>
      </c>
      <c r="DD49">
        <v>6.5041849141023716E-3</v>
      </c>
      <c r="DE49">
        <v>6.4579802096009662E-3</v>
      </c>
      <c r="DF49">
        <v>6.41177550509956E-3</v>
      </c>
      <c r="DG49">
        <v>6.3655708005981538E-3</v>
      </c>
      <c r="DH49">
        <v>6.3193660960967476E-3</v>
      </c>
      <c r="DI49">
        <v>6.2731613915953414E-3</v>
      </c>
      <c r="DJ49">
        <v>6.2269566870939352E-3</v>
      </c>
      <c r="DK49">
        <v>6.1807519825925299E-3</v>
      </c>
      <c r="DL49">
        <v>6.1345472780911237E-3</v>
      </c>
      <c r="DM49">
        <v>6.0883425735897174E-3</v>
      </c>
      <c r="DN49">
        <v>6.0421378690883112E-3</v>
      </c>
      <c r="DO49">
        <v>5.995933164586905E-3</v>
      </c>
      <c r="DP49">
        <v>5.9497284600854988E-3</v>
      </c>
      <c r="DQ49">
        <v>5.9035237555840935E-3</v>
      </c>
      <c r="DR49">
        <v>5.8573190510826873E-3</v>
      </c>
      <c r="DS49">
        <v>5.8111143465812811E-3</v>
      </c>
      <c r="DT49">
        <v>5.7649096420798749E-3</v>
      </c>
      <c r="DU49">
        <v>5.7187049375784687E-3</v>
      </c>
      <c r="DV49">
        <v>5.6725002330770633E-3</v>
      </c>
      <c r="DW49">
        <v>5.6262955285756571E-3</v>
      </c>
      <c r="DX49">
        <v>5.5800908240742509E-3</v>
      </c>
      <c r="DY49">
        <v>5.5338861195728447E-3</v>
      </c>
      <c r="DZ49">
        <v>5.4876814150714385E-3</v>
      </c>
      <c r="EA49">
        <v>5.4414767105700323E-3</v>
      </c>
      <c r="EB49">
        <v>5.3952720060686269E-3</v>
      </c>
      <c r="EC49">
        <v>5.3490673015672207E-3</v>
      </c>
      <c r="ED49">
        <v>5.3028625970658145E-3</v>
      </c>
      <c r="EE49">
        <v>5.2566578925644083E-3</v>
      </c>
      <c r="EF49">
        <v>5.2104531880630021E-3</v>
      </c>
      <c r="EG49">
        <v>5.1642484835615959E-3</v>
      </c>
      <c r="EH49">
        <v>5.1180437790601906E-3</v>
      </c>
      <c r="EI49">
        <v>5.0718390745587844E-3</v>
      </c>
      <c r="EJ49">
        <v>5.0256343700573781E-3</v>
      </c>
      <c r="EK49">
        <v>4.9794296655559719E-3</v>
      </c>
      <c r="EL49">
        <v>4.9332249610545657E-3</v>
      </c>
      <c r="EM49">
        <v>4.8870202565531595E-3</v>
      </c>
      <c r="EN49">
        <v>4.8408155520517542E-3</v>
      </c>
      <c r="EO49">
        <v>4.794610847550348E-3</v>
      </c>
      <c r="EP49">
        <v>4.7484061430489418E-3</v>
      </c>
      <c r="EQ49">
        <v>4.7022014385475356E-3</v>
      </c>
      <c r="ER49">
        <v>4.6559967340461294E-3</v>
      </c>
      <c r="ES49">
        <v>4.6097920295447231E-3</v>
      </c>
      <c r="ET49">
        <v>4.5635873250433178E-3</v>
      </c>
      <c r="EU49">
        <v>4.5173826205419116E-3</v>
      </c>
      <c r="EV49">
        <v>4.4711779160405054E-3</v>
      </c>
      <c r="EW49">
        <v>4.4249732115390992E-3</v>
      </c>
      <c r="EX49">
        <v>4.378768507037693E-3</v>
      </c>
      <c r="EY49">
        <v>4.3325638025362876E-3</v>
      </c>
      <c r="EZ49">
        <v>4.2863590980348814E-3</v>
      </c>
      <c r="FA49">
        <v>4.2401543935334752E-3</v>
      </c>
      <c r="FB49">
        <v>4.193949689032069E-3</v>
      </c>
      <c r="FC49">
        <v>4.1477449845306628E-3</v>
      </c>
      <c r="FD49">
        <v>4.1015402800292566E-3</v>
      </c>
      <c r="FE49">
        <v>4.0553355755278513E-3</v>
      </c>
      <c r="FF49">
        <v>4.0091308710264451E-3</v>
      </c>
      <c r="FG49">
        <v>3.9629261665250388E-3</v>
      </c>
      <c r="FH49">
        <v>3.9167214620236326E-3</v>
      </c>
      <c r="FI49">
        <v>3.8705167575222264E-3</v>
      </c>
      <c r="FJ49">
        <v>3.8243120530208202E-3</v>
      </c>
      <c r="FK49">
        <v>3.7781073485194149E-3</v>
      </c>
      <c r="FL49">
        <v>3.7319026440180087E-3</v>
      </c>
      <c r="FM49">
        <v>3.6856979395166025E-3</v>
      </c>
      <c r="FN49">
        <v>3.6394932350151963E-3</v>
      </c>
      <c r="FO49">
        <v>3.5932885305137901E-3</v>
      </c>
      <c r="FP49">
        <v>3.5470838260123838E-3</v>
      </c>
      <c r="FQ49">
        <v>3.5008791215109785E-3</v>
      </c>
      <c r="FR49">
        <v>3.4546744170095723E-3</v>
      </c>
      <c r="FS49">
        <v>3.4084697125081661E-3</v>
      </c>
      <c r="FT49">
        <v>3.3622650080067599E-3</v>
      </c>
      <c r="FU49">
        <v>3.3160603035053537E-3</v>
      </c>
      <c r="FV49">
        <v>3.2698555990039475E-3</v>
      </c>
      <c r="FW49">
        <v>3.2236508945025421E-3</v>
      </c>
      <c r="FX49">
        <v>3.1774461900011359E-3</v>
      </c>
      <c r="FY49">
        <v>3.1312414854997297E-3</v>
      </c>
      <c r="FZ49">
        <v>3.0850367809983235E-3</v>
      </c>
      <c r="GA49">
        <v>3.0388320764969173E-3</v>
      </c>
      <c r="GB49">
        <v>2.992627371995512E-3</v>
      </c>
      <c r="GC49">
        <v>2.9464226674941058E-3</v>
      </c>
      <c r="GD49">
        <v>2.9002179629926995E-3</v>
      </c>
      <c r="GE49">
        <v>2.8540132584912933E-3</v>
      </c>
      <c r="GF49">
        <v>2.8078085539898871E-3</v>
      </c>
      <c r="GG49">
        <v>2.7616038494884809E-3</v>
      </c>
      <c r="GH49">
        <v>2.7153991449870756E-3</v>
      </c>
      <c r="GI49">
        <v>2.6691944404856694E-3</v>
      </c>
      <c r="GJ49">
        <v>2.6229897359842632E-3</v>
      </c>
      <c r="GK49">
        <v>2.576785031482857E-3</v>
      </c>
      <c r="GL49">
        <v>2.5305803269814516E-3</v>
      </c>
      <c r="GM49">
        <v>2.4843756224800454E-3</v>
      </c>
      <c r="GN49">
        <v>2.4381709179786392E-3</v>
      </c>
      <c r="GO49">
        <v>2.391966213477233E-3</v>
      </c>
      <c r="GP49">
        <v>2.3457615089758268E-3</v>
      </c>
      <c r="GQ49">
        <v>2.2995568044744206E-3</v>
      </c>
      <c r="GR49">
        <v>2.2533520999730144E-3</v>
      </c>
      <c r="GS49">
        <v>2.2071473954716082E-3</v>
      </c>
      <c r="GT49">
        <v>2.160942690970202E-3</v>
      </c>
      <c r="GU49">
        <v>2.1147379864687958E-3</v>
      </c>
      <c r="GV49">
        <v>2.0685332819673895E-3</v>
      </c>
      <c r="GW49">
        <v>2.0223285774659851E-3</v>
      </c>
      <c r="GX49">
        <v>1.9761238729645789E-3</v>
      </c>
      <c r="GY49">
        <v>1.9299191684631727E-3</v>
      </c>
      <c r="GZ49">
        <v>1.8837144639617664E-3</v>
      </c>
      <c r="HA49">
        <v>1.8375097594603602E-3</v>
      </c>
      <c r="HB49">
        <v>1.791305054958954E-3</v>
      </c>
      <c r="HC49">
        <v>1.7451003504575478E-3</v>
      </c>
      <c r="HD49">
        <v>1.6988956459561416E-3</v>
      </c>
      <c r="HE49">
        <v>1.6526909414547354E-3</v>
      </c>
      <c r="HF49">
        <v>1.6064862369533292E-3</v>
      </c>
      <c r="HG49">
        <v>1.560281532451923E-3</v>
      </c>
      <c r="HH49">
        <v>1.5140768279505168E-3</v>
      </c>
      <c r="HI49">
        <v>1.4678721234491123E-3</v>
      </c>
      <c r="HJ49">
        <v>1.4216674189477061E-3</v>
      </c>
      <c r="HK49">
        <v>1.3754627144462999E-3</v>
      </c>
      <c r="HL49">
        <v>1.3292580099448937E-3</v>
      </c>
      <c r="HM49">
        <v>1.2830533054434875E-3</v>
      </c>
      <c r="HN49">
        <v>1.2368486009420813E-3</v>
      </c>
      <c r="HO49">
        <v>1.1906438964406751E-3</v>
      </c>
      <c r="HP49">
        <v>1.1444391919392689E-3</v>
      </c>
      <c r="HQ49">
        <v>1.0982344874378627E-3</v>
      </c>
      <c r="HR49">
        <v>1.0520297829364565E-3</v>
      </c>
      <c r="HS49">
        <v>1.0058250784350502E-3</v>
      </c>
      <c r="HT49">
        <v>9.5962037393364577E-4</v>
      </c>
      <c r="HU49">
        <v>9.1341566943223956E-4</v>
      </c>
      <c r="HV49">
        <v>8.6721096493083336E-4</v>
      </c>
      <c r="HW49">
        <v>8.2100626042942715E-4</v>
      </c>
      <c r="HX49">
        <v>7.7480155592802094E-4</v>
      </c>
      <c r="HY49">
        <v>7.2859685142661473E-4</v>
      </c>
      <c r="HZ49">
        <v>6.8239214692520853E-4</v>
      </c>
      <c r="IA49">
        <v>6.3618744242380232E-4</v>
      </c>
      <c r="IB49">
        <v>5.8998273792239611E-4</v>
      </c>
      <c r="IC49">
        <v>5.437780334209899E-4</v>
      </c>
      <c r="ID49">
        <v>4.975733289195837E-4</v>
      </c>
      <c r="IE49">
        <v>4.5136862441817749E-4</v>
      </c>
      <c r="IF49">
        <v>4.0516391991677302E-4</v>
      </c>
      <c r="IG49">
        <v>3.5895921541536681E-4</v>
      </c>
      <c r="IH49">
        <v>3.127545109139606E-4</v>
      </c>
      <c r="II49">
        <v>2.6654980641255439E-4</v>
      </c>
      <c r="IJ49">
        <v>2.2034510191114819E-4</v>
      </c>
      <c r="IK49">
        <v>1.7414039740974198E-4</v>
      </c>
      <c r="IL49">
        <v>1.2793569290833577E-4</v>
      </c>
      <c r="IM49">
        <v>8.1730988406929564E-5</v>
      </c>
      <c r="IN49">
        <v>3.5526283905523356E-5</v>
      </c>
      <c r="IO49">
        <v>-1.0678420595882851E-5</v>
      </c>
      <c r="IP49">
        <v>-5.6883125097289058E-5</v>
      </c>
      <c r="IQ49">
        <v>-1.0308782959869353E-4</v>
      </c>
      <c r="IR49">
        <v>-1.4929253410009974E-4</v>
      </c>
      <c r="IS49">
        <v>-1.9549723860150595E-4</v>
      </c>
      <c r="IT49">
        <v>-2.4170194310291215E-4</v>
      </c>
      <c r="IU49">
        <v>-2.8790664760431836E-4</v>
      </c>
      <c r="IV49">
        <v>-3.3411135210572457E-4</v>
      </c>
      <c r="IW49">
        <v>-3.8031605660713078E-4</v>
      </c>
      <c r="IX49">
        <v>-4.2652076110853698E-4</v>
      </c>
      <c r="IY49">
        <v>-4.7272546560994319E-4</v>
      </c>
      <c r="IZ49">
        <v>-5.189301701113494E-4</v>
      </c>
      <c r="JA49">
        <v>-5.6513487461275561E-4</v>
      </c>
      <c r="JB49">
        <v>-6.1133957911416181E-4</v>
      </c>
      <c r="JC49">
        <v>-6.5754428361556629E-4</v>
      </c>
      <c r="JD49">
        <v>-7.0374898811697249E-4</v>
      </c>
      <c r="JE49">
        <v>-7.499536926183787E-4</v>
      </c>
      <c r="JF49">
        <v>-7.9615839711978491E-4</v>
      </c>
      <c r="JG49">
        <v>-8.4236310162119112E-4</v>
      </c>
      <c r="JH49">
        <v>-8.8856780612259732E-4</v>
      </c>
      <c r="JI49">
        <v>-9.3477251062400353E-4</v>
      </c>
      <c r="JJ49">
        <v>-9.8097721512540974E-4</v>
      </c>
      <c r="JK49">
        <v>-1.0271819196268159E-3</v>
      </c>
      <c r="JL49">
        <v>-1.0733866241282222E-3</v>
      </c>
      <c r="JM49">
        <v>-1.1195913286296284E-3</v>
      </c>
      <c r="JN49">
        <v>-1.1657960331310346E-3</v>
      </c>
      <c r="JO49">
        <v>-1.212000737632439E-3</v>
      </c>
      <c r="JP49">
        <v>-1.2582054421338452E-3</v>
      </c>
      <c r="JQ49">
        <v>-1.3044101466352515E-3</v>
      </c>
      <c r="JR49">
        <v>-1.3506148511366577E-3</v>
      </c>
      <c r="JS49">
        <v>-1.3968195556380639E-3</v>
      </c>
      <c r="JT49">
        <v>-1.4430242601394701E-3</v>
      </c>
      <c r="JU49">
        <v>-1.4892289646408763E-3</v>
      </c>
      <c r="JV49">
        <v>-1.5354336691422825E-3</v>
      </c>
      <c r="JW49">
        <v>-1.5816383736436887E-3</v>
      </c>
      <c r="JX49">
        <v>-1.6278430781450949E-3</v>
      </c>
      <c r="JY49">
        <v>-1.6740477826465011E-3</v>
      </c>
      <c r="JZ49">
        <v>-1.7202524871479056E-3</v>
      </c>
      <c r="KA49">
        <v>-1.7664571916493118E-3</v>
      </c>
      <c r="KB49">
        <v>-1.812661896150718E-3</v>
      </c>
      <c r="KC49">
        <v>-1.8588666006521242E-3</v>
      </c>
      <c r="KD49">
        <v>-1.9050713051535304E-3</v>
      </c>
      <c r="KE49">
        <v>-1.9512760096549366E-3</v>
      </c>
      <c r="KF49">
        <v>-1.9974807141563428E-3</v>
      </c>
      <c r="KG49">
        <v>-2.043685418657749E-3</v>
      </c>
      <c r="KH49">
        <v>-2.0898901231591552E-3</v>
      </c>
      <c r="KI49">
        <v>-2.1360948276605615E-3</v>
      </c>
      <c r="KJ49">
        <v>-2.1822995321619677E-3</v>
      </c>
      <c r="KK49">
        <v>-2.2285042366633739E-3</v>
      </c>
      <c r="KL49">
        <v>-2.2747089411647783E-3</v>
      </c>
      <c r="KM49">
        <v>-2.3209136456661845E-3</v>
      </c>
      <c r="KN49">
        <v>-2.3671183501675908E-3</v>
      </c>
      <c r="KO49">
        <v>-2.413323054668997E-3</v>
      </c>
      <c r="KP49">
        <v>-2.4595277591704032E-3</v>
      </c>
      <c r="KQ49">
        <v>-2.5057324636718094E-3</v>
      </c>
      <c r="KR49">
        <v>-2.5519371681732156E-3</v>
      </c>
      <c r="KS49">
        <v>-2.5981418726746218E-3</v>
      </c>
      <c r="KT49">
        <v>-2.644346577176028E-3</v>
      </c>
      <c r="KU49">
        <v>-2.6905512816774342E-3</v>
      </c>
      <c r="KV49">
        <v>-2.7367559861788404E-3</v>
      </c>
      <c r="KW49">
        <v>-2.7829606906802466E-3</v>
      </c>
      <c r="KX49">
        <v>-2.8291653951816511E-3</v>
      </c>
      <c r="KY49">
        <v>-2.8753700996830573E-3</v>
      </c>
      <c r="KZ49">
        <v>-2.9215748041844635E-3</v>
      </c>
      <c r="LA49">
        <v>-2.9677795086858697E-3</v>
      </c>
      <c r="LB49">
        <v>-3.0139842131872759E-3</v>
      </c>
      <c r="LC49">
        <v>-3.0601889176886821E-3</v>
      </c>
      <c r="LD49">
        <v>-3.1063936221900883E-3</v>
      </c>
      <c r="LE49">
        <v>-3.1525983266914945E-3</v>
      </c>
      <c r="LF49">
        <v>-3.1988030311929008E-3</v>
      </c>
      <c r="LG49">
        <v>-3.245007735694307E-3</v>
      </c>
      <c r="LH49">
        <v>-3.2912124401957132E-3</v>
      </c>
      <c r="LI49">
        <v>-3.3374171446971176E-3</v>
      </c>
      <c r="LJ49">
        <v>-3.3836218491985239E-3</v>
      </c>
      <c r="LK49">
        <v>-3.4298265536999301E-3</v>
      </c>
      <c r="LL49">
        <v>-3.4760312582013363E-3</v>
      </c>
      <c r="LM49">
        <v>-3.5222359627027425E-3</v>
      </c>
      <c r="LN49">
        <v>-3.5684406672041487E-3</v>
      </c>
      <c r="LO49">
        <v>-3.6146453717055549E-3</v>
      </c>
      <c r="LP49">
        <v>-3.6608500762069611E-3</v>
      </c>
      <c r="LQ49">
        <v>-3.7070547807083673E-3</v>
      </c>
      <c r="LR49">
        <v>-3.7532594852097735E-3</v>
      </c>
      <c r="LS49">
        <v>-3.7994641897111797E-3</v>
      </c>
      <c r="LT49">
        <v>-3.8456688942125859E-3</v>
      </c>
    </row>
    <row r="50" spans="2:332">
      <c r="H50" s="2">
        <v>42863</v>
      </c>
      <c r="I50">
        <v>1</v>
      </c>
      <c r="J50" s="1">
        <v>49</v>
      </c>
      <c r="K50" s="3">
        <v>48.067501</v>
      </c>
      <c r="L50" s="43">
        <v>47.832771530104857</v>
      </c>
      <c r="M50" s="43">
        <f t="shared" si="0"/>
        <v>0.23472946989514298</v>
      </c>
      <c r="N50" s="43">
        <v>-16.435022898759087</v>
      </c>
      <c r="O50" s="43">
        <f t="shared" si="1"/>
        <v>-0.94739119080190581</v>
      </c>
      <c r="P50" s="13">
        <v>49</v>
      </c>
      <c r="Q50" s="13">
        <f t="shared" si="2"/>
        <v>0.15495207667731628</v>
      </c>
      <c r="R50" s="43">
        <f t="shared" si="3"/>
        <v>-1.0154231691202296</v>
      </c>
      <c r="S50" s="43"/>
      <c r="T50" s="43"/>
      <c r="V50">
        <v>1.0321925631371884E-2</v>
      </c>
      <c r="W50">
        <v>-4.5793996016949114E-5</v>
      </c>
      <c r="Y50">
        <v>1.0276131635354936E-2</v>
      </c>
      <c r="Z50">
        <v>1.0230337639337986E-2</v>
      </c>
      <c r="AA50">
        <v>1.0184543643321038E-2</v>
      </c>
      <c r="AB50">
        <v>1.0138749647304088E-2</v>
      </c>
      <c r="AC50">
        <v>1.0092955651287139E-2</v>
      </c>
      <c r="AD50">
        <v>1.0047161655270189E-2</v>
      </c>
      <c r="AE50">
        <v>1.0001367659253241E-2</v>
      </c>
      <c r="AF50">
        <v>9.9555736632362911E-3</v>
      </c>
      <c r="AG50">
        <v>9.9097796672193428E-3</v>
      </c>
      <c r="AH50">
        <v>9.8639856712023927E-3</v>
      </c>
      <c r="AI50">
        <v>9.8181916751854444E-3</v>
      </c>
      <c r="AJ50">
        <v>9.7723976791684944E-3</v>
      </c>
      <c r="AK50">
        <v>9.7266036831515461E-3</v>
      </c>
      <c r="AL50">
        <v>9.6808096871345978E-3</v>
      </c>
      <c r="AM50">
        <v>9.6350156911176477E-3</v>
      </c>
      <c r="AN50">
        <v>9.5892216951006994E-3</v>
      </c>
      <c r="AO50">
        <v>9.5434276990837494E-3</v>
      </c>
      <c r="AP50">
        <v>9.4976337030668011E-3</v>
      </c>
      <c r="AQ50">
        <v>9.451839707049851E-3</v>
      </c>
      <c r="AR50">
        <v>9.4060457110329027E-3</v>
      </c>
      <c r="AS50">
        <v>9.3602517150159527E-3</v>
      </c>
      <c r="AT50">
        <v>9.3144577189990044E-3</v>
      </c>
      <c r="AU50">
        <v>9.2686637229820543E-3</v>
      </c>
      <c r="AV50">
        <v>9.222869726965106E-3</v>
      </c>
      <c r="AW50">
        <v>9.177075730948156E-3</v>
      </c>
      <c r="AX50">
        <v>9.1312817349312077E-3</v>
      </c>
      <c r="AY50">
        <v>9.0854877389142594E-3</v>
      </c>
      <c r="AZ50">
        <v>9.0396937428973093E-3</v>
      </c>
      <c r="BA50">
        <v>8.9938997468803593E-3</v>
      </c>
      <c r="BB50">
        <v>8.948105750863411E-3</v>
      </c>
      <c r="BC50">
        <v>8.9023117548464627E-3</v>
      </c>
      <c r="BD50">
        <v>8.8565177588295126E-3</v>
      </c>
      <c r="BE50">
        <v>8.8107237628125643E-3</v>
      </c>
      <c r="BF50">
        <v>8.7649297667956143E-3</v>
      </c>
      <c r="BG50">
        <v>8.719135770778666E-3</v>
      </c>
      <c r="BH50">
        <v>8.6733417747617159E-3</v>
      </c>
      <c r="BI50">
        <v>8.6275477787447676E-3</v>
      </c>
      <c r="BJ50">
        <v>8.5817537827278176E-3</v>
      </c>
      <c r="BK50">
        <v>8.5359597867108693E-3</v>
      </c>
      <c r="BL50">
        <v>8.4901657906939192E-3</v>
      </c>
      <c r="BM50">
        <v>8.4443717946769709E-3</v>
      </c>
      <c r="BN50">
        <v>8.3985777986600209E-3</v>
      </c>
      <c r="BO50">
        <v>8.3527838026430726E-3</v>
      </c>
      <c r="BP50">
        <v>8.3069898066261243E-3</v>
      </c>
      <c r="BQ50">
        <v>8.2611958106091742E-3</v>
      </c>
      <c r="BR50">
        <v>8.2154018145922242E-3</v>
      </c>
      <c r="BS50">
        <v>8.1696078185752759E-3</v>
      </c>
      <c r="BT50">
        <v>8.1238138225583276E-3</v>
      </c>
      <c r="BU50">
        <v>8.0780198265413775E-3</v>
      </c>
      <c r="BV50">
        <v>8.0322258305244292E-3</v>
      </c>
      <c r="BW50">
        <v>7.9864318345074792E-3</v>
      </c>
      <c r="BX50">
        <v>7.9406378384905309E-3</v>
      </c>
      <c r="BY50">
        <v>7.8948438424735808E-3</v>
      </c>
      <c r="BZ50">
        <v>7.8490498464566325E-3</v>
      </c>
      <c r="CA50">
        <v>7.8032558504396833E-3</v>
      </c>
      <c r="CB50">
        <v>7.7574618544227342E-3</v>
      </c>
      <c r="CC50">
        <v>7.711667858405785E-3</v>
      </c>
      <c r="CD50">
        <v>7.6658738623888358E-3</v>
      </c>
      <c r="CE50">
        <v>7.6200798663718866E-3</v>
      </c>
      <c r="CF50">
        <v>7.5742858703549375E-3</v>
      </c>
      <c r="CG50">
        <v>7.5284918743379892E-3</v>
      </c>
      <c r="CH50">
        <v>7.4826978783210391E-3</v>
      </c>
      <c r="CI50">
        <v>7.4369038823040908E-3</v>
      </c>
      <c r="CJ50">
        <v>7.3911098862871408E-3</v>
      </c>
      <c r="CK50">
        <v>7.3453158902701925E-3</v>
      </c>
      <c r="CL50">
        <v>7.2995218942532424E-3</v>
      </c>
      <c r="CM50">
        <v>7.2537278982362941E-3</v>
      </c>
      <c r="CN50">
        <v>7.2079339022193449E-3</v>
      </c>
      <c r="CO50">
        <v>7.1621399062023958E-3</v>
      </c>
      <c r="CP50">
        <v>7.1163459101854466E-3</v>
      </c>
      <c r="CQ50">
        <v>7.0705519141684974E-3</v>
      </c>
      <c r="CR50">
        <v>7.0247579181515482E-3</v>
      </c>
      <c r="CS50">
        <v>6.9789639221345991E-3</v>
      </c>
      <c r="CT50">
        <v>6.9331699261176499E-3</v>
      </c>
      <c r="CU50">
        <v>6.8873759301007007E-3</v>
      </c>
      <c r="CV50">
        <v>6.8415819340837524E-3</v>
      </c>
      <c r="CW50">
        <v>6.7957879380668024E-3</v>
      </c>
      <c r="CX50">
        <v>6.7499939420498541E-3</v>
      </c>
      <c r="CY50">
        <v>6.704199946032904E-3</v>
      </c>
      <c r="CZ50">
        <v>6.6584059500159557E-3</v>
      </c>
      <c r="DA50">
        <v>6.6126119539990057E-3</v>
      </c>
      <c r="DB50">
        <v>6.5668179579820574E-3</v>
      </c>
      <c r="DC50">
        <v>6.5210239619651082E-3</v>
      </c>
      <c r="DD50">
        <v>6.475229965948159E-3</v>
      </c>
      <c r="DE50">
        <v>6.4294359699312098E-3</v>
      </c>
      <c r="DF50">
        <v>6.3836419739142607E-3</v>
      </c>
      <c r="DG50">
        <v>6.3378479778973115E-3</v>
      </c>
      <c r="DH50">
        <v>6.2920539818803623E-3</v>
      </c>
      <c r="DI50">
        <v>6.2462599858634131E-3</v>
      </c>
      <c r="DJ50">
        <v>6.200465989846464E-3</v>
      </c>
      <c r="DK50">
        <v>6.1546719938295148E-3</v>
      </c>
      <c r="DL50">
        <v>6.1088779978125656E-3</v>
      </c>
      <c r="DM50">
        <v>6.0630840017956173E-3</v>
      </c>
      <c r="DN50">
        <v>6.0172900057786681E-3</v>
      </c>
      <c r="DO50">
        <v>5.971496009761719E-3</v>
      </c>
      <c r="DP50">
        <v>5.9257020137447698E-3</v>
      </c>
      <c r="DQ50">
        <v>5.8799080177278206E-3</v>
      </c>
      <c r="DR50">
        <v>5.8341140217108714E-3</v>
      </c>
      <c r="DS50">
        <v>5.7883200256939223E-3</v>
      </c>
      <c r="DT50">
        <v>5.7425260296769731E-3</v>
      </c>
      <c r="DU50">
        <v>5.6967320336600239E-3</v>
      </c>
      <c r="DV50">
        <v>5.6509380376430747E-3</v>
      </c>
      <c r="DW50">
        <v>5.6051440416261256E-3</v>
      </c>
      <c r="DX50">
        <v>5.5593500456091764E-3</v>
      </c>
      <c r="DY50">
        <v>5.5135560495922272E-3</v>
      </c>
      <c r="DZ50">
        <v>5.467762053575278E-3</v>
      </c>
      <c r="EA50">
        <v>5.4219680575583297E-3</v>
      </c>
      <c r="EB50">
        <v>5.3761740615413806E-3</v>
      </c>
      <c r="EC50">
        <v>5.3303800655244314E-3</v>
      </c>
      <c r="ED50">
        <v>5.2845860695074822E-3</v>
      </c>
      <c r="EE50">
        <v>5.238792073490533E-3</v>
      </c>
      <c r="EF50">
        <v>5.1929980774735839E-3</v>
      </c>
      <c r="EG50">
        <v>5.1472040814566347E-3</v>
      </c>
      <c r="EH50">
        <v>5.1014100854396855E-3</v>
      </c>
      <c r="EI50">
        <v>5.0556160894227363E-3</v>
      </c>
      <c r="EJ50">
        <v>5.0098220934057872E-3</v>
      </c>
      <c r="EK50">
        <v>4.964028097388838E-3</v>
      </c>
      <c r="EL50">
        <v>4.9182341013718888E-3</v>
      </c>
      <c r="EM50">
        <v>4.8724401053549396E-3</v>
      </c>
      <c r="EN50">
        <v>4.8266461093379905E-3</v>
      </c>
      <c r="EO50">
        <v>4.7808521133210422E-3</v>
      </c>
      <c r="EP50">
        <v>4.735058117304093E-3</v>
      </c>
      <c r="EQ50">
        <v>4.6892641212871438E-3</v>
      </c>
      <c r="ER50">
        <v>4.6434701252701946E-3</v>
      </c>
      <c r="ES50">
        <v>4.5976761292532455E-3</v>
      </c>
      <c r="ET50">
        <v>4.5518821332362963E-3</v>
      </c>
      <c r="EU50">
        <v>4.5060881372193471E-3</v>
      </c>
      <c r="EV50">
        <v>4.4602941412023979E-3</v>
      </c>
      <c r="EW50">
        <v>4.4145001451854488E-3</v>
      </c>
      <c r="EX50">
        <v>4.3687061491684996E-3</v>
      </c>
      <c r="EY50">
        <v>4.3229121531515504E-3</v>
      </c>
      <c r="EZ50">
        <v>4.2771181571346012E-3</v>
      </c>
      <c r="FA50">
        <v>4.2313241611176521E-3</v>
      </c>
      <c r="FB50">
        <v>4.1855301651007029E-3</v>
      </c>
      <c r="FC50">
        <v>4.1397361690837537E-3</v>
      </c>
      <c r="FD50">
        <v>4.0939421730668054E-3</v>
      </c>
      <c r="FE50">
        <v>4.0481481770498562E-3</v>
      </c>
      <c r="FF50">
        <v>4.002354181032907E-3</v>
      </c>
      <c r="FG50">
        <v>3.9565601850159579E-3</v>
      </c>
      <c r="FH50">
        <v>3.9107661889990087E-3</v>
      </c>
      <c r="FI50">
        <v>3.8649721929820595E-3</v>
      </c>
      <c r="FJ50">
        <v>3.8191781969651104E-3</v>
      </c>
      <c r="FK50">
        <v>3.7733842009481612E-3</v>
      </c>
      <c r="FL50">
        <v>3.727590204931212E-3</v>
      </c>
      <c r="FM50">
        <v>3.6817962089142628E-3</v>
      </c>
      <c r="FN50">
        <v>3.6360022128973137E-3</v>
      </c>
      <c r="FO50">
        <v>3.5902082168803645E-3</v>
      </c>
      <c r="FP50">
        <v>3.5444142208634153E-3</v>
      </c>
      <c r="FQ50">
        <v>3.4986202248464661E-3</v>
      </c>
      <c r="FR50">
        <v>3.4528262288295178E-3</v>
      </c>
      <c r="FS50">
        <v>3.4070322328125686E-3</v>
      </c>
      <c r="FT50">
        <v>3.3612382367956195E-3</v>
      </c>
      <c r="FU50">
        <v>3.3154442407786703E-3</v>
      </c>
      <c r="FV50">
        <v>3.2696502447617211E-3</v>
      </c>
      <c r="FW50">
        <v>3.2238562487447719E-3</v>
      </c>
      <c r="FX50">
        <v>3.1780622527278228E-3</v>
      </c>
      <c r="FY50">
        <v>3.1322682567108736E-3</v>
      </c>
      <c r="FZ50">
        <v>3.0864742606939244E-3</v>
      </c>
      <c r="GA50">
        <v>3.0406802646769752E-3</v>
      </c>
      <c r="GB50">
        <v>2.9948862686600261E-3</v>
      </c>
      <c r="GC50">
        <v>2.9490922726430769E-3</v>
      </c>
      <c r="GD50">
        <v>2.9032982766261277E-3</v>
      </c>
      <c r="GE50">
        <v>2.8575042806091785E-3</v>
      </c>
      <c r="GF50">
        <v>2.8117102845922302E-3</v>
      </c>
      <c r="GG50">
        <v>2.7659162885752811E-3</v>
      </c>
      <c r="GH50">
        <v>2.7201222925583319E-3</v>
      </c>
      <c r="GI50">
        <v>2.6743282965413827E-3</v>
      </c>
      <c r="GJ50">
        <v>2.6285343005244335E-3</v>
      </c>
      <c r="GK50">
        <v>2.5827403045074844E-3</v>
      </c>
      <c r="GL50">
        <v>2.5369463084905352E-3</v>
      </c>
      <c r="GM50">
        <v>2.4911523124735869E-3</v>
      </c>
      <c r="GN50">
        <v>2.4453583164566368E-3</v>
      </c>
      <c r="GO50">
        <v>2.3995643204396885E-3</v>
      </c>
      <c r="GP50">
        <v>2.3537703244227385E-3</v>
      </c>
      <c r="GQ50">
        <v>2.3079763284057902E-3</v>
      </c>
      <c r="GR50">
        <v>2.2621823323888401E-3</v>
      </c>
      <c r="GS50">
        <v>2.2163883363718918E-3</v>
      </c>
      <c r="GT50">
        <v>2.1705943403549418E-3</v>
      </c>
      <c r="GU50">
        <v>2.1248003443379935E-3</v>
      </c>
      <c r="GV50">
        <v>2.0790063483210434E-3</v>
      </c>
      <c r="GW50">
        <v>2.0332123523040951E-3</v>
      </c>
      <c r="GX50">
        <v>1.9874183562871451E-3</v>
      </c>
      <c r="GY50">
        <v>1.9416243602701968E-3</v>
      </c>
      <c r="GZ50">
        <v>1.8958303642532467E-3</v>
      </c>
      <c r="HA50">
        <v>1.8500363682362984E-3</v>
      </c>
      <c r="HB50">
        <v>1.8042423722193501E-3</v>
      </c>
      <c r="HC50">
        <v>1.7584483762024001E-3</v>
      </c>
      <c r="HD50">
        <v>1.7126543801854518E-3</v>
      </c>
      <c r="HE50">
        <v>1.6668603841685017E-3</v>
      </c>
      <c r="HF50">
        <v>1.6210663881515534E-3</v>
      </c>
      <c r="HG50">
        <v>1.5752723921346034E-3</v>
      </c>
      <c r="HH50">
        <v>1.5294783961176551E-3</v>
      </c>
      <c r="HI50">
        <v>1.483684400100705E-3</v>
      </c>
      <c r="HJ50">
        <v>1.4378904040837567E-3</v>
      </c>
      <c r="HK50">
        <v>1.3920964080668067E-3</v>
      </c>
      <c r="HL50">
        <v>1.3463024120498584E-3</v>
      </c>
      <c r="HM50">
        <v>1.3005084160329083E-3</v>
      </c>
      <c r="HN50">
        <v>1.25471442001596E-3</v>
      </c>
      <c r="HO50">
        <v>1.20892042399901E-3</v>
      </c>
      <c r="HP50">
        <v>1.1631264279820617E-3</v>
      </c>
      <c r="HQ50">
        <v>1.1173324319651134E-3</v>
      </c>
      <c r="HR50">
        <v>1.0715384359481633E-3</v>
      </c>
      <c r="HS50">
        <v>1.025744439931215E-3</v>
      </c>
      <c r="HT50">
        <v>9.7995044391426499E-4</v>
      </c>
      <c r="HU50">
        <v>9.3415644789731668E-4</v>
      </c>
      <c r="HV50">
        <v>8.8836245188036664E-4</v>
      </c>
      <c r="HW50">
        <v>8.4256845586341833E-4</v>
      </c>
      <c r="HX50">
        <v>7.9677445984646829E-4</v>
      </c>
      <c r="HY50">
        <v>7.5098046382951998E-4</v>
      </c>
      <c r="HZ50">
        <v>7.0518646781256994E-4</v>
      </c>
      <c r="IA50">
        <v>6.5939247179562163E-4</v>
      </c>
      <c r="IB50">
        <v>6.1359847577867159E-4</v>
      </c>
      <c r="IC50">
        <v>5.6780447976172328E-4</v>
      </c>
      <c r="ID50">
        <v>5.2201048374477498E-4</v>
      </c>
      <c r="IE50">
        <v>4.7621648772782493E-4</v>
      </c>
      <c r="IF50">
        <v>4.3042249171087663E-4</v>
      </c>
      <c r="IG50">
        <v>3.8462849569392658E-4</v>
      </c>
      <c r="IH50">
        <v>3.3883449967697828E-4</v>
      </c>
      <c r="II50">
        <v>2.9304050366002823E-4</v>
      </c>
      <c r="IJ50">
        <v>2.4724650764307993E-4</v>
      </c>
      <c r="IK50">
        <v>2.0145251162612988E-4</v>
      </c>
      <c r="IL50">
        <v>1.5565851560918158E-4</v>
      </c>
      <c r="IM50">
        <v>1.0986451959223154E-4</v>
      </c>
      <c r="IN50">
        <v>6.4070523575283228E-5</v>
      </c>
      <c r="IO50">
        <v>1.8276527558333186E-5</v>
      </c>
      <c r="IP50">
        <v>-2.7517468458615121E-5</v>
      </c>
      <c r="IQ50">
        <v>-7.3311464475565163E-5</v>
      </c>
      <c r="IR50">
        <v>-1.1910546049251347E-4</v>
      </c>
      <c r="IS50">
        <v>-1.6489945650946178E-4</v>
      </c>
      <c r="IT50">
        <v>-2.1069345252641182E-4</v>
      </c>
      <c r="IU50">
        <v>-2.5648744854336013E-4</v>
      </c>
      <c r="IV50">
        <v>-3.0228144456031017E-4</v>
      </c>
      <c r="IW50">
        <v>-3.4807544057725848E-4</v>
      </c>
      <c r="IX50">
        <v>-3.9386943659420852E-4</v>
      </c>
      <c r="IY50">
        <v>-4.3966343261115683E-4</v>
      </c>
      <c r="IZ50">
        <v>-4.8545742862810687E-4</v>
      </c>
      <c r="JA50">
        <v>-5.3125142464505518E-4</v>
      </c>
      <c r="JB50">
        <v>-5.7704542066200522E-4</v>
      </c>
      <c r="JC50">
        <v>-6.2283941667895353E-4</v>
      </c>
      <c r="JD50">
        <v>-6.6863341269590357E-4</v>
      </c>
      <c r="JE50">
        <v>-7.1442740871285187E-4</v>
      </c>
      <c r="JF50">
        <v>-7.6022140472980018E-4</v>
      </c>
      <c r="JG50">
        <v>-8.0601540074675022E-4</v>
      </c>
      <c r="JH50">
        <v>-8.5180939676369853E-4</v>
      </c>
      <c r="JI50">
        <v>-8.9760339278064857E-4</v>
      </c>
      <c r="JJ50">
        <v>-9.4339738879759688E-4</v>
      </c>
      <c r="JK50">
        <v>-9.8919138481454692E-4</v>
      </c>
      <c r="JL50">
        <v>-1.0349853808314952E-3</v>
      </c>
      <c r="JM50">
        <v>-1.0807793768484453E-3</v>
      </c>
      <c r="JN50">
        <v>-1.1265733728653936E-3</v>
      </c>
      <c r="JO50">
        <v>-1.1723673688823436E-3</v>
      </c>
      <c r="JP50">
        <v>-1.2181613648992919E-3</v>
      </c>
      <c r="JQ50">
        <v>-1.263955360916242E-3</v>
      </c>
      <c r="JR50">
        <v>-1.3097493569331903E-3</v>
      </c>
      <c r="JS50">
        <v>-1.3555433529501403E-3</v>
      </c>
      <c r="JT50">
        <v>-1.4013373489670886E-3</v>
      </c>
      <c r="JU50">
        <v>-1.4471313449840369E-3</v>
      </c>
      <c r="JV50">
        <v>-1.492925341000987E-3</v>
      </c>
      <c r="JW50">
        <v>-1.5387193370179353E-3</v>
      </c>
      <c r="JX50">
        <v>-1.5845133330348853E-3</v>
      </c>
      <c r="JY50">
        <v>-1.6303073290518336E-3</v>
      </c>
      <c r="JZ50">
        <v>-1.6761013250687837E-3</v>
      </c>
      <c r="KA50">
        <v>-1.721895321085732E-3</v>
      </c>
      <c r="KB50">
        <v>-1.767689317102682E-3</v>
      </c>
      <c r="KC50">
        <v>-1.8134833131196303E-3</v>
      </c>
      <c r="KD50">
        <v>-1.8592773091365804E-3</v>
      </c>
      <c r="KE50">
        <v>-1.9050713051535287E-3</v>
      </c>
      <c r="KF50">
        <v>-1.9508653011704787E-3</v>
      </c>
      <c r="KG50">
        <v>-1.996659297187427E-3</v>
      </c>
      <c r="KH50">
        <v>-2.0424532932043771E-3</v>
      </c>
      <c r="KI50">
        <v>-2.0882472892213254E-3</v>
      </c>
      <c r="KJ50">
        <v>-2.1340412852382737E-3</v>
      </c>
      <c r="KK50">
        <v>-2.1798352812552237E-3</v>
      </c>
      <c r="KL50">
        <v>-2.225629277272172E-3</v>
      </c>
      <c r="KM50">
        <v>-2.2714232732891221E-3</v>
      </c>
      <c r="KN50">
        <v>-2.3172172693060704E-3</v>
      </c>
      <c r="KO50">
        <v>-2.3630112653230204E-3</v>
      </c>
      <c r="KP50">
        <v>-2.4088052613399687E-3</v>
      </c>
      <c r="KQ50">
        <v>-2.4545992573569188E-3</v>
      </c>
      <c r="KR50">
        <v>-2.5003932533738671E-3</v>
      </c>
      <c r="KS50">
        <v>-2.5461872493908171E-3</v>
      </c>
      <c r="KT50">
        <v>-2.5919812454077654E-3</v>
      </c>
      <c r="KU50">
        <v>-2.6377752414247155E-3</v>
      </c>
      <c r="KV50">
        <v>-2.6835692374416638E-3</v>
      </c>
      <c r="KW50">
        <v>-2.7293632334586121E-3</v>
      </c>
      <c r="KX50">
        <v>-2.7751572294755621E-3</v>
      </c>
      <c r="KY50">
        <v>-2.8209512254925104E-3</v>
      </c>
      <c r="KZ50">
        <v>-2.8667452215094605E-3</v>
      </c>
      <c r="LA50">
        <v>-2.9125392175264088E-3</v>
      </c>
      <c r="LB50">
        <v>-2.9583332135433588E-3</v>
      </c>
      <c r="LC50">
        <v>-3.0041272095603071E-3</v>
      </c>
      <c r="LD50">
        <v>-3.0499212055772572E-3</v>
      </c>
      <c r="LE50">
        <v>-3.0957152015942055E-3</v>
      </c>
      <c r="LF50">
        <v>-3.1415091976111555E-3</v>
      </c>
      <c r="LG50">
        <v>-3.1873031936281038E-3</v>
      </c>
      <c r="LH50">
        <v>-3.2330971896450539E-3</v>
      </c>
      <c r="LI50">
        <v>-3.2788911856620022E-3</v>
      </c>
      <c r="LJ50">
        <v>-3.3246851816789522E-3</v>
      </c>
      <c r="LK50">
        <v>-3.3704791776959005E-3</v>
      </c>
      <c r="LL50">
        <v>-3.4162731737128488E-3</v>
      </c>
      <c r="LM50">
        <v>-3.4620671697297989E-3</v>
      </c>
      <c r="LN50">
        <v>-3.5078611657467472E-3</v>
      </c>
      <c r="LO50">
        <v>-3.5536551617636972E-3</v>
      </c>
      <c r="LP50">
        <v>-3.5994491577806455E-3</v>
      </c>
      <c r="LQ50">
        <v>-3.6452431537975956E-3</v>
      </c>
      <c r="LR50">
        <v>-3.6910371498145439E-3</v>
      </c>
      <c r="LS50">
        <v>-3.7368311458314939E-3</v>
      </c>
      <c r="LT50">
        <v>-3.7826251418484422E-3</v>
      </c>
    </row>
    <row r="51" spans="2:332">
      <c r="H51" s="2">
        <v>42870</v>
      </c>
      <c r="I51">
        <v>1</v>
      </c>
      <c r="J51" s="1">
        <v>50</v>
      </c>
      <c r="K51" s="3">
        <v>47.992001000000002</v>
      </c>
      <c r="L51" s="43">
        <v>48.330934756292152</v>
      </c>
      <c r="M51" s="43">
        <f t="shared" si="0"/>
        <v>-0.33893375629214972</v>
      </c>
      <c r="N51" s="43">
        <v>-16.275644756019091</v>
      </c>
      <c r="O51" s="43">
        <f t="shared" si="1"/>
        <v>-0.93759683406502969</v>
      </c>
      <c r="P51" s="13">
        <v>50</v>
      </c>
      <c r="Q51" s="13">
        <f t="shared" si="2"/>
        <v>0.15814696485623003</v>
      </c>
      <c r="R51" s="43">
        <f t="shared" si="3"/>
        <v>-1.00210283315015</v>
      </c>
      <c r="S51" s="43"/>
      <c r="T51" s="43"/>
      <c r="V51">
        <v>1.0258471170523286E-2</v>
      </c>
      <c r="W51">
        <v>-4.5383287532492169E-5</v>
      </c>
      <c r="Y51">
        <v>1.0213087882990794E-2</v>
      </c>
      <c r="Z51">
        <v>1.0167704595458302E-2</v>
      </c>
      <c r="AA51">
        <v>1.012232130792581E-2</v>
      </c>
      <c r="AB51">
        <v>1.0076938020393318E-2</v>
      </c>
      <c r="AC51">
        <v>1.0031554732860826E-2</v>
      </c>
      <c r="AD51">
        <v>9.9861714453283335E-3</v>
      </c>
      <c r="AE51">
        <v>9.9407881577958414E-3</v>
      </c>
      <c r="AF51">
        <v>9.8954048702633492E-3</v>
      </c>
      <c r="AG51">
        <v>9.8500215827308571E-3</v>
      </c>
      <c r="AH51">
        <v>9.804638295198365E-3</v>
      </c>
      <c r="AI51">
        <v>9.7592550076658728E-3</v>
      </c>
      <c r="AJ51">
        <v>9.7138717201333807E-3</v>
      </c>
      <c r="AK51">
        <v>9.6684884326008885E-3</v>
      </c>
      <c r="AL51">
        <v>9.6231051450683964E-3</v>
      </c>
      <c r="AM51">
        <v>9.5777218575359042E-3</v>
      </c>
      <c r="AN51">
        <v>9.5323385700034121E-3</v>
      </c>
      <c r="AO51">
        <v>9.48695528247092E-3</v>
      </c>
      <c r="AP51">
        <v>9.4415719949384278E-3</v>
      </c>
      <c r="AQ51">
        <v>9.3961887074059357E-3</v>
      </c>
      <c r="AR51">
        <v>9.3508054198734435E-3</v>
      </c>
      <c r="AS51">
        <v>9.3054221323409514E-3</v>
      </c>
      <c r="AT51">
        <v>9.2600388448084592E-3</v>
      </c>
      <c r="AU51">
        <v>9.2146555572759671E-3</v>
      </c>
      <c r="AV51">
        <v>9.169272269743475E-3</v>
      </c>
      <c r="AW51">
        <v>9.1238889822109828E-3</v>
      </c>
      <c r="AX51">
        <v>9.0785056946784907E-3</v>
      </c>
      <c r="AY51">
        <v>9.0331224071459985E-3</v>
      </c>
      <c r="AZ51">
        <v>8.9877391196135047E-3</v>
      </c>
      <c r="BA51">
        <v>8.9423558320810143E-3</v>
      </c>
      <c r="BB51">
        <v>8.8969725445485204E-3</v>
      </c>
      <c r="BC51">
        <v>8.85158925701603E-3</v>
      </c>
      <c r="BD51">
        <v>8.8062059694835361E-3</v>
      </c>
      <c r="BE51">
        <v>8.7608226819510457E-3</v>
      </c>
      <c r="BF51">
        <v>8.7154393944185518E-3</v>
      </c>
      <c r="BG51">
        <v>8.6700561068860614E-3</v>
      </c>
      <c r="BH51">
        <v>8.6246728193535675E-3</v>
      </c>
      <c r="BI51">
        <v>8.5792895318210754E-3</v>
      </c>
      <c r="BJ51">
        <v>8.5339062442885832E-3</v>
      </c>
      <c r="BK51">
        <v>8.4885229567560911E-3</v>
      </c>
      <c r="BL51">
        <v>8.443139669223599E-3</v>
      </c>
      <c r="BM51">
        <v>8.3977563816911068E-3</v>
      </c>
      <c r="BN51">
        <v>8.3523730941586147E-3</v>
      </c>
      <c r="BO51">
        <v>8.3069898066261225E-3</v>
      </c>
      <c r="BP51">
        <v>8.2616065190936304E-3</v>
      </c>
      <c r="BQ51">
        <v>8.2162232315611382E-3</v>
      </c>
      <c r="BR51">
        <v>8.1708399440286461E-3</v>
      </c>
      <c r="BS51">
        <v>8.125456656496154E-3</v>
      </c>
      <c r="BT51">
        <v>8.0800733689636618E-3</v>
      </c>
      <c r="BU51">
        <v>8.0346900814311697E-3</v>
      </c>
      <c r="BV51">
        <v>7.9893067938986775E-3</v>
      </c>
      <c r="BW51">
        <v>7.9439235063661854E-3</v>
      </c>
      <c r="BX51">
        <v>7.8985402188336933E-3</v>
      </c>
      <c r="BY51">
        <v>7.8531569313012011E-3</v>
      </c>
      <c r="BZ51">
        <v>7.807773643768709E-3</v>
      </c>
      <c r="CA51">
        <v>7.7623903562362168E-3</v>
      </c>
      <c r="CB51">
        <v>7.7170070687037247E-3</v>
      </c>
      <c r="CC51">
        <v>7.6716237811712325E-3</v>
      </c>
      <c r="CD51">
        <v>7.6262404936387404E-3</v>
      </c>
      <c r="CE51">
        <v>7.5808572061062483E-3</v>
      </c>
      <c r="CF51">
        <v>7.5354739185737561E-3</v>
      </c>
      <c r="CG51">
        <v>7.490090631041264E-3</v>
      </c>
      <c r="CH51">
        <v>7.4447073435087718E-3</v>
      </c>
      <c r="CI51">
        <v>7.3993240559762797E-3</v>
      </c>
      <c r="CJ51">
        <v>7.3539407684437876E-3</v>
      </c>
      <c r="CK51">
        <v>7.3085574809112954E-3</v>
      </c>
      <c r="CL51">
        <v>7.2631741933788033E-3</v>
      </c>
      <c r="CM51">
        <v>7.2177909058463111E-3</v>
      </c>
      <c r="CN51">
        <v>7.172407618313819E-3</v>
      </c>
      <c r="CO51">
        <v>7.1270243307813268E-3</v>
      </c>
      <c r="CP51">
        <v>7.0816410432488347E-3</v>
      </c>
      <c r="CQ51">
        <v>7.0362577557163426E-3</v>
      </c>
      <c r="CR51">
        <v>6.9908744681838504E-3</v>
      </c>
      <c r="CS51">
        <v>6.9454911806513583E-3</v>
      </c>
      <c r="CT51">
        <v>6.9001078931188661E-3</v>
      </c>
      <c r="CU51">
        <v>6.854724605586374E-3</v>
      </c>
      <c r="CV51">
        <v>6.8093413180538818E-3</v>
      </c>
      <c r="CW51">
        <v>6.7639580305213897E-3</v>
      </c>
      <c r="CX51">
        <v>6.7185747429888976E-3</v>
      </c>
      <c r="CY51">
        <v>6.6731914554564054E-3</v>
      </c>
      <c r="CZ51">
        <v>6.6278081679239133E-3</v>
      </c>
      <c r="DA51">
        <v>6.5824248803914211E-3</v>
      </c>
      <c r="DB51">
        <v>6.537041592858929E-3</v>
      </c>
      <c r="DC51">
        <v>6.4916583053264369E-3</v>
      </c>
      <c r="DD51">
        <v>6.4462750177939447E-3</v>
      </c>
      <c r="DE51">
        <v>6.4008917302614526E-3</v>
      </c>
      <c r="DF51">
        <v>6.3555084427289604E-3</v>
      </c>
      <c r="DG51">
        <v>6.3101251551964674E-3</v>
      </c>
      <c r="DH51">
        <v>6.2647418676639753E-3</v>
      </c>
      <c r="DI51">
        <v>6.2193585801314831E-3</v>
      </c>
      <c r="DJ51">
        <v>6.173975292598991E-3</v>
      </c>
      <c r="DK51">
        <v>6.1285920050664989E-3</v>
      </c>
      <c r="DL51">
        <v>6.0832087175340067E-3</v>
      </c>
      <c r="DM51">
        <v>6.0378254300015146E-3</v>
      </c>
      <c r="DN51">
        <v>5.9924421424690224E-3</v>
      </c>
      <c r="DO51">
        <v>5.9470588549365303E-3</v>
      </c>
      <c r="DP51">
        <v>5.9016755674040381E-3</v>
      </c>
      <c r="DQ51">
        <v>5.856292279871546E-3</v>
      </c>
      <c r="DR51">
        <v>5.8109089923390539E-3</v>
      </c>
      <c r="DS51">
        <v>5.7655257048065617E-3</v>
      </c>
      <c r="DT51">
        <v>5.7201424172740696E-3</v>
      </c>
      <c r="DU51">
        <v>5.6747591297415774E-3</v>
      </c>
      <c r="DV51">
        <v>5.6293758422090853E-3</v>
      </c>
      <c r="DW51">
        <v>5.5839925546765931E-3</v>
      </c>
      <c r="DX51">
        <v>5.538609267144101E-3</v>
      </c>
      <c r="DY51">
        <v>5.4932259796116089E-3</v>
      </c>
      <c r="DZ51">
        <v>5.4478426920791167E-3</v>
      </c>
      <c r="EA51">
        <v>5.4024594045466246E-3</v>
      </c>
      <c r="EB51">
        <v>5.3570761170141324E-3</v>
      </c>
      <c r="EC51">
        <v>5.3116928294816403E-3</v>
      </c>
      <c r="ED51">
        <v>5.2663095419491482E-3</v>
      </c>
      <c r="EE51">
        <v>5.220926254416656E-3</v>
      </c>
      <c r="EF51">
        <v>5.175542966884163E-3</v>
      </c>
      <c r="EG51">
        <v>5.1301596793516709E-3</v>
      </c>
      <c r="EH51">
        <v>5.0847763918191787E-3</v>
      </c>
      <c r="EI51">
        <v>5.0393931042866866E-3</v>
      </c>
      <c r="EJ51">
        <v>4.9940098167541944E-3</v>
      </c>
      <c r="EK51">
        <v>4.9486265292217023E-3</v>
      </c>
      <c r="EL51">
        <v>4.9032432416892101E-3</v>
      </c>
      <c r="EM51">
        <v>4.857859954156718E-3</v>
      </c>
      <c r="EN51">
        <v>4.8124766666242259E-3</v>
      </c>
      <c r="EO51">
        <v>4.7670933790917337E-3</v>
      </c>
      <c r="EP51">
        <v>4.7217100915592416E-3</v>
      </c>
      <c r="EQ51">
        <v>4.6763268040267494E-3</v>
      </c>
      <c r="ER51">
        <v>4.6309435164942573E-3</v>
      </c>
      <c r="ES51">
        <v>4.5855602289617652E-3</v>
      </c>
      <c r="ET51">
        <v>4.540176941429273E-3</v>
      </c>
      <c r="EU51">
        <v>4.4947936538967809E-3</v>
      </c>
      <c r="EV51">
        <v>4.4494103663642887E-3</v>
      </c>
      <c r="EW51">
        <v>4.4040270788317966E-3</v>
      </c>
      <c r="EX51">
        <v>4.3586437912993044E-3</v>
      </c>
      <c r="EY51">
        <v>4.3132605037668123E-3</v>
      </c>
      <c r="EZ51">
        <v>4.2678772162343202E-3</v>
      </c>
      <c r="FA51">
        <v>4.222493928701828E-3</v>
      </c>
      <c r="FB51">
        <v>4.1771106411693359E-3</v>
      </c>
      <c r="FC51">
        <v>4.1317273536368437E-3</v>
      </c>
      <c r="FD51">
        <v>4.0863440661043516E-3</v>
      </c>
      <c r="FE51">
        <v>4.0409607785718595E-3</v>
      </c>
      <c r="FF51">
        <v>3.9955774910393673E-3</v>
      </c>
      <c r="FG51">
        <v>3.9501942035068752E-3</v>
      </c>
      <c r="FH51">
        <v>3.904810915974383E-3</v>
      </c>
      <c r="FI51">
        <v>3.8594276284418909E-3</v>
      </c>
      <c r="FJ51">
        <v>3.8140443409093987E-3</v>
      </c>
      <c r="FK51">
        <v>3.7686610533769066E-3</v>
      </c>
      <c r="FL51">
        <v>3.7232777658444145E-3</v>
      </c>
      <c r="FM51">
        <v>3.6778944783119214E-3</v>
      </c>
      <c r="FN51">
        <v>3.6325111907794293E-3</v>
      </c>
      <c r="FO51">
        <v>3.5871279032469372E-3</v>
      </c>
      <c r="FP51">
        <v>3.541744615714445E-3</v>
      </c>
      <c r="FQ51">
        <v>3.4963613281819529E-3</v>
      </c>
      <c r="FR51">
        <v>3.4509780406494607E-3</v>
      </c>
      <c r="FS51">
        <v>3.4055947531169686E-3</v>
      </c>
      <c r="FT51">
        <v>3.3602114655844765E-3</v>
      </c>
      <c r="FU51">
        <v>3.3148281780519843E-3</v>
      </c>
      <c r="FV51">
        <v>3.2694448905194922E-3</v>
      </c>
      <c r="FW51">
        <v>3.224061602987E-3</v>
      </c>
      <c r="FX51">
        <v>3.1786783154545079E-3</v>
      </c>
      <c r="FY51">
        <v>3.1332950279220157E-3</v>
      </c>
      <c r="FZ51">
        <v>3.0879117403895236E-3</v>
      </c>
      <c r="GA51">
        <v>3.0425284528570315E-3</v>
      </c>
      <c r="GB51">
        <v>2.9971451653245393E-3</v>
      </c>
      <c r="GC51">
        <v>2.9517618777920472E-3</v>
      </c>
      <c r="GD51">
        <v>2.906378590259555E-3</v>
      </c>
      <c r="GE51">
        <v>2.8609953027270629E-3</v>
      </c>
      <c r="GF51">
        <v>2.8156120151945708E-3</v>
      </c>
      <c r="GG51">
        <v>2.7702287276620786E-3</v>
      </c>
      <c r="GH51">
        <v>2.7248454401295865E-3</v>
      </c>
      <c r="GI51">
        <v>2.6794621525970943E-3</v>
      </c>
      <c r="GJ51">
        <v>2.6340788650646022E-3</v>
      </c>
      <c r="GK51">
        <v>2.58869557753211E-3</v>
      </c>
      <c r="GL51">
        <v>2.5433122899996179E-3</v>
      </c>
      <c r="GM51">
        <v>2.4979290024671258E-3</v>
      </c>
      <c r="GN51">
        <v>2.4525457149346336E-3</v>
      </c>
      <c r="GO51">
        <v>2.4071624274021406E-3</v>
      </c>
      <c r="GP51">
        <v>2.3617791398696485E-3</v>
      </c>
      <c r="GQ51">
        <v>2.3163958523371563E-3</v>
      </c>
      <c r="GR51">
        <v>2.2710125648046642E-3</v>
      </c>
      <c r="GS51">
        <v>2.225629277272172E-3</v>
      </c>
      <c r="GT51">
        <v>2.1802459897396799E-3</v>
      </c>
      <c r="GU51">
        <v>2.1348627022071878E-3</v>
      </c>
      <c r="GV51">
        <v>2.0894794146746956E-3</v>
      </c>
      <c r="GW51">
        <v>2.0440961271422035E-3</v>
      </c>
      <c r="GX51">
        <v>1.9987128396097113E-3</v>
      </c>
      <c r="GY51">
        <v>1.9533295520772192E-3</v>
      </c>
      <c r="GZ51">
        <v>1.907946264544727E-3</v>
      </c>
      <c r="HA51">
        <v>1.8625629770122349E-3</v>
      </c>
      <c r="HB51">
        <v>1.8171796894797428E-3</v>
      </c>
      <c r="HC51">
        <v>1.7717964019472506E-3</v>
      </c>
      <c r="HD51">
        <v>1.7264131144147585E-3</v>
      </c>
      <c r="HE51">
        <v>1.6810298268822663E-3</v>
      </c>
      <c r="HF51">
        <v>1.6356465393497742E-3</v>
      </c>
      <c r="HG51">
        <v>1.5902632518172821E-3</v>
      </c>
      <c r="HH51">
        <v>1.5448799642847899E-3</v>
      </c>
      <c r="HI51">
        <v>1.4994966767522978E-3</v>
      </c>
      <c r="HJ51">
        <v>1.4541133892198056E-3</v>
      </c>
      <c r="HK51">
        <v>1.4087301016873135E-3</v>
      </c>
      <c r="HL51">
        <v>1.3633468141548213E-3</v>
      </c>
      <c r="HM51">
        <v>1.3179635266223292E-3</v>
      </c>
      <c r="HN51">
        <v>1.2725802390898371E-3</v>
      </c>
      <c r="HO51">
        <v>1.2271969515573449E-3</v>
      </c>
      <c r="HP51">
        <v>1.1818136640248528E-3</v>
      </c>
      <c r="HQ51">
        <v>1.1364303764923606E-3</v>
      </c>
      <c r="HR51">
        <v>1.0910470889598685E-3</v>
      </c>
      <c r="HS51">
        <v>1.0456638014273763E-3</v>
      </c>
      <c r="HT51">
        <v>1.0002805138948842E-3</v>
      </c>
      <c r="HU51">
        <v>9.5489722636239206E-4</v>
      </c>
      <c r="HV51">
        <v>9.0951393882989992E-4</v>
      </c>
      <c r="HW51">
        <v>8.6413065129740778E-4</v>
      </c>
      <c r="HX51">
        <v>8.1874736376491564E-4</v>
      </c>
      <c r="HY51">
        <v>7.7336407623242349E-4</v>
      </c>
      <c r="HZ51">
        <v>7.2798078869993135E-4</v>
      </c>
      <c r="IA51">
        <v>6.8259750116743921E-4</v>
      </c>
      <c r="IB51">
        <v>6.3721421363494707E-4</v>
      </c>
      <c r="IC51">
        <v>5.9183092610245493E-4</v>
      </c>
      <c r="ID51">
        <v>5.4644763856996278E-4</v>
      </c>
      <c r="IE51">
        <v>5.0106435103747064E-4</v>
      </c>
      <c r="IF51">
        <v>4.556810635049785E-4</v>
      </c>
      <c r="IG51">
        <v>4.1029777597248636E-4</v>
      </c>
      <c r="IH51">
        <v>3.6491448843999422E-4</v>
      </c>
      <c r="II51">
        <v>3.1953120090750207E-4</v>
      </c>
      <c r="IJ51">
        <v>2.7414791337500993E-4</v>
      </c>
      <c r="IK51">
        <v>2.2876462584251779E-4</v>
      </c>
      <c r="IL51">
        <v>1.8338133831002565E-4</v>
      </c>
      <c r="IM51">
        <v>1.3799805077753351E-4</v>
      </c>
      <c r="IN51">
        <v>9.261476324503963E-5</v>
      </c>
      <c r="IO51">
        <v>4.7231475712547488E-5</v>
      </c>
      <c r="IP51">
        <v>1.8481881800553462E-6</v>
      </c>
      <c r="IQ51">
        <v>-4.3535099352436796E-5</v>
      </c>
      <c r="IR51">
        <v>-8.8918386884928938E-5</v>
      </c>
      <c r="IS51">
        <v>-1.3430167441742108E-4</v>
      </c>
      <c r="IT51">
        <v>-1.7968496194991322E-4</v>
      </c>
      <c r="IU51">
        <v>-2.2506824948240536E-4</v>
      </c>
      <c r="IV51">
        <v>-2.7045153701489751E-4</v>
      </c>
      <c r="IW51">
        <v>-3.1583482454738965E-4</v>
      </c>
      <c r="IX51">
        <v>-3.6121811207988179E-4</v>
      </c>
      <c r="IY51">
        <v>-4.0660139961237393E-4</v>
      </c>
      <c r="IZ51">
        <v>-4.5198468714486607E-4</v>
      </c>
      <c r="JA51">
        <v>-4.9736797467735822E-4</v>
      </c>
      <c r="JB51">
        <v>-5.4275126220985036E-4</v>
      </c>
      <c r="JC51">
        <v>-5.881345497423425E-4</v>
      </c>
      <c r="JD51">
        <v>-6.3351783727483464E-4</v>
      </c>
      <c r="JE51">
        <v>-6.7890112480732678E-4</v>
      </c>
      <c r="JF51">
        <v>-7.2428441233981893E-4</v>
      </c>
      <c r="JG51">
        <v>-7.6966769987231107E-4</v>
      </c>
      <c r="JH51">
        <v>-8.1505098740480321E-4</v>
      </c>
      <c r="JI51">
        <v>-8.6043427493729535E-4</v>
      </c>
      <c r="JJ51">
        <v>-9.0581756246978749E-4</v>
      </c>
      <c r="JK51">
        <v>-9.5120085000227964E-4</v>
      </c>
      <c r="JL51">
        <v>-9.9658413753477178E-4</v>
      </c>
      <c r="JM51">
        <v>-1.0419674250672639E-3</v>
      </c>
      <c r="JN51">
        <v>-1.0873507125997561E-3</v>
      </c>
      <c r="JO51">
        <v>-1.1327340001322482E-3</v>
      </c>
      <c r="JP51">
        <v>-1.1781172876647403E-3</v>
      </c>
      <c r="JQ51">
        <v>-1.2235005751972325E-3</v>
      </c>
      <c r="JR51">
        <v>-1.2688838627297246E-3</v>
      </c>
      <c r="JS51">
        <v>-1.3142671502622168E-3</v>
      </c>
      <c r="JT51">
        <v>-1.3596504377947089E-3</v>
      </c>
      <c r="JU51">
        <v>-1.4050337253272011E-3</v>
      </c>
      <c r="JV51">
        <v>-1.4504170128596932E-3</v>
      </c>
      <c r="JW51">
        <v>-1.4958003003921853E-3</v>
      </c>
      <c r="JX51">
        <v>-1.5411835879246775E-3</v>
      </c>
      <c r="JY51">
        <v>-1.5865668754571696E-3</v>
      </c>
      <c r="JZ51">
        <v>-1.6319501629896618E-3</v>
      </c>
      <c r="KA51">
        <v>-1.6773334505221539E-3</v>
      </c>
      <c r="KB51">
        <v>-1.722716738054646E-3</v>
      </c>
      <c r="KC51">
        <v>-1.7681000255871382E-3</v>
      </c>
      <c r="KD51">
        <v>-1.8134833131196303E-3</v>
      </c>
      <c r="KE51">
        <v>-1.8588666006521225E-3</v>
      </c>
      <c r="KF51">
        <v>-1.9042498881846146E-3</v>
      </c>
      <c r="KG51">
        <v>-1.9496331757171068E-3</v>
      </c>
      <c r="KH51">
        <v>-1.9950164632495989E-3</v>
      </c>
      <c r="KI51">
        <v>-2.040399750782091E-3</v>
      </c>
      <c r="KJ51">
        <v>-2.0857830383145832E-3</v>
      </c>
      <c r="KK51">
        <v>-2.1311663258470753E-3</v>
      </c>
      <c r="KL51">
        <v>-2.1765496133795675E-3</v>
      </c>
      <c r="KM51">
        <v>-2.2219329009120596E-3</v>
      </c>
      <c r="KN51">
        <v>-2.2673161884445518E-3</v>
      </c>
      <c r="KO51">
        <v>-2.3126994759770439E-3</v>
      </c>
      <c r="KP51">
        <v>-2.358082763509536E-3</v>
      </c>
      <c r="KQ51">
        <v>-2.4034660510420282E-3</v>
      </c>
      <c r="KR51">
        <v>-2.4488493385745203E-3</v>
      </c>
      <c r="KS51">
        <v>-2.4942326261070125E-3</v>
      </c>
      <c r="KT51">
        <v>-2.5396159136395046E-3</v>
      </c>
      <c r="KU51">
        <v>-2.5849992011719967E-3</v>
      </c>
      <c r="KV51">
        <v>-2.6303824887044889E-3</v>
      </c>
      <c r="KW51">
        <v>-2.675765776236981E-3</v>
      </c>
      <c r="KX51">
        <v>-2.7211490637694732E-3</v>
      </c>
      <c r="KY51">
        <v>-2.7665323513019653E-3</v>
      </c>
      <c r="KZ51">
        <v>-2.8119156388344575E-3</v>
      </c>
      <c r="LA51">
        <v>-2.8572989263669513E-3</v>
      </c>
      <c r="LB51">
        <v>-2.9026822138994435E-3</v>
      </c>
      <c r="LC51">
        <v>-2.9480655014319356E-3</v>
      </c>
      <c r="LD51">
        <v>-2.9934487889644278E-3</v>
      </c>
      <c r="LE51">
        <v>-3.0388320764969199E-3</v>
      </c>
      <c r="LF51">
        <v>-3.084215364029412E-3</v>
      </c>
      <c r="LG51">
        <v>-3.1295986515619042E-3</v>
      </c>
      <c r="LH51">
        <v>-3.1749819390943963E-3</v>
      </c>
      <c r="LI51">
        <v>-3.2203652266268885E-3</v>
      </c>
      <c r="LJ51">
        <v>-3.2657485141593806E-3</v>
      </c>
      <c r="LK51">
        <v>-3.3111318016918728E-3</v>
      </c>
      <c r="LL51">
        <v>-3.3565150892243649E-3</v>
      </c>
      <c r="LM51">
        <v>-3.401898376756857E-3</v>
      </c>
      <c r="LN51">
        <v>-3.4472816642893492E-3</v>
      </c>
      <c r="LO51">
        <v>-3.4926649518218413E-3</v>
      </c>
      <c r="LP51">
        <v>-3.5380482393543335E-3</v>
      </c>
      <c r="LQ51">
        <v>-3.5834315268868256E-3</v>
      </c>
      <c r="LR51">
        <v>-3.6288148144193177E-3</v>
      </c>
      <c r="LS51">
        <v>-3.6741981019518099E-3</v>
      </c>
      <c r="LT51">
        <v>-3.719581389484302E-3</v>
      </c>
    </row>
    <row r="52" spans="2:332">
      <c r="H52" s="2">
        <v>42877</v>
      </c>
      <c r="I52">
        <v>1</v>
      </c>
      <c r="J52" s="1">
        <v>51</v>
      </c>
      <c r="K52" s="3">
        <v>49.789000999999999</v>
      </c>
      <c r="L52" s="43">
        <v>48.829097982479283</v>
      </c>
      <c r="M52" s="43">
        <f t="shared" si="0"/>
        <v>0.95990301752071616</v>
      </c>
      <c r="N52" s="43">
        <v>-15.738870994010199</v>
      </c>
      <c r="O52" s="43">
        <f t="shared" si="1"/>
        <v>-0.90461016712484077</v>
      </c>
      <c r="P52" s="13">
        <v>51</v>
      </c>
      <c r="Q52" s="13">
        <f t="shared" si="2"/>
        <v>0.16134185303514376</v>
      </c>
      <c r="R52" s="43">
        <f t="shared" si="3"/>
        <v>-0.98895796962408855</v>
      </c>
      <c r="S52" s="43"/>
      <c r="T52" s="43"/>
      <c r="V52">
        <v>1.0195016709674688E-2</v>
      </c>
      <c r="W52">
        <v>-4.4972579048035231E-5</v>
      </c>
      <c r="Y52">
        <v>1.0150044130626652E-2</v>
      </c>
      <c r="Z52">
        <v>1.0105071551578618E-2</v>
      </c>
      <c r="AA52">
        <v>1.0060098972530582E-2</v>
      </c>
      <c r="AB52">
        <v>1.0015126393482548E-2</v>
      </c>
      <c r="AC52">
        <v>9.9701538144345118E-3</v>
      </c>
      <c r="AD52">
        <v>9.9251812353864776E-3</v>
      </c>
      <c r="AE52">
        <v>9.8802086563384416E-3</v>
      </c>
      <c r="AF52">
        <v>9.8352360772904057E-3</v>
      </c>
      <c r="AG52">
        <v>9.7902634982423714E-3</v>
      </c>
      <c r="AH52">
        <v>9.7452909191943354E-3</v>
      </c>
      <c r="AI52">
        <v>9.7003183401463012E-3</v>
      </c>
      <c r="AJ52">
        <v>9.6553457610982652E-3</v>
      </c>
      <c r="AK52">
        <v>9.610373182050231E-3</v>
      </c>
      <c r="AL52">
        <v>9.565400603002195E-3</v>
      </c>
      <c r="AM52">
        <v>9.520428023954159E-3</v>
      </c>
      <c r="AN52">
        <v>9.4754554449061248E-3</v>
      </c>
      <c r="AO52">
        <v>9.4304828658580888E-3</v>
      </c>
      <c r="AP52">
        <v>9.3855102868100546E-3</v>
      </c>
      <c r="AQ52">
        <v>9.3405377077620186E-3</v>
      </c>
      <c r="AR52">
        <v>9.2955651287139843E-3</v>
      </c>
      <c r="AS52">
        <v>9.2505925496659484E-3</v>
      </c>
      <c r="AT52">
        <v>9.2056199706179141E-3</v>
      </c>
      <c r="AU52">
        <v>9.1606473915698781E-3</v>
      </c>
      <c r="AV52">
        <v>9.1156748125218422E-3</v>
      </c>
      <c r="AW52">
        <v>9.0707022334738079E-3</v>
      </c>
      <c r="AX52">
        <v>9.025729654425772E-3</v>
      </c>
      <c r="AY52">
        <v>8.9807570753777377E-3</v>
      </c>
      <c r="AZ52">
        <v>8.9357844963297017E-3</v>
      </c>
      <c r="BA52">
        <v>8.8908119172816658E-3</v>
      </c>
      <c r="BB52">
        <v>8.8458393382336315E-3</v>
      </c>
      <c r="BC52">
        <v>8.8008667591855955E-3</v>
      </c>
      <c r="BD52">
        <v>8.7558941801375613E-3</v>
      </c>
      <c r="BE52">
        <v>8.7109216010895253E-3</v>
      </c>
      <c r="BF52">
        <v>8.6659490220414911E-3</v>
      </c>
      <c r="BG52">
        <v>8.6209764429934551E-3</v>
      </c>
      <c r="BH52">
        <v>8.5760038639454209E-3</v>
      </c>
      <c r="BI52">
        <v>8.5310312848973849E-3</v>
      </c>
      <c r="BJ52">
        <v>8.4860587058493489E-3</v>
      </c>
      <c r="BK52">
        <v>8.4410861268013147E-3</v>
      </c>
      <c r="BL52">
        <v>8.3961135477532787E-3</v>
      </c>
      <c r="BM52">
        <v>8.3511409687052444E-3</v>
      </c>
      <c r="BN52">
        <v>8.3061683896572085E-3</v>
      </c>
      <c r="BO52">
        <v>8.2611958106091725E-3</v>
      </c>
      <c r="BP52">
        <v>8.2162232315611382E-3</v>
      </c>
      <c r="BQ52">
        <v>8.1712506525131023E-3</v>
      </c>
      <c r="BR52">
        <v>8.126278073465068E-3</v>
      </c>
      <c r="BS52">
        <v>8.0813054944170321E-3</v>
      </c>
      <c r="BT52">
        <v>8.0363329153689961E-3</v>
      </c>
      <c r="BU52">
        <v>7.9913603363209618E-3</v>
      </c>
      <c r="BV52">
        <v>7.9463877572729276E-3</v>
      </c>
      <c r="BW52">
        <v>7.9014151782248916E-3</v>
      </c>
      <c r="BX52">
        <v>7.8564425991768556E-3</v>
      </c>
      <c r="BY52">
        <v>7.8114700201288214E-3</v>
      </c>
      <c r="BZ52">
        <v>7.7664974410807854E-3</v>
      </c>
      <c r="CA52">
        <v>7.7215248620327512E-3</v>
      </c>
      <c r="CB52">
        <v>7.6765522829847152E-3</v>
      </c>
      <c r="CC52">
        <v>7.6315797039366801E-3</v>
      </c>
      <c r="CD52">
        <v>7.586607124888645E-3</v>
      </c>
      <c r="CE52">
        <v>7.541634545840609E-3</v>
      </c>
      <c r="CF52">
        <v>7.4966619667925748E-3</v>
      </c>
      <c r="CG52">
        <v>7.4516893877445388E-3</v>
      </c>
      <c r="CH52">
        <v>7.4067168086965045E-3</v>
      </c>
      <c r="CI52">
        <v>7.3617442296484686E-3</v>
      </c>
      <c r="CJ52">
        <v>7.3167716506004335E-3</v>
      </c>
      <c r="CK52">
        <v>7.2717990715523984E-3</v>
      </c>
      <c r="CL52">
        <v>7.2268264925043624E-3</v>
      </c>
      <c r="CM52">
        <v>7.1818539134563281E-3</v>
      </c>
      <c r="CN52">
        <v>7.1368813344082922E-3</v>
      </c>
      <c r="CO52">
        <v>7.0919087553602579E-3</v>
      </c>
      <c r="CP52">
        <v>7.0469361763122219E-3</v>
      </c>
      <c r="CQ52">
        <v>7.0019635972641868E-3</v>
      </c>
      <c r="CR52">
        <v>6.9569910182161517E-3</v>
      </c>
      <c r="CS52">
        <v>6.9120184391681157E-3</v>
      </c>
      <c r="CT52">
        <v>6.8670458601200815E-3</v>
      </c>
      <c r="CU52">
        <v>6.8220732810720455E-3</v>
      </c>
      <c r="CV52">
        <v>6.7771007020240113E-3</v>
      </c>
      <c r="CW52">
        <v>6.7321281229759753E-3</v>
      </c>
      <c r="CX52">
        <v>6.6871555439279402E-3</v>
      </c>
      <c r="CY52">
        <v>6.6421829648799051E-3</v>
      </c>
      <c r="CZ52">
        <v>6.59721038583187E-3</v>
      </c>
      <c r="DA52">
        <v>6.5522378067838349E-3</v>
      </c>
      <c r="DB52">
        <v>6.5072652277357989E-3</v>
      </c>
      <c r="DC52">
        <v>6.4622926486877647E-3</v>
      </c>
      <c r="DD52">
        <v>6.4173200696397287E-3</v>
      </c>
      <c r="DE52">
        <v>6.3723474905916936E-3</v>
      </c>
      <c r="DF52">
        <v>6.3273749115436585E-3</v>
      </c>
      <c r="DG52">
        <v>6.2824023324956233E-3</v>
      </c>
      <c r="DH52">
        <v>6.2374297534475882E-3</v>
      </c>
      <c r="DI52">
        <v>6.1924571743995523E-3</v>
      </c>
      <c r="DJ52">
        <v>6.1474845953515172E-3</v>
      </c>
      <c r="DK52">
        <v>6.102512016303482E-3</v>
      </c>
      <c r="DL52">
        <v>6.0575394372554469E-3</v>
      </c>
      <c r="DM52">
        <v>6.0125668582074118E-3</v>
      </c>
      <c r="DN52">
        <v>5.9675942791593767E-3</v>
      </c>
      <c r="DO52">
        <v>5.9226217001113416E-3</v>
      </c>
      <c r="DP52">
        <v>5.8776491210633056E-3</v>
      </c>
      <c r="DQ52">
        <v>5.8326765420152705E-3</v>
      </c>
      <c r="DR52">
        <v>5.7877039629672354E-3</v>
      </c>
      <c r="DS52">
        <v>5.7427313839192003E-3</v>
      </c>
      <c r="DT52">
        <v>5.6977588048711652E-3</v>
      </c>
      <c r="DU52">
        <v>5.6527862258231301E-3</v>
      </c>
      <c r="DV52">
        <v>5.607813646775095E-3</v>
      </c>
      <c r="DW52">
        <v>5.5628410677270599E-3</v>
      </c>
      <c r="DX52">
        <v>5.5178684886790239E-3</v>
      </c>
      <c r="DY52">
        <v>5.4728959096309888E-3</v>
      </c>
      <c r="DZ52">
        <v>5.4279233305829537E-3</v>
      </c>
      <c r="EA52">
        <v>5.3829507515349186E-3</v>
      </c>
      <c r="EB52">
        <v>5.3379781724868835E-3</v>
      </c>
      <c r="EC52">
        <v>5.2930055934388483E-3</v>
      </c>
      <c r="ED52">
        <v>5.2480330143908132E-3</v>
      </c>
      <c r="EE52">
        <v>5.2030604353427773E-3</v>
      </c>
      <c r="EF52">
        <v>5.1580878562947421E-3</v>
      </c>
      <c r="EG52">
        <v>5.113115277246707E-3</v>
      </c>
      <c r="EH52">
        <v>5.0681426981986719E-3</v>
      </c>
      <c r="EI52">
        <v>5.0231701191506368E-3</v>
      </c>
      <c r="EJ52">
        <v>4.9781975401026017E-3</v>
      </c>
      <c r="EK52">
        <v>4.9332249610545666E-3</v>
      </c>
      <c r="EL52">
        <v>4.8882523820065306E-3</v>
      </c>
      <c r="EM52">
        <v>4.8432798029584955E-3</v>
      </c>
      <c r="EN52">
        <v>4.7983072239104604E-3</v>
      </c>
      <c r="EO52">
        <v>4.7533346448624253E-3</v>
      </c>
      <c r="EP52">
        <v>4.7083620658143902E-3</v>
      </c>
      <c r="EQ52">
        <v>4.6633894867663551E-3</v>
      </c>
      <c r="ER52">
        <v>4.61841690771832E-3</v>
      </c>
      <c r="ES52">
        <v>4.573444328670284E-3</v>
      </c>
      <c r="ET52">
        <v>4.5284717496222489E-3</v>
      </c>
      <c r="EU52">
        <v>4.4834991705742138E-3</v>
      </c>
      <c r="EV52">
        <v>4.4385265915261787E-3</v>
      </c>
      <c r="EW52">
        <v>4.3935540124781436E-3</v>
      </c>
      <c r="EX52">
        <v>4.3485814334301084E-3</v>
      </c>
      <c r="EY52">
        <v>4.3036088543820733E-3</v>
      </c>
      <c r="EZ52">
        <v>4.2586362753340374E-3</v>
      </c>
      <c r="FA52">
        <v>4.2136636962860022E-3</v>
      </c>
      <c r="FB52">
        <v>4.1686911172379671E-3</v>
      </c>
      <c r="FC52">
        <v>4.123718538189932E-3</v>
      </c>
      <c r="FD52">
        <v>4.0787459591418969E-3</v>
      </c>
      <c r="FE52">
        <v>4.0337733800938618E-3</v>
      </c>
      <c r="FF52">
        <v>3.9888008010458267E-3</v>
      </c>
      <c r="FG52">
        <v>3.9438282219977907E-3</v>
      </c>
      <c r="FH52">
        <v>3.8988556429497556E-3</v>
      </c>
      <c r="FI52">
        <v>3.8538830639017205E-3</v>
      </c>
      <c r="FJ52">
        <v>3.8089104848536854E-3</v>
      </c>
      <c r="FK52">
        <v>3.7639379058056503E-3</v>
      </c>
      <c r="FL52">
        <v>3.7189653267576152E-3</v>
      </c>
      <c r="FM52">
        <v>3.6739927477095801E-3</v>
      </c>
      <c r="FN52">
        <v>3.6290201686615441E-3</v>
      </c>
      <c r="FO52">
        <v>3.584047589613509E-3</v>
      </c>
      <c r="FP52">
        <v>3.5390750105654739E-3</v>
      </c>
      <c r="FQ52">
        <v>3.4941024315174388E-3</v>
      </c>
      <c r="FR52">
        <v>3.4491298524694037E-3</v>
      </c>
      <c r="FS52">
        <v>3.4041572734213685E-3</v>
      </c>
      <c r="FT52">
        <v>3.3591846943733334E-3</v>
      </c>
      <c r="FU52">
        <v>3.3142121153252975E-3</v>
      </c>
      <c r="FV52">
        <v>3.2692395362772624E-3</v>
      </c>
      <c r="FW52">
        <v>3.2242669572292272E-3</v>
      </c>
      <c r="FX52">
        <v>3.1792943781811921E-3</v>
      </c>
      <c r="FY52">
        <v>3.134321799133157E-3</v>
      </c>
      <c r="FZ52">
        <v>3.0893492200851219E-3</v>
      </c>
      <c r="GA52">
        <v>3.0443766410370868E-3</v>
      </c>
      <c r="GB52">
        <v>2.9994040619890517E-3</v>
      </c>
      <c r="GC52">
        <v>2.9544314829410157E-3</v>
      </c>
      <c r="GD52">
        <v>2.9094589038929806E-3</v>
      </c>
      <c r="GE52">
        <v>2.8644863248449455E-3</v>
      </c>
      <c r="GF52">
        <v>2.8195137457969104E-3</v>
      </c>
      <c r="GG52">
        <v>2.7745411667488753E-3</v>
      </c>
      <c r="GH52">
        <v>2.7295685877008402E-3</v>
      </c>
      <c r="GI52">
        <v>2.6845960086528051E-3</v>
      </c>
      <c r="GJ52">
        <v>2.6396234296047691E-3</v>
      </c>
      <c r="GK52">
        <v>2.594650850556734E-3</v>
      </c>
      <c r="GL52">
        <v>2.5496782715086989E-3</v>
      </c>
      <c r="GM52">
        <v>2.5047056924606638E-3</v>
      </c>
      <c r="GN52">
        <v>2.4597331134126287E-3</v>
      </c>
      <c r="GO52">
        <v>2.4147605343645935E-3</v>
      </c>
      <c r="GP52">
        <v>2.3697879553165584E-3</v>
      </c>
      <c r="GQ52">
        <v>2.3248153762685225E-3</v>
      </c>
      <c r="GR52">
        <v>2.2798427972204882E-3</v>
      </c>
      <c r="GS52">
        <v>2.2348702181724522E-3</v>
      </c>
      <c r="GT52">
        <v>2.1898976391244163E-3</v>
      </c>
      <c r="GU52">
        <v>2.144925060076382E-3</v>
      </c>
      <c r="GV52">
        <v>2.099952481028346E-3</v>
      </c>
      <c r="GW52">
        <v>2.0549799019803118E-3</v>
      </c>
      <c r="GX52">
        <v>2.0100073229322758E-3</v>
      </c>
      <c r="GY52">
        <v>1.9650347438842416E-3</v>
      </c>
      <c r="GZ52">
        <v>1.9200621648362056E-3</v>
      </c>
      <c r="HA52">
        <v>1.8750895857881696E-3</v>
      </c>
      <c r="HB52">
        <v>1.8301170067401354E-3</v>
      </c>
      <c r="HC52">
        <v>1.7851444276920994E-3</v>
      </c>
      <c r="HD52">
        <v>1.7401718486440652E-3</v>
      </c>
      <c r="HE52">
        <v>1.6951992695960292E-3</v>
      </c>
      <c r="HF52">
        <v>1.650226690547995E-3</v>
      </c>
      <c r="HG52">
        <v>1.605254111499959E-3</v>
      </c>
      <c r="HH52">
        <v>1.560281532451923E-3</v>
      </c>
      <c r="HI52">
        <v>1.5153089534038888E-3</v>
      </c>
      <c r="HJ52">
        <v>1.4703363743558528E-3</v>
      </c>
      <c r="HK52">
        <v>1.4253637953078185E-3</v>
      </c>
      <c r="HL52">
        <v>1.3803912162597826E-3</v>
      </c>
      <c r="HM52">
        <v>1.3354186372117483E-3</v>
      </c>
      <c r="HN52">
        <v>1.2904460581637123E-3</v>
      </c>
      <c r="HO52">
        <v>1.2454734791156781E-3</v>
      </c>
      <c r="HP52">
        <v>1.2005009000676421E-3</v>
      </c>
      <c r="HQ52">
        <v>1.1555283210196061E-3</v>
      </c>
      <c r="HR52">
        <v>1.1105557419715719E-3</v>
      </c>
      <c r="HS52">
        <v>1.0655831629235359E-3</v>
      </c>
      <c r="HT52">
        <v>1.0206105838755017E-3</v>
      </c>
      <c r="HU52">
        <v>9.7563800482746571E-4</v>
      </c>
      <c r="HV52">
        <v>9.3066542577943147E-4</v>
      </c>
      <c r="HW52">
        <v>8.8569284673139549E-4</v>
      </c>
      <c r="HX52">
        <v>8.4072026768335952E-4</v>
      </c>
      <c r="HY52">
        <v>7.9574768863532527E-4</v>
      </c>
      <c r="HZ52">
        <v>7.507751095872893E-4</v>
      </c>
      <c r="IA52">
        <v>7.0580253053925505E-4</v>
      </c>
      <c r="IB52">
        <v>6.6082995149121908E-4</v>
      </c>
      <c r="IC52">
        <v>6.1585737244318484E-4</v>
      </c>
      <c r="ID52">
        <v>5.7088479339514886E-4</v>
      </c>
      <c r="IE52">
        <v>5.2591221434711288E-4</v>
      </c>
      <c r="IF52">
        <v>4.8093963529907864E-4</v>
      </c>
      <c r="IG52">
        <v>4.3596705625104266E-4</v>
      </c>
      <c r="IH52">
        <v>3.9099447720300842E-4</v>
      </c>
      <c r="II52">
        <v>3.4602189815497245E-4</v>
      </c>
      <c r="IJ52">
        <v>3.010493191069382E-4</v>
      </c>
      <c r="IK52">
        <v>2.5607674005890223E-4</v>
      </c>
      <c r="IL52">
        <v>2.1110416101086625E-4</v>
      </c>
      <c r="IM52">
        <v>1.6613158196283201E-4</v>
      </c>
      <c r="IN52">
        <v>1.2115900291479603E-4</v>
      </c>
      <c r="IO52">
        <v>7.618642386676179E-5</v>
      </c>
      <c r="IP52">
        <v>3.1213844818725814E-5</v>
      </c>
      <c r="IQ52">
        <v>-1.3758734229308428E-5</v>
      </c>
      <c r="IR52">
        <v>-5.8731313277344405E-5</v>
      </c>
      <c r="IS52">
        <v>-1.0370389232538038E-4</v>
      </c>
      <c r="IT52">
        <v>-1.4867647137341462E-4</v>
      </c>
      <c r="IU52">
        <v>-1.936490504214506E-4</v>
      </c>
      <c r="IV52">
        <v>-2.3862162946948484E-4</v>
      </c>
      <c r="IW52">
        <v>-2.8359420851752082E-4</v>
      </c>
      <c r="IX52">
        <v>-3.2856678756555506E-4</v>
      </c>
      <c r="IY52">
        <v>-3.7353936661359104E-4</v>
      </c>
      <c r="IZ52">
        <v>-4.1851194566162701E-4</v>
      </c>
      <c r="JA52">
        <v>-4.6348452470966126E-4</v>
      </c>
      <c r="JB52">
        <v>-5.0845710375769723E-4</v>
      </c>
      <c r="JC52">
        <v>-5.5342968280573147E-4</v>
      </c>
      <c r="JD52">
        <v>-5.9840226185376745E-4</v>
      </c>
      <c r="JE52">
        <v>-6.4337484090180169E-4</v>
      </c>
      <c r="JF52">
        <v>-6.8834741994983767E-4</v>
      </c>
      <c r="JG52">
        <v>-7.3331999899787365E-4</v>
      </c>
      <c r="JH52">
        <v>-7.7829257804590789E-4</v>
      </c>
      <c r="JI52">
        <v>-8.2326515709394386E-4</v>
      </c>
      <c r="JJ52">
        <v>-8.6823773614197811E-4</v>
      </c>
      <c r="JK52">
        <v>-9.1321031519001408E-4</v>
      </c>
      <c r="JL52">
        <v>-9.5818289423804832E-4</v>
      </c>
      <c r="JM52">
        <v>-1.0031554732860843E-3</v>
      </c>
      <c r="JN52">
        <v>-1.0481280523341203E-3</v>
      </c>
      <c r="JO52">
        <v>-1.0931006313821545E-3</v>
      </c>
      <c r="JP52">
        <v>-1.1380732104301905E-3</v>
      </c>
      <c r="JQ52">
        <v>-1.1830457894782247E-3</v>
      </c>
      <c r="JR52">
        <v>-1.2280183685262607E-3</v>
      </c>
      <c r="JS52">
        <v>-1.272990947574295E-3</v>
      </c>
      <c r="JT52">
        <v>-1.3179635266223309E-3</v>
      </c>
      <c r="JU52">
        <v>-1.3629361056703669E-3</v>
      </c>
      <c r="JV52">
        <v>-1.4079086847184012E-3</v>
      </c>
      <c r="JW52">
        <v>-1.4528812637664371E-3</v>
      </c>
      <c r="JX52">
        <v>-1.4978538428144714E-3</v>
      </c>
      <c r="JY52">
        <v>-1.5428264218625073E-3</v>
      </c>
      <c r="JZ52">
        <v>-1.5877990009105416E-3</v>
      </c>
      <c r="KA52">
        <v>-1.6327715799585776E-3</v>
      </c>
      <c r="KB52">
        <v>-1.6777441590066135E-3</v>
      </c>
      <c r="KC52">
        <v>-1.7227167380546478E-3</v>
      </c>
      <c r="KD52">
        <v>-1.7676893171026838E-3</v>
      </c>
      <c r="KE52">
        <v>-1.812661896150718E-3</v>
      </c>
      <c r="KF52">
        <v>-1.857634475198754E-3</v>
      </c>
      <c r="KG52">
        <v>-1.9026070542467882E-3</v>
      </c>
      <c r="KH52">
        <v>-1.9475796332948242E-3</v>
      </c>
      <c r="KI52">
        <v>-1.9925522123428602E-3</v>
      </c>
      <c r="KJ52">
        <v>-2.0375247913908944E-3</v>
      </c>
      <c r="KK52">
        <v>-2.0824973704389304E-3</v>
      </c>
      <c r="KL52">
        <v>-2.1274699494869646E-3</v>
      </c>
      <c r="KM52">
        <v>-2.1724425285350006E-3</v>
      </c>
      <c r="KN52">
        <v>-2.2174151075830349E-3</v>
      </c>
      <c r="KO52">
        <v>-2.2623876866310708E-3</v>
      </c>
      <c r="KP52">
        <v>-2.3073602656791068E-3</v>
      </c>
      <c r="KQ52">
        <v>-2.352332844727141E-3</v>
      </c>
      <c r="KR52">
        <v>-2.397305423775177E-3</v>
      </c>
      <c r="KS52">
        <v>-2.4422780028232113E-3</v>
      </c>
      <c r="KT52">
        <v>-2.4872505818712472E-3</v>
      </c>
      <c r="KU52">
        <v>-2.5322231609192815E-3</v>
      </c>
      <c r="KV52">
        <v>-2.5771957399673175E-3</v>
      </c>
      <c r="KW52">
        <v>-2.6221683190153534E-3</v>
      </c>
      <c r="KX52">
        <v>-2.6671408980633877E-3</v>
      </c>
      <c r="KY52">
        <v>-2.7121134771114237E-3</v>
      </c>
      <c r="KZ52">
        <v>-2.7570860561594579E-3</v>
      </c>
      <c r="LA52">
        <v>-2.8020586352074939E-3</v>
      </c>
      <c r="LB52">
        <v>-2.8470312142555281E-3</v>
      </c>
      <c r="LC52">
        <v>-2.8920037933035641E-3</v>
      </c>
      <c r="LD52">
        <v>-2.9369763723516001E-3</v>
      </c>
      <c r="LE52">
        <v>-2.9819489513996343E-3</v>
      </c>
      <c r="LF52">
        <v>-3.0269215304476703E-3</v>
      </c>
      <c r="LG52">
        <v>-3.0718941094957045E-3</v>
      </c>
      <c r="LH52">
        <v>-3.1168666885437405E-3</v>
      </c>
      <c r="LI52">
        <v>-3.1618392675917747E-3</v>
      </c>
      <c r="LJ52">
        <v>-3.2068118466398107E-3</v>
      </c>
      <c r="LK52">
        <v>-3.2517844256878467E-3</v>
      </c>
      <c r="LL52">
        <v>-3.2967570047358809E-3</v>
      </c>
      <c r="LM52">
        <v>-3.3417295837839169E-3</v>
      </c>
      <c r="LN52">
        <v>-3.3867021628319512E-3</v>
      </c>
      <c r="LO52">
        <v>-3.4316747418799871E-3</v>
      </c>
      <c r="LP52">
        <v>-3.4766473209280214E-3</v>
      </c>
      <c r="LQ52">
        <v>-3.5216198999760574E-3</v>
      </c>
      <c r="LR52">
        <v>-3.5665924790240933E-3</v>
      </c>
      <c r="LS52">
        <v>-3.6115650580721276E-3</v>
      </c>
      <c r="LT52">
        <v>-3.6565376371201636E-3</v>
      </c>
    </row>
    <row r="53" spans="2:332">
      <c r="H53" s="2">
        <v>42884</v>
      </c>
      <c r="I53">
        <v>1</v>
      </c>
      <c r="J53" s="1">
        <v>52</v>
      </c>
      <c r="K53" s="3">
        <v>50.336497999999999</v>
      </c>
      <c r="L53" s="43">
        <v>49.32726120866662</v>
      </c>
      <c r="M53" s="43">
        <f t="shared" si="0"/>
        <v>1.0092367913333788</v>
      </c>
      <c r="N53" s="43">
        <v>-15.267939327252492</v>
      </c>
      <c r="O53" s="43">
        <f t="shared" si="1"/>
        <v>-0.87566973235994783</v>
      </c>
      <c r="P53" s="13">
        <v>52</v>
      </c>
      <c r="Q53" s="13">
        <f t="shared" si="2"/>
        <v>0.16453674121405751</v>
      </c>
      <c r="R53" s="43">
        <f t="shared" si="3"/>
        <v>-0.97598180214878272</v>
      </c>
      <c r="S53" s="43"/>
      <c r="T53" s="43"/>
      <c r="V53">
        <v>1.013156224882609E-2</v>
      </c>
      <c r="W53">
        <v>-4.4561870563578287E-5</v>
      </c>
      <c r="Y53">
        <v>1.0087000378262512E-2</v>
      </c>
      <c r="Z53">
        <v>1.0042438507698934E-2</v>
      </c>
      <c r="AA53">
        <v>9.9978766371353559E-3</v>
      </c>
      <c r="AB53">
        <v>9.9533147665717778E-3</v>
      </c>
      <c r="AC53">
        <v>9.908752896008198E-3</v>
      </c>
      <c r="AD53">
        <v>9.86419102544462E-3</v>
      </c>
      <c r="AE53">
        <v>9.8196291548810419E-3</v>
      </c>
      <c r="AF53">
        <v>9.7750672843174638E-3</v>
      </c>
      <c r="AG53">
        <v>9.7305054137538857E-3</v>
      </c>
      <c r="AH53">
        <v>9.6859435431903076E-3</v>
      </c>
      <c r="AI53">
        <v>9.6413816726267296E-3</v>
      </c>
      <c r="AJ53">
        <v>9.5968198020631515E-3</v>
      </c>
      <c r="AK53">
        <v>9.5522579314995717E-3</v>
      </c>
      <c r="AL53">
        <v>9.5076960609359936E-3</v>
      </c>
      <c r="AM53">
        <v>9.4631341903724155E-3</v>
      </c>
      <c r="AN53">
        <v>9.4185723198088375E-3</v>
      </c>
      <c r="AO53">
        <v>9.3740104492452594E-3</v>
      </c>
      <c r="AP53">
        <v>9.3294485786816813E-3</v>
      </c>
      <c r="AQ53">
        <v>9.2848867081181032E-3</v>
      </c>
      <c r="AR53">
        <v>9.2403248375545251E-3</v>
      </c>
      <c r="AS53">
        <v>9.1957629669909453E-3</v>
      </c>
      <c r="AT53">
        <v>9.1512010964273673E-3</v>
      </c>
      <c r="AU53">
        <v>9.1066392258637892E-3</v>
      </c>
      <c r="AV53">
        <v>9.0620773553002111E-3</v>
      </c>
      <c r="AW53">
        <v>9.017515484736633E-3</v>
      </c>
      <c r="AX53">
        <v>8.972953614173055E-3</v>
      </c>
      <c r="AY53">
        <v>8.9283917436094769E-3</v>
      </c>
      <c r="AZ53">
        <v>8.8838298730458988E-3</v>
      </c>
      <c r="BA53">
        <v>8.8392680024823207E-3</v>
      </c>
      <c r="BB53">
        <v>8.7947061319187409E-3</v>
      </c>
      <c r="BC53">
        <v>8.7501442613551628E-3</v>
      </c>
      <c r="BD53">
        <v>8.7055823907915848E-3</v>
      </c>
      <c r="BE53">
        <v>8.6610205202280067E-3</v>
      </c>
      <c r="BF53">
        <v>8.6164586496644286E-3</v>
      </c>
      <c r="BG53">
        <v>8.5718967791008505E-3</v>
      </c>
      <c r="BH53">
        <v>8.5273349085372725E-3</v>
      </c>
      <c r="BI53">
        <v>8.4827730379736926E-3</v>
      </c>
      <c r="BJ53">
        <v>8.4382111674101146E-3</v>
      </c>
      <c r="BK53">
        <v>8.3936492968465365E-3</v>
      </c>
      <c r="BL53">
        <v>8.3490874262829584E-3</v>
      </c>
      <c r="BM53">
        <v>8.3045255557193803E-3</v>
      </c>
      <c r="BN53">
        <v>8.2599636851558023E-3</v>
      </c>
      <c r="BO53">
        <v>8.2154018145922242E-3</v>
      </c>
      <c r="BP53">
        <v>8.1708399440286461E-3</v>
      </c>
      <c r="BQ53">
        <v>8.126278073465068E-3</v>
      </c>
      <c r="BR53">
        <v>8.08171620290149E-3</v>
      </c>
      <c r="BS53">
        <v>8.0371543323379101E-3</v>
      </c>
      <c r="BT53">
        <v>7.9925924617743321E-3</v>
      </c>
      <c r="BU53">
        <v>7.948030591210754E-3</v>
      </c>
      <c r="BV53">
        <v>7.9034687206471759E-3</v>
      </c>
      <c r="BW53">
        <v>7.8589068500835978E-3</v>
      </c>
      <c r="BX53">
        <v>7.8143449795200198E-3</v>
      </c>
      <c r="BY53">
        <v>7.7697831089564408E-3</v>
      </c>
      <c r="BZ53">
        <v>7.7252212383928627E-3</v>
      </c>
      <c r="CA53">
        <v>7.6806593678292838E-3</v>
      </c>
      <c r="CB53">
        <v>7.6360974972657057E-3</v>
      </c>
      <c r="CC53">
        <v>7.5915356267021276E-3</v>
      </c>
      <c r="CD53">
        <v>7.5469737561385496E-3</v>
      </c>
      <c r="CE53">
        <v>7.5024118855749715E-3</v>
      </c>
      <c r="CF53">
        <v>7.4578500150113934E-3</v>
      </c>
      <c r="CG53">
        <v>7.4132881444478145E-3</v>
      </c>
      <c r="CH53">
        <v>7.3687262738842364E-3</v>
      </c>
      <c r="CI53">
        <v>7.3241644033206574E-3</v>
      </c>
      <c r="CJ53">
        <v>7.2796025327570794E-3</v>
      </c>
      <c r="CK53">
        <v>7.2350406621935013E-3</v>
      </c>
      <c r="CL53">
        <v>7.1904787916299232E-3</v>
      </c>
      <c r="CM53">
        <v>7.1459169210663451E-3</v>
      </c>
      <c r="CN53">
        <v>7.1013550505027671E-3</v>
      </c>
      <c r="CO53">
        <v>7.056793179939189E-3</v>
      </c>
      <c r="CP53">
        <v>7.01223130937561E-3</v>
      </c>
      <c r="CQ53">
        <v>6.967669438812032E-3</v>
      </c>
      <c r="CR53">
        <v>6.923107568248453E-3</v>
      </c>
      <c r="CS53">
        <v>6.8785456976848749E-3</v>
      </c>
      <c r="CT53">
        <v>6.8339838271212969E-3</v>
      </c>
      <c r="CU53">
        <v>6.7894219565577188E-3</v>
      </c>
      <c r="CV53">
        <v>6.7448600859941407E-3</v>
      </c>
      <c r="CW53">
        <v>6.7002982154305626E-3</v>
      </c>
      <c r="CX53">
        <v>6.6557363448669837E-3</v>
      </c>
      <c r="CY53">
        <v>6.6111744743034056E-3</v>
      </c>
      <c r="CZ53">
        <v>6.5666126037398267E-3</v>
      </c>
      <c r="DA53">
        <v>6.5220507331762486E-3</v>
      </c>
      <c r="DB53">
        <v>6.4774888626126705E-3</v>
      </c>
      <c r="DC53">
        <v>6.4329269920490924E-3</v>
      </c>
      <c r="DD53">
        <v>6.3883651214855144E-3</v>
      </c>
      <c r="DE53">
        <v>6.3438032509219363E-3</v>
      </c>
      <c r="DF53">
        <v>6.2992413803583574E-3</v>
      </c>
      <c r="DG53">
        <v>6.2546795097947793E-3</v>
      </c>
      <c r="DH53">
        <v>6.2101176392312012E-3</v>
      </c>
      <c r="DI53">
        <v>6.1655557686676223E-3</v>
      </c>
      <c r="DJ53">
        <v>6.1209938981040442E-3</v>
      </c>
      <c r="DK53">
        <v>6.0764320275404661E-3</v>
      </c>
      <c r="DL53">
        <v>6.031870156976888E-3</v>
      </c>
      <c r="DM53">
        <v>5.9873082864133091E-3</v>
      </c>
      <c r="DN53">
        <v>5.942746415849731E-3</v>
      </c>
      <c r="DO53">
        <v>5.8981845452861529E-3</v>
      </c>
      <c r="DP53">
        <v>5.8536226747225749E-3</v>
      </c>
      <c r="DQ53">
        <v>5.8090608041589968E-3</v>
      </c>
      <c r="DR53">
        <v>5.7644989335954178E-3</v>
      </c>
      <c r="DS53">
        <v>5.7199370630318398E-3</v>
      </c>
      <c r="DT53">
        <v>5.6753751924682617E-3</v>
      </c>
      <c r="DU53">
        <v>5.6308133219046836E-3</v>
      </c>
      <c r="DV53">
        <v>5.5862514513411047E-3</v>
      </c>
      <c r="DW53">
        <v>5.5416895807775266E-3</v>
      </c>
      <c r="DX53">
        <v>5.4971277102139485E-3</v>
      </c>
      <c r="DY53">
        <v>5.4525658396503704E-3</v>
      </c>
      <c r="DZ53">
        <v>5.4080039690867915E-3</v>
      </c>
      <c r="EA53">
        <v>5.3634420985232134E-3</v>
      </c>
      <c r="EB53">
        <v>5.3188802279596353E-3</v>
      </c>
      <c r="EC53">
        <v>5.2743183573960573E-3</v>
      </c>
      <c r="ED53">
        <v>5.2297564868324783E-3</v>
      </c>
      <c r="EE53">
        <v>5.1851946162689002E-3</v>
      </c>
      <c r="EF53">
        <v>5.1406327457053222E-3</v>
      </c>
      <c r="EG53">
        <v>5.0960708751417441E-3</v>
      </c>
      <c r="EH53">
        <v>5.0515090045781651E-3</v>
      </c>
      <c r="EI53">
        <v>5.0069471340145871E-3</v>
      </c>
      <c r="EJ53">
        <v>4.962385263451009E-3</v>
      </c>
      <c r="EK53">
        <v>4.9178233928874309E-3</v>
      </c>
      <c r="EL53">
        <v>4.873261522323852E-3</v>
      </c>
      <c r="EM53">
        <v>4.8286996517602739E-3</v>
      </c>
      <c r="EN53">
        <v>4.7841377811966958E-3</v>
      </c>
      <c r="EO53">
        <v>4.7395759106331177E-3</v>
      </c>
      <c r="EP53">
        <v>4.6950140400695388E-3</v>
      </c>
      <c r="EQ53">
        <v>4.6504521695059607E-3</v>
      </c>
      <c r="ER53">
        <v>4.6058902989423826E-3</v>
      </c>
      <c r="ES53">
        <v>4.5613284283788046E-3</v>
      </c>
      <c r="ET53">
        <v>4.5167665578152256E-3</v>
      </c>
      <c r="EU53">
        <v>4.4722046872516475E-3</v>
      </c>
      <c r="EV53">
        <v>4.4276428166880695E-3</v>
      </c>
      <c r="EW53">
        <v>4.3830809461244914E-3</v>
      </c>
      <c r="EX53">
        <v>4.3385190755609133E-3</v>
      </c>
      <c r="EY53">
        <v>4.2939572049973344E-3</v>
      </c>
      <c r="EZ53">
        <v>4.2493953344337563E-3</v>
      </c>
      <c r="FA53">
        <v>4.2048334638701782E-3</v>
      </c>
      <c r="FB53">
        <v>4.1602715933066001E-3</v>
      </c>
      <c r="FC53">
        <v>4.1157097227430212E-3</v>
      </c>
      <c r="FD53">
        <v>4.0711478521794431E-3</v>
      </c>
      <c r="FE53">
        <v>4.026585981615865E-3</v>
      </c>
      <c r="FF53">
        <v>3.982024111052287E-3</v>
      </c>
      <c r="FG53">
        <v>3.937462240488708E-3</v>
      </c>
      <c r="FH53">
        <v>3.8929003699251299E-3</v>
      </c>
      <c r="FI53">
        <v>3.8483384993615519E-3</v>
      </c>
      <c r="FJ53">
        <v>3.8037766287979738E-3</v>
      </c>
      <c r="FK53">
        <v>3.7592147582343948E-3</v>
      </c>
      <c r="FL53">
        <v>3.7146528876708168E-3</v>
      </c>
      <c r="FM53">
        <v>3.6700910171072387E-3</v>
      </c>
      <c r="FN53">
        <v>3.6255291465436606E-3</v>
      </c>
      <c r="FO53">
        <v>3.5809672759800817E-3</v>
      </c>
      <c r="FP53">
        <v>3.5364054054165036E-3</v>
      </c>
      <c r="FQ53">
        <v>3.4918435348529255E-3</v>
      </c>
      <c r="FR53">
        <v>3.4472816642893474E-3</v>
      </c>
      <c r="FS53">
        <v>3.4027197937257685E-3</v>
      </c>
      <c r="FT53">
        <v>3.3581579231621904E-3</v>
      </c>
      <c r="FU53">
        <v>3.3135960525986123E-3</v>
      </c>
      <c r="FV53">
        <v>3.2690341820350343E-3</v>
      </c>
      <c r="FW53">
        <v>3.2244723114714553E-3</v>
      </c>
      <c r="FX53">
        <v>3.1799104409078773E-3</v>
      </c>
      <c r="FY53">
        <v>3.1353485703442992E-3</v>
      </c>
      <c r="FZ53">
        <v>3.0907866997807211E-3</v>
      </c>
      <c r="GA53">
        <v>3.0462248292171422E-3</v>
      </c>
      <c r="GB53">
        <v>3.0016629586535641E-3</v>
      </c>
      <c r="GC53">
        <v>2.957101088089986E-3</v>
      </c>
      <c r="GD53">
        <v>2.9125392175264079E-3</v>
      </c>
      <c r="GE53">
        <v>2.8679773469628298E-3</v>
      </c>
      <c r="GF53">
        <v>2.8234154763992509E-3</v>
      </c>
      <c r="GG53">
        <v>2.7788536058356728E-3</v>
      </c>
      <c r="GH53">
        <v>2.7342917352720948E-3</v>
      </c>
      <c r="GI53">
        <v>2.6897298647085167E-3</v>
      </c>
      <c r="GJ53">
        <v>2.6451679941449377E-3</v>
      </c>
      <c r="GK53">
        <v>2.6006061235813597E-3</v>
      </c>
      <c r="GL53">
        <v>2.5560442530177816E-3</v>
      </c>
      <c r="GM53">
        <v>2.5114823824542035E-3</v>
      </c>
      <c r="GN53">
        <v>2.4669205118906246E-3</v>
      </c>
      <c r="GO53">
        <v>2.4223586413270465E-3</v>
      </c>
      <c r="GP53">
        <v>2.3777967707634684E-3</v>
      </c>
      <c r="GQ53">
        <v>2.3332349001998903E-3</v>
      </c>
      <c r="GR53">
        <v>2.2886730296363123E-3</v>
      </c>
      <c r="GS53">
        <v>2.2441111590727342E-3</v>
      </c>
      <c r="GT53">
        <v>2.1995492885091544E-3</v>
      </c>
      <c r="GU53">
        <v>2.1549874179455763E-3</v>
      </c>
      <c r="GV53">
        <v>2.1104255473819982E-3</v>
      </c>
      <c r="GW53">
        <v>2.0658636768184201E-3</v>
      </c>
      <c r="GX53">
        <v>2.0213018062548421E-3</v>
      </c>
      <c r="GY53">
        <v>1.976739935691264E-3</v>
      </c>
      <c r="GZ53">
        <v>1.9321780651276859E-3</v>
      </c>
      <c r="HA53">
        <v>1.8876161945641078E-3</v>
      </c>
      <c r="HB53">
        <v>1.843054324000528E-3</v>
      </c>
      <c r="HC53">
        <v>1.7984924534369499E-3</v>
      </c>
      <c r="HD53">
        <v>1.7539305828733719E-3</v>
      </c>
      <c r="HE53">
        <v>1.7093687123097938E-3</v>
      </c>
      <c r="HF53">
        <v>1.6648068417462157E-3</v>
      </c>
      <c r="HG53">
        <v>1.6202449711826376E-3</v>
      </c>
      <c r="HH53">
        <v>1.5756831006190596E-3</v>
      </c>
      <c r="HI53">
        <v>1.5311212300554815E-3</v>
      </c>
      <c r="HJ53">
        <v>1.4865593594919034E-3</v>
      </c>
      <c r="HK53">
        <v>1.4419974889283236E-3</v>
      </c>
      <c r="HL53">
        <v>1.3974356183647455E-3</v>
      </c>
      <c r="HM53">
        <v>1.3528737478011674E-3</v>
      </c>
      <c r="HN53">
        <v>1.3083118772375894E-3</v>
      </c>
      <c r="HO53">
        <v>1.2637500066740113E-3</v>
      </c>
      <c r="HP53">
        <v>1.2191881361104332E-3</v>
      </c>
      <c r="HQ53">
        <v>1.1746262655468551E-3</v>
      </c>
      <c r="HR53">
        <v>1.1300643949832771E-3</v>
      </c>
      <c r="HS53">
        <v>1.0855025244196972E-3</v>
      </c>
      <c r="HT53">
        <v>1.0409406538561192E-3</v>
      </c>
      <c r="HU53">
        <v>9.9637878329254109E-4</v>
      </c>
      <c r="HV53">
        <v>9.5181691272896302E-4</v>
      </c>
      <c r="HW53">
        <v>9.0725504216538494E-4</v>
      </c>
      <c r="HX53">
        <v>8.6269317160180686E-4</v>
      </c>
      <c r="HY53">
        <v>8.1813130103822879E-4</v>
      </c>
      <c r="HZ53">
        <v>7.7356943047465071E-4</v>
      </c>
      <c r="IA53">
        <v>7.290075599110709E-4</v>
      </c>
      <c r="IB53">
        <v>6.8444568934749282E-4</v>
      </c>
      <c r="IC53">
        <v>6.3988381878391475E-4</v>
      </c>
      <c r="ID53">
        <v>5.9532194822033667E-4</v>
      </c>
      <c r="IE53">
        <v>5.5076007765675859E-4</v>
      </c>
      <c r="IF53">
        <v>5.0619820709318052E-4</v>
      </c>
      <c r="IG53">
        <v>4.6163633652960244E-4</v>
      </c>
      <c r="IH53">
        <v>4.1707446596602436E-4</v>
      </c>
      <c r="II53">
        <v>3.7251259540244455E-4</v>
      </c>
      <c r="IJ53">
        <v>3.2795072483886648E-4</v>
      </c>
      <c r="IK53">
        <v>2.833888542752884E-4</v>
      </c>
      <c r="IL53">
        <v>2.3882698371171032E-4</v>
      </c>
      <c r="IM53">
        <v>1.9426511314813225E-4</v>
      </c>
      <c r="IN53">
        <v>1.4970324258455417E-4</v>
      </c>
      <c r="IO53">
        <v>1.0514137202097609E-4</v>
      </c>
      <c r="IP53">
        <v>6.0579501457398016E-5</v>
      </c>
      <c r="IQ53">
        <v>1.601763089381994E-5</v>
      </c>
      <c r="IR53">
        <v>-2.8544239669759872E-5</v>
      </c>
      <c r="IS53">
        <v>-7.3106110233337948E-5</v>
      </c>
      <c r="IT53">
        <v>-1.1766798079691602E-4</v>
      </c>
      <c r="IU53">
        <v>-1.622298513604941E-4</v>
      </c>
      <c r="IV53">
        <v>-2.0679172192407218E-4</v>
      </c>
      <c r="IW53">
        <v>-2.5135359248765025E-4</v>
      </c>
      <c r="IX53">
        <v>-2.9591546305122833E-4</v>
      </c>
      <c r="IY53">
        <v>-3.4047733361480641E-4</v>
      </c>
      <c r="IZ53">
        <v>-3.8503920417838622E-4</v>
      </c>
      <c r="JA53">
        <v>-4.296010747419643E-4</v>
      </c>
      <c r="JB53">
        <v>-4.7416294530554237E-4</v>
      </c>
      <c r="JC53">
        <v>-5.1872481586912045E-4</v>
      </c>
      <c r="JD53">
        <v>-5.6328668643269852E-4</v>
      </c>
      <c r="JE53">
        <v>-6.078485569962766E-4</v>
      </c>
      <c r="JF53">
        <v>-6.5241042755985468E-4</v>
      </c>
      <c r="JG53">
        <v>-6.9697229812343275E-4</v>
      </c>
      <c r="JH53">
        <v>-7.4153416868701257E-4</v>
      </c>
      <c r="JI53">
        <v>-7.8609603925059064E-4</v>
      </c>
      <c r="JJ53">
        <v>-8.3065790981416872E-4</v>
      </c>
      <c r="JK53">
        <v>-8.7521978037774679E-4</v>
      </c>
      <c r="JL53">
        <v>-9.1978165094132487E-4</v>
      </c>
      <c r="JM53">
        <v>-9.6434352150490295E-4</v>
      </c>
      <c r="JN53">
        <v>-1.008905392068481E-3</v>
      </c>
      <c r="JO53">
        <v>-1.0534672626320591E-3</v>
      </c>
      <c r="JP53">
        <v>-1.0980291331956389E-3</v>
      </c>
      <c r="JQ53">
        <v>-1.142591003759217E-3</v>
      </c>
      <c r="JR53">
        <v>-1.1871528743227951E-3</v>
      </c>
      <c r="JS53">
        <v>-1.2317147448863731E-3</v>
      </c>
      <c r="JT53">
        <v>-1.2762766154499512E-3</v>
      </c>
      <c r="JU53">
        <v>-1.3208384860135293E-3</v>
      </c>
      <c r="JV53">
        <v>-1.3654003565771074E-3</v>
      </c>
      <c r="JW53">
        <v>-1.4099622271406854E-3</v>
      </c>
      <c r="JX53">
        <v>-1.4545240977042635E-3</v>
      </c>
      <c r="JY53">
        <v>-1.4990859682678433E-3</v>
      </c>
      <c r="JZ53">
        <v>-1.5436478388314214E-3</v>
      </c>
      <c r="KA53">
        <v>-1.5882097093949995E-3</v>
      </c>
      <c r="KB53">
        <v>-1.6327715799585776E-3</v>
      </c>
      <c r="KC53">
        <v>-1.6773334505221556E-3</v>
      </c>
      <c r="KD53">
        <v>-1.7218953210857337E-3</v>
      </c>
      <c r="KE53">
        <v>-1.7664571916493118E-3</v>
      </c>
      <c r="KF53">
        <v>-1.8110190622128899E-3</v>
      </c>
      <c r="KG53">
        <v>-1.8555809327764697E-3</v>
      </c>
      <c r="KH53">
        <v>-1.9001428033400478E-3</v>
      </c>
      <c r="KI53">
        <v>-1.9447046739036258E-3</v>
      </c>
      <c r="KJ53">
        <v>-1.9892665444672039E-3</v>
      </c>
      <c r="KK53">
        <v>-2.033828415030782E-3</v>
      </c>
      <c r="KL53">
        <v>-2.0783902855943601E-3</v>
      </c>
      <c r="KM53">
        <v>-2.1229521561579381E-3</v>
      </c>
      <c r="KN53">
        <v>-2.1675140267215162E-3</v>
      </c>
      <c r="KO53">
        <v>-2.212075897285096E-3</v>
      </c>
      <c r="KP53">
        <v>-2.2566377678486741E-3</v>
      </c>
      <c r="KQ53">
        <v>-2.3011996384122522E-3</v>
      </c>
      <c r="KR53">
        <v>-2.3457615089758303E-3</v>
      </c>
      <c r="KS53">
        <v>-2.3903233795394083E-3</v>
      </c>
      <c r="KT53">
        <v>-2.4348852501029864E-3</v>
      </c>
      <c r="KU53">
        <v>-2.4794471206665645E-3</v>
      </c>
      <c r="KV53">
        <v>-2.5240089912301426E-3</v>
      </c>
      <c r="KW53">
        <v>-2.5685708617937224E-3</v>
      </c>
      <c r="KX53">
        <v>-2.6131327323573005E-3</v>
      </c>
      <c r="KY53">
        <v>-2.6576946029208785E-3</v>
      </c>
      <c r="KZ53">
        <v>-2.7022564734844566E-3</v>
      </c>
      <c r="LA53">
        <v>-2.7468183440480347E-3</v>
      </c>
      <c r="LB53">
        <v>-2.7913802146116128E-3</v>
      </c>
      <c r="LC53">
        <v>-2.8359420851751908E-3</v>
      </c>
      <c r="LD53">
        <v>-2.8805039557387689E-3</v>
      </c>
      <c r="LE53">
        <v>-2.925065826302347E-3</v>
      </c>
      <c r="LF53">
        <v>-2.9696276968659268E-3</v>
      </c>
      <c r="LG53">
        <v>-3.0141895674295049E-3</v>
      </c>
      <c r="LH53">
        <v>-3.058751437993083E-3</v>
      </c>
      <c r="LI53">
        <v>-3.103313308556661E-3</v>
      </c>
      <c r="LJ53">
        <v>-3.1478751791202391E-3</v>
      </c>
      <c r="LK53">
        <v>-3.1924370496838172E-3</v>
      </c>
      <c r="LL53">
        <v>-3.2369989202473953E-3</v>
      </c>
      <c r="LM53">
        <v>-3.2815607908109733E-3</v>
      </c>
      <c r="LN53">
        <v>-3.3261226613745531E-3</v>
      </c>
      <c r="LO53">
        <v>-3.3706845319381312E-3</v>
      </c>
      <c r="LP53">
        <v>-3.4152464025017093E-3</v>
      </c>
      <c r="LQ53">
        <v>-3.4598082730652874E-3</v>
      </c>
      <c r="LR53">
        <v>-3.5043701436288655E-3</v>
      </c>
      <c r="LS53">
        <v>-3.5489320141924435E-3</v>
      </c>
      <c r="LT53">
        <v>-3.5934938847560216E-3</v>
      </c>
    </row>
    <row r="54" spans="2:332">
      <c r="H54" s="2">
        <v>42891</v>
      </c>
      <c r="I54">
        <v>1</v>
      </c>
      <c r="J54" s="1">
        <v>53</v>
      </c>
      <c r="K54" s="3">
        <v>48.915500999999999</v>
      </c>
      <c r="L54" s="43">
        <v>49.825424434853808</v>
      </c>
      <c r="M54" s="43">
        <f t="shared" si="0"/>
        <v>-0.909923434853809</v>
      </c>
      <c r="N54" s="43">
        <v>-15.106115874878071</v>
      </c>
      <c r="O54" s="43">
        <f t="shared" si="1"/>
        <v>-0.86572510260269431</v>
      </c>
      <c r="P54" s="13">
        <v>53</v>
      </c>
      <c r="Q54" s="13">
        <f t="shared" si="2"/>
        <v>0.16773162939297126</v>
      </c>
      <c r="R54" s="43">
        <f t="shared" si="3"/>
        <v>-0.96316792495191172</v>
      </c>
      <c r="S54" s="43"/>
      <c r="T54" s="43"/>
      <c r="V54">
        <v>1.0068107787977492E-2</v>
      </c>
      <c r="W54">
        <v>-4.4151162079121342E-5</v>
      </c>
      <c r="Y54">
        <v>1.002395662589837E-2</v>
      </c>
      <c r="Z54">
        <v>9.9798054638192499E-3</v>
      </c>
      <c r="AA54">
        <v>9.935654301740128E-3</v>
      </c>
      <c r="AB54">
        <v>9.8915031396610061E-3</v>
      </c>
      <c r="AC54">
        <v>9.8473519775818859E-3</v>
      </c>
      <c r="AD54">
        <v>9.803200815502764E-3</v>
      </c>
      <c r="AE54">
        <v>9.7590496534236421E-3</v>
      </c>
      <c r="AF54">
        <v>9.7148984913445219E-3</v>
      </c>
      <c r="AG54">
        <v>9.6707473292654E-3</v>
      </c>
      <c r="AH54">
        <v>9.6265961671862781E-3</v>
      </c>
      <c r="AI54">
        <v>9.582445005107158E-3</v>
      </c>
      <c r="AJ54">
        <v>9.538293843028036E-3</v>
      </c>
      <c r="AK54">
        <v>9.4941426809489141E-3</v>
      </c>
      <c r="AL54">
        <v>9.449991518869794E-3</v>
      </c>
      <c r="AM54">
        <v>9.405840356790672E-3</v>
      </c>
      <c r="AN54">
        <v>9.3616891947115501E-3</v>
      </c>
      <c r="AO54">
        <v>9.31753803263243E-3</v>
      </c>
      <c r="AP54">
        <v>9.273386870553308E-3</v>
      </c>
      <c r="AQ54">
        <v>9.2292357084741861E-3</v>
      </c>
      <c r="AR54">
        <v>9.185084546395066E-3</v>
      </c>
      <c r="AS54">
        <v>9.140933384315944E-3</v>
      </c>
      <c r="AT54">
        <v>9.0967822222368221E-3</v>
      </c>
      <c r="AU54">
        <v>9.0526310601577002E-3</v>
      </c>
      <c r="AV54">
        <v>9.00847989807858E-3</v>
      </c>
      <c r="AW54">
        <v>8.9643287359994581E-3</v>
      </c>
      <c r="AX54">
        <v>8.9201775739203362E-3</v>
      </c>
      <c r="AY54">
        <v>8.876026411841216E-3</v>
      </c>
      <c r="AZ54">
        <v>8.8318752497620941E-3</v>
      </c>
      <c r="BA54">
        <v>8.7877240876829722E-3</v>
      </c>
      <c r="BB54">
        <v>8.743572925603852E-3</v>
      </c>
      <c r="BC54">
        <v>8.6994217635247301E-3</v>
      </c>
      <c r="BD54">
        <v>8.6552706014456082E-3</v>
      </c>
      <c r="BE54">
        <v>8.611119439366488E-3</v>
      </c>
      <c r="BF54">
        <v>8.5669682772873661E-3</v>
      </c>
      <c r="BG54">
        <v>8.5228171152082442E-3</v>
      </c>
      <c r="BH54">
        <v>8.478665953129124E-3</v>
      </c>
      <c r="BI54">
        <v>8.4345147910500021E-3</v>
      </c>
      <c r="BJ54">
        <v>8.3903636289708802E-3</v>
      </c>
      <c r="BK54">
        <v>8.3462124668917601E-3</v>
      </c>
      <c r="BL54">
        <v>8.3020613048126381E-3</v>
      </c>
      <c r="BM54">
        <v>8.2579101427335162E-3</v>
      </c>
      <c r="BN54">
        <v>8.2137589806543961E-3</v>
      </c>
      <c r="BO54">
        <v>8.1696078185752741E-3</v>
      </c>
      <c r="BP54">
        <v>8.1254566564961522E-3</v>
      </c>
      <c r="BQ54">
        <v>8.0813054944170321E-3</v>
      </c>
      <c r="BR54">
        <v>8.0371543323379101E-3</v>
      </c>
      <c r="BS54">
        <v>7.9930031702587882E-3</v>
      </c>
      <c r="BT54">
        <v>7.9488520081796681E-3</v>
      </c>
      <c r="BU54">
        <v>7.9047008461005461E-3</v>
      </c>
      <c r="BV54">
        <v>7.8605496840214242E-3</v>
      </c>
      <c r="BW54">
        <v>7.8163985219423041E-3</v>
      </c>
      <c r="BX54">
        <v>7.7722473598631821E-3</v>
      </c>
      <c r="BY54">
        <v>7.7280961977840611E-3</v>
      </c>
      <c r="BZ54">
        <v>7.6839450357049401E-3</v>
      </c>
      <c r="CA54">
        <v>7.6397938736258181E-3</v>
      </c>
      <c r="CB54">
        <v>7.5956427115466971E-3</v>
      </c>
      <c r="CC54">
        <v>7.5514915494675761E-3</v>
      </c>
      <c r="CD54">
        <v>7.5073403873884541E-3</v>
      </c>
      <c r="CE54">
        <v>7.4631892253093322E-3</v>
      </c>
      <c r="CF54">
        <v>7.4190380632302121E-3</v>
      </c>
      <c r="CG54">
        <v>7.3748869011510901E-3</v>
      </c>
      <c r="CH54">
        <v>7.3307357390719682E-3</v>
      </c>
      <c r="CI54">
        <v>7.2865845769928481E-3</v>
      </c>
      <c r="CJ54">
        <v>7.2424334149137262E-3</v>
      </c>
      <c r="CK54">
        <v>7.1982822528346042E-3</v>
      </c>
      <c r="CL54">
        <v>7.1541310907554841E-3</v>
      </c>
      <c r="CM54">
        <v>7.1099799286763622E-3</v>
      </c>
      <c r="CN54">
        <v>7.0658287665972402E-3</v>
      </c>
      <c r="CO54">
        <v>7.0216776045181201E-3</v>
      </c>
      <c r="CP54">
        <v>6.9775264424389982E-3</v>
      </c>
      <c r="CQ54">
        <v>6.9333752803598762E-3</v>
      </c>
      <c r="CR54">
        <v>6.8892241182807552E-3</v>
      </c>
      <c r="CS54">
        <v>6.8450729562016342E-3</v>
      </c>
      <c r="CT54">
        <v>6.8009217941225122E-3</v>
      </c>
      <c r="CU54">
        <v>6.7567706320433912E-3</v>
      </c>
      <c r="CV54">
        <v>6.7126194699642702E-3</v>
      </c>
      <c r="CW54">
        <v>6.6684683078851482E-3</v>
      </c>
      <c r="CX54">
        <v>6.6243171458060272E-3</v>
      </c>
      <c r="CY54">
        <v>6.5801659837269062E-3</v>
      </c>
      <c r="CZ54">
        <v>6.5360148216477842E-3</v>
      </c>
      <c r="DA54">
        <v>6.4918636595686632E-3</v>
      </c>
      <c r="DB54">
        <v>6.4477124974895422E-3</v>
      </c>
      <c r="DC54">
        <v>6.4035613354104202E-3</v>
      </c>
      <c r="DD54">
        <v>6.3594101733312992E-3</v>
      </c>
      <c r="DE54">
        <v>6.3152590112521782E-3</v>
      </c>
      <c r="DF54">
        <v>6.2711078491730562E-3</v>
      </c>
      <c r="DG54">
        <v>6.2269566870939352E-3</v>
      </c>
      <c r="DH54">
        <v>6.1828055250148142E-3</v>
      </c>
      <c r="DI54">
        <v>6.1386543629356922E-3</v>
      </c>
      <c r="DJ54">
        <v>6.0945032008565712E-3</v>
      </c>
      <c r="DK54">
        <v>6.0503520387774502E-3</v>
      </c>
      <c r="DL54">
        <v>6.0062008766983283E-3</v>
      </c>
      <c r="DM54">
        <v>5.9620497146192072E-3</v>
      </c>
      <c r="DN54">
        <v>5.9178985525400862E-3</v>
      </c>
      <c r="DO54">
        <v>5.8737473904609643E-3</v>
      </c>
      <c r="DP54">
        <v>5.8295962283818432E-3</v>
      </c>
      <c r="DQ54">
        <v>5.7854450663027222E-3</v>
      </c>
      <c r="DR54">
        <v>5.7412939042236003E-3</v>
      </c>
      <c r="DS54">
        <v>5.6971427421444792E-3</v>
      </c>
      <c r="DT54">
        <v>5.6529915800653582E-3</v>
      </c>
      <c r="DU54">
        <v>5.6088404179862363E-3</v>
      </c>
      <c r="DV54">
        <v>5.5646892559071152E-3</v>
      </c>
      <c r="DW54">
        <v>5.5205380938279942E-3</v>
      </c>
      <c r="DX54">
        <v>5.4763869317488723E-3</v>
      </c>
      <c r="DY54">
        <v>5.4322357696697512E-3</v>
      </c>
      <c r="DZ54">
        <v>5.3880846075906302E-3</v>
      </c>
      <c r="EA54">
        <v>5.3439334455115083E-3</v>
      </c>
      <c r="EB54">
        <v>5.2997822834323872E-3</v>
      </c>
      <c r="EC54">
        <v>5.2556311213532662E-3</v>
      </c>
      <c r="ED54">
        <v>5.2114799592741443E-3</v>
      </c>
      <c r="EE54">
        <v>5.1673287971950232E-3</v>
      </c>
      <c r="EF54">
        <v>5.1231776351159022E-3</v>
      </c>
      <c r="EG54">
        <v>5.0790264730367803E-3</v>
      </c>
      <c r="EH54">
        <v>5.0348753109576592E-3</v>
      </c>
      <c r="EI54">
        <v>4.9907241488785373E-3</v>
      </c>
      <c r="EJ54">
        <v>4.9465729867994163E-3</v>
      </c>
      <c r="EK54">
        <v>4.9024218247202952E-3</v>
      </c>
      <c r="EL54">
        <v>4.8582706626411733E-3</v>
      </c>
      <c r="EM54">
        <v>4.8141195005620523E-3</v>
      </c>
      <c r="EN54">
        <v>4.7699683384829312E-3</v>
      </c>
      <c r="EO54">
        <v>4.7258171764038093E-3</v>
      </c>
      <c r="EP54">
        <v>4.6816660143246883E-3</v>
      </c>
      <c r="EQ54">
        <v>4.6375148522455672E-3</v>
      </c>
      <c r="ER54">
        <v>4.5933636901664453E-3</v>
      </c>
      <c r="ES54">
        <v>4.5492125280873243E-3</v>
      </c>
      <c r="ET54">
        <v>4.5050613660082032E-3</v>
      </c>
      <c r="EU54">
        <v>4.4609102039290813E-3</v>
      </c>
      <c r="EV54">
        <v>4.4167590418499603E-3</v>
      </c>
      <c r="EW54">
        <v>4.3726078797708392E-3</v>
      </c>
      <c r="EX54">
        <v>4.3284567176917173E-3</v>
      </c>
      <c r="EY54">
        <v>4.2843055556125963E-3</v>
      </c>
      <c r="EZ54">
        <v>4.2401543935334752E-3</v>
      </c>
      <c r="FA54">
        <v>4.1960032314543533E-3</v>
      </c>
      <c r="FB54">
        <v>4.1518520693752323E-3</v>
      </c>
      <c r="FC54">
        <v>4.1077009072961112E-3</v>
      </c>
      <c r="FD54">
        <v>4.0635497452169893E-3</v>
      </c>
      <c r="FE54">
        <v>4.0193985831378683E-3</v>
      </c>
      <c r="FF54">
        <v>3.9752474210587472E-3</v>
      </c>
      <c r="FG54">
        <v>3.9310962589796253E-3</v>
      </c>
      <c r="FH54">
        <v>3.8869450969005043E-3</v>
      </c>
      <c r="FI54">
        <v>3.8427939348213832E-3</v>
      </c>
      <c r="FJ54">
        <v>3.7986427727422613E-3</v>
      </c>
      <c r="FK54">
        <v>3.7544916106631403E-3</v>
      </c>
      <c r="FL54">
        <v>3.7103404485840184E-3</v>
      </c>
      <c r="FM54">
        <v>3.6661892865048973E-3</v>
      </c>
      <c r="FN54">
        <v>3.6220381244257763E-3</v>
      </c>
      <c r="FO54">
        <v>3.5778869623466544E-3</v>
      </c>
      <c r="FP54">
        <v>3.5337358002675333E-3</v>
      </c>
      <c r="FQ54">
        <v>3.4895846381884123E-3</v>
      </c>
      <c r="FR54">
        <v>3.4454334761092904E-3</v>
      </c>
      <c r="FS54">
        <v>3.4012823140301693E-3</v>
      </c>
      <c r="FT54">
        <v>3.3571311519510483E-3</v>
      </c>
      <c r="FU54">
        <v>3.3129799898719264E-3</v>
      </c>
      <c r="FV54">
        <v>3.2688288277928053E-3</v>
      </c>
      <c r="FW54">
        <v>3.2246776657136843E-3</v>
      </c>
      <c r="FX54">
        <v>3.1805265036345624E-3</v>
      </c>
      <c r="FY54">
        <v>3.1363753415554413E-3</v>
      </c>
      <c r="FZ54">
        <v>3.0922241794763203E-3</v>
      </c>
      <c r="GA54">
        <v>3.0480730173971984E-3</v>
      </c>
      <c r="GB54">
        <v>3.0039218553180773E-3</v>
      </c>
      <c r="GC54">
        <v>2.9597706932389563E-3</v>
      </c>
      <c r="GD54">
        <v>2.9156195311598344E-3</v>
      </c>
      <c r="GE54">
        <v>2.8714683690807133E-3</v>
      </c>
      <c r="GF54">
        <v>2.8273172070015923E-3</v>
      </c>
      <c r="GG54">
        <v>2.7831660449224704E-3</v>
      </c>
      <c r="GH54">
        <v>2.7390148828433493E-3</v>
      </c>
      <c r="GI54">
        <v>2.6948637207642283E-3</v>
      </c>
      <c r="GJ54">
        <v>2.6507125586851064E-3</v>
      </c>
      <c r="GK54">
        <v>2.6065613966059853E-3</v>
      </c>
      <c r="GL54">
        <v>2.5624102345268643E-3</v>
      </c>
      <c r="GM54">
        <v>2.5182590724477424E-3</v>
      </c>
      <c r="GN54">
        <v>2.4741079103686213E-3</v>
      </c>
      <c r="GO54">
        <v>2.4299567482895003E-3</v>
      </c>
      <c r="GP54">
        <v>2.3858055862103784E-3</v>
      </c>
      <c r="GQ54">
        <v>2.3416544241312573E-3</v>
      </c>
      <c r="GR54">
        <v>2.2975032620521363E-3</v>
      </c>
      <c r="GS54">
        <v>2.2533520999730144E-3</v>
      </c>
      <c r="GT54">
        <v>2.2092009378938925E-3</v>
      </c>
      <c r="GU54">
        <v>2.1650497758147723E-3</v>
      </c>
      <c r="GV54">
        <v>2.1208986137356504E-3</v>
      </c>
      <c r="GW54">
        <v>2.0767474516565285E-3</v>
      </c>
      <c r="GX54">
        <v>2.0325962895774083E-3</v>
      </c>
      <c r="GY54">
        <v>1.9884451274982864E-3</v>
      </c>
      <c r="GZ54">
        <v>1.9442939654191645E-3</v>
      </c>
      <c r="HA54">
        <v>1.9001428033400443E-3</v>
      </c>
      <c r="HB54">
        <v>1.8559916412609224E-3</v>
      </c>
      <c r="HC54">
        <v>1.8118404791818005E-3</v>
      </c>
      <c r="HD54">
        <v>1.7676893171026803E-3</v>
      </c>
      <c r="HE54">
        <v>1.7235381550235584E-3</v>
      </c>
      <c r="HF54">
        <v>1.6793869929444365E-3</v>
      </c>
      <c r="HG54">
        <v>1.6352358308653163E-3</v>
      </c>
      <c r="HH54">
        <v>1.5910846687861944E-3</v>
      </c>
      <c r="HI54">
        <v>1.5469335067070725E-3</v>
      </c>
      <c r="HJ54">
        <v>1.5027823446279523E-3</v>
      </c>
      <c r="HK54">
        <v>1.4586311825488304E-3</v>
      </c>
      <c r="HL54">
        <v>1.4144800204697085E-3</v>
      </c>
      <c r="HM54">
        <v>1.3703288583905883E-3</v>
      </c>
      <c r="HN54">
        <v>1.3261776963114664E-3</v>
      </c>
      <c r="HO54">
        <v>1.2820265342323445E-3</v>
      </c>
      <c r="HP54">
        <v>1.2378753721532243E-3</v>
      </c>
      <c r="HQ54">
        <v>1.1937242100741024E-3</v>
      </c>
      <c r="HR54">
        <v>1.1495730479949805E-3</v>
      </c>
      <c r="HS54">
        <v>1.1054218859158603E-3</v>
      </c>
      <c r="HT54">
        <v>1.0612707238367384E-3</v>
      </c>
      <c r="HU54">
        <v>1.0171195617576165E-3</v>
      </c>
      <c r="HV54">
        <v>9.729683996784963E-4</v>
      </c>
      <c r="HW54">
        <v>9.2881723759937439E-4</v>
      </c>
      <c r="HX54">
        <v>8.8466607552025248E-4</v>
      </c>
      <c r="HY54">
        <v>8.405149134411323E-4</v>
      </c>
      <c r="HZ54">
        <v>7.9636375136201039E-4</v>
      </c>
      <c r="IA54">
        <v>7.5221258928288848E-4</v>
      </c>
      <c r="IB54">
        <v>7.080614272037683E-4</v>
      </c>
      <c r="IC54">
        <v>6.6391026512464639E-4</v>
      </c>
      <c r="ID54">
        <v>6.1975910304552448E-4</v>
      </c>
      <c r="IE54">
        <v>5.756079409664043E-4</v>
      </c>
      <c r="IF54">
        <v>5.3145677888728239E-4</v>
      </c>
      <c r="IG54">
        <v>4.8730561680816048E-4</v>
      </c>
      <c r="IH54">
        <v>4.431544547290403E-4</v>
      </c>
      <c r="II54">
        <v>3.9900329264991839E-4</v>
      </c>
      <c r="IJ54">
        <v>3.5485213057079648E-4</v>
      </c>
      <c r="IK54">
        <v>3.107009684916763E-4</v>
      </c>
      <c r="IL54">
        <v>2.6654980641255439E-4</v>
      </c>
      <c r="IM54">
        <v>2.2239864433343248E-4</v>
      </c>
      <c r="IN54">
        <v>1.7824748225431231E-4</v>
      </c>
      <c r="IO54">
        <v>1.3409632017519039E-4</v>
      </c>
      <c r="IP54">
        <v>8.9945158096068484E-5</v>
      </c>
      <c r="IQ54">
        <v>4.5793996016946573E-5</v>
      </c>
      <c r="IR54">
        <v>1.6428339378263962E-6</v>
      </c>
      <c r="IS54">
        <v>-4.2508328141295515E-5</v>
      </c>
      <c r="IT54">
        <v>-8.6659490220417426E-5</v>
      </c>
      <c r="IU54">
        <v>-1.308106522995376E-4</v>
      </c>
      <c r="IV54">
        <v>-1.7496181437865951E-4</v>
      </c>
      <c r="IW54">
        <v>-2.1911297645778142E-4</v>
      </c>
      <c r="IX54">
        <v>-2.632641385369016E-4</v>
      </c>
      <c r="IY54">
        <v>-3.0741530061602351E-4</v>
      </c>
      <c r="IZ54">
        <v>-3.5156646269514542E-4</v>
      </c>
      <c r="JA54">
        <v>-3.957176247742656E-4</v>
      </c>
      <c r="JB54">
        <v>-4.3986878685338751E-4</v>
      </c>
      <c r="JC54">
        <v>-4.8401994893250942E-4</v>
      </c>
      <c r="JD54">
        <v>-5.281711110116296E-4</v>
      </c>
      <c r="JE54">
        <v>-5.7232227309075151E-4</v>
      </c>
      <c r="JF54">
        <v>-6.1647343516987342E-4</v>
      </c>
      <c r="JG54">
        <v>-6.606245972489936E-4</v>
      </c>
      <c r="JH54">
        <v>-7.0477575932811551E-4</v>
      </c>
      <c r="JI54">
        <v>-7.4892692140723742E-4</v>
      </c>
      <c r="JJ54">
        <v>-7.930780834863576E-4</v>
      </c>
      <c r="JK54">
        <v>-8.3722924556547951E-4</v>
      </c>
      <c r="JL54">
        <v>-8.8138040764460142E-4</v>
      </c>
      <c r="JM54">
        <v>-9.2553156972372159E-4</v>
      </c>
      <c r="JN54">
        <v>-9.6968273180284351E-4</v>
      </c>
      <c r="JO54">
        <v>-1.0138338938819654E-3</v>
      </c>
      <c r="JP54">
        <v>-1.0579850559610856E-3</v>
      </c>
      <c r="JQ54">
        <v>-1.1021362180402075E-3</v>
      </c>
      <c r="JR54">
        <v>-1.1462873801193294E-3</v>
      </c>
      <c r="JS54">
        <v>-1.1904385421984496E-3</v>
      </c>
      <c r="JT54">
        <v>-1.2345897042775715E-3</v>
      </c>
      <c r="JU54">
        <v>-1.2787408663566934E-3</v>
      </c>
      <c r="JV54">
        <v>-1.3228920284358136E-3</v>
      </c>
      <c r="JW54">
        <v>-1.3670431905149355E-3</v>
      </c>
      <c r="JX54">
        <v>-1.4111943525940574E-3</v>
      </c>
      <c r="JY54">
        <v>-1.4553455146731776E-3</v>
      </c>
      <c r="JZ54">
        <v>-1.4994966767522995E-3</v>
      </c>
      <c r="KA54">
        <v>-1.5436478388314214E-3</v>
      </c>
      <c r="KB54">
        <v>-1.5877990009105416E-3</v>
      </c>
      <c r="KC54">
        <v>-1.6319501629896635E-3</v>
      </c>
      <c r="KD54">
        <v>-1.6761013250687854E-3</v>
      </c>
      <c r="KE54">
        <v>-1.7202524871479056E-3</v>
      </c>
      <c r="KF54">
        <v>-1.7644036492270275E-3</v>
      </c>
      <c r="KG54">
        <v>-1.8085548113061494E-3</v>
      </c>
      <c r="KH54">
        <v>-1.8527059733852696E-3</v>
      </c>
      <c r="KI54">
        <v>-1.8968571354643915E-3</v>
      </c>
      <c r="KJ54">
        <v>-1.9410082975435134E-3</v>
      </c>
      <c r="KK54">
        <v>-1.9851594596226336E-3</v>
      </c>
      <c r="KL54">
        <v>-2.0293106217017555E-3</v>
      </c>
      <c r="KM54">
        <v>-2.0734617837808774E-3</v>
      </c>
      <c r="KN54">
        <v>-2.1176129458599976E-3</v>
      </c>
      <c r="KO54">
        <v>-2.1617641079391195E-3</v>
      </c>
      <c r="KP54">
        <v>-2.2059152700182414E-3</v>
      </c>
      <c r="KQ54">
        <v>-2.2500664320973616E-3</v>
      </c>
      <c r="KR54">
        <v>-2.2942175941764835E-3</v>
      </c>
      <c r="KS54">
        <v>-2.3383687562556054E-3</v>
      </c>
      <c r="KT54">
        <v>-2.3825199183347256E-3</v>
      </c>
      <c r="KU54">
        <v>-2.4266710804138475E-3</v>
      </c>
      <c r="KV54">
        <v>-2.4708222424929694E-3</v>
      </c>
      <c r="KW54">
        <v>-2.5149734045720896E-3</v>
      </c>
      <c r="KX54">
        <v>-2.5591245666512115E-3</v>
      </c>
      <c r="KY54">
        <v>-2.6032757287303334E-3</v>
      </c>
      <c r="KZ54">
        <v>-2.6474268908094553E-3</v>
      </c>
      <c r="LA54">
        <v>-2.6915780528885755E-3</v>
      </c>
      <c r="LB54">
        <v>-2.7357292149676974E-3</v>
      </c>
      <c r="LC54">
        <v>-2.7798803770468193E-3</v>
      </c>
      <c r="LD54">
        <v>-2.8240315391259395E-3</v>
      </c>
      <c r="LE54">
        <v>-2.8681827012050614E-3</v>
      </c>
      <c r="LF54">
        <v>-2.9123338632841833E-3</v>
      </c>
      <c r="LG54">
        <v>-2.9564850253633035E-3</v>
      </c>
      <c r="LH54">
        <v>-3.0006361874424254E-3</v>
      </c>
      <c r="LI54">
        <v>-3.0447873495215473E-3</v>
      </c>
      <c r="LJ54">
        <v>-3.0889385116006675E-3</v>
      </c>
      <c r="LK54">
        <v>-3.1330896736797894E-3</v>
      </c>
      <c r="LL54">
        <v>-3.1772408357589113E-3</v>
      </c>
      <c r="LM54">
        <v>-3.2213919978380315E-3</v>
      </c>
      <c r="LN54">
        <v>-3.2655431599171534E-3</v>
      </c>
      <c r="LO54">
        <v>-3.3096943219962753E-3</v>
      </c>
      <c r="LP54">
        <v>-3.3538454840753955E-3</v>
      </c>
      <c r="LQ54">
        <v>-3.3979966461545174E-3</v>
      </c>
      <c r="LR54">
        <v>-3.4421478082336393E-3</v>
      </c>
      <c r="LS54">
        <v>-3.4862989703127595E-3</v>
      </c>
      <c r="LT54">
        <v>-3.5304501323918814E-3</v>
      </c>
    </row>
    <row r="55" spans="2:332">
      <c r="H55" s="2">
        <v>42898</v>
      </c>
      <c r="I55">
        <v>1</v>
      </c>
      <c r="J55" s="1">
        <v>54</v>
      </c>
      <c r="K55" s="3">
        <v>49.385502000000002</v>
      </c>
      <c r="L55" s="43">
        <v>50.323587661041053</v>
      </c>
      <c r="M55" s="43">
        <f t="shared" si="0"/>
        <v>-0.9380856610410504</v>
      </c>
      <c r="N55" s="43">
        <v>-14.457702767822937</v>
      </c>
      <c r="O55" s="43">
        <f t="shared" si="1"/>
        <v>-0.82587779873666356</v>
      </c>
      <c r="P55" s="13">
        <v>54</v>
      </c>
      <c r="Q55" s="13">
        <f t="shared" si="2"/>
        <v>0.17092651757188498</v>
      </c>
      <c r="R55" s="43">
        <f t="shared" si="3"/>
        <v>-0.95051027568649282</v>
      </c>
      <c r="S55" s="43"/>
      <c r="T55" s="43"/>
      <c r="V55">
        <v>1.0004653327128896E-2</v>
      </c>
      <c r="W55">
        <v>-4.3740453594664404E-5</v>
      </c>
      <c r="Y55">
        <v>9.9609128735342316E-3</v>
      </c>
      <c r="Z55">
        <v>9.9171724199395676E-3</v>
      </c>
      <c r="AA55">
        <v>9.8734319663449019E-3</v>
      </c>
      <c r="AB55">
        <v>9.8296915127502379E-3</v>
      </c>
      <c r="AC55">
        <v>9.7859510591555739E-3</v>
      </c>
      <c r="AD55">
        <v>9.7422106055609099E-3</v>
      </c>
      <c r="AE55">
        <v>9.6984701519662441E-3</v>
      </c>
      <c r="AF55">
        <v>9.6547296983715801E-3</v>
      </c>
      <c r="AG55">
        <v>9.6109892447769161E-3</v>
      </c>
      <c r="AH55">
        <v>9.5672487911822521E-3</v>
      </c>
      <c r="AI55">
        <v>9.5235083375875863E-3</v>
      </c>
      <c r="AJ55">
        <v>9.4797678839929223E-3</v>
      </c>
      <c r="AK55">
        <v>9.4360274303982583E-3</v>
      </c>
      <c r="AL55">
        <v>9.3922869768035943E-3</v>
      </c>
      <c r="AM55">
        <v>9.3485465232089303E-3</v>
      </c>
      <c r="AN55">
        <v>9.3048060696142645E-3</v>
      </c>
      <c r="AO55">
        <v>9.2610656160196005E-3</v>
      </c>
      <c r="AP55">
        <v>9.2173251624249365E-3</v>
      </c>
      <c r="AQ55">
        <v>9.1735847088302725E-3</v>
      </c>
      <c r="AR55">
        <v>9.1298442552356085E-3</v>
      </c>
      <c r="AS55">
        <v>9.0861038016409428E-3</v>
      </c>
      <c r="AT55">
        <v>9.0423633480462787E-3</v>
      </c>
      <c r="AU55">
        <v>8.9986228944516147E-3</v>
      </c>
      <c r="AV55">
        <v>8.954882440856949E-3</v>
      </c>
      <c r="AW55">
        <v>8.911141987262285E-3</v>
      </c>
      <c r="AX55">
        <v>8.867401533667621E-3</v>
      </c>
      <c r="AY55">
        <v>8.8236610800729569E-3</v>
      </c>
      <c r="AZ55">
        <v>8.7799206264782929E-3</v>
      </c>
      <c r="BA55">
        <v>8.7361801728836272E-3</v>
      </c>
      <c r="BB55">
        <v>8.6924397192889632E-3</v>
      </c>
      <c r="BC55">
        <v>8.6486992656942992E-3</v>
      </c>
      <c r="BD55">
        <v>8.6049588120996352E-3</v>
      </c>
      <c r="BE55">
        <v>8.5612183585049711E-3</v>
      </c>
      <c r="BF55">
        <v>8.5174779049103054E-3</v>
      </c>
      <c r="BG55">
        <v>8.4737374513156414E-3</v>
      </c>
      <c r="BH55">
        <v>8.4299969977209774E-3</v>
      </c>
      <c r="BI55">
        <v>8.3862565441263134E-3</v>
      </c>
      <c r="BJ55">
        <v>8.3425160905316476E-3</v>
      </c>
      <c r="BK55">
        <v>8.2987756369369836E-3</v>
      </c>
      <c r="BL55">
        <v>8.2550351833423196E-3</v>
      </c>
      <c r="BM55">
        <v>8.2112947297476556E-3</v>
      </c>
      <c r="BN55">
        <v>8.1675542761529898E-3</v>
      </c>
      <c r="BO55">
        <v>8.1238138225583258E-3</v>
      </c>
      <c r="BP55">
        <v>8.0800733689636618E-3</v>
      </c>
      <c r="BQ55">
        <v>8.0363329153689978E-3</v>
      </c>
      <c r="BR55">
        <v>7.9925924617743338E-3</v>
      </c>
      <c r="BS55">
        <v>7.9488520081796681E-3</v>
      </c>
      <c r="BT55">
        <v>7.905111554585004E-3</v>
      </c>
      <c r="BU55">
        <v>7.86137110099034E-3</v>
      </c>
      <c r="BV55">
        <v>7.817630647395676E-3</v>
      </c>
      <c r="BW55">
        <v>7.7738901938010111E-3</v>
      </c>
      <c r="BX55">
        <v>7.7301497402063463E-3</v>
      </c>
      <c r="BY55">
        <v>7.6864092866116823E-3</v>
      </c>
      <c r="BZ55">
        <v>7.6426688330170182E-3</v>
      </c>
      <c r="CA55">
        <v>7.5989283794223534E-3</v>
      </c>
      <c r="CB55">
        <v>7.5551879258276885E-3</v>
      </c>
      <c r="CC55">
        <v>7.5114474722330245E-3</v>
      </c>
      <c r="CD55">
        <v>7.4677070186383605E-3</v>
      </c>
      <c r="CE55">
        <v>7.4239665650436965E-3</v>
      </c>
      <c r="CF55">
        <v>7.3802261114490316E-3</v>
      </c>
      <c r="CG55">
        <v>7.3364856578543667E-3</v>
      </c>
      <c r="CH55">
        <v>7.2927452042597027E-3</v>
      </c>
      <c r="CI55">
        <v>7.2490047506650387E-3</v>
      </c>
      <c r="CJ55">
        <v>7.2052642970703738E-3</v>
      </c>
      <c r="CK55">
        <v>7.1615238434757089E-3</v>
      </c>
      <c r="CL55">
        <v>7.1177833898810449E-3</v>
      </c>
      <c r="CM55">
        <v>7.0740429362863809E-3</v>
      </c>
      <c r="CN55">
        <v>7.030302482691716E-3</v>
      </c>
      <c r="CO55">
        <v>6.9865620290970511E-3</v>
      </c>
      <c r="CP55">
        <v>6.9428215755023871E-3</v>
      </c>
      <c r="CQ55">
        <v>6.8990811219077231E-3</v>
      </c>
      <c r="CR55">
        <v>6.8553406683130591E-3</v>
      </c>
      <c r="CS55">
        <v>6.8116002147183942E-3</v>
      </c>
      <c r="CT55">
        <v>6.7678597611237293E-3</v>
      </c>
      <c r="CU55">
        <v>6.7241193075290653E-3</v>
      </c>
      <c r="CV55">
        <v>6.6803788539344013E-3</v>
      </c>
      <c r="CW55">
        <v>6.6366384003397364E-3</v>
      </c>
      <c r="CX55">
        <v>6.5928979467450716E-3</v>
      </c>
      <c r="CY55">
        <v>6.5491574931504076E-3</v>
      </c>
      <c r="CZ55">
        <v>6.5054170395557435E-3</v>
      </c>
      <c r="DA55">
        <v>6.4616765859610795E-3</v>
      </c>
      <c r="DB55">
        <v>6.4179361323664147E-3</v>
      </c>
      <c r="DC55">
        <v>6.3741956787717498E-3</v>
      </c>
      <c r="DD55">
        <v>6.3304552251770858E-3</v>
      </c>
      <c r="DE55">
        <v>6.2867147715824218E-3</v>
      </c>
      <c r="DF55">
        <v>6.2429743179877569E-3</v>
      </c>
      <c r="DG55">
        <v>6.199233864393092E-3</v>
      </c>
      <c r="DH55">
        <v>6.155493410798428E-3</v>
      </c>
      <c r="DI55">
        <v>6.111752957203764E-3</v>
      </c>
      <c r="DJ55">
        <v>6.0680125036090991E-3</v>
      </c>
      <c r="DK55">
        <v>6.0242720500144351E-3</v>
      </c>
      <c r="DL55">
        <v>5.9805315964197702E-3</v>
      </c>
      <c r="DM55">
        <v>5.9367911428251062E-3</v>
      </c>
      <c r="DN55">
        <v>5.8930506892304413E-3</v>
      </c>
      <c r="DO55">
        <v>5.8493102356357773E-3</v>
      </c>
      <c r="DP55">
        <v>5.8055697820411124E-3</v>
      </c>
      <c r="DQ55">
        <v>5.7618293284464484E-3</v>
      </c>
      <c r="DR55">
        <v>5.7180888748517844E-3</v>
      </c>
      <c r="DS55">
        <v>5.6743484212571195E-3</v>
      </c>
      <c r="DT55">
        <v>5.6306079676624555E-3</v>
      </c>
      <c r="DU55">
        <v>5.5868675140677906E-3</v>
      </c>
      <c r="DV55">
        <v>5.5431270604731266E-3</v>
      </c>
      <c r="DW55">
        <v>5.4993866068784618E-3</v>
      </c>
      <c r="DX55">
        <v>5.4556461532837977E-3</v>
      </c>
      <c r="DY55">
        <v>5.4119056996891329E-3</v>
      </c>
      <c r="DZ55">
        <v>5.3681652460944689E-3</v>
      </c>
      <c r="EA55">
        <v>5.3244247924998048E-3</v>
      </c>
      <c r="EB55">
        <v>5.28068433890514E-3</v>
      </c>
      <c r="EC55">
        <v>5.236943885310476E-3</v>
      </c>
      <c r="ED55">
        <v>5.1932034317158111E-3</v>
      </c>
      <c r="EE55">
        <v>5.1494629781211471E-3</v>
      </c>
      <c r="EF55">
        <v>5.1057225245264822E-3</v>
      </c>
      <c r="EG55">
        <v>5.0619820709318182E-3</v>
      </c>
      <c r="EH55">
        <v>5.0182416173371533E-3</v>
      </c>
      <c r="EI55">
        <v>4.9745011637424893E-3</v>
      </c>
      <c r="EJ55">
        <v>4.9307607101478244E-3</v>
      </c>
      <c r="EK55">
        <v>4.8870202565531604E-3</v>
      </c>
      <c r="EL55">
        <v>4.8432798029584964E-3</v>
      </c>
      <c r="EM55">
        <v>4.7995393493638315E-3</v>
      </c>
      <c r="EN55">
        <v>4.7557988957691675E-3</v>
      </c>
      <c r="EO55">
        <v>4.7120584421745026E-3</v>
      </c>
      <c r="EP55">
        <v>4.6683179885798386E-3</v>
      </c>
      <c r="EQ55">
        <v>4.6245775349851737E-3</v>
      </c>
      <c r="ER55">
        <v>4.5808370813905097E-3</v>
      </c>
      <c r="ES55">
        <v>4.5370966277958448E-3</v>
      </c>
      <c r="ET55">
        <v>4.4933561742011808E-3</v>
      </c>
      <c r="EU55">
        <v>4.4496157206065159E-3</v>
      </c>
      <c r="EV55">
        <v>4.4058752670118519E-3</v>
      </c>
      <c r="EW55">
        <v>4.3621348134171879E-3</v>
      </c>
      <c r="EX55">
        <v>4.318394359822523E-3</v>
      </c>
      <c r="EY55">
        <v>4.274653906227859E-3</v>
      </c>
      <c r="EZ55">
        <v>4.2309134526331942E-3</v>
      </c>
      <c r="FA55">
        <v>4.1871729990385301E-3</v>
      </c>
      <c r="FB55">
        <v>4.1434325454438653E-3</v>
      </c>
      <c r="FC55">
        <v>4.0996920918492013E-3</v>
      </c>
      <c r="FD55">
        <v>4.0559516382545364E-3</v>
      </c>
      <c r="FE55">
        <v>4.0122111846598724E-3</v>
      </c>
      <c r="FF55">
        <v>3.9684707310652075E-3</v>
      </c>
      <c r="FG55">
        <v>3.9247302774705435E-3</v>
      </c>
      <c r="FH55">
        <v>3.8809898238758795E-3</v>
      </c>
      <c r="FI55">
        <v>3.8372493702812146E-3</v>
      </c>
      <c r="FJ55">
        <v>3.7935089166865506E-3</v>
      </c>
      <c r="FK55">
        <v>3.7497684630918857E-3</v>
      </c>
      <c r="FL55">
        <v>3.7060280094972217E-3</v>
      </c>
      <c r="FM55">
        <v>3.6622875559025568E-3</v>
      </c>
      <c r="FN55">
        <v>3.6185471023078928E-3</v>
      </c>
      <c r="FO55">
        <v>3.5748066487132279E-3</v>
      </c>
      <c r="FP55">
        <v>3.5310661951185639E-3</v>
      </c>
      <c r="FQ55">
        <v>3.487325741523899E-3</v>
      </c>
      <c r="FR55">
        <v>3.443585287929235E-3</v>
      </c>
      <c r="FS55">
        <v>3.399844834334571E-3</v>
      </c>
      <c r="FT55">
        <v>3.3561043807399061E-3</v>
      </c>
      <c r="FU55">
        <v>3.3123639271452421E-3</v>
      </c>
      <c r="FV55">
        <v>3.2686234735505772E-3</v>
      </c>
      <c r="FW55">
        <v>3.2248830199559132E-3</v>
      </c>
      <c r="FX55">
        <v>3.1811425663612483E-3</v>
      </c>
      <c r="FY55">
        <v>3.1374021127665843E-3</v>
      </c>
      <c r="FZ55">
        <v>3.0936616591719195E-3</v>
      </c>
      <c r="GA55">
        <v>3.0499212055772554E-3</v>
      </c>
      <c r="GB55">
        <v>3.0061807519825914E-3</v>
      </c>
      <c r="GC55">
        <v>2.9624402983879266E-3</v>
      </c>
      <c r="GD55">
        <v>2.9186998447932625E-3</v>
      </c>
      <c r="GE55">
        <v>2.8749593911985977E-3</v>
      </c>
      <c r="GF55">
        <v>2.8312189376039337E-3</v>
      </c>
      <c r="GG55">
        <v>2.7874784840092688E-3</v>
      </c>
      <c r="GH55">
        <v>2.7437380304146048E-3</v>
      </c>
      <c r="GI55">
        <v>2.6999975768199399E-3</v>
      </c>
      <c r="GJ55">
        <v>2.6562571232252759E-3</v>
      </c>
      <c r="GK55">
        <v>2.612516669630611E-3</v>
      </c>
      <c r="GL55">
        <v>2.568776216035947E-3</v>
      </c>
      <c r="GM55">
        <v>2.525035762441283E-3</v>
      </c>
      <c r="GN55">
        <v>2.4812953088466181E-3</v>
      </c>
      <c r="GO55">
        <v>2.4375548552519541E-3</v>
      </c>
      <c r="GP55">
        <v>2.3938144016572892E-3</v>
      </c>
      <c r="GQ55">
        <v>2.3500739480626252E-3</v>
      </c>
      <c r="GR55">
        <v>2.3063334944679603E-3</v>
      </c>
      <c r="GS55">
        <v>2.2625930408732963E-3</v>
      </c>
      <c r="GT55">
        <v>2.2188525872786314E-3</v>
      </c>
      <c r="GU55">
        <v>2.1751121336839666E-3</v>
      </c>
      <c r="GV55">
        <v>2.1313716800893025E-3</v>
      </c>
      <c r="GW55">
        <v>2.0876312264946385E-3</v>
      </c>
      <c r="GX55">
        <v>2.0438907728999745E-3</v>
      </c>
      <c r="GY55">
        <v>2.0001503193053105E-3</v>
      </c>
      <c r="GZ55">
        <v>1.9564098657106448E-3</v>
      </c>
      <c r="HA55">
        <v>1.9126694121159808E-3</v>
      </c>
      <c r="HB55">
        <v>1.8689289585213167E-3</v>
      </c>
      <c r="HC55">
        <v>1.8251885049266527E-3</v>
      </c>
      <c r="HD55">
        <v>1.781448051331987E-3</v>
      </c>
      <c r="HE55">
        <v>1.737707597737323E-3</v>
      </c>
      <c r="HF55">
        <v>1.693967144142659E-3</v>
      </c>
      <c r="HG55">
        <v>1.650226690547995E-3</v>
      </c>
      <c r="HH55">
        <v>1.6064862369533292E-3</v>
      </c>
      <c r="HI55">
        <v>1.5627457833586652E-3</v>
      </c>
      <c r="HJ55">
        <v>1.5190053297640012E-3</v>
      </c>
      <c r="HK55">
        <v>1.4752648761693372E-3</v>
      </c>
      <c r="HL55">
        <v>1.4315244225746732E-3</v>
      </c>
      <c r="HM55">
        <v>1.3877839689800074E-3</v>
      </c>
      <c r="HN55">
        <v>1.3440435153853434E-3</v>
      </c>
      <c r="HO55">
        <v>1.3003030617906794E-3</v>
      </c>
      <c r="HP55">
        <v>1.2565626081960154E-3</v>
      </c>
      <c r="HQ55">
        <v>1.2128221546013496E-3</v>
      </c>
      <c r="HR55">
        <v>1.1690817010066856E-3</v>
      </c>
      <c r="HS55">
        <v>1.1253412474120216E-3</v>
      </c>
      <c r="HT55">
        <v>1.0816007938173576E-3</v>
      </c>
      <c r="HU55">
        <v>1.0378603402226936E-3</v>
      </c>
      <c r="HV55">
        <v>9.9411988662802785E-4</v>
      </c>
      <c r="HW55">
        <v>9.5037943303336384E-4</v>
      </c>
      <c r="HX55">
        <v>9.0663897943869982E-4</v>
      </c>
      <c r="HY55">
        <v>8.6289852584403581E-4</v>
      </c>
      <c r="HZ55">
        <v>8.1915807224937007E-4</v>
      </c>
      <c r="IA55">
        <v>7.7541761865470606E-4</v>
      </c>
      <c r="IB55">
        <v>7.3167716506004205E-4</v>
      </c>
      <c r="IC55">
        <v>6.8793671146537803E-4</v>
      </c>
      <c r="ID55">
        <v>6.4419625787071402E-4</v>
      </c>
      <c r="IE55">
        <v>6.0045580427604828E-4</v>
      </c>
      <c r="IF55">
        <v>5.5671535068138427E-4</v>
      </c>
      <c r="IG55">
        <v>5.1297489708672026E-4</v>
      </c>
      <c r="IH55">
        <v>4.6923444349205624E-4</v>
      </c>
      <c r="II55">
        <v>4.254939898973905E-4</v>
      </c>
      <c r="IJ55">
        <v>3.8175353630272649E-4</v>
      </c>
      <c r="IK55">
        <v>3.3801308270806248E-4</v>
      </c>
      <c r="IL55">
        <v>2.9427262911339847E-4</v>
      </c>
      <c r="IM55">
        <v>2.5053217551873272E-4</v>
      </c>
      <c r="IN55">
        <v>2.0679172192406871E-4</v>
      </c>
      <c r="IO55">
        <v>1.630512683294047E-4</v>
      </c>
      <c r="IP55">
        <v>1.1931081473474069E-4</v>
      </c>
      <c r="IQ55">
        <v>7.5570361140076675E-5</v>
      </c>
      <c r="IR55">
        <v>3.1829907545410929E-5</v>
      </c>
      <c r="IS55">
        <v>-1.1910546049253082E-5</v>
      </c>
      <c r="IT55">
        <v>-5.5650999643917093E-5</v>
      </c>
      <c r="IU55">
        <v>-9.9391453238581104E-5</v>
      </c>
      <c r="IV55">
        <v>-1.4313190683324685E-4</v>
      </c>
      <c r="IW55">
        <v>-1.8687236042791086E-4</v>
      </c>
      <c r="IX55">
        <v>-2.3061281402257487E-4</v>
      </c>
      <c r="IY55">
        <v>-2.7435326761723888E-4</v>
      </c>
      <c r="IZ55">
        <v>-3.1809372121190289E-4</v>
      </c>
      <c r="JA55">
        <v>-3.6183417480656864E-4</v>
      </c>
      <c r="JB55">
        <v>-4.0557462840123265E-4</v>
      </c>
      <c r="JC55">
        <v>-4.4931508199589666E-4</v>
      </c>
      <c r="JD55">
        <v>-4.9305553559056067E-4</v>
      </c>
      <c r="JE55">
        <v>-5.3679598918522642E-4</v>
      </c>
      <c r="JF55">
        <v>-5.8053644277989043E-4</v>
      </c>
      <c r="JG55">
        <v>-6.2427689637455444E-4</v>
      </c>
      <c r="JH55">
        <v>-6.6801734996921845E-4</v>
      </c>
      <c r="JI55">
        <v>-7.117578035638842E-4</v>
      </c>
      <c r="JJ55">
        <v>-7.5549825715854821E-4</v>
      </c>
      <c r="JK55">
        <v>-7.9923871075321222E-4</v>
      </c>
      <c r="JL55">
        <v>-8.4297916434787623E-4</v>
      </c>
      <c r="JM55">
        <v>-8.8671961794254024E-4</v>
      </c>
      <c r="JN55">
        <v>-9.3046007153720599E-4</v>
      </c>
      <c r="JO55">
        <v>-9.7420052513187E-4</v>
      </c>
      <c r="JP55">
        <v>-1.017940978726534E-3</v>
      </c>
      <c r="JQ55">
        <v>-1.061681432321198E-3</v>
      </c>
      <c r="JR55">
        <v>-1.1054218859158638E-3</v>
      </c>
      <c r="JS55">
        <v>-1.1491623395105278E-3</v>
      </c>
      <c r="JT55">
        <v>-1.1929027931051918E-3</v>
      </c>
      <c r="JU55">
        <v>-1.2366432466998558E-3</v>
      </c>
      <c r="JV55">
        <v>-1.2803837002945198E-3</v>
      </c>
      <c r="JW55">
        <v>-1.3241241538891856E-3</v>
      </c>
      <c r="JX55">
        <v>-1.3678646074838496E-3</v>
      </c>
      <c r="JY55">
        <v>-1.4116050610785136E-3</v>
      </c>
      <c r="JZ55">
        <v>-1.4553455146731776E-3</v>
      </c>
      <c r="KA55">
        <v>-1.4990859682678433E-3</v>
      </c>
      <c r="KB55">
        <v>-1.5428264218625073E-3</v>
      </c>
      <c r="KC55">
        <v>-1.5865668754571714E-3</v>
      </c>
      <c r="KD55">
        <v>-1.6303073290518354E-3</v>
      </c>
      <c r="KE55">
        <v>-1.6740477826464994E-3</v>
      </c>
      <c r="KF55">
        <v>-1.7177882362411651E-3</v>
      </c>
      <c r="KG55">
        <v>-1.7615286898358291E-3</v>
      </c>
      <c r="KH55">
        <v>-1.8052691434304931E-3</v>
      </c>
      <c r="KI55">
        <v>-1.8490095970251572E-3</v>
      </c>
      <c r="KJ55">
        <v>-1.8927500506198229E-3</v>
      </c>
      <c r="KK55">
        <v>-1.9364905042144869E-3</v>
      </c>
      <c r="KL55">
        <v>-1.9802309578091509E-3</v>
      </c>
      <c r="KM55">
        <v>-2.0239714114038149E-3</v>
      </c>
      <c r="KN55">
        <v>-2.0677118649984807E-3</v>
      </c>
      <c r="KO55">
        <v>-2.1114523185931447E-3</v>
      </c>
      <c r="KP55">
        <v>-2.1551927721878087E-3</v>
      </c>
      <c r="KQ55">
        <v>-2.1989332257824727E-3</v>
      </c>
      <c r="KR55">
        <v>-2.2426736793771367E-3</v>
      </c>
      <c r="KS55">
        <v>-2.2864141329718025E-3</v>
      </c>
      <c r="KT55">
        <v>-2.3301545865664665E-3</v>
      </c>
      <c r="KU55">
        <v>-2.3738950401611305E-3</v>
      </c>
      <c r="KV55">
        <v>-2.4176354937557945E-3</v>
      </c>
      <c r="KW55">
        <v>-2.4613759473504603E-3</v>
      </c>
      <c r="KX55">
        <v>-2.5051164009451243E-3</v>
      </c>
      <c r="KY55">
        <v>-2.5488568545397883E-3</v>
      </c>
      <c r="KZ55">
        <v>-2.5925973081344523E-3</v>
      </c>
      <c r="LA55">
        <v>-2.6363377617291163E-3</v>
      </c>
      <c r="LB55">
        <v>-2.680078215323782E-3</v>
      </c>
      <c r="LC55">
        <v>-2.7238186689184461E-3</v>
      </c>
      <c r="LD55">
        <v>-2.7675591225131101E-3</v>
      </c>
      <c r="LE55">
        <v>-2.8112995761077741E-3</v>
      </c>
      <c r="LF55">
        <v>-2.8550400297024398E-3</v>
      </c>
      <c r="LG55">
        <v>-2.8987804832971038E-3</v>
      </c>
      <c r="LH55">
        <v>-2.9425209368917678E-3</v>
      </c>
      <c r="LI55">
        <v>-2.9862613904864319E-3</v>
      </c>
      <c r="LJ55">
        <v>-3.0300018440810976E-3</v>
      </c>
      <c r="LK55">
        <v>-3.0737422976757616E-3</v>
      </c>
      <c r="LL55">
        <v>-3.1174827512704256E-3</v>
      </c>
      <c r="LM55">
        <v>-3.1612232048650896E-3</v>
      </c>
      <c r="LN55">
        <v>-3.2049636584597536E-3</v>
      </c>
      <c r="LO55">
        <v>-3.2487041120544194E-3</v>
      </c>
      <c r="LP55">
        <v>-3.2924445656490834E-3</v>
      </c>
      <c r="LQ55">
        <v>-3.3361850192437474E-3</v>
      </c>
      <c r="LR55">
        <v>-3.3799254728384114E-3</v>
      </c>
      <c r="LS55">
        <v>-3.4236659264330772E-3</v>
      </c>
      <c r="LT55">
        <v>-3.4674063800277412E-3</v>
      </c>
    </row>
    <row r="56" spans="2:332">
      <c r="H56" s="2">
        <v>42905</v>
      </c>
      <c r="I56">
        <v>1</v>
      </c>
      <c r="J56" s="1">
        <v>55</v>
      </c>
      <c r="K56" s="3">
        <v>50.186999999999998</v>
      </c>
      <c r="L56" s="43">
        <v>50.821750887228255</v>
      </c>
      <c r="M56" s="43">
        <f t="shared" si="0"/>
        <v>-0.63475088722825745</v>
      </c>
      <c r="N56" s="43">
        <v>-14.118277017891302</v>
      </c>
      <c r="O56" s="43">
        <f t="shared" si="1"/>
        <v>-0.80501887276752648</v>
      </c>
      <c r="P56" s="13">
        <v>55</v>
      </c>
      <c r="Q56" s="13">
        <f t="shared" si="2"/>
        <v>0.17412140575079874</v>
      </c>
      <c r="R56" s="43">
        <f t="shared" si="3"/>
        <v>-0.93800311069529396</v>
      </c>
      <c r="S56" s="43"/>
      <c r="T56" s="43"/>
      <c r="V56">
        <v>9.9411988662802975E-3</v>
      </c>
      <c r="W56">
        <v>-4.3329745110207459E-5</v>
      </c>
      <c r="Y56">
        <v>9.8978691211700897E-3</v>
      </c>
      <c r="Z56">
        <v>9.8545393760598819E-3</v>
      </c>
      <c r="AA56">
        <v>9.8112096309496757E-3</v>
      </c>
      <c r="AB56">
        <v>9.7678798858394679E-3</v>
      </c>
      <c r="AC56">
        <v>9.7245501407292601E-3</v>
      </c>
      <c r="AD56">
        <v>9.6812203956190522E-3</v>
      </c>
      <c r="AE56">
        <v>9.6378906505088461E-3</v>
      </c>
      <c r="AF56">
        <v>9.5945609053986382E-3</v>
      </c>
      <c r="AG56">
        <v>9.5512311602884304E-3</v>
      </c>
      <c r="AH56">
        <v>9.5079014151782226E-3</v>
      </c>
      <c r="AI56">
        <v>9.4645716700680147E-3</v>
      </c>
      <c r="AJ56">
        <v>9.4212419249578086E-3</v>
      </c>
      <c r="AK56">
        <v>9.3779121798476008E-3</v>
      </c>
      <c r="AL56">
        <v>9.3345824347373929E-3</v>
      </c>
      <c r="AM56">
        <v>9.2912526896271851E-3</v>
      </c>
      <c r="AN56">
        <v>9.247922944516979E-3</v>
      </c>
      <c r="AO56">
        <v>9.2045931994067711E-3</v>
      </c>
      <c r="AP56">
        <v>9.1612634542965633E-3</v>
      </c>
      <c r="AQ56">
        <v>9.1179337091863554E-3</v>
      </c>
      <c r="AR56">
        <v>9.0746039640761476E-3</v>
      </c>
      <c r="AS56">
        <v>9.0312742189659415E-3</v>
      </c>
      <c r="AT56">
        <v>8.9879444738557336E-3</v>
      </c>
      <c r="AU56">
        <v>8.9446147287455258E-3</v>
      </c>
      <c r="AV56">
        <v>8.9012849836353179E-3</v>
      </c>
      <c r="AW56">
        <v>8.8579552385251118E-3</v>
      </c>
      <c r="AX56">
        <v>8.814625493414904E-3</v>
      </c>
      <c r="AY56">
        <v>8.7712957483046961E-3</v>
      </c>
      <c r="AZ56">
        <v>8.7279660031944883E-3</v>
      </c>
      <c r="BA56">
        <v>8.6846362580842822E-3</v>
      </c>
      <c r="BB56">
        <v>8.6413065129740743E-3</v>
      </c>
      <c r="BC56">
        <v>8.5979767678638665E-3</v>
      </c>
      <c r="BD56">
        <v>8.5546470227536586E-3</v>
      </c>
      <c r="BE56">
        <v>8.5113172776434508E-3</v>
      </c>
      <c r="BF56">
        <v>8.4679875325332447E-3</v>
      </c>
      <c r="BG56">
        <v>8.4246577874230368E-3</v>
      </c>
      <c r="BH56">
        <v>8.381328042312829E-3</v>
      </c>
      <c r="BI56">
        <v>8.3379982972026211E-3</v>
      </c>
      <c r="BJ56">
        <v>8.294668552092415E-3</v>
      </c>
      <c r="BK56">
        <v>8.2513388069822072E-3</v>
      </c>
      <c r="BL56">
        <v>8.2080090618719993E-3</v>
      </c>
      <c r="BM56">
        <v>8.1646793167617915E-3</v>
      </c>
      <c r="BN56">
        <v>8.1213495716515836E-3</v>
      </c>
      <c r="BO56">
        <v>8.0780198265413775E-3</v>
      </c>
      <c r="BP56">
        <v>8.0346900814311697E-3</v>
      </c>
      <c r="BQ56">
        <v>7.9913603363209618E-3</v>
      </c>
      <c r="BR56">
        <v>7.948030591210754E-3</v>
      </c>
      <c r="BS56">
        <v>7.9047008461005479E-3</v>
      </c>
      <c r="BT56">
        <v>7.86137110099034E-3</v>
      </c>
      <c r="BU56">
        <v>7.8180413558801322E-3</v>
      </c>
      <c r="BV56">
        <v>7.7747116107699243E-3</v>
      </c>
      <c r="BW56">
        <v>7.7313818656597165E-3</v>
      </c>
      <c r="BX56">
        <v>7.6880521205495095E-3</v>
      </c>
      <c r="BY56">
        <v>7.6447223754393025E-3</v>
      </c>
      <c r="BZ56">
        <v>7.6013926303290947E-3</v>
      </c>
      <c r="CA56">
        <v>7.5580628852188868E-3</v>
      </c>
      <c r="CB56">
        <v>7.5147331401086799E-3</v>
      </c>
      <c r="CC56">
        <v>7.4714033949984729E-3</v>
      </c>
      <c r="CD56">
        <v>7.428073649888265E-3</v>
      </c>
      <c r="CE56">
        <v>7.3847439047780572E-3</v>
      </c>
      <c r="CF56">
        <v>7.3414141596678494E-3</v>
      </c>
      <c r="CG56">
        <v>7.2980844145576424E-3</v>
      </c>
      <c r="CH56">
        <v>7.2547546694474354E-3</v>
      </c>
      <c r="CI56">
        <v>7.2114249243372276E-3</v>
      </c>
      <c r="CJ56">
        <v>7.1680951792270197E-3</v>
      </c>
      <c r="CK56">
        <v>7.1247654341168127E-3</v>
      </c>
      <c r="CL56">
        <v>7.0814356890066057E-3</v>
      </c>
      <c r="CM56">
        <v>7.0381059438963979E-3</v>
      </c>
      <c r="CN56">
        <v>6.9947761987861901E-3</v>
      </c>
      <c r="CO56">
        <v>6.9514464536759822E-3</v>
      </c>
      <c r="CP56">
        <v>6.9081167085657752E-3</v>
      </c>
      <c r="CQ56">
        <v>6.8647869634555683E-3</v>
      </c>
      <c r="CR56">
        <v>6.8214572183453604E-3</v>
      </c>
      <c r="CS56">
        <v>6.7781274732351526E-3</v>
      </c>
      <c r="CT56">
        <v>6.7347977281249456E-3</v>
      </c>
      <c r="CU56">
        <v>6.6914679830147386E-3</v>
      </c>
      <c r="CV56">
        <v>6.6481382379045308E-3</v>
      </c>
      <c r="CW56">
        <v>6.6048084927943229E-3</v>
      </c>
      <c r="CX56">
        <v>6.5614787476841151E-3</v>
      </c>
      <c r="CY56">
        <v>6.5181490025739081E-3</v>
      </c>
      <c r="CZ56">
        <v>6.4748192574637011E-3</v>
      </c>
      <c r="DA56">
        <v>6.4314895123534933E-3</v>
      </c>
      <c r="DB56">
        <v>6.3881597672432854E-3</v>
      </c>
      <c r="DC56">
        <v>6.3448300221330784E-3</v>
      </c>
      <c r="DD56">
        <v>6.3015002770228715E-3</v>
      </c>
      <c r="DE56">
        <v>6.2581705319126636E-3</v>
      </c>
      <c r="DF56">
        <v>6.2148407868024558E-3</v>
      </c>
      <c r="DG56">
        <v>6.1715110416922479E-3</v>
      </c>
      <c r="DH56">
        <v>6.128181296582041E-3</v>
      </c>
      <c r="DI56">
        <v>6.084851551471834E-3</v>
      </c>
      <c r="DJ56">
        <v>6.0415218063616261E-3</v>
      </c>
      <c r="DK56">
        <v>5.9981920612514191E-3</v>
      </c>
      <c r="DL56">
        <v>5.9548623161412113E-3</v>
      </c>
      <c r="DM56">
        <v>5.9115325710310035E-3</v>
      </c>
      <c r="DN56">
        <v>5.8682028259207965E-3</v>
      </c>
      <c r="DO56">
        <v>5.8248730808105886E-3</v>
      </c>
      <c r="DP56">
        <v>5.7815433357003817E-3</v>
      </c>
      <c r="DQ56">
        <v>5.7382135905901738E-3</v>
      </c>
      <c r="DR56">
        <v>5.6948838454799668E-3</v>
      </c>
      <c r="DS56">
        <v>5.651554100369759E-3</v>
      </c>
      <c r="DT56">
        <v>5.608224355259552E-3</v>
      </c>
      <c r="DU56">
        <v>5.5648946101493442E-3</v>
      </c>
      <c r="DV56">
        <v>5.5215648650391363E-3</v>
      </c>
      <c r="DW56">
        <v>5.4782351199289293E-3</v>
      </c>
      <c r="DX56">
        <v>5.4349053748187215E-3</v>
      </c>
      <c r="DY56">
        <v>5.3915756297085145E-3</v>
      </c>
      <c r="DZ56">
        <v>5.3482458845983067E-3</v>
      </c>
      <c r="EA56">
        <v>5.3049161394880997E-3</v>
      </c>
      <c r="EB56">
        <v>5.2615863943778918E-3</v>
      </c>
      <c r="EC56">
        <v>5.2182566492676849E-3</v>
      </c>
      <c r="ED56">
        <v>5.174926904157477E-3</v>
      </c>
      <c r="EE56">
        <v>5.1315971590472692E-3</v>
      </c>
      <c r="EF56">
        <v>5.0882674139370622E-3</v>
      </c>
      <c r="EG56">
        <v>5.0449376688268543E-3</v>
      </c>
      <c r="EH56">
        <v>5.0016079237166474E-3</v>
      </c>
      <c r="EI56">
        <v>4.9582781786064395E-3</v>
      </c>
      <c r="EJ56">
        <v>4.9149484334962325E-3</v>
      </c>
      <c r="EK56">
        <v>4.8716186883860247E-3</v>
      </c>
      <c r="EL56">
        <v>4.8282889432758177E-3</v>
      </c>
      <c r="EM56">
        <v>4.7849591981656099E-3</v>
      </c>
      <c r="EN56">
        <v>4.741629453055402E-3</v>
      </c>
      <c r="EO56">
        <v>4.6982997079451951E-3</v>
      </c>
      <c r="EP56">
        <v>4.6549699628349872E-3</v>
      </c>
      <c r="EQ56">
        <v>4.6116402177247802E-3</v>
      </c>
      <c r="ER56">
        <v>4.5683104726145724E-3</v>
      </c>
      <c r="ES56">
        <v>4.5249807275043654E-3</v>
      </c>
      <c r="ET56">
        <v>4.4816509823941576E-3</v>
      </c>
      <c r="EU56">
        <v>4.4383212372839506E-3</v>
      </c>
      <c r="EV56">
        <v>4.3949914921737427E-3</v>
      </c>
      <c r="EW56">
        <v>4.3516617470635349E-3</v>
      </c>
      <c r="EX56">
        <v>4.3083320019533279E-3</v>
      </c>
      <c r="EY56">
        <v>4.2650022568431201E-3</v>
      </c>
      <c r="EZ56">
        <v>4.2216725117329131E-3</v>
      </c>
      <c r="FA56">
        <v>4.1783427666227052E-3</v>
      </c>
      <c r="FB56">
        <v>4.1350130215124983E-3</v>
      </c>
      <c r="FC56">
        <v>4.0916832764022904E-3</v>
      </c>
      <c r="FD56">
        <v>4.0483535312920834E-3</v>
      </c>
      <c r="FE56">
        <v>4.0050237861818756E-3</v>
      </c>
      <c r="FF56">
        <v>3.9616940410716677E-3</v>
      </c>
      <c r="FG56">
        <v>3.9183642959614608E-3</v>
      </c>
      <c r="FH56">
        <v>3.8750345508512529E-3</v>
      </c>
      <c r="FI56">
        <v>3.8317048057410459E-3</v>
      </c>
      <c r="FJ56">
        <v>3.7883750606308381E-3</v>
      </c>
      <c r="FK56">
        <v>3.7450453155206311E-3</v>
      </c>
      <c r="FL56">
        <v>3.7017155704104233E-3</v>
      </c>
      <c r="FM56">
        <v>3.6583858253002163E-3</v>
      </c>
      <c r="FN56">
        <v>3.6150560801900085E-3</v>
      </c>
      <c r="FO56">
        <v>3.5717263350798006E-3</v>
      </c>
      <c r="FP56">
        <v>3.5283965899695936E-3</v>
      </c>
      <c r="FQ56">
        <v>3.4850668448593858E-3</v>
      </c>
      <c r="FR56">
        <v>3.4417370997491788E-3</v>
      </c>
      <c r="FS56">
        <v>3.398407354638971E-3</v>
      </c>
      <c r="FT56">
        <v>3.355077609528764E-3</v>
      </c>
      <c r="FU56">
        <v>3.3117478644185561E-3</v>
      </c>
      <c r="FV56">
        <v>3.2684181193083492E-3</v>
      </c>
      <c r="FW56">
        <v>3.2250883741981413E-3</v>
      </c>
      <c r="FX56">
        <v>3.1817586290879335E-3</v>
      </c>
      <c r="FY56">
        <v>3.1384288839777265E-3</v>
      </c>
      <c r="FZ56">
        <v>3.0950991388675186E-3</v>
      </c>
      <c r="GA56">
        <v>3.0517693937573117E-3</v>
      </c>
      <c r="GB56">
        <v>3.0084396486471038E-3</v>
      </c>
      <c r="GC56">
        <v>2.9651099035368968E-3</v>
      </c>
      <c r="GD56">
        <v>2.921780158426689E-3</v>
      </c>
      <c r="GE56">
        <v>2.878450413316482E-3</v>
      </c>
      <c r="GF56">
        <v>2.8351206682062742E-3</v>
      </c>
      <c r="GG56">
        <v>2.7917909230960663E-3</v>
      </c>
      <c r="GH56">
        <v>2.7484611779858593E-3</v>
      </c>
      <c r="GI56">
        <v>2.7051314328756515E-3</v>
      </c>
      <c r="GJ56">
        <v>2.6618016877654445E-3</v>
      </c>
      <c r="GK56">
        <v>2.6184719426552367E-3</v>
      </c>
      <c r="GL56">
        <v>2.5751421975450297E-3</v>
      </c>
      <c r="GM56">
        <v>2.5318124524348219E-3</v>
      </c>
      <c r="GN56">
        <v>2.4884827073246149E-3</v>
      </c>
      <c r="GO56">
        <v>2.445152962214407E-3</v>
      </c>
      <c r="GP56">
        <v>2.4018232171041992E-3</v>
      </c>
      <c r="GQ56">
        <v>2.3584934719939922E-3</v>
      </c>
      <c r="GR56">
        <v>2.3151637268837844E-3</v>
      </c>
      <c r="GS56">
        <v>2.2718339817735774E-3</v>
      </c>
      <c r="GT56">
        <v>2.2285042366633695E-3</v>
      </c>
      <c r="GU56">
        <v>2.1851744915531626E-3</v>
      </c>
      <c r="GV56">
        <v>2.1418447464429547E-3</v>
      </c>
      <c r="GW56">
        <v>2.0985150013327469E-3</v>
      </c>
      <c r="GX56">
        <v>2.0551852562225408E-3</v>
      </c>
      <c r="GY56">
        <v>2.0118555111123329E-3</v>
      </c>
      <c r="GZ56">
        <v>1.9685257660021251E-3</v>
      </c>
      <c r="HA56">
        <v>1.9251960208919172E-3</v>
      </c>
      <c r="HB56">
        <v>1.8818662757817094E-3</v>
      </c>
      <c r="HC56">
        <v>1.8385365306715033E-3</v>
      </c>
      <c r="HD56">
        <v>1.7952067855612954E-3</v>
      </c>
      <c r="HE56">
        <v>1.7518770404510876E-3</v>
      </c>
      <c r="HF56">
        <v>1.7085472953408797E-3</v>
      </c>
      <c r="HG56">
        <v>1.6652175502306736E-3</v>
      </c>
      <c r="HH56">
        <v>1.6218878051204658E-3</v>
      </c>
      <c r="HI56">
        <v>1.5785580600102579E-3</v>
      </c>
      <c r="HJ56">
        <v>1.5352283149000501E-3</v>
      </c>
      <c r="HK56">
        <v>1.4918985697898422E-3</v>
      </c>
      <c r="HL56">
        <v>1.4485688246796361E-3</v>
      </c>
      <c r="HM56">
        <v>1.4052390795694283E-3</v>
      </c>
      <c r="HN56">
        <v>1.3619093344592204E-3</v>
      </c>
      <c r="HO56">
        <v>1.3185795893490126E-3</v>
      </c>
      <c r="HP56">
        <v>1.2752498442388065E-3</v>
      </c>
      <c r="HQ56">
        <v>1.2319200991285986E-3</v>
      </c>
      <c r="HR56">
        <v>1.1885903540183908E-3</v>
      </c>
      <c r="HS56">
        <v>1.1452606089081829E-3</v>
      </c>
      <c r="HT56">
        <v>1.1019308637979751E-3</v>
      </c>
      <c r="HU56">
        <v>1.058601118687769E-3</v>
      </c>
      <c r="HV56">
        <v>1.0152713735775611E-3</v>
      </c>
      <c r="HW56">
        <v>9.7194162846735328E-4</v>
      </c>
      <c r="HX56">
        <v>9.2861188335714544E-4</v>
      </c>
      <c r="HY56">
        <v>8.8528213824693933E-4</v>
      </c>
      <c r="HZ56">
        <v>8.4195239313673148E-4</v>
      </c>
      <c r="IA56">
        <v>7.9862264802652363E-4</v>
      </c>
      <c r="IB56">
        <v>7.5529290291631579E-4</v>
      </c>
      <c r="IC56">
        <v>7.1196315780610794E-4</v>
      </c>
      <c r="ID56">
        <v>6.6863341269590183E-4</v>
      </c>
      <c r="IE56">
        <v>6.2530366758569399E-4</v>
      </c>
      <c r="IF56">
        <v>5.8197392247548614E-4</v>
      </c>
      <c r="IG56">
        <v>5.386441773652783E-4</v>
      </c>
      <c r="IH56">
        <v>4.9531443225507218E-4</v>
      </c>
      <c r="II56">
        <v>4.5198468714486434E-4</v>
      </c>
      <c r="IJ56">
        <v>4.0865494203465649E-4</v>
      </c>
      <c r="IK56">
        <v>3.6532519692444865E-4</v>
      </c>
      <c r="IL56">
        <v>3.219954518142408E-4</v>
      </c>
      <c r="IM56">
        <v>2.7866570670403469E-4</v>
      </c>
      <c r="IN56">
        <v>2.3533596159382685E-4</v>
      </c>
      <c r="IO56">
        <v>1.92006216483619E-4</v>
      </c>
      <c r="IP56">
        <v>1.4867647137341115E-4</v>
      </c>
      <c r="IQ56">
        <v>1.0534672626320504E-4</v>
      </c>
      <c r="IR56">
        <v>6.2016981152997197E-5</v>
      </c>
      <c r="IS56">
        <v>1.8687236042789351E-5</v>
      </c>
      <c r="IT56">
        <v>-2.4642509067418494E-5</v>
      </c>
      <c r="IU56">
        <v>-6.797225417762634E-5</v>
      </c>
      <c r="IV56">
        <v>-1.1130199928783245E-4</v>
      </c>
      <c r="IW56">
        <v>-1.546317443980403E-4</v>
      </c>
      <c r="IX56">
        <v>-1.9796148950824814E-4</v>
      </c>
      <c r="IY56">
        <v>-2.4129123461845599E-4</v>
      </c>
      <c r="IZ56">
        <v>-2.846209797286621E-4</v>
      </c>
      <c r="JA56">
        <v>-3.2795072483886994E-4</v>
      </c>
      <c r="JB56">
        <v>-3.7128046994907779E-4</v>
      </c>
      <c r="JC56">
        <v>-4.1461021505928564E-4</v>
      </c>
      <c r="JD56">
        <v>-4.5793996016949348E-4</v>
      </c>
      <c r="JE56">
        <v>-5.0126970527969959E-4</v>
      </c>
      <c r="JF56">
        <v>-5.4459945038990744E-4</v>
      </c>
      <c r="JG56">
        <v>-5.8792919550011528E-4</v>
      </c>
      <c r="JH56">
        <v>-6.3125894061032313E-4</v>
      </c>
      <c r="JI56">
        <v>-6.7458868572052924E-4</v>
      </c>
      <c r="JJ56">
        <v>-7.1791843083073709E-4</v>
      </c>
      <c r="JK56">
        <v>-7.6124817594094493E-4</v>
      </c>
      <c r="JL56">
        <v>-8.0457792105115278E-4</v>
      </c>
      <c r="JM56">
        <v>-8.4790766616136062E-4</v>
      </c>
      <c r="JN56">
        <v>-8.9123741127156673E-4</v>
      </c>
      <c r="JO56">
        <v>-9.3456715638177458E-4</v>
      </c>
      <c r="JP56">
        <v>-9.7789690149198243E-4</v>
      </c>
      <c r="JQ56">
        <v>-1.0212266466021903E-3</v>
      </c>
      <c r="JR56">
        <v>-1.0645563917123964E-3</v>
      </c>
      <c r="JS56">
        <v>-1.1078861368226042E-3</v>
      </c>
      <c r="JT56">
        <v>-1.1512158819328121E-3</v>
      </c>
      <c r="JU56">
        <v>-1.1945456270430199E-3</v>
      </c>
      <c r="JV56">
        <v>-1.2378753721532278E-3</v>
      </c>
      <c r="JW56">
        <v>-1.2812051172634339E-3</v>
      </c>
      <c r="JX56">
        <v>-1.3245348623736417E-3</v>
      </c>
      <c r="JY56">
        <v>-1.3678646074838496E-3</v>
      </c>
      <c r="JZ56">
        <v>-1.4111943525940574E-3</v>
      </c>
      <c r="KA56">
        <v>-1.4545240977042635E-3</v>
      </c>
      <c r="KB56">
        <v>-1.4978538428144714E-3</v>
      </c>
      <c r="KC56">
        <v>-1.5411835879246792E-3</v>
      </c>
      <c r="KD56">
        <v>-1.5845133330348871E-3</v>
      </c>
      <c r="KE56">
        <v>-1.6278430781450949E-3</v>
      </c>
      <c r="KF56">
        <v>-1.671172823255301E-3</v>
      </c>
      <c r="KG56">
        <v>-1.7145025683655089E-3</v>
      </c>
      <c r="KH56">
        <v>-1.7578323134757167E-3</v>
      </c>
      <c r="KI56">
        <v>-1.8011620585859246E-3</v>
      </c>
      <c r="KJ56">
        <v>-1.8444918036961307E-3</v>
      </c>
      <c r="KK56">
        <v>-1.8878215488063385E-3</v>
      </c>
      <c r="KL56">
        <v>-1.9311512939165464E-3</v>
      </c>
      <c r="KM56">
        <v>-1.9744810390267542E-3</v>
      </c>
      <c r="KN56">
        <v>-2.017810784136962E-3</v>
      </c>
      <c r="KO56">
        <v>-2.0611405292471682E-3</v>
      </c>
      <c r="KP56">
        <v>-2.104470274357376E-3</v>
      </c>
      <c r="KQ56">
        <v>-2.1478000194675839E-3</v>
      </c>
      <c r="KR56">
        <v>-2.1911297645777917E-3</v>
      </c>
      <c r="KS56">
        <v>-2.2344595096879978E-3</v>
      </c>
      <c r="KT56">
        <v>-2.2777892547982057E-3</v>
      </c>
      <c r="KU56">
        <v>-2.3211189999084135E-3</v>
      </c>
      <c r="KV56">
        <v>-2.3644487450186213E-3</v>
      </c>
      <c r="KW56">
        <v>-2.4077784901288292E-3</v>
      </c>
      <c r="KX56">
        <v>-2.4511082352390353E-3</v>
      </c>
      <c r="KY56">
        <v>-2.4944379803492431E-3</v>
      </c>
      <c r="KZ56">
        <v>-2.537767725459451E-3</v>
      </c>
      <c r="LA56">
        <v>-2.5810974705696588E-3</v>
      </c>
      <c r="LB56">
        <v>-2.6244272156798649E-3</v>
      </c>
      <c r="LC56">
        <v>-2.6677569607900728E-3</v>
      </c>
      <c r="LD56">
        <v>-2.7110867059002806E-3</v>
      </c>
      <c r="LE56">
        <v>-2.7544164510104885E-3</v>
      </c>
      <c r="LF56">
        <v>-2.7977461961206963E-3</v>
      </c>
      <c r="LG56">
        <v>-2.8410759412309024E-3</v>
      </c>
      <c r="LH56">
        <v>-2.8844056863411103E-3</v>
      </c>
      <c r="LI56">
        <v>-2.9277354314513181E-3</v>
      </c>
      <c r="LJ56">
        <v>-2.971065176561526E-3</v>
      </c>
      <c r="LK56">
        <v>-3.0143949216717321E-3</v>
      </c>
      <c r="LL56">
        <v>-3.0577246667819399E-3</v>
      </c>
      <c r="LM56">
        <v>-3.1010544118921478E-3</v>
      </c>
      <c r="LN56">
        <v>-3.1443841570023556E-3</v>
      </c>
      <c r="LO56">
        <v>-3.1877139021125635E-3</v>
      </c>
      <c r="LP56">
        <v>-3.2310436472227696E-3</v>
      </c>
      <c r="LQ56">
        <v>-3.2743733923329774E-3</v>
      </c>
      <c r="LR56">
        <v>-3.3177031374431853E-3</v>
      </c>
      <c r="LS56">
        <v>-3.3610328825533931E-3</v>
      </c>
      <c r="LT56">
        <v>-3.4043626276635992E-3</v>
      </c>
    </row>
    <row r="57" spans="2:332">
      <c r="H57" s="2">
        <v>42912</v>
      </c>
      <c r="I57">
        <v>1</v>
      </c>
      <c r="J57" s="1">
        <v>56</v>
      </c>
      <c r="K57" s="3">
        <v>48.400002000000001</v>
      </c>
      <c r="L57" s="43">
        <v>51.319914113415457</v>
      </c>
      <c r="M57" s="43">
        <f t="shared" si="0"/>
        <v>-2.9199121134154566</v>
      </c>
      <c r="N57" s="43">
        <v>-13.754622113142304</v>
      </c>
      <c r="O57" s="43">
        <f t="shared" si="1"/>
        <v>-0.78267097860215817</v>
      </c>
      <c r="P57" s="13">
        <v>56</v>
      </c>
      <c r="Q57" s="13">
        <f t="shared" si="2"/>
        <v>0.17731629392971246</v>
      </c>
      <c r="R57" s="43">
        <f t="shared" si="3"/>
        <v>-0.92564098247178539</v>
      </c>
      <c r="S57" s="43"/>
      <c r="T57" s="43"/>
      <c r="V57">
        <v>9.8777444054316994E-3</v>
      </c>
      <c r="W57">
        <v>-4.2919036625750515E-5</v>
      </c>
      <c r="Y57">
        <v>9.8348253688059495E-3</v>
      </c>
      <c r="Z57">
        <v>9.7919063321801978E-3</v>
      </c>
      <c r="AA57">
        <v>9.7489872955544479E-3</v>
      </c>
      <c r="AB57">
        <v>9.7060682589286979E-3</v>
      </c>
      <c r="AC57">
        <v>9.6631492223029462E-3</v>
      </c>
      <c r="AD57">
        <v>9.6202301856771963E-3</v>
      </c>
      <c r="AE57">
        <v>9.5773111490514463E-3</v>
      </c>
      <c r="AF57">
        <v>9.5343921124256947E-3</v>
      </c>
      <c r="AG57">
        <v>9.4914730757999447E-3</v>
      </c>
      <c r="AH57">
        <v>9.4485540391741948E-3</v>
      </c>
      <c r="AI57">
        <v>9.4056350025484431E-3</v>
      </c>
      <c r="AJ57">
        <v>9.3627159659226931E-3</v>
      </c>
      <c r="AK57">
        <v>9.3197969292969432E-3</v>
      </c>
      <c r="AL57">
        <v>9.2768778926711915E-3</v>
      </c>
      <c r="AM57">
        <v>9.2339588560454416E-3</v>
      </c>
      <c r="AN57">
        <v>9.1910398194196916E-3</v>
      </c>
      <c r="AO57">
        <v>9.1481207827939399E-3</v>
      </c>
      <c r="AP57">
        <v>9.10520174616819E-3</v>
      </c>
      <c r="AQ57">
        <v>9.0622827095424401E-3</v>
      </c>
      <c r="AR57">
        <v>9.0193636729166884E-3</v>
      </c>
      <c r="AS57">
        <v>8.9764446362909384E-3</v>
      </c>
      <c r="AT57">
        <v>8.9335255996651885E-3</v>
      </c>
      <c r="AU57">
        <v>8.8906065630394368E-3</v>
      </c>
      <c r="AV57">
        <v>8.8476875264136869E-3</v>
      </c>
      <c r="AW57">
        <v>8.8047684897879369E-3</v>
      </c>
      <c r="AX57">
        <v>8.761849453162187E-3</v>
      </c>
      <c r="AY57">
        <v>8.7189304165364353E-3</v>
      </c>
      <c r="AZ57">
        <v>8.6760113799106853E-3</v>
      </c>
      <c r="BA57">
        <v>8.6330923432849337E-3</v>
      </c>
      <c r="BB57">
        <v>8.5901733066591837E-3</v>
      </c>
      <c r="BC57">
        <v>8.5472542700334338E-3</v>
      </c>
      <c r="BD57">
        <v>8.5043352334076838E-3</v>
      </c>
      <c r="BE57">
        <v>8.4614161967819321E-3</v>
      </c>
      <c r="BF57">
        <v>8.4184971601561822E-3</v>
      </c>
      <c r="BG57">
        <v>8.3755781235304305E-3</v>
      </c>
      <c r="BH57">
        <v>8.3326590869046806E-3</v>
      </c>
      <c r="BI57">
        <v>8.2897400502789306E-3</v>
      </c>
      <c r="BJ57">
        <v>8.2468210136531807E-3</v>
      </c>
      <c r="BK57">
        <v>8.203901977027429E-3</v>
      </c>
      <c r="BL57">
        <v>8.1609829404016791E-3</v>
      </c>
      <c r="BM57">
        <v>8.1180639037759274E-3</v>
      </c>
      <c r="BN57">
        <v>8.0751448671501774E-3</v>
      </c>
      <c r="BO57">
        <v>8.0322258305244275E-3</v>
      </c>
      <c r="BP57">
        <v>7.9893067938986775E-3</v>
      </c>
      <c r="BQ57">
        <v>7.9463877572729259E-3</v>
      </c>
      <c r="BR57">
        <v>7.9034687206471759E-3</v>
      </c>
      <c r="BS57">
        <v>7.8605496840214242E-3</v>
      </c>
      <c r="BT57">
        <v>7.8176306473956743E-3</v>
      </c>
      <c r="BU57">
        <v>7.7747116107699243E-3</v>
      </c>
      <c r="BV57">
        <v>7.7317925741441735E-3</v>
      </c>
      <c r="BW57">
        <v>7.6888735375184227E-3</v>
      </c>
      <c r="BX57">
        <v>7.6459545008926728E-3</v>
      </c>
      <c r="BY57">
        <v>7.603035464266922E-3</v>
      </c>
      <c r="BZ57">
        <v>7.5601164276411711E-3</v>
      </c>
      <c r="CA57">
        <v>7.5171973910154212E-3</v>
      </c>
      <c r="CB57">
        <v>7.4742783543896704E-3</v>
      </c>
      <c r="CC57">
        <v>7.4313593177639196E-3</v>
      </c>
      <c r="CD57">
        <v>7.3884402811381696E-3</v>
      </c>
      <c r="CE57">
        <v>7.3455212445124197E-3</v>
      </c>
      <c r="CF57">
        <v>7.302602207886668E-3</v>
      </c>
      <c r="CG57">
        <v>7.2596831712609181E-3</v>
      </c>
      <c r="CH57">
        <v>7.2167641346351681E-3</v>
      </c>
      <c r="CI57">
        <v>7.1738450980094164E-3</v>
      </c>
      <c r="CJ57">
        <v>7.1309260613836665E-3</v>
      </c>
      <c r="CK57">
        <v>7.0880070247579165E-3</v>
      </c>
      <c r="CL57">
        <v>7.0450879881321649E-3</v>
      </c>
      <c r="CM57">
        <v>7.0021689515064149E-3</v>
      </c>
      <c r="CN57">
        <v>6.959249914880665E-3</v>
      </c>
      <c r="CO57">
        <v>6.9163308782549133E-3</v>
      </c>
      <c r="CP57">
        <v>6.8734118416291633E-3</v>
      </c>
      <c r="CQ57">
        <v>6.8304928050034134E-3</v>
      </c>
      <c r="CR57">
        <v>6.7875737683776626E-3</v>
      </c>
      <c r="CS57">
        <v>6.7446547317519118E-3</v>
      </c>
      <c r="CT57">
        <v>6.7017356951261618E-3</v>
      </c>
      <c r="CU57">
        <v>6.658816658500411E-3</v>
      </c>
      <c r="CV57">
        <v>6.6158976218746602E-3</v>
      </c>
      <c r="CW57">
        <v>6.5729785852489103E-3</v>
      </c>
      <c r="CX57">
        <v>6.5300595486231594E-3</v>
      </c>
      <c r="CY57">
        <v>6.4871405119974086E-3</v>
      </c>
      <c r="CZ57">
        <v>6.4442214753716587E-3</v>
      </c>
      <c r="DA57">
        <v>6.4013024387459079E-3</v>
      </c>
      <c r="DB57">
        <v>6.3583834021201571E-3</v>
      </c>
      <c r="DC57">
        <v>6.3154643654944071E-3</v>
      </c>
      <c r="DD57">
        <v>6.2725453288686563E-3</v>
      </c>
      <c r="DE57">
        <v>6.2296262922429055E-3</v>
      </c>
      <c r="DF57">
        <v>6.1867072556171555E-3</v>
      </c>
      <c r="DG57">
        <v>6.1437882189914047E-3</v>
      </c>
      <c r="DH57">
        <v>6.1008691823656539E-3</v>
      </c>
      <c r="DI57">
        <v>6.057950145739904E-3</v>
      </c>
      <c r="DJ57">
        <v>6.0150311091141532E-3</v>
      </c>
      <c r="DK57">
        <v>5.9721120724884023E-3</v>
      </c>
      <c r="DL57">
        <v>5.9291930358626524E-3</v>
      </c>
      <c r="DM57">
        <v>5.8862739992369016E-3</v>
      </c>
      <c r="DN57">
        <v>5.8433549626111508E-3</v>
      </c>
      <c r="DO57">
        <v>5.8004359259854008E-3</v>
      </c>
      <c r="DP57">
        <v>5.75751688935965E-3</v>
      </c>
      <c r="DQ57">
        <v>5.7145978527338992E-3</v>
      </c>
      <c r="DR57">
        <v>5.6716788161081493E-3</v>
      </c>
      <c r="DS57">
        <v>5.6287597794823984E-3</v>
      </c>
      <c r="DT57">
        <v>5.5858407428566476E-3</v>
      </c>
      <c r="DU57">
        <v>5.5429217062308977E-3</v>
      </c>
      <c r="DV57">
        <v>5.5000026696051469E-3</v>
      </c>
      <c r="DW57">
        <v>5.4570836329793961E-3</v>
      </c>
      <c r="DX57">
        <v>5.4141645963536461E-3</v>
      </c>
      <c r="DY57">
        <v>5.3712455597278953E-3</v>
      </c>
      <c r="DZ57">
        <v>5.3283265231021445E-3</v>
      </c>
      <c r="EA57">
        <v>5.2854074864763945E-3</v>
      </c>
      <c r="EB57">
        <v>5.2424884498506437E-3</v>
      </c>
      <c r="EC57">
        <v>5.1995694132248929E-3</v>
      </c>
      <c r="ED57">
        <v>5.156650376599143E-3</v>
      </c>
      <c r="EE57">
        <v>5.1137313399733922E-3</v>
      </c>
      <c r="EF57">
        <v>5.0708123033476413E-3</v>
      </c>
      <c r="EG57">
        <v>5.0278932667218914E-3</v>
      </c>
      <c r="EH57">
        <v>4.9849742300961406E-3</v>
      </c>
      <c r="EI57">
        <v>4.9420551934703906E-3</v>
      </c>
      <c r="EJ57">
        <v>4.8991361568446398E-3</v>
      </c>
      <c r="EK57">
        <v>4.856217120218889E-3</v>
      </c>
      <c r="EL57">
        <v>4.8132980835931391E-3</v>
      </c>
      <c r="EM57">
        <v>4.7703790469673883E-3</v>
      </c>
      <c r="EN57">
        <v>4.7274600103416374E-3</v>
      </c>
      <c r="EO57">
        <v>4.6845409737158875E-3</v>
      </c>
      <c r="EP57">
        <v>4.6416219370901367E-3</v>
      </c>
      <c r="EQ57">
        <v>4.5987029004643859E-3</v>
      </c>
      <c r="ER57">
        <v>4.5557838638386359E-3</v>
      </c>
      <c r="ES57">
        <v>4.5128648272128851E-3</v>
      </c>
      <c r="ET57">
        <v>4.4699457905871343E-3</v>
      </c>
      <c r="EU57">
        <v>4.4270267539613843E-3</v>
      </c>
      <c r="EV57">
        <v>4.3841077173356335E-3</v>
      </c>
      <c r="EW57">
        <v>4.3411886807098827E-3</v>
      </c>
      <c r="EX57">
        <v>4.2982696440841328E-3</v>
      </c>
      <c r="EY57">
        <v>4.255350607458382E-3</v>
      </c>
      <c r="EZ57">
        <v>4.2124315708326312E-3</v>
      </c>
      <c r="FA57">
        <v>4.1695125342068812E-3</v>
      </c>
      <c r="FB57">
        <v>4.1265934975811304E-3</v>
      </c>
      <c r="FC57">
        <v>4.0836744609553796E-3</v>
      </c>
      <c r="FD57">
        <v>4.0407554243296296E-3</v>
      </c>
      <c r="FE57">
        <v>3.9978363877038788E-3</v>
      </c>
      <c r="FF57">
        <v>3.954917351078128E-3</v>
      </c>
      <c r="FG57">
        <v>3.9119983144523781E-3</v>
      </c>
      <c r="FH57">
        <v>3.8690792778266273E-3</v>
      </c>
      <c r="FI57">
        <v>3.8261602412008764E-3</v>
      </c>
      <c r="FJ57">
        <v>3.7832412045751265E-3</v>
      </c>
      <c r="FK57">
        <v>3.7403221679493757E-3</v>
      </c>
      <c r="FL57">
        <v>3.6974031313236257E-3</v>
      </c>
      <c r="FM57">
        <v>3.6544840946978749E-3</v>
      </c>
      <c r="FN57">
        <v>3.6115650580721241E-3</v>
      </c>
      <c r="FO57">
        <v>3.5686460214463742E-3</v>
      </c>
      <c r="FP57">
        <v>3.5257269848206233E-3</v>
      </c>
      <c r="FQ57">
        <v>3.4828079481948725E-3</v>
      </c>
      <c r="FR57">
        <v>3.4398889115691226E-3</v>
      </c>
      <c r="FS57">
        <v>3.3969698749433718E-3</v>
      </c>
      <c r="FT57">
        <v>3.354050838317621E-3</v>
      </c>
      <c r="FU57">
        <v>3.311131801691871E-3</v>
      </c>
      <c r="FV57">
        <v>3.2682127650661202E-3</v>
      </c>
      <c r="FW57">
        <v>3.2252937284403694E-3</v>
      </c>
      <c r="FX57">
        <v>3.1823746918146194E-3</v>
      </c>
      <c r="FY57">
        <v>3.1394556551888686E-3</v>
      </c>
      <c r="FZ57">
        <v>3.0965366185631178E-3</v>
      </c>
      <c r="GA57">
        <v>3.0536175819373679E-3</v>
      </c>
      <c r="GB57">
        <v>3.0106985453116171E-3</v>
      </c>
      <c r="GC57">
        <v>2.9677795086858662E-3</v>
      </c>
      <c r="GD57">
        <v>2.9248604720601163E-3</v>
      </c>
      <c r="GE57">
        <v>2.8819414354343655E-3</v>
      </c>
      <c r="GF57">
        <v>2.8390223988086147E-3</v>
      </c>
      <c r="GG57">
        <v>2.7961033621828647E-3</v>
      </c>
      <c r="GH57">
        <v>2.7531843255571139E-3</v>
      </c>
      <c r="GI57">
        <v>2.7102652889313631E-3</v>
      </c>
      <c r="GJ57">
        <v>2.6673462523056132E-3</v>
      </c>
      <c r="GK57">
        <v>2.6244272156798623E-3</v>
      </c>
      <c r="GL57">
        <v>2.5815081790541115E-3</v>
      </c>
      <c r="GM57">
        <v>2.5385891424283616E-3</v>
      </c>
      <c r="GN57">
        <v>2.4956701058026108E-3</v>
      </c>
      <c r="GO57">
        <v>2.45275106917686E-3</v>
      </c>
      <c r="GP57">
        <v>2.40983203255111E-3</v>
      </c>
      <c r="GQ57">
        <v>2.3669129959253592E-3</v>
      </c>
      <c r="GR57">
        <v>2.3239939592996084E-3</v>
      </c>
      <c r="GS57">
        <v>2.2810749226738584E-3</v>
      </c>
      <c r="GT57">
        <v>2.2381558860481076E-3</v>
      </c>
      <c r="GU57">
        <v>2.1952368494223577E-3</v>
      </c>
      <c r="GV57">
        <v>2.1523178127966069E-3</v>
      </c>
      <c r="GW57">
        <v>2.1093987761708561E-3</v>
      </c>
      <c r="GX57">
        <v>2.0664797395451061E-3</v>
      </c>
      <c r="GY57">
        <v>2.0235607029193553E-3</v>
      </c>
      <c r="GZ57">
        <v>1.9806416662936054E-3</v>
      </c>
      <c r="HA57">
        <v>1.9377226296678537E-3</v>
      </c>
      <c r="HB57">
        <v>1.8948035930421037E-3</v>
      </c>
      <c r="HC57">
        <v>1.8518845564163538E-3</v>
      </c>
      <c r="HD57">
        <v>1.8089655197906021E-3</v>
      </c>
      <c r="HE57">
        <v>1.7660464831648522E-3</v>
      </c>
      <c r="HF57">
        <v>1.7231274465391022E-3</v>
      </c>
      <c r="HG57">
        <v>1.6802084099133505E-3</v>
      </c>
      <c r="HH57">
        <v>1.6372893732876006E-3</v>
      </c>
      <c r="HI57">
        <v>1.5943703366618506E-3</v>
      </c>
      <c r="HJ57">
        <v>1.551451300036099E-3</v>
      </c>
      <c r="HK57">
        <v>1.508532263410349E-3</v>
      </c>
      <c r="HL57">
        <v>1.4656132267845991E-3</v>
      </c>
      <c r="HM57">
        <v>1.4226941901588474E-3</v>
      </c>
      <c r="HN57">
        <v>1.3797751535330974E-3</v>
      </c>
      <c r="HO57">
        <v>1.3368561169073475E-3</v>
      </c>
      <c r="HP57">
        <v>1.2939370802815958E-3</v>
      </c>
      <c r="HQ57">
        <v>1.2510180436558459E-3</v>
      </c>
      <c r="HR57">
        <v>1.2080990070300959E-3</v>
      </c>
      <c r="HS57">
        <v>1.1651799704043442E-3</v>
      </c>
      <c r="HT57">
        <v>1.1222609337785943E-3</v>
      </c>
      <c r="HU57">
        <v>1.0793418971528444E-3</v>
      </c>
      <c r="HV57">
        <v>1.0364228605270927E-3</v>
      </c>
      <c r="HW57">
        <v>9.9350382390134273E-4</v>
      </c>
      <c r="HX57">
        <v>9.5058478727559279E-4</v>
      </c>
      <c r="HY57">
        <v>9.076657506498411E-4</v>
      </c>
      <c r="HZ57">
        <v>8.6474671402409116E-4</v>
      </c>
      <c r="IA57">
        <v>8.2182767739834121E-4</v>
      </c>
      <c r="IB57">
        <v>7.7890864077258953E-4</v>
      </c>
      <c r="IC57">
        <v>7.3598960414683959E-4</v>
      </c>
      <c r="ID57">
        <v>6.9307056752108964E-4</v>
      </c>
      <c r="IE57">
        <v>6.5015153089533796E-4</v>
      </c>
      <c r="IF57">
        <v>6.0723249426958802E-4</v>
      </c>
      <c r="IG57">
        <v>5.6431345764383807E-4</v>
      </c>
      <c r="IH57">
        <v>5.2139442101808639E-4</v>
      </c>
      <c r="II57">
        <v>4.7847538439233644E-4</v>
      </c>
      <c r="IJ57">
        <v>4.355563477665865E-4</v>
      </c>
      <c r="IK57">
        <v>3.9263731114083482E-4</v>
      </c>
      <c r="IL57">
        <v>3.4971827451508487E-4</v>
      </c>
      <c r="IM57">
        <v>3.0679923788933493E-4</v>
      </c>
      <c r="IN57">
        <v>2.6388020126358325E-4</v>
      </c>
      <c r="IO57">
        <v>2.209611646378333E-4</v>
      </c>
      <c r="IP57">
        <v>1.7804212801208336E-4</v>
      </c>
      <c r="IQ57">
        <v>1.3512309138633341E-4</v>
      </c>
      <c r="IR57">
        <v>9.220405476058173E-5</v>
      </c>
      <c r="IS57">
        <v>4.9285018134831785E-5</v>
      </c>
      <c r="IT57">
        <v>6.3659815090818389E-6</v>
      </c>
      <c r="IU57">
        <v>-3.6553055116669841E-5</v>
      </c>
      <c r="IV57">
        <v>-7.9472091742419787E-5</v>
      </c>
      <c r="IW57">
        <v>-1.2239112836816973E-4</v>
      </c>
      <c r="IX57">
        <v>-1.6531016499392141E-4</v>
      </c>
      <c r="IY57">
        <v>-2.0822920161967136E-4</v>
      </c>
      <c r="IZ57">
        <v>-2.511482382454213E-4</v>
      </c>
      <c r="JA57">
        <v>-2.9406727487117298E-4</v>
      </c>
      <c r="JB57">
        <v>-3.3698631149692293E-4</v>
      </c>
      <c r="JC57">
        <v>-3.7990534812267288E-4</v>
      </c>
      <c r="JD57">
        <v>-4.2282438474842456E-4</v>
      </c>
      <c r="JE57">
        <v>-4.657434213741745E-4</v>
      </c>
      <c r="JF57">
        <v>-5.0866245799992445E-4</v>
      </c>
      <c r="JG57">
        <v>-5.5158149462567613E-4</v>
      </c>
      <c r="JH57">
        <v>-5.9450053125142607E-4</v>
      </c>
      <c r="JI57">
        <v>-6.3741956787717602E-4</v>
      </c>
      <c r="JJ57">
        <v>-6.803386045029277E-4</v>
      </c>
      <c r="JK57">
        <v>-7.2325764112867764E-4</v>
      </c>
      <c r="JL57">
        <v>-7.6617667775442759E-4</v>
      </c>
      <c r="JM57">
        <v>-8.0909571438017927E-4</v>
      </c>
      <c r="JN57">
        <v>-8.5201475100592922E-4</v>
      </c>
      <c r="JO57">
        <v>-8.9493378763167916E-4</v>
      </c>
      <c r="JP57">
        <v>-9.3785282425743084E-4</v>
      </c>
      <c r="JQ57">
        <v>-9.8077186088318079E-4</v>
      </c>
      <c r="JR57">
        <v>-1.0236908975089307E-3</v>
      </c>
      <c r="JS57">
        <v>-1.0666099341346824E-3</v>
      </c>
      <c r="JT57">
        <v>-1.1095289707604324E-3</v>
      </c>
      <c r="JU57">
        <v>-1.1524480073861823E-3</v>
      </c>
      <c r="JV57">
        <v>-1.195367044011934E-3</v>
      </c>
      <c r="JW57">
        <v>-1.2382860806376839E-3</v>
      </c>
      <c r="JX57">
        <v>-1.2812051172634339E-3</v>
      </c>
      <c r="JY57">
        <v>-1.3241241538891856E-3</v>
      </c>
      <c r="JZ57">
        <v>-1.3670431905149355E-3</v>
      </c>
      <c r="KA57">
        <v>-1.4099622271406854E-3</v>
      </c>
      <c r="KB57">
        <v>-1.4528812637664371E-3</v>
      </c>
      <c r="KC57">
        <v>-1.4958003003921871E-3</v>
      </c>
      <c r="KD57">
        <v>-1.538719337017937E-3</v>
      </c>
      <c r="KE57">
        <v>-1.5816383736436887E-3</v>
      </c>
      <c r="KF57">
        <v>-1.6245574102694386E-3</v>
      </c>
      <c r="KG57">
        <v>-1.6674764468951886E-3</v>
      </c>
      <c r="KH57">
        <v>-1.7103954835209403E-3</v>
      </c>
      <c r="KI57">
        <v>-1.7533145201466902E-3</v>
      </c>
      <c r="KJ57">
        <v>-1.7962335567724402E-3</v>
      </c>
      <c r="KK57">
        <v>-1.8391525933981918E-3</v>
      </c>
      <c r="KL57">
        <v>-1.8820716300239418E-3</v>
      </c>
      <c r="KM57">
        <v>-1.9249906666496917E-3</v>
      </c>
      <c r="KN57">
        <v>-1.9679097032754434E-3</v>
      </c>
      <c r="KO57">
        <v>-2.0108287399011934E-3</v>
      </c>
      <c r="KP57">
        <v>-2.0537477765269433E-3</v>
      </c>
      <c r="KQ57">
        <v>-2.096666813152695E-3</v>
      </c>
      <c r="KR57">
        <v>-2.1395858497784449E-3</v>
      </c>
      <c r="KS57">
        <v>-2.1825048864041949E-3</v>
      </c>
      <c r="KT57">
        <v>-2.2254239230299466E-3</v>
      </c>
      <c r="KU57">
        <v>-2.2683429596556965E-3</v>
      </c>
      <c r="KV57">
        <v>-2.3112619962814464E-3</v>
      </c>
      <c r="KW57">
        <v>-2.3541810329071981E-3</v>
      </c>
      <c r="KX57">
        <v>-2.3971000695329481E-3</v>
      </c>
      <c r="KY57">
        <v>-2.440019106158698E-3</v>
      </c>
      <c r="KZ57">
        <v>-2.482938142784448E-3</v>
      </c>
      <c r="LA57">
        <v>-2.5258571794101996E-3</v>
      </c>
      <c r="LB57">
        <v>-2.5687762160359496E-3</v>
      </c>
      <c r="LC57">
        <v>-2.6116952526616995E-3</v>
      </c>
      <c r="LD57">
        <v>-2.6546142892874512E-3</v>
      </c>
      <c r="LE57">
        <v>-2.6975333259132012E-3</v>
      </c>
      <c r="LF57">
        <v>-2.7404523625389511E-3</v>
      </c>
      <c r="LG57">
        <v>-2.7833713991647028E-3</v>
      </c>
      <c r="LH57">
        <v>-2.8262904357904527E-3</v>
      </c>
      <c r="LI57">
        <v>-2.8692094724162027E-3</v>
      </c>
      <c r="LJ57">
        <v>-2.9121285090419544E-3</v>
      </c>
      <c r="LK57">
        <v>-2.9550475456677043E-3</v>
      </c>
      <c r="LL57">
        <v>-2.9979665822934543E-3</v>
      </c>
      <c r="LM57">
        <v>-3.0408856189192059E-3</v>
      </c>
      <c r="LN57">
        <v>-3.0838046555449559E-3</v>
      </c>
      <c r="LO57">
        <v>-3.1267236921707058E-3</v>
      </c>
      <c r="LP57">
        <v>-3.1696427287964575E-3</v>
      </c>
      <c r="LQ57">
        <v>-3.2125617654222074E-3</v>
      </c>
      <c r="LR57">
        <v>-3.2554808020479574E-3</v>
      </c>
      <c r="LS57">
        <v>-3.2983998386737091E-3</v>
      </c>
      <c r="LT57">
        <v>-3.341318875299459E-3</v>
      </c>
    </row>
    <row r="58" spans="2:332">
      <c r="H58" s="2">
        <v>42919</v>
      </c>
      <c r="I58">
        <v>1</v>
      </c>
      <c r="J58" s="1">
        <v>57</v>
      </c>
      <c r="K58" s="3">
        <v>48.938000000000002</v>
      </c>
      <c r="L58" s="43">
        <v>51.818077339602588</v>
      </c>
      <c r="M58" s="43">
        <f t="shared" si="0"/>
        <v>-2.8800773396025861</v>
      </c>
      <c r="N58" s="43">
        <v>-13.266289339329447</v>
      </c>
      <c r="O58" s="43">
        <f t="shared" si="1"/>
        <v>-0.75266118359009038</v>
      </c>
      <c r="P58" s="13">
        <v>57</v>
      </c>
      <c r="Q58" s="13">
        <f t="shared" si="2"/>
        <v>0.18051118210862621</v>
      </c>
      <c r="R58" s="43">
        <f t="shared" si="3"/>
        <v>-0.91341871908648442</v>
      </c>
      <c r="S58" s="43"/>
      <c r="T58" s="43"/>
      <c r="V58">
        <v>9.8142899445831031E-3</v>
      </c>
      <c r="W58">
        <v>-4.2508328141293577E-5</v>
      </c>
      <c r="Y58">
        <v>9.7717816164418093E-3</v>
      </c>
      <c r="Z58">
        <v>9.7292732883005155E-3</v>
      </c>
      <c r="AA58">
        <v>9.6867649601592217E-3</v>
      </c>
      <c r="AB58">
        <v>9.6442566320179279E-3</v>
      </c>
      <c r="AC58">
        <v>9.6017483038766359E-3</v>
      </c>
      <c r="AD58">
        <v>9.5592399757353421E-3</v>
      </c>
      <c r="AE58">
        <v>9.5167316475940483E-3</v>
      </c>
      <c r="AF58">
        <v>9.4742233194527545E-3</v>
      </c>
      <c r="AG58">
        <v>9.4317149913114608E-3</v>
      </c>
      <c r="AH58">
        <v>9.389206663170167E-3</v>
      </c>
      <c r="AI58">
        <v>9.3466983350288732E-3</v>
      </c>
      <c r="AJ58">
        <v>9.3041900068875794E-3</v>
      </c>
      <c r="AK58">
        <v>9.2616816787462856E-3</v>
      </c>
      <c r="AL58">
        <v>9.2191733506049936E-3</v>
      </c>
      <c r="AM58">
        <v>9.1766650224636998E-3</v>
      </c>
      <c r="AN58">
        <v>9.134156694322406E-3</v>
      </c>
      <c r="AO58">
        <v>9.0916483661811123E-3</v>
      </c>
      <c r="AP58">
        <v>9.0491400380398185E-3</v>
      </c>
      <c r="AQ58">
        <v>9.0066317098985247E-3</v>
      </c>
      <c r="AR58">
        <v>8.9641233817572309E-3</v>
      </c>
      <c r="AS58">
        <v>8.9216150536159371E-3</v>
      </c>
      <c r="AT58">
        <v>8.8791067254746451E-3</v>
      </c>
      <c r="AU58">
        <v>8.8365983973333513E-3</v>
      </c>
      <c r="AV58">
        <v>8.7940900691920575E-3</v>
      </c>
      <c r="AW58">
        <v>8.7515817410507638E-3</v>
      </c>
      <c r="AX58">
        <v>8.70907341290947E-3</v>
      </c>
      <c r="AY58">
        <v>8.6665650847681762E-3</v>
      </c>
      <c r="AZ58">
        <v>8.6240567566268824E-3</v>
      </c>
      <c r="BA58">
        <v>8.5815484284855886E-3</v>
      </c>
      <c r="BB58">
        <v>8.5390401003442966E-3</v>
      </c>
      <c r="BC58">
        <v>8.4965317722030028E-3</v>
      </c>
      <c r="BD58">
        <v>8.454023444061709E-3</v>
      </c>
      <c r="BE58">
        <v>8.4115151159204152E-3</v>
      </c>
      <c r="BF58">
        <v>8.3690067877791215E-3</v>
      </c>
      <c r="BG58">
        <v>8.3264984596378277E-3</v>
      </c>
      <c r="BH58">
        <v>8.2839901314965339E-3</v>
      </c>
      <c r="BI58">
        <v>8.2414818033552401E-3</v>
      </c>
      <c r="BJ58">
        <v>8.1989734752139463E-3</v>
      </c>
      <c r="BK58">
        <v>8.1564651470726543E-3</v>
      </c>
      <c r="BL58">
        <v>8.1139568189313605E-3</v>
      </c>
      <c r="BM58">
        <v>8.0714484907900667E-3</v>
      </c>
      <c r="BN58">
        <v>8.028940162648773E-3</v>
      </c>
      <c r="BO58">
        <v>7.9864318345074792E-3</v>
      </c>
      <c r="BP58">
        <v>7.9439235063661854E-3</v>
      </c>
      <c r="BQ58">
        <v>7.9014151782248916E-3</v>
      </c>
      <c r="BR58">
        <v>7.8589068500835996E-3</v>
      </c>
      <c r="BS58">
        <v>7.8163985219423041E-3</v>
      </c>
      <c r="BT58">
        <v>7.7738901938010111E-3</v>
      </c>
      <c r="BU58">
        <v>7.7313818656597182E-3</v>
      </c>
      <c r="BV58">
        <v>7.6888735375184245E-3</v>
      </c>
      <c r="BW58">
        <v>7.6463652093771307E-3</v>
      </c>
      <c r="BX58">
        <v>7.6038568812358369E-3</v>
      </c>
      <c r="BY58">
        <v>7.5613485530945431E-3</v>
      </c>
      <c r="BZ58">
        <v>7.5188402249532493E-3</v>
      </c>
      <c r="CA58">
        <v>7.4763318968119564E-3</v>
      </c>
      <c r="CB58">
        <v>7.4338235686706626E-3</v>
      </c>
      <c r="CC58">
        <v>7.3913152405293697E-3</v>
      </c>
      <c r="CD58">
        <v>7.3488069123880759E-3</v>
      </c>
      <c r="CE58">
        <v>7.3062985842467822E-3</v>
      </c>
      <c r="CF58">
        <v>7.2637902561054884E-3</v>
      </c>
      <c r="CG58">
        <v>7.2212819279641946E-3</v>
      </c>
      <c r="CH58">
        <v>7.1787735998229008E-3</v>
      </c>
      <c r="CI58">
        <v>7.1362652716816079E-3</v>
      </c>
      <c r="CJ58">
        <v>7.0937569435403141E-3</v>
      </c>
      <c r="CK58">
        <v>7.0512486153990203E-3</v>
      </c>
      <c r="CL58">
        <v>7.0087402872577274E-3</v>
      </c>
      <c r="CM58">
        <v>6.9662319591164337E-3</v>
      </c>
      <c r="CN58">
        <v>6.9237236309751399E-3</v>
      </c>
      <c r="CO58">
        <v>6.8812153028338461E-3</v>
      </c>
      <c r="CP58">
        <v>6.8387069746925523E-3</v>
      </c>
      <c r="CQ58">
        <v>6.7961986465512585E-3</v>
      </c>
      <c r="CR58">
        <v>6.7536903184099656E-3</v>
      </c>
      <c r="CS58">
        <v>6.7111819902686718E-3</v>
      </c>
      <c r="CT58">
        <v>6.6686736621273789E-3</v>
      </c>
      <c r="CU58">
        <v>6.6261653339860851E-3</v>
      </c>
      <c r="CV58">
        <v>6.5836570058447914E-3</v>
      </c>
      <c r="CW58">
        <v>6.5411486777034976E-3</v>
      </c>
      <c r="CX58">
        <v>6.4986403495622038E-3</v>
      </c>
      <c r="CY58">
        <v>6.45613202142091E-3</v>
      </c>
      <c r="CZ58">
        <v>6.4136236932796171E-3</v>
      </c>
      <c r="DA58">
        <v>6.3711153651383233E-3</v>
      </c>
      <c r="DB58">
        <v>6.3286070369970296E-3</v>
      </c>
      <c r="DC58">
        <v>6.2860987088557366E-3</v>
      </c>
      <c r="DD58">
        <v>6.2435903807144429E-3</v>
      </c>
      <c r="DE58">
        <v>6.2010820525731491E-3</v>
      </c>
      <c r="DF58">
        <v>6.1585737244318553E-3</v>
      </c>
      <c r="DG58">
        <v>6.1160653962905615E-3</v>
      </c>
      <c r="DH58">
        <v>6.0735570681492677E-3</v>
      </c>
      <c r="DI58">
        <v>6.0310487400079748E-3</v>
      </c>
      <c r="DJ58">
        <v>5.988540411866681E-3</v>
      </c>
      <c r="DK58">
        <v>5.9460320837253881E-3</v>
      </c>
      <c r="DL58">
        <v>5.9035237555840944E-3</v>
      </c>
      <c r="DM58">
        <v>5.8610154274428006E-3</v>
      </c>
      <c r="DN58">
        <v>5.8185070993015068E-3</v>
      </c>
      <c r="DO58">
        <v>5.775998771160213E-3</v>
      </c>
      <c r="DP58">
        <v>5.7334904430189192E-3</v>
      </c>
      <c r="DQ58">
        <v>5.6909821148776263E-3</v>
      </c>
      <c r="DR58">
        <v>5.6484737867363325E-3</v>
      </c>
      <c r="DS58">
        <v>5.6059654585950388E-3</v>
      </c>
      <c r="DT58">
        <v>5.563457130453745E-3</v>
      </c>
      <c r="DU58">
        <v>5.5209488023124521E-3</v>
      </c>
      <c r="DV58">
        <v>5.4784404741711583E-3</v>
      </c>
      <c r="DW58">
        <v>5.4359321460298645E-3</v>
      </c>
      <c r="DX58">
        <v>5.3934238178885707E-3</v>
      </c>
      <c r="DY58">
        <v>5.3509154897472778E-3</v>
      </c>
      <c r="DZ58">
        <v>5.308407161605984E-3</v>
      </c>
      <c r="EA58">
        <v>5.2658988334646903E-3</v>
      </c>
      <c r="EB58">
        <v>5.2233905053233965E-3</v>
      </c>
      <c r="EC58">
        <v>5.1808821771821036E-3</v>
      </c>
      <c r="ED58">
        <v>5.1383738490408098E-3</v>
      </c>
      <c r="EE58">
        <v>5.095865520899516E-3</v>
      </c>
      <c r="EF58">
        <v>5.0533571927582222E-3</v>
      </c>
      <c r="EG58">
        <v>5.0108488646169284E-3</v>
      </c>
      <c r="EH58">
        <v>4.9683405364756355E-3</v>
      </c>
      <c r="EI58">
        <v>4.9258322083343417E-3</v>
      </c>
      <c r="EJ58">
        <v>4.883323880193048E-3</v>
      </c>
      <c r="EK58">
        <v>4.8408155520517542E-3</v>
      </c>
      <c r="EL58">
        <v>4.7983072239104613E-3</v>
      </c>
      <c r="EM58">
        <v>4.7557988957691675E-3</v>
      </c>
      <c r="EN58">
        <v>4.7132905676278737E-3</v>
      </c>
      <c r="EO58">
        <v>4.6707822394865799E-3</v>
      </c>
      <c r="EP58">
        <v>4.628273911345287E-3</v>
      </c>
      <c r="EQ58">
        <v>4.5857655832039932E-3</v>
      </c>
      <c r="ER58">
        <v>4.5432572550626995E-3</v>
      </c>
      <c r="ES58">
        <v>4.5007489269214057E-3</v>
      </c>
      <c r="ET58">
        <v>4.4582405987801128E-3</v>
      </c>
      <c r="EU58">
        <v>4.415732270638819E-3</v>
      </c>
      <c r="EV58">
        <v>4.3732239424975252E-3</v>
      </c>
      <c r="EW58">
        <v>4.3307156143562314E-3</v>
      </c>
      <c r="EX58">
        <v>4.2882072862149376E-3</v>
      </c>
      <c r="EY58">
        <v>4.2456989580736447E-3</v>
      </c>
      <c r="EZ58">
        <v>4.203190629932351E-3</v>
      </c>
      <c r="FA58">
        <v>4.1606823017910572E-3</v>
      </c>
      <c r="FB58">
        <v>4.1181739736497634E-3</v>
      </c>
      <c r="FC58">
        <v>4.0756656455084705E-3</v>
      </c>
      <c r="FD58">
        <v>4.0331573173671767E-3</v>
      </c>
      <c r="FE58">
        <v>3.9906489892258829E-3</v>
      </c>
      <c r="FF58">
        <v>3.9481406610845891E-3</v>
      </c>
      <c r="FG58">
        <v>3.9056323329432962E-3</v>
      </c>
      <c r="FH58">
        <v>3.8631240048020024E-3</v>
      </c>
      <c r="FI58">
        <v>3.8206156766607087E-3</v>
      </c>
      <c r="FJ58">
        <v>3.7781073485194149E-3</v>
      </c>
      <c r="FK58">
        <v>3.735599020378122E-3</v>
      </c>
      <c r="FL58">
        <v>3.6930906922368282E-3</v>
      </c>
      <c r="FM58">
        <v>3.6505823640955344E-3</v>
      </c>
      <c r="FN58">
        <v>3.6080740359542406E-3</v>
      </c>
      <c r="FO58">
        <v>3.5655657078129468E-3</v>
      </c>
      <c r="FP58">
        <v>3.5230573796716539E-3</v>
      </c>
      <c r="FQ58">
        <v>3.4805490515303602E-3</v>
      </c>
      <c r="FR58">
        <v>3.4380407233890664E-3</v>
      </c>
      <c r="FS58">
        <v>3.3955323952477726E-3</v>
      </c>
      <c r="FT58">
        <v>3.3530240671064797E-3</v>
      </c>
      <c r="FU58">
        <v>3.3105157389651859E-3</v>
      </c>
      <c r="FV58">
        <v>3.2680074108238921E-3</v>
      </c>
      <c r="FW58">
        <v>3.2254990826825983E-3</v>
      </c>
      <c r="FX58">
        <v>3.1829907545413054E-3</v>
      </c>
      <c r="FY58">
        <v>3.1404824264000116E-3</v>
      </c>
      <c r="FZ58">
        <v>3.0979740982587179E-3</v>
      </c>
      <c r="GA58">
        <v>3.0554657701174241E-3</v>
      </c>
      <c r="GB58">
        <v>3.0129574419761312E-3</v>
      </c>
      <c r="GC58">
        <v>2.9704491138348374E-3</v>
      </c>
      <c r="GD58">
        <v>2.9279407856935436E-3</v>
      </c>
      <c r="GE58">
        <v>2.8854324575522498E-3</v>
      </c>
      <c r="GF58">
        <v>2.8429241294109561E-3</v>
      </c>
      <c r="GG58">
        <v>2.8004158012696631E-3</v>
      </c>
      <c r="GH58">
        <v>2.7579074731283694E-3</v>
      </c>
      <c r="GI58">
        <v>2.7153991449870756E-3</v>
      </c>
      <c r="GJ58">
        <v>2.6728908168457818E-3</v>
      </c>
      <c r="GK58">
        <v>2.6303824887044889E-3</v>
      </c>
      <c r="GL58">
        <v>2.5878741605631951E-3</v>
      </c>
      <c r="GM58">
        <v>2.5453658324219013E-3</v>
      </c>
      <c r="GN58">
        <v>2.5028575042806075E-3</v>
      </c>
      <c r="GO58">
        <v>2.4603491761393146E-3</v>
      </c>
      <c r="GP58">
        <v>2.4178408479980209E-3</v>
      </c>
      <c r="GQ58">
        <v>2.3753325198567271E-3</v>
      </c>
      <c r="GR58">
        <v>2.3328241917154333E-3</v>
      </c>
      <c r="GS58">
        <v>2.2903158635741395E-3</v>
      </c>
      <c r="GT58">
        <v>2.2478075354328466E-3</v>
      </c>
      <c r="GU58">
        <v>2.2052992072915528E-3</v>
      </c>
      <c r="GV58">
        <v>2.162790879150259E-3</v>
      </c>
      <c r="GW58">
        <v>2.1202825510089653E-3</v>
      </c>
      <c r="GX58">
        <v>2.0777742228676723E-3</v>
      </c>
      <c r="GY58">
        <v>2.0352658947263786E-3</v>
      </c>
      <c r="GZ58">
        <v>1.9927575665850857E-3</v>
      </c>
      <c r="HA58">
        <v>1.9502492384437919E-3</v>
      </c>
      <c r="HB58">
        <v>1.9077409103024981E-3</v>
      </c>
      <c r="HC58">
        <v>1.8652325821612043E-3</v>
      </c>
      <c r="HD58">
        <v>1.8227242540199105E-3</v>
      </c>
      <c r="HE58">
        <v>1.7802159258786168E-3</v>
      </c>
      <c r="HF58">
        <v>1.737707597737323E-3</v>
      </c>
      <c r="HG58">
        <v>1.6951992695960292E-3</v>
      </c>
      <c r="HH58">
        <v>1.6526909414547354E-3</v>
      </c>
      <c r="HI58">
        <v>1.6101826133134434E-3</v>
      </c>
      <c r="HJ58">
        <v>1.5676742851721496E-3</v>
      </c>
      <c r="HK58">
        <v>1.5251659570308558E-3</v>
      </c>
      <c r="HL58">
        <v>1.482657628889562E-3</v>
      </c>
      <c r="HM58">
        <v>1.4401493007482682E-3</v>
      </c>
      <c r="HN58">
        <v>1.3976409726069745E-3</v>
      </c>
      <c r="HO58">
        <v>1.3551326444656807E-3</v>
      </c>
      <c r="HP58">
        <v>1.3126243163243869E-3</v>
      </c>
      <c r="HQ58">
        <v>1.2701159881830949E-3</v>
      </c>
      <c r="HR58">
        <v>1.2276076600418011E-3</v>
      </c>
      <c r="HS58">
        <v>1.1850993319005073E-3</v>
      </c>
      <c r="HT58">
        <v>1.1425910037592135E-3</v>
      </c>
      <c r="HU58">
        <v>1.1000826756179197E-3</v>
      </c>
      <c r="HV58">
        <v>1.057574347476626E-3</v>
      </c>
      <c r="HW58">
        <v>1.0150660193353322E-3</v>
      </c>
      <c r="HX58">
        <v>9.725576911940384E-4</v>
      </c>
      <c r="HY58">
        <v>9.3004936305274462E-4</v>
      </c>
      <c r="HZ58">
        <v>8.8754103491145257E-4</v>
      </c>
      <c r="IA58">
        <v>8.4503270677015879E-4</v>
      </c>
      <c r="IB58">
        <v>8.0252437862886501E-4</v>
      </c>
      <c r="IC58">
        <v>7.6001605048757123E-4</v>
      </c>
      <c r="ID58">
        <v>7.1750772234627745E-4</v>
      </c>
      <c r="IE58">
        <v>6.7499939420498367E-4</v>
      </c>
      <c r="IF58">
        <v>6.3249106606368989E-4</v>
      </c>
      <c r="IG58">
        <v>5.8998273792239611E-4</v>
      </c>
      <c r="IH58">
        <v>5.4747440978110407E-4</v>
      </c>
      <c r="II58">
        <v>5.0496608163981029E-4</v>
      </c>
      <c r="IJ58">
        <v>4.6245775349851651E-4</v>
      </c>
      <c r="IK58">
        <v>4.1994942535722272E-4</v>
      </c>
      <c r="IL58">
        <v>3.7744109721592894E-4</v>
      </c>
      <c r="IM58">
        <v>3.3493276907463516E-4</v>
      </c>
      <c r="IN58">
        <v>2.9242444093334138E-4</v>
      </c>
      <c r="IO58">
        <v>2.499161127920476E-4</v>
      </c>
      <c r="IP58">
        <v>2.0740778465075382E-4</v>
      </c>
      <c r="IQ58">
        <v>1.6489945650946178E-4</v>
      </c>
      <c r="IR58">
        <v>1.22391128368168E-4</v>
      </c>
      <c r="IS58">
        <v>7.9882800226874218E-5</v>
      </c>
      <c r="IT58">
        <v>3.7374472085580437E-5</v>
      </c>
      <c r="IU58">
        <v>-5.1338560557133428E-6</v>
      </c>
      <c r="IV58">
        <v>-4.7642184197007123E-5</v>
      </c>
      <c r="IW58">
        <v>-9.0150512338300903E-5</v>
      </c>
      <c r="IX58">
        <v>-1.3265884047959468E-4</v>
      </c>
      <c r="IY58">
        <v>-1.7516716862088673E-4</v>
      </c>
      <c r="IZ58">
        <v>-2.1767549676218051E-4</v>
      </c>
      <c r="JA58">
        <v>-2.6018382490347429E-4</v>
      </c>
      <c r="JB58">
        <v>-3.0269215304476807E-4</v>
      </c>
      <c r="JC58">
        <v>-3.4520048118606185E-4</v>
      </c>
      <c r="JD58">
        <v>-3.8770880932735563E-4</v>
      </c>
      <c r="JE58">
        <v>-4.3021713746864941E-4</v>
      </c>
      <c r="JF58">
        <v>-4.7272546560994319E-4</v>
      </c>
      <c r="JG58">
        <v>-5.1523379375123697E-4</v>
      </c>
      <c r="JH58">
        <v>-5.5774212189252902E-4</v>
      </c>
      <c r="JI58">
        <v>-6.002504500338228E-4</v>
      </c>
      <c r="JJ58">
        <v>-6.4275877817511658E-4</v>
      </c>
      <c r="JK58">
        <v>-6.8526710631641036E-4</v>
      </c>
      <c r="JL58">
        <v>-7.2777543445770414E-4</v>
      </c>
      <c r="JM58">
        <v>-7.7028376259899792E-4</v>
      </c>
      <c r="JN58">
        <v>-8.127920907402917E-4</v>
      </c>
      <c r="JO58">
        <v>-8.5530041888158548E-4</v>
      </c>
      <c r="JP58">
        <v>-8.9780874702287752E-4</v>
      </c>
      <c r="JQ58">
        <v>-9.403170751641713E-4</v>
      </c>
      <c r="JR58">
        <v>-9.8282540330546508E-4</v>
      </c>
      <c r="JS58">
        <v>-1.0253337314467589E-3</v>
      </c>
      <c r="JT58">
        <v>-1.0678420595880526E-3</v>
      </c>
      <c r="JU58">
        <v>-1.1103503877293464E-3</v>
      </c>
      <c r="JV58">
        <v>-1.1528587158706402E-3</v>
      </c>
      <c r="JW58">
        <v>-1.195367044011934E-3</v>
      </c>
      <c r="JX58">
        <v>-1.2378753721532278E-3</v>
      </c>
      <c r="JY58">
        <v>-1.2803837002945198E-3</v>
      </c>
      <c r="JZ58">
        <v>-1.3228920284358136E-3</v>
      </c>
      <c r="KA58">
        <v>-1.3654003565771074E-3</v>
      </c>
      <c r="KB58">
        <v>-1.4079086847184012E-3</v>
      </c>
      <c r="KC58">
        <v>-1.4504170128596949E-3</v>
      </c>
      <c r="KD58">
        <v>-1.4929253410009887E-3</v>
      </c>
      <c r="KE58">
        <v>-1.5354336691422825E-3</v>
      </c>
      <c r="KF58">
        <v>-1.5779419972835763E-3</v>
      </c>
      <c r="KG58">
        <v>-1.6204503254248683E-3</v>
      </c>
      <c r="KH58">
        <v>-1.6629586535661621E-3</v>
      </c>
      <c r="KI58">
        <v>-1.7054669817074559E-3</v>
      </c>
      <c r="KJ58">
        <v>-1.7479753098487497E-3</v>
      </c>
      <c r="KK58">
        <v>-1.7904836379900434E-3</v>
      </c>
      <c r="KL58">
        <v>-1.8329919661313372E-3</v>
      </c>
      <c r="KM58">
        <v>-1.875500294272631E-3</v>
      </c>
      <c r="KN58">
        <v>-1.9180086224139248E-3</v>
      </c>
      <c r="KO58">
        <v>-1.9605169505552186E-3</v>
      </c>
      <c r="KP58">
        <v>-2.0030252786965106E-3</v>
      </c>
      <c r="KQ58">
        <v>-2.0455336068378044E-3</v>
      </c>
      <c r="KR58">
        <v>-2.0880419349790982E-3</v>
      </c>
      <c r="KS58">
        <v>-2.1305502631203919E-3</v>
      </c>
      <c r="KT58">
        <v>-2.1730585912616857E-3</v>
      </c>
      <c r="KU58">
        <v>-2.2155669194029795E-3</v>
      </c>
      <c r="KV58">
        <v>-2.2580752475442733E-3</v>
      </c>
      <c r="KW58">
        <v>-2.3005835756855671E-3</v>
      </c>
      <c r="KX58">
        <v>-2.3430919038268591E-3</v>
      </c>
      <c r="KY58">
        <v>-2.3856002319681529E-3</v>
      </c>
      <c r="KZ58">
        <v>-2.4281085601094467E-3</v>
      </c>
      <c r="LA58">
        <v>-2.4706168882507405E-3</v>
      </c>
      <c r="LB58">
        <v>-2.5131252163920342E-3</v>
      </c>
      <c r="LC58">
        <v>-2.555633544533328E-3</v>
      </c>
      <c r="LD58">
        <v>-2.5981418726746218E-3</v>
      </c>
      <c r="LE58">
        <v>-2.6406502008159156E-3</v>
      </c>
      <c r="LF58">
        <v>-2.6831585289572094E-3</v>
      </c>
      <c r="LG58">
        <v>-2.7256668570985014E-3</v>
      </c>
      <c r="LH58">
        <v>-2.7681751852397952E-3</v>
      </c>
      <c r="LI58">
        <v>-2.810683513381089E-3</v>
      </c>
      <c r="LJ58">
        <v>-2.8531918415223827E-3</v>
      </c>
      <c r="LK58">
        <v>-2.8957001696636765E-3</v>
      </c>
      <c r="LL58">
        <v>-2.9382084978049703E-3</v>
      </c>
      <c r="LM58">
        <v>-2.9807168259462641E-3</v>
      </c>
      <c r="LN58">
        <v>-3.0232251540875579E-3</v>
      </c>
      <c r="LO58">
        <v>-3.0657334822288499E-3</v>
      </c>
      <c r="LP58">
        <v>-3.1082418103701437E-3</v>
      </c>
      <c r="LQ58">
        <v>-3.1507501385114375E-3</v>
      </c>
      <c r="LR58">
        <v>-3.1932584666527312E-3</v>
      </c>
      <c r="LS58">
        <v>-3.235766794794025E-3</v>
      </c>
      <c r="LT58">
        <v>-3.2782751229353188E-3</v>
      </c>
    </row>
    <row r="59" spans="2:332">
      <c r="H59" s="2">
        <v>42926</v>
      </c>
      <c r="I59">
        <v>1</v>
      </c>
      <c r="J59" s="1">
        <v>58</v>
      </c>
      <c r="K59" s="3">
        <v>50.090499999999999</v>
      </c>
      <c r="L59" s="43">
        <v>52.316240565789883</v>
      </c>
      <c r="M59" s="43">
        <f t="shared" si="0"/>
        <v>-2.2257405657898843</v>
      </c>
      <c r="N59" s="43">
        <v>-13.239592398349401</v>
      </c>
      <c r="O59" s="43">
        <f t="shared" si="1"/>
        <v>-0.75102056111045423</v>
      </c>
      <c r="P59" s="13">
        <v>58</v>
      </c>
      <c r="Q59" s="13">
        <f t="shared" si="2"/>
        <v>0.18370607028753994</v>
      </c>
      <c r="R59" s="43">
        <f t="shared" si="3"/>
        <v>-0.90133140537559198</v>
      </c>
      <c r="S59" s="43"/>
      <c r="T59" s="43"/>
      <c r="V59">
        <v>9.7508354837345049E-3</v>
      </c>
      <c r="W59">
        <v>-4.2097619656836626E-5</v>
      </c>
      <c r="Y59">
        <v>9.7087378640776691E-3</v>
      </c>
      <c r="Z59">
        <v>9.6666402444208314E-3</v>
      </c>
      <c r="AA59">
        <v>9.6245426247639956E-3</v>
      </c>
      <c r="AB59">
        <v>9.582445005107158E-3</v>
      </c>
      <c r="AC59">
        <v>9.5403473854503221E-3</v>
      </c>
      <c r="AD59">
        <v>9.4982497657934845E-3</v>
      </c>
      <c r="AE59">
        <v>9.4561521461366486E-3</v>
      </c>
      <c r="AF59">
        <v>9.4140545264798127E-3</v>
      </c>
      <c r="AG59">
        <v>9.3719569068229751E-3</v>
      </c>
      <c r="AH59">
        <v>9.3298592871661392E-3</v>
      </c>
      <c r="AI59">
        <v>9.2877616675093016E-3</v>
      </c>
      <c r="AJ59">
        <v>9.2456640478524657E-3</v>
      </c>
      <c r="AK59">
        <v>9.2035664281956281E-3</v>
      </c>
      <c r="AL59">
        <v>9.1614688085387922E-3</v>
      </c>
      <c r="AM59">
        <v>9.1193711888819563E-3</v>
      </c>
      <c r="AN59">
        <v>9.0772735692251187E-3</v>
      </c>
      <c r="AO59">
        <v>9.0351759495682828E-3</v>
      </c>
      <c r="AP59">
        <v>8.9930783299114452E-3</v>
      </c>
      <c r="AQ59">
        <v>8.9509807102546093E-3</v>
      </c>
      <c r="AR59">
        <v>8.9088830905977717E-3</v>
      </c>
      <c r="AS59">
        <v>8.8667854709409358E-3</v>
      </c>
      <c r="AT59">
        <v>8.8246878512841E-3</v>
      </c>
      <c r="AU59">
        <v>8.7825902316272624E-3</v>
      </c>
      <c r="AV59">
        <v>8.7404926119704265E-3</v>
      </c>
      <c r="AW59">
        <v>8.6983949923135889E-3</v>
      </c>
      <c r="AX59">
        <v>8.656297372656753E-3</v>
      </c>
      <c r="AY59">
        <v>8.6141997529999154E-3</v>
      </c>
      <c r="AZ59">
        <v>8.5721021333430795E-3</v>
      </c>
      <c r="BA59">
        <v>8.5300045136862436E-3</v>
      </c>
      <c r="BB59">
        <v>8.487906894029406E-3</v>
      </c>
      <c r="BC59">
        <v>8.4458092743725701E-3</v>
      </c>
      <c r="BD59">
        <v>8.4037116547157325E-3</v>
      </c>
      <c r="BE59">
        <v>8.3616140350588966E-3</v>
      </c>
      <c r="BF59">
        <v>8.319516415402059E-3</v>
      </c>
      <c r="BG59">
        <v>8.2774187957452231E-3</v>
      </c>
      <c r="BH59">
        <v>8.2353211760883872E-3</v>
      </c>
      <c r="BI59">
        <v>8.1932235564315496E-3</v>
      </c>
      <c r="BJ59">
        <v>8.1511259367747137E-3</v>
      </c>
      <c r="BK59">
        <v>8.1090283171178761E-3</v>
      </c>
      <c r="BL59">
        <v>8.0669306974610402E-3</v>
      </c>
      <c r="BM59">
        <v>8.0248330778042026E-3</v>
      </c>
      <c r="BN59">
        <v>7.9827354581473667E-3</v>
      </c>
      <c r="BO59">
        <v>7.9406378384905309E-3</v>
      </c>
      <c r="BP59">
        <v>7.8985402188336933E-3</v>
      </c>
      <c r="BQ59">
        <v>7.8564425991768574E-3</v>
      </c>
      <c r="BR59">
        <v>7.8143449795200198E-3</v>
      </c>
      <c r="BS59">
        <v>7.7722473598631839E-3</v>
      </c>
      <c r="BT59">
        <v>7.7301497402063471E-3</v>
      </c>
      <c r="BU59">
        <v>7.6880521205495104E-3</v>
      </c>
      <c r="BV59">
        <v>7.6459545008926736E-3</v>
      </c>
      <c r="BW59">
        <v>7.6038568812358369E-3</v>
      </c>
      <c r="BX59">
        <v>7.561759261579001E-3</v>
      </c>
      <c r="BY59">
        <v>7.5196616419221634E-3</v>
      </c>
      <c r="BZ59">
        <v>7.4775640222653275E-3</v>
      </c>
      <c r="CA59">
        <v>7.4354664026084899E-3</v>
      </c>
      <c r="CB59">
        <v>7.393368782951654E-3</v>
      </c>
      <c r="CC59">
        <v>7.3512711632948173E-3</v>
      </c>
      <c r="CD59">
        <v>7.3091735436379805E-3</v>
      </c>
      <c r="CE59">
        <v>7.2670759239811446E-3</v>
      </c>
      <c r="CF59">
        <v>7.224978304324307E-3</v>
      </c>
      <c r="CG59">
        <v>7.1828806846674711E-3</v>
      </c>
      <c r="CH59">
        <v>7.1407830650106335E-3</v>
      </c>
      <c r="CI59">
        <v>7.0986854453537977E-3</v>
      </c>
      <c r="CJ59">
        <v>7.0565878256969609E-3</v>
      </c>
      <c r="CK59">
        <v>7.0144902060401242E-3</v>
      </c>
      <c r="CL59">
        <v>6.9723925863832883E-3</v>
      </c>
      <c r="CM59">
        <v>6.9302949667264507E-3</v>
      </c>
      <c r="CN59">
        <v>6.8881973470696148E-3</v>
      </c>
      <c r="CO59">
        <v>6.8460997274127772E-3</v>
      </c>
      <c r="CP59">
        <v>6.8040021077559413E-3</v>
      </c>
      <c r="CQ59">
        <v>6.7619044880991045E-3</v>
      </c>
      <c r="CR59">
        <v>6.7198068684422678E-3</v>
      </c>
      <c r="CS59">
        <v>6.6777092487854319E-3</v>
      </c>
      <c r="CT59">
        <v>6.6356116291285943E-3</v>
      </c>
      <c r="CU59">
        <v>6.5935140094717584E-3</v>
      </c>
      <c r="CV59">
        <v>6.5514163898149208E-3</v>
      </c>
      <c r="CW59">
        <v>6.5093187701580849E-3</v>
      </c>
      <c r="CX59">
        <v>6.4672211505012482E-3</v>
      </c>
      <c r="CY59">
        <v>6.4251235308444114E-3</v>
      </c>
      <c r="CZ59">
        <v>6.3830259111875747E-3</v>
      </c>
      <c r="DA59">
        <v>6.3409282915307379E-3</v>
      </c>
      <c r="DB59">
        <v>6.2988306718739021E-3</v>
      </c>
      <c r="DC59">
        <v>6.2567330522170644E-3</v>
      </c>
      <c r="DD59">
        <v>6.2146354325602286E-3</v>
      </c>
      <c r="DE59">
        <v>6.1725378129033918E-3</v>
      </c>
      <c r="DF59">
        <v>6.1304401932465551E-3</v>
      </c>
      <c r="DG59">
        <v>6.0883425735897183E-3</v>
      </c>
      <c r="DH59">
        <v>6.0462449539328816E-3</v>
      </c>
      <c r="DI59">
        <v>6.0041473342760457E-3</v>
      </c>
      <c r="DJ59">
        <v>5.9620497146192081E-3</v>
      </c>
      <c r="DK59">
        <v>5.9199520949623722E-3</v>
      </c>
      <c r="DL59">
        <v>5.8778544753055354E-3</v>
      </c>
      <c r="DM59">
        <v>5.8357568556486987E-3</v>
      </c>
      <c r="DN59">
        <v>5.793659235991862E-3</v>
      </c>
      <c r="DO59">
        <v>5.7515616163350252E-3</v>
      </c>
      <c r="DP59">
        <v>5.7094639966781893E-3</v>
      </c>
      <c r="DQ59">
        <v>5.6673663770213526E-3</v>
      </c>
      <c r="DR59">
        <v>5.6252687573645158E-3</v>
      </c>
      <c r="DS59">
        <v>5.5831711377076791E-3</v>
      </c>
      <c r="DT59">
        <v>5.5410735180508423E-3</v>
      </c>
      <c r="DU59">
        <v>5.4989758983940056E-3</v>
      </c>
      <c r="DV59">
        <v>5.4568782787371688E-3</v>
      </c>
      <c r="DW59">
        <v>5.4147806590803321E-3</v>
      </c>
      <c r="DX59">
        <v>5.3726830394234962E-3</v>
      </c>
      <c r="DY59">
        <v>5.3305854197666595E-3</v>
      </c>
      <c r="DZ59">
        <v>5.2884878001098227E-3</v>
      </c>
      <c r="EA59">
        <v>5.246390180452986E-3</v>
      </c>
      <c r="EB59">
        <v>5.2042925607961492E-3</v>
      </c>
      <c r="EC59">
        <v>5.1621949411393125E-3</v>
      </c>
      <c r="ED59">
        <v>5.1200973214824757E-3</v>
      </c>
      <c r="EE59">
        <v>5.0779997018256398E-3</v>
      </c>
      <c r="EF59">
        <v>5.0359020821688031E-3</v>
      </c>
      <c r="EG59">
        <v>4.9938044625119664E-3</v>
      </c>
      <c r="EH59">
        <v>4.9517068428551296E-3</v>
      </c>
      <c r="EI59">
        <v>4.9096092231982929E-3</v>
      </c>
      <c r="EJ59">
        <v>4.8675116035414561E-3</v>
      </c>
      <c r="EK59">
        <v>4.8254139838846194E-3</v>
      </c>
      <c r="EL59">
        <v>4.7833163642277835E-3</v>
      </c>
      <c r="EM59">
        <v>4.7412187445709467E-3</v>
      </c>
      <c r="EN59">
        <v>4.69912112491411E-3</v>
      </c>
      <c r="EO59">
        <v>4.6570235052572732E-3</v>
      </c>
      <c r="EP59">
        <v>4.6149258856004365E-3</v>
      </c>
      <c r="EQ59">
        <v>4.5728282659435997E-3</v>
      </c>
      <c r="ER59">
        <v>4.530730646286763E-3</v>
      </c>
      <c r="ES59">
        <v>4.4886330266299271E-3</v>
      </c>
      <c r="ET59">
        <v>4.4465354069730904E-3</v>
      </c>
      <c r="EU59">
        <v>4.4044377873162536E-3</v>
      </c>
      <c r="EV59">
        <v>4.3623401676594169E-3</v>
      </c>
      <c r="EW59">
        <v>4.3202425480025801E-3</v>
      </c>
      <c r="EX59">
        <v>4.2781449283457434E-3</v>
      </c>
      <c r="EY59">
        <v>4.2360473086889066E-3</v>
      </c>
      <c r="EZ59">
        <v>4.1939496890320708E-3</v>
      </c>
      <c r="FA59">
        <v>4.151852069375234E-3</v>
      </c>
      <c r="FB59">
        <v>4.1097544497183973E-3</v>
      </c>
      <c r="FC59">
        <v>4.0676568300615605E-3</v>
      </c>
      <c r="FD59">
        <v>4.0255592104047238E-3</v>
      </c>
      <c r="FE59">
        <v>3.983461590747887E-3</v>
      </c>
      <c r="FF59">
        <v>3.9413639710910503E-3</v>
      </c>
      <c r="FG59">
        <v>3.8992663514342144E-3</v>
      </c>
      <c r="FH59">
        <v>3.8571687317773776E-3</v>
      </c>
      <c r="FI59">
        <v>3.8150711121205409E-3</v>
      </c>
      <c r="FJ59">
        <v>3.7729734924637041E-3</v>
      </c>
      <c r="FK59">
        <v>3.7308758728068674E-3</v>
      </c>
      <c r="FL59">
        <v>3.6887782531500306E-3</v>
      </c>
      <c r="FM59">
        <v>3.6466806334931939E-3</v>
      </c>
      <c r="FN59">
        <v>3.604583013836358E-3</v>
      </c>
      <c r="FO59">
        <v>3.5624853941795213E-3</v>
      </c>
      <c r="FP59">
        <v>3.5203877745226845E-3</v>
      </c>
      <c r="FQ59">
        <v>3.4782901548658478E-3</v>
      </c>
      <c r="FR59">
        <v>3.436192535209011E-3</v>
      </c>
      <c r="FS59">
        <v>3.3940949155521743E-3</v>
      </c>
      <c r="FT59">
        <v>3.3519972958953375E-3</v>
      </c>
      <c r="FU59">
        <v>3.3098996762385017E-3</v>
      </c>
      <c r="FV59">
        <v>3.2678020565816649E-3</v>
      </c>
      <c r="FW59">
        <v>3.2257044369248282E-3</v>
      </c>
      <c r="FX59">
        <v>3.1836068172679914E-3</v>
      </c>
      <c r="FY59">
        <v>3.1415091976111547E-3</v>
      </c>
      <c r="FZ59">
        <v>3.0994115779543179E-3</v>
      </c>
      <c r="GA59">
        <v>3.0573139582974812E-3</v>
      </c>
      <c r="GB59">
        <v>3.0152163386406444E-3</v>
      </c>
      <c r="GC59">
        <v>2.9731187189838085E-3</v>
      </c>
      <c r="GD59">
        <v>2.9310210993269718E-3</v>
      </c>
      <c r="GE59">
        <v>2.888923479670135E-3</v>
      </c>
      <c r="GF59">
        <v>2.8468258600132983E-3</v>
      </c>
      <c r="GG59">
        <v>2.8047282403564616E-3</v>
      </c>
      <c r="GH59">
        <v>2.7626306206996248E-3</v>
      </c>
      <c r="GI59">
        <v>2.7205330010427881E-3</v>
      </c>
      <c r="GJ59">
        <v>2.6784353813859522E-3</v>
      </c>
      <c r="GK59">
        <v>2.6363377617291154E-3</v>
      </c>
      <c r="GL59">
        <v>2.5942401420722787E-3</v>
      </c>
      <c r="GM59">
        <v>2.5521425224154419E-3</v>
      </c>
      <c r="GN59">
        <v>2.5100449027586052E-3</v>
      </c>
      <c r="GO59">
        <v>2.4679472831017684E-3</v>
      </c>
      <c r="GP59">
        <v>2.4258496634449317E-3</v>
      </c>
      <c r="GQ59">
        <v>2.3837520437880958E-3</v>
      </c>
      <c r="GR59">
        <v>2.3416544241312591E-3</v>
      </c>
      <c r="GS59">
        <v>2.2995568044744223E-3</v>
      </c>
      <c r="GT59">
        <v>2.2574591848175856E-3</v>
      </c>
      <c r="GU59">
        <v>2.2153615651607488E-3</v>
      </c>
      <c r="GV59">
        <v>2.1732639455039121E-3</v>
      </c>
      <c r="GW59">
        <v>2.1311663258470753E-3</v>
      </c>
      <c r="GX59">
        <v>2.0890687061902394E-3</v>
      </c>
      <c r="GY59">
        <v>2.0469710865334027E-3</v>
      </c>
      <c r="GZ59">
        <v>2.004873466876566E-3</v>
      </c>
      <c r="HA59">
        <v>1.9627758472197292E-3</v>
      </c>
      <c r="HB59">
        <v>1.9206782275628925E-3</v>
      </c>
      <c r="HC59">
        <v>1.8785806079060566E-3</v>
      </c>
      <c r="HD59">
        <v>1.836482988249219E-3</v>
      </c>
      <c r="HE59">
        <v>1.7943853685923831E-3</v>
      </c>
      <c r="HF59">
        <v>1.7522877489355455E-3</v>
      </c>
      <c r="HG59">
        <v>1.7101901292787096E-3</v>
      </c>
      <c r="HH59">
        <v>1.6680925096218737E-3</v>
      </c>
      <c r="HI59">
        <v>1.6259948899650361E-3</v>
      </c>
      <c r="HJ59">
        <v>1.5838972703082002E-3</v>
      </c>
      <c r="HK59">
        <v>1.5417996506513626E-3</v>
      </c>
      <c r="HL59">
        <v>1.4997020309945267E-3</v>
      </c>
      <c r="HM59">
        <v>1.4576044113376891E-3</v>
      </c>
      <c r="HN59">
        <v>1.4155067916808532E-3</v>
      </c>
      <c r="HO59">
        <v>1.3734091720240156E-3</v>
      </c>
      <c r="HP59">
        <v>1.3313115523671797E-3</v>
      </c>
      <c r="HQ59">
        <v>1.2892139327103438E-3</v>
      </c>
      <c r="HR59">
        <v>1.2471163130535062E-3</v>
      </c>
      <c r="HS59">
        <v>1.2050186933966704E-3</v>
      </c>
      <c r="HT59">
        <v>1.1629210737398327E-3</v>
      </c>
      <c r="HU59">
        <v>1.1208234540829969E-3</v>
      </c>
      <c r="HV59">
        <v>1.0787258344261592E-3</v>
      </c>
      <c r="HW59">
        <v>1.0366282147693234E-3</v>
      </c>
      <c r="HX59">
        <v>9.9453059511248748E-4</v>
      </c>
      <c r="HY59">
        <v>9.5243297545564987E-4</v>
      </c>
      <c r="HZ59">
        <v>9.1033535579881399E-4</v>
      </c>
      <c r="IA59">
        <v>8.6823773614197637E-4</v>
      </c>
      <c r="IB59">
        <v>8.2614011648514049E-4</v>
      </c>
      <c r="IC59">
        <v>7.8404249682830288E-4</v>
      </c>
      <c r="ID59">
        <v>7.41944877171467E-4</v>
      </c>
      <c r="IE59">
        <v>6.9984725751463112E-4</v>
      </c>
      <c r="IF59">
        <v>6.577496378577935E-4</v>
      </c>
      <c r="IG59">
        <v>6.1565201820095762E-4</v>
      </c>
      <c r="IH59">
        <v>5.7355439854412001E-4</v>
      </c>
      <c r="II59">
        <v>5.3145677888728413E-4</v>
      </c>
      <c r="IJ59">
        <v>4.8935915923044651E-4</v>
      </c>
      <c r="IK59">
        <v>4.4726153957361063E-4</v>
      </c>
      <c r="IL59">
        <v>4.0516391991677475E-4</v>
      </c>
      <c r="IM59">
        <v>3.6306630025993714E-4</v>
      </c>
      <c r="IN59">
        <v>3.2096868060310126E-4</v>
      </c>
      <c r="IO59">
        <v>2.7887106094626364E-4</v>
      </c>
      <c r="IP59">
        <v>2.3677344128942776E-4</v>
      </c>
      <c r="IQ59">
        <v>1.9467582163259015E-4</v>
      </c>
      <c r="IR59">
        <v>1.5257820197575427E-4</v>
      </c>
      <c r="IS59">
        <v>1.1048058231891839E-4</v>
      </c>
      <c r="IT59">
        <v>6.8382962662080771E-5</v>
      </c>
      <c r="IU59">
        <v>2.6285343005244891E-5</v>
      </c>
      <c r="IV59">
        <v>-1.5812276651592724E-5</v>
      </c>
      <c r="IW59">
        <v>-5.7909896308428604E-5</v>
      </c>
      <c r="IX59">
        <v>-1.0000751596526622E-4</v>
      </c>
      <c r="IY59">
        <v>-1.421051356221021E-4</v>
      </c>
      <c r="IZ59">
        <v>-1.8420275527893798E-4</v>
      </c>
      <c r="JA59">
        <v>-2.2630037493577559E-4</v>
      </c>
      <c r="JB59">
        <v>-2.6839799459261147E-4</v>
      </c>
      <c r="JC59">
        <v>-3.1049561424944909E-4</v>
      </c>
      <c r="JD59">
        <v>-3.5259323390628497E-4</v>
      </c>
      <c r="JE59">
        <v>-3.9469085356312258E-4</v>
      </c>
      <c r="JF59">
        <v>-4.3678847321995846E-4</v>
      </c>
      <c r="JG59">
        <v>-4.7888609287679434E-4</v>
      </c>
      <c r="JH59">
        <v>-5.2098371253363196E-4</v>
      </c>
      <c r="JI59">
        <v>-5.6308133219046784E-4</v>
      </c>
      <c r="JJ59">
        <v>-6.0517895184730545E-4</v>
      </c>
      <c r="JK59">
        <v>-6.4727657150414133E-4</v>
      </c>
      <c r="JL59">
        <v>-6.8937419116097895E-4</v>
      </c>
      <c r="JM59">
        <v>-7.3147181081781483E-4</v>
      </c>
      <c r="JN59">
        <v>-7.7356943047465071E-4</v>
      </c>
      <c r="JO59">
        <v>-8.1566705013148832E-4</v>
      </c>
      <c r="JP59">
        <v>-8.577646697883242E-4</v>
      </c>
      <c r="JQ59">
        <v>-8.9986228944516182E-4</v>
      </c>
      <c r="JR59">
        <v>-9.419599091019977E-4</v>
      </c>
      <c r="JS59">
        <v>-9.8405752875883531E-4</v>
      </c>
      <c r="JT59">
        <v>-1.0261551484156712E-3</v>
      </c>
      <c r="JU59">
        <v>-1.0682527680725071E-3</v>
      </c>
      <c r="JV59">
        <v>-1.1103503877293447E-3</v>
      </c>
      <c r="JW59">
        <v>-1.1524480073861806E-3</v>
      </c>
      <c r="JX59">
        <v>-1.1945456270430182E-3</v>
      </c>
      <c r="JY59">
        <v>-1.2366432466998541E-3</v>
      </c>
      <c r="JZ59">
        <v>-1.2787408663566917E-3</v>
      </c>
      <c r="KA59">
        <v>-1.3208384860135276E-3</v>
      </c>
      <c r="KB59">
        <v>-1.3629361056703634E-3</v>
      </c>
      <c r="KC59">
        <v>-1.4050337253272011E-3</v>
      </c>
      <c r="KD59">
        <v>-1.4471313449840369E-3</v>
      </c>
      <c r="KE59">
        <v>-1.4892289646408746E-3</v>
      </c>
      <c r="KF59">
        <v>-1.5313265842977104E-3</v>
      </c>
      <c r="KG59">
        <v>-1.573424203954548E-3</v>
      </c>
      <c r="KH59">
        <v>-1.6155218236113839E-3</v>
      </c>
      <c r="KI59">
        <v>-1.6576194432682198E-3</v>
      </c>
      <c r="KJ59">
        <v>-1.6997170629250574E-3</v>
      </c>
      <c r="KK59">
        <v>-1.7418146825818933E-3</v>
      </c>
      <c r="KL59">
        <v>-1.7839123022387309E-3</v>
      </c>
      <c r="KM59">
        <v>-1.8260099218955668E-3</v>
      </c>
      <c r="KN59">
        <v>-1.8681075415524044E-3</v>
      </c>
      <c r="KO59">
        <v>-1.9102051612092403E-3</v>
      </c>
      <c r="KP59">
        <v>-1.9523027808660762E-3</v>
      </c>
      <c r="KQ59">
        <v>-1.9944004005229138E-3</v>
      </c>
      <c r="KR59">
        <v>-2.0364980201797497E-3</v>
      </c>
      <c r="KS59">
        <v>-2.0785956398365873E-3</v>
      </c>
      <c r="KT59">
        <v>-2.1206932594934232E-3</v>
      </c>
      <c r="KU59">
        <v>-2.1627908791502608E-3</v>
      </c>
      <c r="KV59">
        <v>-2.2048884988070967E-3</v>
      </c>
      <c r="KW59">
        <v>-2.2469861184639325E-3</v>
      </c>
      <c r="KX59">
        <v>-2.2890837381207702E-3</v>
      </c>
      <c r="KY59">
        <v>-2.331181357777606E-3</v>
      </c>
      <c r="KZ59">
        <v>-2.3732789774344436E-3</v>
      </c>
      <c r="LA59">
        <v>-2.4153765970912795E-3</v>
      </c>
      <c r="LB59">
        <v>-2.4574742167481171E-3</v>
      </c>
      <c r="LC59">
        <v>-2.499571836404953E-3</v>
      </c>
      <c r="LD59">
        <v>-2.5416694560617889E-3</v>
      </c>
      <c r="LE59">
        <v>-2.5837670757186265E-3</v>
      </c>
      <c r="LF59">
        <v>-2.6258646953754624E-3</v>
      </c>
      <c r="LG59">
        <v>-2.6679623150323E-3</v>
      </c>
      <c r="LH59">
        <v>-2.7100599346891359E-3</v>
      </c>
      <c r="LI59">
        <v>-2.7521575543459735E-3</v>
      </c>
      <c r="LJ59">
        <v>-2.7942551740028094E-3</v>
      </c>
      <c r="LK59">
        <v>-2.8363527936596453E-3</v>
      </c>
      <c r="LL59">
        <v>-2.8784504133164829E-3</v>
      </c>
      <c r="LM59">
        <v>-2.9205480329733188E-3</v>
      </c>
      <c r="LN59">
        <v>-2.9626456526301564E-3</v>
      </c>
      <c r="LO59">
        <v>-3.0047432722869923E-3</v>
      </c>
      <c r="LP59">
        <v>-3.0468408919438299E-3</v>
      </c>
      <c r="LQ59">
        <v>-3.0889385116006658E-3</v>
      </c>
      <c r="LR59">
        <v>-3.1310361312575016E-3</v>
      </c>
      <c r="LS59">
        <v>-3.1731337509143392E-3</v>
      </c>
      <c r="LT59">
        <v>-3.2152313705711751E-3</v>
      </c>
    </row>
    <row r="60" spans="2:332">
      <c r="H60" s="2">
        <v>42933</v>
      </c>
      <c r="I60">
        <v>1</v>
      </c>
      <c r="J60" s="1">
        <v>59</v>
      </c>
      <c r="K60" s="3">
        <v>51.283501000000001</v>
      </c>
      <c r="L60" s="43">
        <v>52.814403791977092</v>
      </c>
      <c r="M60" s="43">
        <f t="shared" si="0"/>
        <v>-1.5309027919770912</v>
      </c>
      <c r="N60" s="43">
        <v>-12.824776101065225</v>
      </c>
      <c r="O60" s="43">
        <f t="shared" si="1"/>
        <v>-0.72552861644336597</v>
      </c>
      <c r="P60" s="13">
        <v>59</v>
      </c>
      <c r="Q60" s="13">
        <f t="shared" si="2"/>
        <v>0.18690095846645369</v>
      </c>
      <c r="R60" s="43">
        <f t="shared" si="3"/>
        <v>-0.88937436571293493</v>
      </c>
      <c r="S60" s="43"/>
      <c r="T60" s="43"/>
      <c r="V60">
        <v>9.6873810228859068E-3</v>
      </c>
      <c r="W60">
        <v>-4.1686911172379688E-5</v>
      </c>
      <c r="Y60">
        <v>9.6456941117135271E-3</v>
      </c>
      <c r="Z60">
        <v>9.6040072005411474E-3</v>
      </c>
      <c r="AA60">
        <v>9.5623202893687677E-3</v>
      </c>
      <c r="AB60">
        <v>9.520633378196388E-3</v>
      </c>
      <c r="AC60">
        <v>9.4789464670240083E-3</v>
      </c>
      <c r="AD60">
        <v>9.4372595558516285E-3</v>
      </c>
      <c r="AE60">
        <v>9.3955726446792488E-3</v>
      </c>
      <c r="AF60">
        <v>9.3538857335068691E-3</v>
      </c>
      <c r="AG60">
        <v>9.3121988223344894E-3</v>
      </c>
      <c r="AH60">
        <v>9.2705119111621097E-3</v>
      </c>
      <c r="AI60">
        <v>9.22882499998973E-3</v>
      </c>
      <c r="AJ60">
        <v>9.1871380888173503E-3</v>
      </c>
      <c r="AK60">
        <v>9.1454511776449705E-3</v>
      </c>
      <c r="AL60">
        <v>9.1037642664725908E-3</v>
      </c>
      <c r="AM60">
        <v>9.0620773553002111E-3</v>
      </c>
      <c r="AN60">
        <v>9.0203904441278314E-3</v>
      </c>
      <c r="AO60">
        <v>8.9787035329554517E-3</v>
      </c>
      <c r="AP60">
        <v>8.937016621783072E-3</v>
      </c>
      <c r="AQ60">
        <v>8.8953297106106922E-3</v>
      </c>
      <c r="AR60">
        <v>8.8536427994383125E-3</v>
      </c>
      <c r="AS60">
        <v>8.8119558882659328E-3</v>
      </c>
      <c r="AT60">
        <v>8.7702689770935531E-3</v>
      </c>
      <c r="AU60">
        <v>8.7285820659211734E-3</v>
      </c>
      <c r="AV60">
        <v>8.6868951547487937E-3</v>
      </c>
      <c r="AW60">
        <v>8.645208243576414E-3</v>
      </c>
      <c r="AX60">
        <v>8.6035213324040342E-3</v>
      </c>
      <c r="AY60">
        <v>8.5618344212316545E-3</v>
      </c>
      <c r="AZ60">
        <v>8.5201475100592748E-3</v>
      </c>
      <c r="BA60">
        <v>8.4784605988868951E-3</v>
      </c>
      <c r="BB60">
        <v>8.4367736877145154E-3</v>
      </c>
      <c r="BC60">
        <v>8.3950867765421357E-3</v>
      </c>
      <c r="BD60">
        <v>8.353399865369756E-3</v>
      </c>
      <c r="BE60">
        <v>8.3117129541973762E-3</v>
      </c>
      <c r="BF60">
        <v>8.2700260430249965E-3</v>
      </c>
      <c r="BG60">
        <v>8.2283391318526168E-3</v>
      </c>
      <c r="BH60">
        <v>8.1866522206802371E-3</v>
      </c>
      <c r="BI60">
        <v>8.1449653095078591E-3</v>
      </c>
      <c r="BJ60">
        <v>8.1032783983354794E-3</v>
      </c>
      <c r="BK60">
        <v>8.0615914871630997E-3</v>
      </c>
      <c r="BL60">
        <v>8.01990457599072E-3</v>
      </c>
      <c r="BM60">
        <v>7.9782176648183403E-3</v>
      </c>
      <c r="BN60">
        <v>7.9365307536459605E-3</v>
      </c>
      <c r="BO60">
        <v>7.8948438424735808E-3</v>
      </c>
      <c r="BP60">
        <v>7.8531569313012011E-3</v>
      </c>
      <c r="BQ60">
        <v>7.8114700201288214E-3</v>
      </c>
      <c r="BR60">
        <v>7.7697831089564417E-3</v>
      </c>
      <c r="BS60">
        <v>7.728096197784062E-3</v>
      </c>
      <c r="BT60">
        <v>7.6864092866116823E-3</v>
      </c>
      <c r="BU60">
        <v>7.6447223754393025E-3</v>
      </c>
      <c r="BV60">
        <v>7.6030354642669228E-3</v>
      </c>
      <c r="BW60">
        <v>7.5613485530945431E-3</v>
      </c>
      <c r="BX60">
        <v>7.5196616419221634E-3</v>
      </c>
      <c r="BY60">
        <v>7.4779747307497837E-3</v>
      </c>
      <c r="BZ60">
        <v>7.436287819577404E-3</v>
      </c>
      <c r="CA60">
        <v>7.3946009084050243E-3</v>
      </c>
      <c r="CB60">
        <v>7.3529139972326445E-3</v>
      </c>
      <c r="CC60">
        <v>7.3112270860602648E-3</v>
      </c>
      <c r="CD60">
        <v>7.2695401748878851E-3</v>
      </c>
      <c r="CE60">
        <v>7.2278532637155054E-3</v>
      </c>
      <c r="CF60">
        <v>7.1861663525431257E-3</v>
      </c>
      <c r="CG60">
        <v>7.144479441370746E-3</v>
      </c>
      <c r="CH60">
        <v>7.1027925301983662E-3</v>
      </c>
      <c r="CI60">
        <v>7.0611056190259865E-3</v>
      </c>
      <c r="CJ60">
        <v>7.0194187078536068E-3</v>
      </c>
      <c r="CK60">
        <v>6.9777317966812271E-3</v>
      </c>
      <c r="CL60">
        <v>6.9360448855088474E-3</v>
      </c>
      <c r="CM60">
        <v>6.8943579743364677E-3</v>
      </c>
      <c r="CN60">
        <v>6.852671063164088E-3</v>
      </c>
      <c r="CO60">
        <v>6.8109841519917082E-3</v>
      </c>
      <c r="CP60">
        <v>6.7692972408193285E-3</v>
      </c>
      <c r="CQ60">
        <v>6.7276103296469488E-3</v>
      </c>
      <c r="CR60">
        <v>6.6859234184745691E-3</v>
      </c>
      <c r="CS60">
        <v>6.6442365073021894E-3</v>
      </c>
      <c r="CT60">
        <v>6.6025495961298097E-3</v>
      </c>
      <c r="CU60">
        <v>6.56086268495743E-3</v>
      </c>
      <c r="CV60">
        <v>6.5191757737850502E-3</v>
      </c>
      <c r="CW60">
        <v>6.4774888626126705E-3</v>
      </c>
      <c r="CX60">
        <v>6.4358019514402908E-3</v>
      </c>
      <c r="CY60">
        <v>6.3941150402679111E-3</v>
      </c>
      <c r="CZ60">
        <v>6.3524281290955314E-3</v>
      </c>
      <c r="DA60">
        <v>6.3107412179231517E-3</v>
      </c>
      <c r="DB60">
        <v>6.269054306750772E-3</v>
      </c>
      <c r="DC60">
        <v>6.2273673955783922E-3</v>
      </c>
      <c r="DD60">
        <v>6.1856804844060125E-3</v>
      </c>
      <c r="DE60">
        <v>6.1439935732336328E-3</v>
      </c>
      <c r="DF60">
        <v>6.1023066620612531E-3</v>
      </c>
      <c r="DG60">
        <v>6.0606197508888734E-3</v>
      </c>
      <c r="DH60">
        <v>6.0189328397164945E-3</v>
      </c>
      <c r="DI60">
        <v>5.9772459285441148E-3</v>
      </c>
      <c r="DJ60">
        <v>5.9355590173717351E-3</v>
      </c>
      <c r="DK60">
        <v>5.8938721061993554E-3</v>
      </c>
      <c r="DL60">
        <v>5.8521851950269757E-3</v>
      </c>
      <c r="DM60">
        <v>5.810498283854596E-3</v>
      </c>
      <c r="DN60">
        <v>5.7688113726822162E-3</v>
      </c>
      <c r="DO60">
        <v>5.7271244615098365E-3</v>
      </c>
      <c r="DP60">
        <v>5.6854375503374568E-3</v>
      </c>
      <c r="DQ60">
        <v>5.6437506391650771E-3</v>
      </c>
      <c r="DR60">
        <v>5.6020637279926974E-3</v>
      </c>
      <c r="DS60">
        <v>5.5603768168203177E-3</v>
      </c>
      <c r="DT60">
        <v>5.518689905647938E-3</v>
      </c>
      <c r="DU60">
        <v>5.4770029944755582E-3</v>
      </c>
      <c r="DV60">
        <v>5.4353160833031785E-3</v>
      </c>
      <c r="DW60">
        <v>5.3936291721307988E-3</v>
      </c>
      <c r="DX60">
        <v>5.3519422609584191E-3</v>
      </c>
      <c r="DY60">
        <v>5.3102553497860394E-3</v>
      </c>
      <c r="DZ60">
        <v>5.2685684386136597E-3</v>
      </c>
      <c r="EA60">
        <v>5.2268815274412799E-3</v>
      </c>
      <c r="EB60">
        <v>5.1851946162689002E-3</v>
      </c>
      <c r="EC60">
        <v>5.1435077050965205E-3</v>
      </c>
      <c r="ED60">
        <v>5.1018207939241408E-3</v>
      </c>
      <c r="EE60">
        <v>5.0601338827517611E-3</v>
      </c>
      <c r="EF60">
        <v>5.0184469715793822E-3</v>
      </c>
      <c r="EG60">
        <v>4.9767600604070025E-3</v>
      </c>
      <c r="EH60">
        <v>4.9350731492346228E-3</v>
      </c>
      <c r="EI60">
        <v>4.8933862380622431E-3</v>
      </c>
      <c r="EJ60">
        <v>4.8516993268898634E-3</v>
      </c>
      <c r="EK60">
        <v>4.8100124157174837E-3</v>
      </c>
      <c r="EL60">
        <v>4.768325504545104E-3</v>
      </c>
      <c r="EM60">
        <v>4.7266385933727242E-3</v>
      </c>
      <c r="EN60">
        <v>4.6849516822003445E-3</v>
      </c>
      <c r="EO60">
        <v>4.6432647710279648E-3</v>
      </c>
      <c r="EP60">
        <v>4.6015778598555851E-3</v>
      </c>
      <c r="EQ60">
        <v>4.5598909486832054E-3</v>
      </c>
      <c r="ER60">
        <v>4.5182040375108257E-3</v>
      </c>
      <c r="ES60">
        <v>4.476517126338446E-3</v>
      </c>
      <c r="ET60">
        <v>4.4348302151660662E-3</v>
      </c>
      <c r="EU60">
        <v>4.3931433039936865E-3</v>
      </c>
      <c r="EV60">
        <v>4.3514563928213068E-3</v>
      </c>
      <c r="EW60">
        <v>4.3097694816489271E-3</v>
      </c>
      <c r="EX60">
        <v>4.2680825704765474E-3</v>
      </c>
      <c r="EY60">
        <v>4.2263956593041677E-3</v>
      </c>
      <c r="EZ60">
        <v>4.1847087481317879E-3</v>
      </c>
      <c r="FA60">
        <v>4.1430218369594082E-3</v>
      </c>
      <c r="FB60">
        <v>4.1013349257870285E-3</v>
      </c>
      <c r="FC60">
        <v>4.0596480146146488E-3</v>
      </c>
      <c r="FD60">
        <v>4.0179611034422691E-3</v>
      </c>
      <c r="FE60">
        <v>3.9762741922698894E-3</v>
      </c>
      <c r="FF60">
        <v>3.9345872810975097E-3</v>
      </c>
      <c r="FG60">
        <v>3.8929003699251299E-3</v>
      </c>
      <c r="FH60">
        <v>3.8512134587527502E-3</v>
      </c>
      <c r="FI60">
        <v>3.8095265475803705E-3</v>
      </c>
      <c r="FJ60">
        <v>3.7678396364079908E-3</v>
      </c>
      <c r="FK60">
        <v>3.7261527252356111E-3</v>
      </c>
      <c r="FL60">
        <v>3.6844658140632314E-3</v>
      </c>
      <c r="FM60">
        <v>3.6427789028908525E-3</v>
      </c>
      <c r="FN60">
        <v>3.6010919917184728E-3</v>
      </c>
      <c r="FO60">
        <v>3.5594050805460931E-3</v>
      </c>
      <c r="FP60">
        <v>3.5177181693737134E-3</v>
      </c>
      <c r="FQ60">
        <v>3.4760312582013337E-3</v>
      </c>
      <c r="FR60">
        <v>3.4343443470289539E-3</v>
      </c>
      <c r="FS60">
        <v>3.3926574358565742E-3</v>
      </c>
      <c r="FT60">
        <v>3.3509705246841945E-3</v>
      </c>
      <c r="FU60">
        <v>3.3092836135118148E-3</v>
      </c>
      <c r="FV60">
        <v>3.2675967023394351E-3</v>
      </c>
      <c r="FW60">
        <v>3.2259097911670554E-3</v>
      </c>
      <c r="FX60">
        <v>3.1842228799946757E-3</v>
      </c>
      <c r="FY60">
        <v>3.1425359688222959E-3</v>
      </c>
      <c r="FZ60">
        <v>3.1008490576499162E-3</v>
      </c>
      <c r="GA60">
        <v>3.0591621464775365E-3</v>
      </c>
      <c r="GB60">
        <v>3.0174752353051568E-3</v>
      </c>
      <c r="GC60">
        <v>2.9757883241327771E-3</v>
      </c>
      <c r="GD60">
        <v>2.9341014129603974E-3</v>
      </c>
      <c r="GE60">
        <v>2.8924145017880177E-3</v>
      </c>
      <c r="GF60">
        <v>2.8507275906156379E-3</v>
      </c>
      <c r="GG60">
        <v>2.8090406794432582E-3</v>
      </c>
      <c r="GH60">
        <v>2.7673537682708785E-3</v>
      </c>
      <c r="GI60">
        <v>2.7256668570984988E-3</v>
      </c>
      <c r="GJ60">
        <v>2.6839799459261191E-3</v>
      </c>
      <c r="GK60">
        <v>2.6422930347537394E-3</v>
      </c>
      <c r="GL60">
        <v>2.6006061235813597E-3</v>
      </c>
      <c r="GM60">
        <v>2.5589192124089799E-3</v>
      </c>
      <c r="GN60">
        <v>2.5172323012366002E-3</v>
      </c>
      <c r="GO60">
        <v>2.4755453900642205E-3</v>
      </c>
      <c r="GP60">
        <v>2.4338584788918408E-3</v>
      </c>
      <c r="GQ60">
        <v>2.3921715677194611E-3</v>
      </c>
      <c r="GR60">
        <v>2.3504846565470822E-3</v>
      </c>
      <c r="GS60">
        <v>2.3087977453747025E-3</v>
      </c>
      <c r="GT60">
        <v>2.2671108342023228E-3</v>
      </c>
      <c r="GU60">
        <v>2.2254239230299431E-3</v>
      </c>
      <c r="GV60">
        <v>2.1837370118575634E-3</v>
      </c>
      <c r="GW60">
        <v>2.1420501006851837E-3</v>
      </c>
      <c r="GX60">
        <v>2.1003631895128039E-3</v>
      </c>
      <c r="GY60">
        <v>2.0586762783404242E-3</v>
      </c>
      <c r="GZ60">
        <v>2.0169893671680445E-3</v>
      </c>
      <c r="HA60">
        <v>1.9753024559956648E-3</v>
      </c>
      <c r="HB60">
        <v>1.9336155448232851E-3</v>
      </c>
      <c r="HC60">
        <v>1.8919286336509054E-3</v>
      </c>
      <c r="HD60">
        <v>1.8502417224785257E-3</v>
      </c>
      <c r="HE60">
        <v>1.8085548113061459E-3</v>
      </c>
      <c r="HF60">
        <v>1.7668679001337662E-3</v>
      </c>
      <c r="HG60">
        <v>1.7251809889613865E-3</v>
      </c>
      <c r="HH60">
        <v>1.6834940777890068E-3</v>
      </c>
      <c r="HI60">
        <v>1.6418071666166271E-3</v>
      </c>
      <c r="HJ60">
        <v>1.6001202554442474E-3</v>
      </c>
      <c r="HK60">
        <v>1.5584333442718677E-3</v>
      </c>
      <c r="HL60">
        <v>1.5167464330994879E-3</v>
      </c>
      <c r="HM60">
        <v>1.4750595219271082E-3</v>
      </c>
      <c r="HN60">
        <v>1.4333726107547285E-3</v>
      </c>
      <c r="HO60">
        <v>1.3916856995823488E-3</v>
      </c>
      <c r="HP60">
        <v>1.3499987884099691E-3</v>
      </c>
      <c r="HQ60">
        <v>1.3083118772375894E-3</v>
      </c>
      <c r="HR60">
        <v>1.2666249660652096E-3</v>
      </c>
      <c r="HS60">
        <v>1.2249380548928299E-3</v>
      </c>
      <c r="HT60">
        <v>1.1832511437204502E-3</v>
      </c>
      <c r="HU60">
        <v>1.1415642325480705E-3</v>
      </c>
      <c r="HV60">
        <v>1.0998773213756908E-3</v>
      </c>
      <c r="HW60">
        <v>1.0581904102033111E-3</v>
      </c>
      <c r="HX60">
        <v>1.0165034990309314E-3</v>
      </c>
      <c r="HY60">
        <v>9.7481658785855164E-4</v>
      </c>
      <c r="HZ60">
        <v>9.3312967668617193E-4</v>
      </c>
      <c r="IA60">
        <v>8.9144276551379222E-4</v>
      </c>
      <c r="IB60">
        <v>8.497558543414125E-4</v>
      </c>
      <c r="IC60">
        <v>8.0806894316903279E-4</v>
      </c>
      <c r="ID60">
        <v>7.6638203199665307E-4</v>
      </c>
      <c r="IE60">
        <v>7.2469512082427336E-4</v>
      </c>
      <c r="IF60">
        <v>6.8300820965189364E-4</v>
      </c>
      <c r="IG60">
        <v>6.4132129847951393E-4</v>
      </c>
      <c r="IH60">
        <v>5.9963438730713421E-4</v>
      </c>
      <c r="II60">
        <v>5.579474761347545E-4</v>
      </c>
      <c r="IJ60">
        <v>5.1626056496237478E-4</v>
      </c>
      <c r="IK60">
        <v>4.7457365378999507E-4</v>
      </c>
      <c r="IL60">
        <v>4.3288674261761535E-4</v>
      </c>
      <c r="IM60">
        <v>3.9119983144523564E-4</v>
      </c>
      <c r="IN60">
        <v>3.4951292027285766E-4</v>
      </c>
      <c r="IO60">
        <v>3.0782600910047794E-4</v>
      </c>
      <c r="IP60">
        <v>2.6613909792809823E-4</v>
      </c>
      <c r="IQ60">
        <v>2.2445218675571851E-4</v>
      </c>
      <c r="IR60">
        <v>1.827652755833388E-4</v>
      </c>
      <c r="IS60">
        <v>1.4107836441095908E-4</v>
      </c>
      <c r="IT60">
        <v>9.9391453238579369E-5</v>
      </c>
      <c r="IU60">
        <v>5.7704542066199654E-5</v>
      </c>
      <c r="IV60">
        <v>1.601763089381994E-5</v>
      </c>
      <c r="IW60">
        <v>-2.5669280278559775E-5</v>
      </c>
      <c r="IX60">
        <v>-6.735619145093949E-5</v>
      </c>
      <c r="IY60">
        <v>-1.090431026233192E-4</v>
      </c>
      <c r="IZ60">
        <v>-1.5073001379569892E-4</v>
      </c>
      <c r="JA60">
        <v>-1.9241692496807863E-4</v>
      </c>
      <c r="JB60">
        <v>-2.3410383614045835E-4</v>
      </c>
      <c r="JC60">
        <v>-2.7579074731283806E-4</v>
      </c>
      <c r="JD60">
        <v>-3.1747765848521778E-4</v>
      </c>
      <c r="JE60">
        <v>-3.5916456965759749E-4</v>
      </c>
      <c r="JF60">
        <v>-4.0085148082997721E-4</v>
      </c>
      <c r="JG60">
        <v>-4.4253839200235692E-4</v>
      </c>
      <c r="JH60">
        <v>-4.8422530317473664E-4</v>
      </c>
      <c r="JI60">
        <v>-5.2591221434711635E-4</v>
      </c>
      <c r="JJ60">
        <v>-5.6759912551949607E-4</v>
      </c>
      <c r="JK60">
        <v>-6.0928603669187578E-4</v>
      </c>
      <c r="JL60">
        <v>-6.509729478642555E-4</v>
      </c>
      <c r="JM60">
        <v>-6.9265985903663521E-4</v>
      </c>
      <c r="JN60">
        <v>-7.3434677020901493E-4</v>
      </c>
      <c r="JO60">
        <v>-7.7603368138139464E-4</v>
      </c>
      <c r="JP60">
        <v>-8.1772059255377436E-4</v>
      </c>
      <c r="JQ60">
        <v>-8.5940750372615407E-4</v>
      </c>
      <c r="JR60">
        <v>-9.0109441489853379E-4</v>
      </c>
      <c r="JS60">
        <v>-9.427813260709135E-4</v>
      </c>
      <c r="JT60">
        <v>-9.8446823724329321E-4</v>
      </c>
      <c r="JU60">
        <v>-1.0261551484156729E-3</v>
      </c>
      <c r="JV60">
        <v>-1.0678420595880526E-3</v>
      </c>
      <c r="JW60">
        <v>-1.1095289707604324E-3</v>
      </c>
      <c r="JX60">
        <v>-1.1512158819328121E-3</v>
      </c>
      <c r="JY60">
        <v>-1.1929027931051918E-3</v>
      </c>
      <c r="JZ60">
        <v>-1.2345897042775715E-3</v>
      </c>
      <c r="KA60">
        <v>-1.2762766154499512E-3</v>
      </c>
      <c r="KB60">
        <v>-1.3179635266223309E-3</v>
      </c>
      <c r="KC60">
        <v>-1.3596504377947106E-3</v>
      </c>
      <c r="KD60">
        <v>-1.4013373489670904E-3</v>
      </c>
      <c r="KE60">
        <v>-1.4430242601394701E-3</v>
      </c>
      <c r="KF60">
        <v>-1.4847111713118498E-3</v>
      </c>
      <c r="KG60">
        <v>-1.5263980824842295E-3</v>
      </c>
      <c r="KH60">
        <v>-1.5680849936566092E-3</v>
      </c>
      <c r="KI60">
        <v>-1.6097719048289889E-3</v>
      </c>
      <c r="KJ60">
        <v>-1.6514588160013687E-3</v>
      </c>
      <c r="KK60">
        <v>-1.6931457271737484E-3</v>
      </c>
      <c r="KL60">
        <v>-1.7348326383461281E-3</v>
      </c>
      <c r="KM60">
        <v>-1.7765195495185078E-3</v>
      </c>
      <c r="KN60">
        <v>-1.8182064606908875E-3</v>
      </c>
      <c r="KO60">
        <v>-1.8598933718632672E-3</v>
      </c>
      <c r="KP60">
        <v>-1.9015802830356469E-3</v>
      </c>
      <c r="KQ60">
        <v>-1.9432671942080267E-3</v>
      </c>
      <c r="KR60">
        <v>-1.9849541053804064E-3</v>
      </c>
      <c r="KS60">
        <v>-2.0266410165527861E-3</v>
      </c>
      <c r="KT60">
        <v>-2.0683279277251658E-3</v>
      </c>
      <c r="KU60">
        <v>-2.1100148388975455E-3</v>
      </c>
      <c r="KV60">
        <v>-2.1517017500699252E-3</v>
      </c>
      <c r="KW60">
        <v>-2.1933886612423049E-3</v>
      </c>
      <c r="KX60">
        <v>-2.2350755724146847E-3</v>
      </c>
      <c r="KY60">
        <v>-2.2767624835870644E-3</v>
      </c>
      <c r="KZ60">
        <v>-2.3184493947594441E-3</v>
      </c>
      <c r="LA60">
        <v>-2.3601363059318221E-3</v>
      </c>
      <c r="LB60">
        <v>-2.4018232171042018E-3</v>
      </c>
      <c r="LC60">
        <v>-2.4435101282765815E-3</v>
      </c>
      <c r="LD60">
        <v>-2.4851970394489612E-3</v>
      </c>
      <c r="LE60">
        <v>-2.5268839506213409E-3</v>
      </c>
      <c r="LF60">
        <v>-2.5685708617937206E-3</v>
      </c>
      <c r="LG60">
        <v>-2.6102577729661004E-3</v>
      </c>
      <c r="LH60">
        <v>-2.6519446841384801E-3</v>
      </c>
      <c r="LI60">
        <v>-2.6936315953108598E-3</v>
      </c>
      <c r="LJ60">
        <v>-2.7353185064832395E-3</v>
      </c>
      <c r="LK60">
        <v>-2.7770054176556192E-3</v>
      </c>
      <c r="LL60">
        <v>-2.8186923288279989E-3</v>
      </c>
      <c r="LM60">
        <v>-2.8603792400003786E-3</v>
      </c>
      <c r="LN60">
        <v>-2.9020661511727584E-3</v>
      </c>
      <c r="LO60">
        <v>-2.9437530623451381E-3</v>
      </c>
      <c r="LP60">
        <v>-2.9854399735175178E-3</v>
      </c>
      <c r="LQ60">
        <v>-3.0271268846898975E-3</v>
      </c>
      <c r="LR60">
        <v>-3.0688137958622772E-3</v>
      </c>
      <c r="LS60">
        <v>-3.1105007070346569E-3</v>
      </c>
      <c r="LT60">
        <v>-3.1521876182070366E-3</v>
      </c>
    </row>
    <row r="61" spans="2:332">
      <c r="H61" s="2">
        <v>42940</v>
      </c>
      <c r="I61">
        <v>1</v>
      </c>
      <c r="J61" s="1">
        <v>60</v>
      </c>
      <c r="K61" s="3">
        <v>51.001998999999998</v>
      </c>
      <c r="L61" s="43">
        <v>53.31256701816428</v>
      </c>
      <c r="M61" s="43">
        <f t="shared" si="0"/>
        <v>-2.3105680181642825</v>
      </c>
      <c r="N61" s="43">
        <v>-12.617563755472702</v>
      </c>
      <c r="O61" s="43">
        <f t="shared" si="1"/>
        <v>-0.71279467690732234</v>
      </c>
      <c r="P61" s="13">
        <v>60</v>
      </c>
      <c r="Q61" s="13">
        <f t="shared" si="2"/>
        <v>0.19009584664536741</v>
      </c>
      <c r="R61" s="43">
        <f t="shared" si="3"/>
        <v>-0.87754314820713331</v>
      </c>
      <c r="S61" s="43"/>
      <c r="T61" s="43"/>
      <c r="V61">
        <v>9.6239265620373087E-3</v>
      </c>
      <c r="W61">
        <v>-4.1276202687922743E-5</v>
      </c>
      <c r="Y61">
        <v>9.5826503593493852E-3</v>
      </c>
      <c r="Z61">
        <v>9.5413741566614634E-3</v>
      </c>
      <c r="AA61">
        <v>9.5000979539735398E-3</v>
      </c>
      <c r="AB61">
        <v>9.458821751285618E-3</v>
      </c>
      <c r="AC61">
        <v>9.4175455485976944E-3</v>
      </c>
      <c r="AD61">
        <v>9.3762693459097726E-3</v>
      </c>
      <c r="AE61">
        <v>9.3349931432218491E-3</v>
      </c>
      <c r="AF61">
        <v>9.2937169405339273E-3</v>
      </c>
      <c r="AG61">
        <v>9.2524407378460037E-3</v>
      </c>
      <c r="AH61">
        <v>9.2111645351580819E-3</v>
      </c>
      <c r="AI61">
        <v>9.1698883324701583E-3</v>
      </c>
      <c r="AJ61">
        <v>9.1286121297822365E-3</v>
      </c>
      <c r="AK61">
        <v>9.087335927094313E-3</v>
      </c>
      <c r="AL61">
        <v>9.0460597244063912E-3</v>
      </c>
      <c r="AM61">
        <v>9.0047835217184676E-3</v>
      </c>
      <c r="AN61">
        <v>8.9635073190305441E-3</v>
      </c>
      <c r="AO61">
        <v>8.9222311163426223E-3</v>
      </c>
      <c r="AP61">
        <v>8.8809549136546987E-3</v>
      </c>
      <c r="AQ61">
        <v>8.8396787109667769E-3</v>
      </c>
      <c r="AR61">
        <v>8.7984025082788533E-3</v>
      </c>
      <c r="AS61">
        <v>8.7571263055909315E-3</v>
      </c>
      <c r="AT61">
        <v>8.715850102903008E-3</v>
      </c>
      <c r="AU61">
        <v>8.6745739002150862E-3</v>
      </c>
      <c r="AV61">
        <v>8.6332976975271626E-3</v>
      </c>
      <c r="AW61">
        <v>8.5920214948392408E-3</v>
      </c>
      <c r="AX61">
        <v>8.5507452921513172E-3</v>
      </c>
      <c r="AY61">
        <v>8.5094690894633937E-3</v>
      </c>
      <c r="AZ61">
        <v>8.4681928867754719E-3</v>
      </c>
      <c r="BA61">
        <v>8.4269166840875501E-3</v>
      </c>
      <c r="BB61">
        <v>8.3856404813996265E-3</v>
      </c>
      <c r="BC61">
        <v>8.344364278711703E-3</v>
      </c>
      <c r="BD61">
        <v>8.3030880760237812E-3</v>
      </c>
      <c r="BE61">
        <v>8.2618118733358576E-3</v>
      </c>
      <c r="BF61">
        <v>8.2205356706479358E-3</v>
      </c>
      <c r="BG61">
        <v>8.1792594679600122E-3</v>
      </c>
      <c r="BH61">
        <v>8.1379832652720904E-3</v>
      </c>
      <c r="BI61">
        <v>8.0967070625841669E-3</v>
      </c>
      <c r="BJ61">
        <v>8.0554308598962451E-3</v>
      </c>
      <c r="BK61">
        <v>8.0141546572083215E-3</v>
      </c>
      <c r="BL61">
        <v>7.9728784545203997E-3</v>
      </c>
      <c r="BM61">
        <v>7.9316022518324761E-3</v>
      </c>
      <c r="BN61">
        <v>7.8903260491445526E-3</v>
      </c>
      <c r="BO61">
        <v>7.8490498464566308E-3</v>
      </c>
      <c r="BP61">
        <v>7.8077736437687081E-3</v>
      </c>
      <c r="BQ61">
        <v>7.7664974410807854E-3</v>
      </c>
      <c r="BR61">
        <v>7.7252212383928627E-3</v>
      </c>
      <c r="BS61">
        <v>7.6839450357049401E-3</v>
      </c>
      <c r="BT61">
        <v>7.6426688330170165E-3</v>
      </c>
      <c r="BU61">
        <v>7.6013926303290947E-3</v>
      </c>
      <c r="BV61">
        <v>7.5601164276411711E-3</v>
      </c>
      <c r="BW61">
        <v>7.5188402249532493E-3</v>
      </c>
      <c r="BX61">
        <v>7.4775640222653258E-3</v>
      </c>
      <c r="BY61">
        <v>7.436287819577404E-3</v>
      </c>
      <c r="BZ61">
        <v>7.3950116168894804E-3</v>
      </c>
      <c r="CA61">
        <v>7.3537354142015577E-3</v>
      </c>
      <c r="CB61">
        <v>7.3124592115136351E-3</v>
      </c>
      <c r="CC61">
        <v>7.2711830088257124E-3</v>
      </c>
      <c r="CD61">
        <v>7.2299068061377897E-3</v>
      </c>
      <c r="CE61">
        <v>7.188630603449867E-3</v>
      </c>
      <c r="CF61">
        <v>7.1473544007619443E-3</v>
      </c>
      <c r="CG61">
        <v>7.1060781980740208E-3</v>
      </c>
      <c r="CH61">
        <v>7.064801995386099E-3</v>
      </c>
      <c r="CI61">
        <v>7.0235257926981754E-3</v>
      </c>
      <c r="CJ61">
        <v>6.9822495900102536E-3</v>
      </c>
      <c r="CK61">
        <v>6.94097338732233E-3</v>
      </c>
      <c r="CL61">
        <v>6.8996971846344082E-3</v>
      </c>
      <c r="CM61">
        <v>6.8584209819464847E-3</v>
      </c>
      <c r="CN61">
        <v>6.817144779258562E-3</v>
      </c>
      <c r="CO61">
        <v>6.7758685765706393E-3</v>
      </c>
      <c r="CP61">
        <v>6.7345923738827166E-3</v>
      </c>
      <c r="CQ61">
        <v>6.693316171194794E-3</v>
      </c>
      <c r="CR61">
        <v>6.6520399685068713E-3</v>
      </c>
      <c r="CS61">
        <v>6.6107637658189486E-3</v>
      </c>
      <c r="CT61">
        <v>6.5694875631310259E-3</v>
      </c>
      <c r="CU61">
        <v>6.5282113604431032E-3</v>
      </c>
      <c r="CV61">
        <v>6.4869351577551797E-3</v>
      </c>
      <c r="CW61">
        <v>6.4456589550672579E-3</v>
      </c>
      <c r="CX61">
        <v>6.4043827523793343E-3</v>
      </c>
      <c r="CY61">
        <v>6.3631065496914125E-3</v>
      </c>
      <c r="CZ61">
        <v>6.3218303470034889E-3</v>
      </c>
      <c r="DA61">
        <v>6.2805541443155671E-3</v>
      </c>
      <c r="DB61">
        <v>6.2392779416276436E-3</v>
      </c>
      <c r="DC61">
        <v>6.1980017389397209E-3</v>
      </c>
      <c r="DD61">
        <v>6.1567255362517982E-3</v>
      </c>
      <c r="DE61">
        <v>6.1154493335638755E-3</v>
      </c>
      <c r="DF61">
        <v>6.0741731308759529E-3</v>
      </c>
      <c r="DG61">
        <v>6.0328969281880302E-3</v>
      </c>
      <c r="DH61">
        <v>5.9916207255001075E-3</v>
      </c>
      <c r="DI61">
        <v>5.9503445228121839E-3</v>
      </c>
      <c r="DJ61">
        <v>5.9090683201242621E-3</v>
      </c>
      <c r="DK61">
        <v>5.8677921174363386E-3</v>
      </c>
      <c r="DL61">
        <v>5.8265159147484168E-3</v>
      </c>
      <c r="DM61">
        <v>5.7852397120604932E-3</v>
      </c>
      <c r="DN61">
        <v>5.7439635093725714E-3</v>
      </c>
      <c r="DO61">
        <v>5.7026873066846478E-3</v>
      </c>
      <c r="DP61">
        <v>5.6614111039967252E-3</v>
      </c>
      <c r="DQ61">
        <v>5.6201349013088025E-3</v>
      </c>
      <c r="DR61">
        <v>5.5788586986208798E-3</v>
      </c>
      <c r="DS61">
        <v>5.5375824959329571E-3</v>
      </c>
      <c r="DT61">
        <v>5.4963062932450344E-3</v>
      </c>
      <c r="DU61">
        <v>5.4550300905571118E-3</v>
      </c>
      <c r="DV61">
        <v>5.4137538878691891E-3</v>
      </c>
      <c r="DW61">
        <v>5.3724776851812664E-3</v>
      </c>
      <c r="DX61">
        <v>5.3312014824933437E-3</v>
      </c>
      <c r="DY61">
        <v>5.289925279805421E-3</v>
      </c>
      <c r="DZ61">
        <v>5.2486490771174983E-3</v>
      </c>
      <c r="EA61">
        <v>5.2073728744295748E-3</v>
      </c>
      <c r="EB61">
        <v>5.1660966717416521E-3</v>
      </c>
      <c r="EC61">
        <v>5.1248204690537294E-3</v>
      </c>
      <c r="ED61">
        <v>5.0835442663658068E-3</v>
      </c>
      <c r="EE61">
        <v>5.0422680636778841E-3</v>
      </c>
      <c r="EF61">
        <v>5.0009918609899614E-3</v>
      </c>
      <c r="EG61">
        <v>4.9597156583020387E-3</v>
      </c>
      <c r="EH61">
        <v>4.918439455614116E-3</v>
      </c>
      <c r="EI61">
        <v>4.8771632529261933E-3</v>
      </c>
      <c r="EJ61">
        <v>4.8358870502382707E-3</v>
      </c>
      <c r="EK61">
        <v>4.794610847550348E-3</v>
      </c>
      <c r="EL61">
        <v>4.7533346448624253E-3</v>
      </c>
      <c r="EM61">
        <v>4.7120584421745026E-3</v>
      </c>
      <c r="EN61">
        <v>4.6707822394865799E-3</v>
      </c>
      <c r="EO61">
        <v>4.6295060367986564E-3</v>
      </c>
      <c r="EP61">
        <v>4.5882298341107337E-3</v>
      </c>
      <c r="EQ61">
        <v>4.546953631422811E-3</v>
      </c>
      <c r="ER61">
        <v>4.5056774287348883E-3</v>
      </c>
      <c r="ES61">
        <v>4.4644012260469657E-3</v>
      </c>
      <c r="ET61">
        <v>4.423125023359043E-3</v>
      </c>
      <c r="EU61">
        <v>4.3818488206711203E-3</v>
      </c>
      <c r="EV61">
        <v>4.3405726179831976E-3</v>
      </c>
      <c r="EW61">
        <v>4.2992964152952749E-3</v>
      </c>
      <c r="EX61">
        <v>4.2580202126073522E-3</v>
      </c>
      <c r="EY61">
        <v>4.2167440099194296E-3</v>
      </c>
      <c r="EZ61">
        <v>4.1754678072315069E-3</v>
      </c>
      <c r="FA61">
        <v>4.1341916045435842E-3</v>
      </c>
      <c r="FB61">
        <v>4.0929154018556615E-3</v>
      </c>
      <c r="FC61">
        <v>4.0516391991677388E-3</v>
      </c>
      <c r="FD61">
        <v>4.0103629964798153E-3</v>
      </c>
      <c r="FE61">
        <v>3.9690867937918926E-3</v>
      </c>
      <c r="FF61">
        <v>3.9278105911039699E-3</v>
      </c>
      <c r="FG61">
        <v>3.8865343884160472E-3</v>
      </c>
      <c r="FH61">
        <v>3.8452581857281246E-3</v>
      </c>
      <c r="FI61">
        <v>3.8039819830402019E-3</v>
      </c>
      <c r="FJ61">
        <v>3.7627057803522792E-3</v>
      </c>
      <c r="FK61">
        <v>3.7214295776643565E-3</v>
      </c>
      <c r="FL61">
        <v>3.6801533749764338E-3</v>
      </c>
      <c r="FM61">
        <v>3.6388771722885111E-3</v>
      </c>
      <c r="FN61">
        <v>3.5976009696005885E-3</v>
      </c>
      <c r="FO61">
        <v>3.5563247669126658E-3</v>
      </c>
      <c r="FP61">
        <v>3.5150485642247431E-3</v>
      </c>
      <c r="FQ61">
        <v>3.4737723615368204E-3</v>
      </c>
      <c r="FR61">
        <v>3.4324961588488969E-3</v>
      </c>
      <c r="FS61">
        <v>3.3912199561609742E-3</v>
      </c>
      <c r="FT61">
        <v>3.3499437534730515E-3</v>
      </c>
      <c r="FU61">
        <v>3.3086675507851288E-3</v>
      </c>
      <c r="FV61">
        <v>3.2673913480972061E-3</v>
      </c>
      <c r="FW61">
        <v>3.2261151454092835E-3</v>
      </c>
      <c r="FX61">
        <v>3.1848389427213608E-3</v>
      </c>
      <c r="FY61">
        <v>3.1435627400334381E-3</v>
      </c>
      <c r="FZ61">
        <v>3.1022865373455154E-3</v>
      </c>
      <c r="GA61">
        <v>3.0610103346575927E-3</v>
      </c>
      <c r="GB61">
        <v>3.01973413196967E-3</v>
      </c>
      <c r="GC61">
        <v>2.9784579292817474E-3</v>
      </c>
      <c r="GD61">
        <v>2.9371817265938247E-3</v>
      </c>
      <c r="GE61">
        <v>2.895905523905902E-3</v>
      </c>
      <c r="GF61">
        <v>2.8546293212179785E-3</v>
      </c>
      <c r="GG61">
        <v>2.8133531185300558E-3</v>
      </c>
      <c r="GH61">
        <v>2.7720769158421331E-3</v>
      </c>
      <c r="GI61">
        <v>2.7308007131542104E-3</v>
      </c>
      <c r="GJ61">
        <v>2.6895245104662877E-3</v>
      </c>
      <c r="GK61">
        <v>2.648248307778365E-3</v>
      </c>
      <c r="GL61">
        <v>2.6069721050904424E-3</v>
      </c>
      <c r="GM61">
        <v>2.5656959024025197E-3</v>
      </c>
      <c r="GN61">
        <v>2.524419699714597E-3</v>
      </c>
      <c r="GO61">
        <v>2.4831434970266743E-3</v>
      </c>
      <c r="GP61">
        <v>2.4418672943387516E-3</v>
      </c>
      <c r="GQ61">
        <v>2.4005910916508289E-3</v>
      </c>
      <c r="GR61">
        <v>2.3593148889629063E-3</v>
      </c>
      <c r="GS61">
        <v>2.3180386862749836E-3</v>
      </c>
      <c r="GT61">
        <v>2.27676248358706E-3</v>
      </c>
      <c r="GU61">
        <v>2.2354862808991374E-3</v>
      </c>
      <c r="GV61">
        <v>2.1942100782112147E-3</v>
      </c>
      <c r="GW61">
        <v>2.152933875523292E-3</v>
      </c>
      <c r="GX61">
        <v>2.1116576728353693E-3</v>
      </c>
      <c r="GY61">
        <v>2.0703814701474466E-3</v>
      </c>
      <c r="GZ61">
        <v>2.0291052674595239E-3</v>
      </c>
      <c r="HA61">
        <v>1.9878290647716013E-3</v>
      </c>
      <c r="HB61">
        <v>1.9465528620836786E-3</v>
      </c>
      <c r="HC61">
        <v>1.9052766593957559E-3</v>
      </c>
      <c r="HD61">
        <v>1.8640004567078332E-3</v>
      </c>
      <c r="HE61">
        <v>1.8227242540199105E-3</v>
      </c>
      <c r="HF61">
        <v>1.781448051331987E-3</v>
      </c>
      <c r="HG61">
        <v>1.7401718486440652E-3</v>
      </c>
      <c r="HH61">
        <v>1.6988956459561416E-3</v>
      </c>
      <c r="HI61">
        <v>1.6576194432682198E-3</v>
      </c>
      <c r="HJ61">
        <v>1.6163432405802963E-3</v>
      </c>
      <c r="HK61">
        <v>1.5750670378923744E-3</v>
      </c>
      <c r="HL61">
        <v>1.5337908352044509E-3</v>
      </c>
      <c r="HM61">
        <v>1.4925146325165291E-3</v>
      </c>
      <c r="HN61">
        <v>1.4512384298286055E-3</v>
      </c>
      <c r="HO61">
        <v>1.4099622271406837E-3</v>
      </c>
      <c r="HP61">
        <v>1.3686860244527602E-3</v>
      </c>
      <c r="HQ61">
        <v>1.3274098217648366E-3</v>
      </c>
      <c r="HR61">
        <v>1.2861336190769148E-3</v>
      </c>
      <c r="HS61">
        <v>1.2448574163889913E-3</v>
      </c>
      <c r="HT61">
        <v>1.2035812137010694E-3</v>
      </c>
      <c r="HU61">
        <v>1.1623050110131459E-3</v>
      </c>
      <c r="HV61">
        <v>1.1210288083252241E-3</v>
      </c>
      <c r="HW61">
        <v>1.0797526056373005E-3</v>
      </c>
      <c r="HX61">
        <v>1.0384764029493787E-3</v>
      </c>
      <c r="HY61">
        <v>9.9720020026145516E-4</v>
      </c>
      <c r="HZ61">
        <v>9.5592399757353334E-4</v>
      </c>
      <c r="IA61">
        <v>9.1464779488560979E-4</v>
      </c>
      <c r="IB61">
        <v>8.7337159219768798E-4</v>
      </c>
      <c r="IC61">
        <v>8.3209538950976443E-4</v>
      </c>
      <c r="ID61">
        <v>7.9081918682184088E-4</v>
      </c>
      <c r="IE61">
        <v>7.4954298413391907E-4</v>
      </c>
      <c r="IF61">
        <v>7.0826678144599552E-4</v>
      </c>
      <c r="IG61">
        <v>6.669905787580737E-4</v>
      </c>
      <c r="IH61">
        <v>6.2571437607015015E-4</v>
      </c>
      <c r="II61">
        <v>5.8443817338222834E-4</v>
      </c>
      <c r="IJ61">
        <v>5.4316197069430479E-4</v>
      </c>
      <c r="IK61">
        <v>5.0188576800638297E-4</v>
      </c>
      <c r="IL61">
        <v>4.6060956531845942E-4</v>
      </c>
      <c r="IM61">
        <v>4.1933336263053761E-4</v>
      </c>
      <c r="IN61">
        <v>3.7805715994261406E-4</v>
      </c>
      <c r="IO61">
        <v>3.3678095725469225E-4</v>
      </c>
      <c r="IP61">
        <v>2.955047545667687E-4</v>
      </c>
      <c r="IQ61">
        <v>2.5422855187884688E-4</v>
      </c>
      <c r="IR61">
        <v>2.1295234919092333E-4</v>
      </c>
      <c r="IS61">
        <v>1.7167614650299978E-4</v>
      </c>
      <c r="IT61">
        <v>1.3039994381507797E-4</v>
      </c>
      <c r="IU61">
        <v>8.9123741127154418E-5</v>
      </c>
      <c r="IV61">
        <v>4.7847538439232604E-5</v>
      </c>
      <c r="IW61">
        <v>6.5713357513090542E-6</v>
      </c>
      <c r="IX61">
        <v>-3.470486693661276E-5</v>
      </c>
      <c r="IY61">
        <v>-7.598106962453631E-5</v>
      </c>
      <c r="IZ61">
        <v>-1.1725727231245812E-4</v>
      </c>
      <c r="JA61">
        <v>-1.5853347500038167E-4</v>
      </c>
      <c r="JB61">
        <v>-1.9980967768830349E-4</v>
      </c>
      <c r="JC61">
        <v>-2.4108588037622704E-4</v>
      </c>
      <c r="JD61">
        <v>-2.8236208306414885E-4</v>
      </c>
      <c r="JE61">
        <v>-3.236382857520724E-4</v>
      </c>
      <c r="JF61">
        <v>-3.6491448843999595E-4</v>
      </c>
      <c r="JG61">
        <v>-4.0619069112791777E-4</v>
      </c>
      <c r="JH61">
        <v>-4.4746689381584132E-4</v>
      </c>
      <c r="JI61">
        <v>-4.8874309650376313E-4</v>
      </c>
      <c r="JJ61">
        <v>-5.3001929919168668E-4</v>
      </c>
      <c r="JK61">
        <v>-5.7129550187960849E-4</v>
      </c>
      <c r="JL61">
        <v>-6.1257170456753204E-4</v>
      </c>
      <c r="JM61">
        <v>-6.5384790725545386E-4</v>
      </c>
      <c r="JN61">
        <v>-6.9512410994337741E-4</v>
      </c>
      <c r="JO61">
        <v>-7.3640031263129922E-4</v>
      </c>
      <c r="JP61">
        <v>-7.7767651531922277E-4</v>
      </c>
      <c r="JQ61">
        <v>-8.1895271800714459E-4</v>
      </c>
      <c r="JR61">
        <v>-8.6022892069506814E-4</v>
      </c>
      <c r="JS61">
        <v>-9.0150512338298995E-4</v>
      </c>
      <c r="JT61">
        <v>-9.427813260709135E-4</v>
      </c>
      <c r="JU61">
        <v>-9.8405752875883705E-4</v>
      </c>
      <c r="JV61">
        <v>-1.0253337314467589E-3</v>
      </c>
      <c r="JW61">
        <v>-1.0666099341346824E-3</v>
      </c>
      <c r="JX61">
        <v>-1.1078861368226042E-3</v>
      </c>
      <c r="JY61">
        <v>-1.1491623395105278E-3</v>
      </c>
      <c r="JZ61">
        <v>-1.1904385421984496E-3</v>
      </c>
      <c r="KA61">
        <v>-1.2317147448863731E-3</v>
      </c>
      <c r="KB61">
        <v>-1.272990947574295E-3</v>
      </c>
      <c r="KC61">
        <v>-1.3142671502622185E-3</v>
      </c>
      <c r="KD61">
        <v>-1.3555433529501403E-3</v>
      </c>
      <c r="KE61">
        <v>-1.3968195556380639E-3</v>
      </c>
      <c r="KF61">
        <v>-1.4380957583259857E-3</v>
      </c>
      <c r="KG61">
        <v>-1.4793719610139092E-3</v>
      </c>
      <c r="KH61">
        <v>-1.520648163701831E-3</v>
      </c>
      <c r="KI61">
        <v>-1.5619243663897546E-3</v>
      </c>
      <c r="KJ61">
        <v>-1.6032005690776781E-3</v>
      </c>
      <c r="KK61">
        <v>-1.6444767717656E-3</v>
      </c>
      <c r="KL61">
        <v>-1.6857529744535235E-3</v>
      </c>
      <c r="KM61">
        <v>-1.7270291771414453E-3</v>
      </c>
      <c r="KN61">
        <v>-1.7683053798293689E-3</v>
      </c>
      <c r="KO61">
        <v>-1.8095815825172907E-3</v>
      </c>
      <c r="KP61">
        <v>-1.8508577852052142E-3</v>
      </c>
      <c r="KQ61">
        <v>-1.8921339878931361E-3</v>
      </c>
      <c r="KR61">
        <v>-1.9334101905810596E-3</v>
      </c>
      <c r="KS61">
        <v>-1.9746863932689814E-3</v>
      </c>
      <c r="KT61">
        <v>-2.015962595956905E-3</v>
      </c>
      <c r="KU61">
        <v>-2.0572387986448268E-3</v>
      </c>
      <c r="KV61">
        <v>-2.0985150013327503E-3</v>
      </c>
      <c r="KW61">
        <v>-2.1397912040206739E-3</v>
      </c>
      <c r="KX61">
        <v>-2.1810674067085957E-3</v>
      </c>
      <c r="KY61">
        <v>-2.2223436093965192E-3</v>
      </c>
      <c r="KZ61">
        <v>-2.2636198120844411E-3</v>
      </c>
      <c r="LA61">
        <v>-2.3048960147723646E-3</v>
      </c>
      <c r="LB61">
        <v>-2.3461722174602864E-3</v>
      </c>
      <c r="LC61">
        <v>-2.38744842014821E-3</v>
      </c>
      <c r="LD61">
        <v>-2.4287246228361318E-3</v>
      </c>
      <c r="LE61">
        <v>-2.4700008255240553E-3</v>
      </c>
      <c r="LF61">
        <v>-2.5112770282119772E-3</v>
      </c>
      <c r="LG61">
        <v>-2.5525532308999007E-3</v>
      </c>
      <c r="LH61">
        <v>-2.5938294335878225E-3</v>
      </c>
      <c r="LI61">
        <v>-2.6351056362757461E-3</v>
      </c>
      <c r="LJ61">
        <v>-2.6763818389636679E-3</v>
      </c>
      <c r="LK61">
        <v>-2.7176580416515914E-3</v>
      </c>
      <c r="LL61">
        <v>-2.758934244339515E-3</v>
      </c>
      <c r="LM61">
        <v>-2.8002104470274368E-3</v>
      </c>
      <c r="LN61">
        <v>-2.8414866497153603E-3</v>
      </c>
      <c r="LO61">
        <v>-2.8827628524032822E-3</v>
      </c>
      <c r="LP61">
        <v>-2.9240390550912057E-3</v>
      </c>
      <c r="LQ61">
        <v>-2.9653152577791275E-3</v>
      </c>
      <c r="LR61">
        <v>-3.0065914604670511E-3</v>
      </c>
      <c r="LS61">
        <v>-3.0478676631549729E-3</v>
      </c>
      <c r="LT61">
        <v>-3.0891438658428964E-3</v>
      </c>
    </row>
    <row r="62" spans="2:332">
      <c r="B62" s="49"/>
      <c r="H62" s="2">
        <v>42947</v>
      </c>
      <c r="I62">
        <v>1</v>
      </c>
      <c r="J62" s="1">
        <v>61</v>
      </c>
      <c r="K62" s="3">
        <v>49.379002</v>
      </c>
      <c r="L62" s="43">
        <v>53.810730244351589</v>
      </c>
      <c r="M62" s="43">
        <f t="shared" si="0"/>
        <v>-4.4317282443515893</v>
      </c>
      <c r="N62" s="43">
        <v>-12.583948565516806</v>
      </c>
      <c r="O62" s="43">
        <f t="shared" si="1"/>
        <v>-0.71072890329153227</v>
      </c>
      <c r="P62" s="13">
        <v>61</v>
      </c>
      <c r="Q62" s="13">
        <f t="shared" si="2"/>
        <v>0.19329073482428116</v>
      </c>
      <c r="R62" s="43">
        <f t="shared" si="3"/>
        <v>-0.86583351018407173</v>
      </c>
      <c r="S62" s="43"/>
      <c r="T62" s="43"/>
      <c r="V62">
        <v>9.5604721011887106E-3</v>
      </c>
      <c r="W62">
        <v>-4.0865494203465798E-5</v>
      </c>
      <c r="Y62">
        <v>9.519606606985245E-3</v>
      </c>
      <c r="Z62">
        <v>9.4787411127817793E-3</v>
      </c>
      <c r="AA62">
        <v>9.4378756185783137E-3</v>
      </c>
      <c r="AB62">
        <v>9.397010124374848E-3</v>
      </c>
      <c r="AC62">
        <v>9.3561446301713824E-3</v>
      </c>
      <c r="AD62">
        <v>9.3152791359679167E-3</v>
      </c>
      <c r="AE62">
        <v>9.2744136417644493E-3</v>
      </c>
      <c r="AF62">
        <v>9.2335481475609837E-3</v>
      </c>
      <c r="AG62">
        <v>9.192682653357518E-3</v>
      </c>
      <c r="AH62">
        <v>9.1518171591540524E-3</v>
      </c>
      <c r="AI62">
        <v>9.1109516649505867E-3</v>
      </c>
      <c r="AJ62">
        <v>9.0700861707471211E-3</v>
      </c>
      <c r="AK62">
        <v>9.0292206765436554E-3</v>
      </c>
      <c r="AL62">
        <v>8.9883551823401898E-3</v>
      </c>
      <c r="AM62">
        <v>8.9474896881367241E-3</v>
      </c>
      <c r="AN62">
        <v>8.9066241939332585E-3</v>
      </c>
      <c r="AO62">
        <v>8.8657586997297928E-3</v>
      </c>
      <c r="AP62">
        <v>8.8248932055263254E-3</v>
      </c>
      <c r="AQ62">
        <v>8.7840277113228598E-3</v>
      </c>
      <c r="AR62">
        <v>8.7431622171193941E-3</v>
      </c>
      <c r="AS62">
        <v>8.7022967229159285E-3</v>
      </c>
      <c r="AT62">
        <v>8.6614312287124628E-3</v>
      </c>
      <c r="AU62">
        <v>8.6205657345089972E-3</v>
      </c>
      <c r="AV62">
        <v>8.5797002403055316E-3</v>
      </c>
      <c r="AW62">
        <v>8.5388347461020659E-3</v>
      </c>
      <c r="AX62">
        <v>8.4979692518986003E-3</v>
      </c>
      <c r="AY62">
        <v>8.4571037576951346E-3</v>
      </c>
      <c r="AZ62">
        <v>8.416238263491669E-3</v>
      </c>
      <c r="BA62">
        <v>8.3753727692882016E-3</v>
      </c>
      <c r="BB62">
        <v>8.3345072750847359E-3</v>
      </c>
      <c r="BC62">
        <v>8.2936417808812703E-3</v>
      </c>
      <c r="BD62">
        <v>8.2527762866778046E-3</v>
      </c>
      <c r="BE62">
        <v>8.211910792474339E-3</v>
      </c>
      <c r="BF62">
        <v>8.1710452982708733E-3</v>
      </c>
      <c r="BG62">
        <v>8.1301798040674077E-3</v>
      </c>
      <c r="BH62">
        <v>8.089314309863942E-3</v>
      </c>
      <c r="BI62">
        <v>8.0484488156604764E-3</v>
      </c>
      <c r="BJ62">
        <v>8.0075833214570107E-3</v>
      </c>
      <c r="BK62">
        <v>7.9667178272535451E-3</v>
      </c>
      <c r="BL62">
        <v>7.9258523330500777E-3</v>
      </c>
      <c r="BM62">
        <v>7.8849868388466138E-3</v>
      </c>
      <c r="BN62">
        <v>7.8441213446431464E-3</v>
      </c>
      <c r="BO62">
        <v>7.8032558504396807E-3</v>
      </c>
      <c r="BP62">
        <v>7.7623903562362151E-3</v>
      </c>
      <c r="BQ62">
        <v>7.7215248620327494E-3</v>
      </c>
      <c r="BR62">
        <v>7.6806593678292838E-3</v>
      </c>
      <c r="BS62">
        <v>7.6397938736258181E-3</v>
      </c>
      <c r="BT62">
        <v>7.5989283794223525E-3</v>
      </c>
      <c r="BU62">
        <v>7.5580628852188868E-3</v>
      </c>
      <c r="BV62">
        <v>7.5171973910154212E-3</v>
      </c>
      <c r="BW62">
        <v>7.4763318968119547E-3</v>
      </c>
      <c r="BX62">
        <v>7.435466402608489E-3</v>
      </c>
      <c r="BY62">
        <v>7.3946009084050234E-3</v>
      </c>
      <c r="BZ62">
        <v>7.3537354142015569E-3</v>
      </c>
      <c r="CA62">
        <v>7.3128699199980912E-3</v>
      </c>
      <c r="CB62">
        <v>7.2720044257946256E-3</v>
      </c>
      <c r="CC62">
        <v>7.2311389315911599E-3</v>
      </c>
      <c r="CD62">
        <v>7.1902734373876943E-3</v>
      </c>
      <c r="CE62">
        <v>7.1494079431842286E-3</v>
      </c>
      <c r="CF62">
        <v>7.108542448980763E-3</v>
      </c>
      <c r="CG62">
        <v>7.0676769547772973E-3</v>
      </c>
      <c r="CH62">
        <v>7.0268114605738317E-3</v>
      </c>
      <c r="CI62">
        <v>6.9859459663703652E-3</v>
      </c>
      <c r="CJ62">
        <v>6.9450804721668995E-3</v>
      </c>
      <c r="CK62">
        <v>6.9042149779634339E-3</v>
      </c>
      <c r="CL62">
        <v>6.8633494837599673E-3</v>
      </c>
      <c r="CM62">
        <v>6.8224839895565017E-3</v>
      </c>
      <c r="CN62">
        <v>6.781618495353036E-3</v>
      </c>
      <c r="CO62">
        <v>6.7407530011495704E-3</v>
      </c>
      <c r="CP62">
        <v>6.6998875069461047E-3</v>
      </c>
      <c r="CQ62">
        <v>6.6590220127426391E-3</v>
      </c>
      <c r="CR62">
        <v>6.6181565185391734E-3</v>
      </c>
      <c r="CS62">
        <v>6.5772910243357078E-3</v>
      </c>
      <c r="CT62">
        <v>6.5364255301322421E-3</v>
      </c>
      <c r="CU62">
        <v>6.4955600359287756E-3</v>
      </c>
      <c r="CV62">
        <v>6.45469454172531E-3</v>
      </c>
      <c r="CW62">
        <v>6.4138290475218443E-3</v>
      </c>
      <c r="CX62">
        <v>6.3729635533183778E-3</v>
      </c>
      <c r="CY62">
        <v>6.3320980591149122E-3</v>
      </c>
      <c r="CZ62">
        <v>6.2912325649114465E-3</v>
      </c>
      <c r="DA62">
        <v>6.2503670707079809E-3</v>
      </c>
      <c r="DB62">
        <v>6.2095015765045152E-3</v>
      </c>
      <c r="DC62">
        <v>6.1686360823010496E-3</v>
      </c>
      <c r="DD62">
        <v>6.1277705880975839E-3</v>
      </c>
      <c r="DE62">
        <v>6.0869050938941183E-3</v>
      </c>
      <c r="DF62">
        <v>6.0460395996906518E-3</v>
      </c>
      <c r="DG62">
        <v>6.0051741054871861E-3</v>
      </c>
      <c r="DH62">
        <v>5.9643086112837205E-3</v>
      </c>
      <c r="DI62">
        <v>5.9234431170802539E-3</v>
      </c>
      <c r="DJ62">
        <v>5.8825776228767883E-3</v>
      </c>
      <c r="DK62">
        <v>5.8417121286733226E-3</v>
      </c>
      <c r="DL62">
        <v>5.800846634469857E-3</v>
      </c>
      <c r="DM62">
        <v>5.7599811402663913E-3</v>
      </c>
      <c r="DN62">
        <v>5.7191156460629257E-3</v>
      </c>
      <c r="DO62">
        <v>5.67825015185946E-3</v>
      </c>
      <c r="DP62">
        <v>5.6373846576559944E-3</v>
      </c>
      <c r="DQ62">
        <v>5.5965191634525279E-3</v>
      </c>
      <c r="DR62">
        <v>5.5556536692490622E-3</v>
      </c>
      <c r="DS62">
        <v>5.5147881750455966E-3</v>
      </c>
      <c r="DT62">
        <v>5.4739226808421309E-3</v>
      </c>
      <c r="DU62">
        <v>5.4330571866386653E-3</v>
      </c>
      <c r="DV62">
        <v>5.3921916924351988E-3</v>
      </c>
      <c r="DW62">
        <v>5.3513261982317331E-3</v>
      </c>
      <c r="DX62">
        <v>5.3104607040282675E-3</v>
      </c>
      <c r="DY62">
        <v>5.2695952098248018E-3</v>
      </c>
      <c r="DZ62">
        <v>5.2287297156213362E-3</v>
      </c>
      <c r="EA62">
        <v>5.1878642214178705E-3</v>
      </c>
      <c r="EB62">
        <v>5.146998727214404E-3</v>
      </c>
      <c r="EC62">
        <v>5.1061332330109383E-3</v>
      </c>
      <c r="ED62">
        <v>5.0652677388074727E-3</v>
      </c>
      <c r="EE62">
        <v>5.024402244604007E-3</v>
      </c>
      <c r="EF62">
        <v>4.9835367504005414E-3</v>
      </c>
      <c r="EG62">
        <v>4.9426712561970758E-3</v>
      </c>
      <c r="EH62">
        <v>4.9018057619936092E-3</v>
      </c>
      <c r="EI62">
        <v>4.8609402677901436E-3</v>
      </c>
      <c r="EJ62">
        <v>4.8200747735866779E-3</v>
      </c>
      <c r="EK62">
        <v>4.7792092793832123E-3</v>
      </c>
      <c r="EL62">
        <v>4.7383437851797466E-3</v>
      </c>
      <c r="EM62">
        <v>4.697478290976281E-3</v>
      </c>
      <c r="EN62">
        <v>4.6566127967728145E-3</v>
      </c>
      <c r="EO62">
        <v>4.6157473025693488E-3</v>
      </c>
      <c r="EP62">
        <v>4.5748818083658832E-3</v>
      </c>
      <c r="EQ62">
        <v>4.5340163141624175E-3</v>
      </c>
      <c r="ER62">
        <v>4.4931508199589519E-3</v>
      </c>
      <c r="ES62">
        <v>4.4522853257554862E-3</v>
      </c>
      <c r="ET62">
        <v>4.4114198315520197E-3</v>
      </c>
      <c r="EU62">
        <v>4.3705543373485541E-3</v>
      </c>
      <c r="EV62">
        <v>4.3296888431450884E-3</v>
      </c>
      <c r="EW62">
        <v>4.2888233489416228E-3</v>
      </c>
      <c r="EX62">
        <v>4.2479578547381571E-3</v>
      </c>
      <c r="EY62">
        <v>4.2070923605346906E-3</v>
      </c>
      <c r="EZ62">
        <v>4.1662268663312249E-3</v>
      </c>
      <c r="FA62">
        <v>4.1253613721277593E-3</v>
      </c>
      <c r="FB62">
        <v>4.0844958779242936E-3</v>
      </c>
      <c r="FC62">
        <v>4.043630383720828E-3</v>
      </c>
      <c r="FD62">
        <v>4.0027648895173623E-3</v>
      </c>
      <c r="FE62">
        <v>3.9618993953138958E-3</v>
      </c>
      <c r="FF62">
        <v>3.9210339011104302E-3</v>
      </c>
      <c r="FG62">
        <v>3.8801684069069645E-3</v>
      </c>
      <c r="FH62">
        <v>3.8393029127034989E-3</v>
      </c>
      <c r="FI62">
        <v>3.7984374185000332E-3</v>
      </c>
      <c r="FJ62">
        <v>3.7575719242965676E-3</v>
      </c>
      <c r="FK62">
        <v>3.7167064300931011E-3</v>
      </c>
      <c r="FL62">
        <v>3.6758409358896354E-3</v>
      </c>
      <c r="FM62">
        <v>3.6349754416861698E-3</v>
      </c>
      <c r="FN62">
        <v>3.5941099474827041E-3</v>
      </c>
      <c r="FO62">
        <v>3.5532444532792385E-3</v>
      </c>
      <c r="FP62">
        <v>3.5123789590757728E-3</v>
      </c>
      <c r="FQ62">
        <v>3.4715134648723063E-3</v>
      </c>
      <c r="FR62">
        <v>3.4306479706688407E-3</v>
      </c>
      <c r="FS62">
        <v>3.389782476465375E-3</v>
      </c>
      <c r="FT62">
        <v>3.3489169822619094E-3</v>
      </c>
      <c r="FU62">
        <v>3.3080514880584437E-3</v>
      </c>
      <c r="FV62">
        <v>3.2671859938549781E-3</v>
      </c>
      <c r="FW62">
        <v>3.2263204996515115E-3</v>
      </c>
      <c r="FX62">
        <v>3.1854550054480459E-3</v>
      </c>
      <c r="FY62">
        <v>3.1445895112445802E-3</v>
      </c>
      <c r="FZ62">
        <v>3.1037240170411146E-3</v>
      </c>
      <c r="GA62">
        <v>3.0628585228376489E-3</v>
      </c>
      <c r="GB62">
        <v>3.0219930286341824E-3</v>
      </c>
      <c r="GC62">
        <v>2.9811275344307168E-3</v>
      </c>
      <c r="GD62">
        <v>2.9402620402272511E-3</v>
      </c>
      <c r="GE62">
        <v>2.8993965460237855E-3</v>
      </c>
      <c r="GF62">
        <v>2.8585310518203198E-3</v>
      </c>
      <c r="GG62">
        <v>2.8176655576168542E-3</v>
      </c>
      <c r="GH62">
        <v>2.7768000634133877E-3</v>
      </c>
      <c r="GI62">
        <v>2.735934569209922E-3</v>
      </c>
      <c r="GJ62">
        <v>2.6950690750064564E-3</v>
      </c>
      <c r="GK62">
        <v>2.6542035808029907E-3</v>
      </c>
      <c r="GL62">
        <v>2.6133380865995251E-3</v>
      </c>
      <c r="GM62">
        <v>2.5724725923960594E-3</v>
      </c>
      <c r="GN62">
        <v>2.5316070981925929E-3</v>
      </c>
      <c r="GO62">
        <v>2.4907416039891273E-3</v>
      </c>
      <c r="GP62">
        <v>2.4498761097856616E-3</v>
      </c>
      <c r="GQ62">
        <v>2.409010615582196E-3</v>
      </c>
      <c r="GR62">
        <v>2.3681451213787303E-3</v>
      </c>
      <c r="GS62">
        <v>2.3272796271752647E-3</v>
      </c>
      <c r="GT62">
        <v>2.2864141329717981E-3</v>
      </c>
      <c r="GU62">
        <v>2.2455486387683325E-3</v>
      </c>
      <c r="GV62">
        <v>2.2046831445648668E-3</v>
      </c>
      <c r="GW62">
        <v>2.1638176503614012E-3</v>
      </c>
      <c r="GX62">
        <v>2.1229521561579355E-3</v>
      </c>
      <c r="GY62">
        <v>2.0820866619544699E-3</v>
      </c>
      <c r="GZ62">
        <v>2.0412211677510034E-3</v>
      </c>
      <c r="HA62">
        <v>2.0003556735475377E-3</v>
      </c>
      <c r="HB62">
        <v>1.9594901793440721E-3</v>
      </c>
      <c r="HC62">
        <v>1.9186246851406064E-3</v>
      </c>
      <c r="HD62">
        <v>1.8777591909371408E-3</v>
      </c>
      <c r="HE62">
        <v>1.8368936967336751E-3</v>
      </c>
      <c r="HF62">
        <v>1.7960282025302086E-3</v>
      </c>
      <c r="HG62">
        <v>1.755162708326743E-3</v>
      </c>
      <c r="HH62">
        <v>1.7142972141232782E-3</v>
      </c>
      <c r="HI62">
        <v>1.6734317199198108E-3</v>
      </c>
      <c r="HJ62">
        <v>1.6325662257163451E-3</v>
      </c>
      <c r="HK62">
        <v>1.5917007315128795E-3</v>
      </c>
      <c r="HL62">
        <v>1.5508352373094138E-3</v>
      </c>
      <c r="HM62">
        <v>1.5099697431059482E-3</v>
      </c>
      <c r="HN62">
        <v>1.4691042489024825E-3</v>
      </c>
      <c r="HO62">
        <v>1.4282387546990169E-3</v>
      </c>
      <c r="HP62">
        <v>1.3873732604955512E-3</v>
      </c>
      <c r="HQ62">
        <v>1.3465077662920856E-3</v>
      </c>
      <c r="HR62">
        <v>1.30564227208862E-3</v>
      </c>
      <c r="HS62">
        <v>1.2647767778851543E-3</v>
      </c>
      <c r="HT62">
        <v>1.2239112836816869E-3</v>
      </c>
      <c r="HU62">
        <v>1.1830457894782213E-3</v>
      </c>
      <c r="HV62">
        <v>1.1421802952747556E-3</v>
      </c>
      <c r="HW62">
        <v>1.10131480107129E-3</v>
      </c>
      <c r="HX62">
        <v>1.0604493068678243E-3</v>
      </c>
      <c r="HY62">
        <v>1.0195838126643587E-3</v>
      </c>
      <c r="HZ62">
        <v>9.7871831846089302E-4</v>
      </c>
      <c r="IA62">
        <v>9.3785282425742737E-4</v>
      </c>
      <c r="IB62">
        <v>8.9698733005396172E-4</v>
      </c>
      <c r="IC62">
        <v>8.5612183585049607E-4</v>
      </c>
      <c r="ID62">
        <v>8.1525634164703042E-4</v>
      </c>
      <c r="IE62">
        <v>7.7439084744356478E-4</v>
      </c>
      <c r="IF62">
        <v>7.3352535324009739E-4</v>
      </c>
      <c r="IG62">
        <v>6.9265985903663174E-4</v>
      </c>
      <c r="IH62">
        <v>6.5179436483316609E-4</v>
      </c>
      <c r="II62">
        <v>6.1092887062970044E-4</v>
      </c>
      <c r="IJ62">
        <v>5.7006337642623479E-4</v>
      </c>
      <c r="IK62">
        <v>5.2919788222276914E-4</v>
      </c>
      <c r="IL62">
        <v>4.883323880193035E-4</v>
      </c>
      <c r="IM62">
        <v>4.4746689381583785E-4</v>
      </c>
      <c r="IN62">
        <v>4.066013996123722E-4</v>
      </c>
      <c r="IO62">
        <v>3.6573590540890655E-4</v>
      </c>
      <c r="IP62">
        <v>3.248704112054409E-4</v>
      </c>
      <c r="IQ62">
        <v>2.8400491700197351E-4</v>
      </c>
      <c r="IR62">
        <v>2.4313942279850786E-4</v>
      </c>
      <c r="IS62">
        <v>2.0227392859504222E-4</v>
      </c>
      <c r="IT62">
        <v>1.6140843439157657E-4</v>
      </c>
      <c r="IU62">
        <v>1.2054294018811092E-4</v>
      </c>
      <c r="IV62">
        <v>7.9677445984645268E-5</v>
      </c>
      <c r="IW62">
        <v>3.8811951781179618E-5</v>
      </c>
      <c r="IX62">
        <v>-2.053542422286031E-6</v>
      </c>
      <c r="IY62">
        <v>-4.291903662575168E-5</v>
      </c>
      <c r="IZ62">
        <v>-8.378453082921733E-5</v>
      </c>
      <c r="JA62">
        <v>-1.2465002503268298E-4</v>
      </c>
      <c r="JB62">
        <v>-1.6551551923614863E-4</v>
      </c>
      <c r="JC62">
        <v>-2.0638101343961601E-4</v>
      </c>
      <c r="JD62">
        <v>-2.4724650764308166E-4</v>
      </c>
      <c r="JE62">
        <v>-2.8811200184654731E-4</v>
      </c>
      <c r="JF62">
        <v>-3.2897749605001296E-4</v>
      </c>
      <c r="JG62">
        <v>-3.6984299025347861E-4</v>
      </c>
      <c r="JH62">
        <v>-4.1070848445694426E-4</v>
      </c>
      <c r="JI62">
        <v>-4.5157397866040991E-4</v>
      </c>
      <c r="JJ62">
        <v>-4.9243947286387556E-4</v>
      </c>
      <c r="JK62">
        <v>-5.3330496706734121E-4</v>
      </c>
      <c r="JL62">
        <v>-5.7417046127080686E-4</v>
      </c>
      <c r="JM62">
        <v>-6.1503595547427251E-4</v>
      </c>
      <c r="JN62">
        <v>-6.5590144967773815E-4</v>
      </c>
      <c r="JO62">
        <v>-6.9676694388120554E-4</v>
      </c>
      <c r="JP62">
        <v>-7.3763243808467119E-4</v>
      </c>
      <c r="JQ62">
        <v>-7.7849793228813684E-4</v>
      </c>
      <c r="JR62">
        <v>-8.1936342649160249E-4</v>
      </c>
      <c r="JS62">
        <v>-8.6022892069506814E-4</v>
      </c>
      <c r="JT62">
        <v>-9.0109441489853379E-4</v>
      </c>
      <c r="JU62">
        <v>-9.4195990910199943E-4</v>
      </c>
      <c r="JV62">
        <v>-9.8282540330546508E-4</v>
      </c>
      <c r="JW62">
        <v>-1.0236908975089307E-3</v>
      </c>
      <c r="JX62">
        <v>-1.0645563917123964E-3</v>
      </c>
      <c r="JY62">
        <v>-1.105421885915862E-3</v>
      </c>
      <c r="JZ62">
        <v>-1.1462873801193294E-3</v>
      </c>
      <c r="KA62">
        <v>-1.1871528743227951E-3</v>
      </c>
      <c r="KB62">
        <v>-1.2280183685262607E-3</v>
      </c>
      <c r="KC62">
        <v>-1.2688838627297264E-3</v>
      </c>
      <c r="KD62">
        <v>-1.309749356933192E-3</v>
      </c>
      <c r="KE62">
        <v>-1.3506148511366577E-3</v>
      </c>
      <c r="KF62">
        <v>-1.3914803453401233E-3</v>
      </c>
      <c r="KG62">
        <v>-1.432345839543589E-3</v>
      </c>
      <c r="KH62">
        <v>-1.4732113337470546E-3</v>
      </c>
      <c r="KI62">
        <v>-1.5140768279505203E-3</v>
      </c>
      <c r="KJ62">
        <v>-1.5549423221539859E-3</v>
      </c>
      <c r="KK62">
        <v>-1.5958078163574516E-3</v>
      </c>
      <c r="KL62">
        <v>-1.6366733105609189E-3</v>
      </c>
      <c r="KM62">
        <v>-1.6775388047643846E-3</v>
      </c>
      <c r="KN62">
        <v>-1.7184042989678502E-3</v>
      </c>
      <c r="KO62">
        <v>-1.7592697931713159E-3</v>
      </c>
      <c r="KP62">
        <v>-1.8001352873747815E-3</v>
      </c>
      <c r="KQ62">
        <v>-1.8410007815782472E-3</v>
      </c>
      <c r="KR62">
        <v>-1.8818662757817128E-3</v>
      </c>
      <c r="KS62">
        <v>-1.9227317699851785E-3</v>
      </c>
      <c r="KT62">
        <v>-1.9635972641886441E-3</v>
      </c>
      <c r="KU62">
        <v>-2.0044627583921098E-3</v>
      </c>
      <c r="KV62">
        <v>-2.0453282525955754E-3</v>
      </c>
      <c r="KW62">
        <v>-2.0861937467990411E-3</v>
      </c>
      <c r="KX62">
        <v>-2.1270592410025085E-3</v>
      </c>
      <c r="KY62">
        <v>-2.1679247352059741E-3</v>
      </c>
      <c r="KZ62">
        <v>-2.2087902294094398E-3</v>
      </c>
      <c r="LA62">
        <v>-2.2496557236129054E-3</v>
      </c>
      <c r="LB62">
        <v>-2.2905212178163711E-3</v>
      </c>
      <c r="LC62">
        <v>-2.3313867120198367E-3</v>
      </c>
      <c r="LD62">
        <v>-2.3722522062233024E-3</v>
      </c>
      <c r="LE62">
        <v>-2.413117700426768E-3</v>
      </c>
      <c r="LF62">
        <v>-2.4539831946302337E-3</v>
      </c>
      <c r="LG62">
        <v>-2.4948486888336993E-3</v>
      </c>
      <c r="LH62">
        <v>-2.535714183037165E-3</v>
      </c>
      <c r="LI62">
        <v>-2.5765796772406323E-3</v>
      </c>
      <c r="LJ62">
        <v>-2.617445171444098E-3</v>
      </c>
      <c r="LK62">
        <v>-2.6583106656475636E-3</v>
      </c>
      <c r="LL62">
        <v>-2.6991761598510293E-3</v>
      </c>
      <c r="LM62">
        <v>-2.7400416540544949E-3</v>
      </c>
      <c r="LN62">
        <v>-2.7809071482579606E-3</v>
      </c>
      <c r="LO62">
        <v>-2.8217726424614262E-3</v>
      </c>
      <c r="LP62">
        <v>-2.8626381366648919E-3</v>
      </c>
      <c r="LQ62">
        <v>-2.9035036308683575E-3</v>
      </c>
      <c r="LR62">
        <v>-2.9443691250718232E-3</v>
      </c>
      <c r="LS62">
        <v>-2.9852346192752888E-3</v>
      </c>
      <c r="LT62">
        <v>-3.0261001134787545E-3</v>
      </c>
    </row>
    <row r="63" spans="2:332" ht="17" thickBot="1">
      <c r="H63" s="2">
        <v>42954</v>
      </c>
      <c r="I63">
        <v>1</v>
      </c>
      <c r="J63" s="1">
        <v>62</v>
      </c>
      <c r="K63" s="3">
        <v>48.399501999999998</v>
      </c>
      <c r="L63" s="43">
        <v>54.308893470538756</v>
      </c>
      <c r="M63" s="43">
        <f t="shared" si="0"/>
        <v>-5.9093914705387576</v>
      </c>
      <c r="N63" s="43">
        <v>-12.582832625082858</v>
      </c>
      <c r="O63" s="43">
        <f t="shared" si="1"/>
        <v>-0.71066032476175844</v>
      </c>
      <c r="P63" s="13">
        <v>62</v>
      </c>
      <c r="Q63" s="13">
        <f t="shared" si="2"/>
        <v>0.19648562300319489</v>
      </c>
      <c r="R63" s="43">
        <f t="shared" si="3"/>
        <v>-0.85424140483057942</v>
      </c>
      <c r="S63" s="43"/>
      <c r="T63" s="43"/>
      <c r="V63">
        <v>9.4970176403401142E-3</v>
      </c>
      <c r="W63">
        <v>-4.0454785719008861E-5</v>
      </c>
      <c r="Y63">
        <v>9.4565628546211047E-3</v>
      </c>
      <c r="Z63">
        <v>9.416108068902097E-3</v>
      </c>
      <c r="AA63">
        <v>9.3756532831830875E-3</v>
      </c>
      <c r="AB63">
        <v>9.335198497464078E-3</v>
      </c>
      <c r="AC63">
        <v>9.2947437117450703E-3</v>
      </c>
      <c r="AD63">
        <v>9.2542889260260608E-3</v>
      </c>
      <c r="AE63">
        <v>9.2138341403070513E-3</v>
      </c>
      <c r="AF63">
        <v>9.1733793545880436E-3</v>
      </c>
      <c r="AG63">
        <v>9.1329245688690341E-3</v>
      </c>
      <c r="AH63">
        <v>9.0924697831500263E-3</v>
      </c>
      <c r="AI63">
        <v>9.0520149974310168E-3</v>
      </c>
      <c r="AJ63">
        <v>9.0115602117120074E-3</v>
      </c>
      <c r="AK63">
        <v>8.9711054259929996E-3</v>
      </c>
      <c r="AL63">
        <v>8.9306506402739901E-3</v>
      </c>
      <c r="AM63">
        <v>8.8901958545549806E-3</v>
      </c>
      <c r="AN63">
        <v>8.8497410688359729E-3</v>
      </c>
      <c r="AO63">
        <v>8.8092862831169634E-3</v>
      </c>
      <c r="AP63">
        <v>8.7688314973979539E-3</v>
      </c>
      <c r="AQ63">
        <v>8.7283767116789462E-3</v>
      </c>
      <c r="AR63">
        <v>8.6879219259599367E-3</v>
      </c>
      <c r="AS63">
        <v>8.6474671402409289E-3</v>
      </c>
      <c r="AT63">
        <v>8.6070123545219195E-3</v>
      </c>
      <c r="AU63">
        <v>8.56655756880291E-3</v>
      </c>
      <c r="AV63">
        <v>8.5261027830839022E-3</v>
      </c>
      <c r="AW63">
        <v>8.4856479973648927E-3</v>
      </c>
      <c r="AX63">
        <v>8.4451932116458833E-3</v>
      </c>
      <c r="AY63">
        <v>8.4047384259268755E-3</v>
      </c>
      <c r="AZ63">
        <v>8.364283640207866E-3</v>
      </c>
      <c r="BA63">
        <v>8.3238288544888565E-3</v>
      </c>
      <c r="BB63">
        <v>8.2833740687698488E-3</v>
      </c>
      <c r="BC63">
        <v>8.2429192830508393E-3</v>
      </c>
      <c r="BD63">
        <v>8.2024644973318316E-3</v>
      </c>
      <c r="BE63">
        <v>8.1620097116128221E-3</v>
      </c>
      <c r="BF63">
        <v>8.1215549258938126E-3</v>
      </c>
      <c r="BG63">
        <v>8.0811001401748048E-3</v>
      </c>
      <c r="BH63">
        <v>8.0406453544557954E-3</v>
      </c>
      <c r="BI63">
        <v>8.0001905687367859E-3</v>
      </c>
      <c r="BJ63">
        <v>7.9597357830177781E-3</v>
      </c>
      <c r="BK63">
        <v>7.9192809972987686E-3</v>
      </c>
      <c r="BL63">
        <v>7.8788262115797592E-3</v>
      </c>
      <c r="BM63">
        <v>7.8383714258607514E-3</v>
      </c>
      <c r="BN63">
        <v>7.7979166401417419E-3</v>
      </c>
      <c r="BO63">
        <v>7.7574618544227333E-3</v>
      </c>
      <c r="BP63">
        <v>7.7170070687037247E-3</v>
      </c>
      <c r="BQ63">
        <v>7.6765522829847152E-3</v>
      </c>
      <c r="BR63">
        <v>7.6360974972657066E-3</v>
      </c>
      <c r="BS63">
        <v>7.595642711546698E-3</v>
      </c>
      <c r="BT63">
        <v>7.5551879258276885E-3</v>
      </c>
      <c r="BU63">
        <v>7.5147331401086799E-3</v>
      </c>
      <c r="BV63">
        <v>7.4742783543896713E-3</v>
      </c>
      <c r="BW63">
        <v>7.4338235686706618E-3</v>
      </c>
      <c r="BX63">
        <v>7.393368782951654E-3</v>
      </c>
      <c r="BY63">
        <v>7.3529139972326445E-3</v>
      </c>
      <c r="BZ63">
        <v>7.3124592115136359E-3</v>
      </c>
      <c r="CA63">
        <v>7.2720044257946273E-3</v>
      </c>
      <c r="CB63">
        <v>7.2315496400756178E-3</v>
      </c>
      <c r="CC63">
        <v>7.1910948543566092E-3</v>
      </c>
      <c r="CD63">
        <v>7.1506400686376006E-3</v>
      </c>
      <c r="CE63">
        <v>7.1101852829185911E-3</v>
      </c>
      <c r="CF63">
        <v>7.0697304971995825E-3</v>
      </c>
      <c r="CG63">
        <v>7.0292757114805739E-3</v>
      </c>
      <c r="CH63">
        <v>6.9888209257615644E-3</v>
      </c>
      <c r="CI63">
        <v>6.9483661400425566E-3</v>
      </c>
      <c r="CJ63">
        <v>6.9079113543235472E-3</v>
      </c>
      <c r="CK63">
        <v>6.8674565686045377E-3</v>
      </c>
      <c r="CL63">
        <v>6.8270017828855299E-3</v>
      </c>
      <c r="CM63">
        <v>6.7865469971665204E-3</v>
      </c>
      <c r="CN63">
        <v>6.7460922114475118E-3</v>
      </c>
      <c r="CO63">
        <v>6.7056374257285032E-3</v>
      </c>
      <c r="CP63">
        <v>6.6651826400094937E-3</v>
      </c>
      <c r="CQ63">
        <v>6.6247278542904851E-3</v>
      </c>
      <c r="CR63">
        <v>6.5842730685714765E-3</v>
      </c>
      <c r="CS63">
        <v>6.543818282852467E-3</v>
      </c>
      <c r="CT63">
        <v>6.5033634971334584E-3</v>
      </c>
      <c r="CU63">
        <v>6.4629087114144498E-3</v>
      </c>
      <c r="CV63">
        <v>6.4224539256954403E-3</v>
      </c>
      <c r="CW63">
        <v>6.3819991399764325E-3</v>
      </c>
      <c r="CX63">
        <v>6.341544354257423E-3</v>
      </c>
      <c r="CY63">
        <v>6.3010895685384144E-3</v>
      </c>
      <c r="CZ63">
        <v>6.2606347828194058E-3</v>
      </c>
      <c r="DA63">
        <v>6.2201799971003963E-3</v>
      </c>
      <c r="DB63">
        <v>6.1797252113813877E-3</v>
      </c>
      <c r="DC63">
        <v>6.1392704256623791E-3</v>
      </c>
      <c r="DD63">
        <v>6.0988156399433696E-3</v>
      </c>
      <c r="DE63">
        <v>6.058360854224361E-3</v>
      </c>
      <c r="DF63">
        <v>6.0179060685053524E-3</v>
      </c>
      <c r="DG63">
        <v>5.9774512827863429E-3</v>
      </c>
      <c r="DH63">
        <v>5.9369964970673343E-3</v>
      </c>
      <c r="DI63">
        <v>5.8965417113483257E-3</v>
      </c>
      <c r="DJ63">
        <v>5.8560869256293162E-3</v>
      </c>
      <c r="DK63">
        <v>5.8156321399103084E-3</v>
      </c>
      <c r="DL63">
        <v>5.7751773541912989E-3</v>
      </c>
      <c r="DM63">
        <v>5.7347225684722903E-3</v>
      </c>
      <c r="DN63">
        <v>5.6942677827532817E-3</v>
      </c>
      <c r="DO63">
        <v>5.6538129970342722E-3</v>
      </c>
      <c r="DP63">
        <v>5.6133582113152636E-3</v>
      </c>
      <c r="DQ63">
        <v>5.572903425596255E-3</v>
      </c>
      <c r="DR63">
        <v>5.5324486398772455E-3</v>
      </c>
      <c r="DS63">
        <v>5.4919938541582369E-3</v>
      </c>
      <c r="DT63">
        <v>5.4515390684392283E-3</v>
      </c>
      <c r="DU63">
        <v>5.4110842827202197E-3</v>
      </c>
      <c r="DV63">
        <v>5.3706294970012102E-3</v>
      </c>
      <c r="DW63">
        <v>5.3301747112822016E-3</v>
      </c>
      <c r="DX63">
        <v>5.2897199255631929E-3</v>
      </c>
      <c r="DY63">
        <v>5.2492651398441835E-3</v>
      </c>
      <c r="DZ63">
        <v>5.2088103541251748E-3</v>
      </c>
      <c r="EA63">
        <v>5.1683555684061662E-3</v>
      </c>
      <c r="EB63">
        <v>5.1279007826871576E-3</v>
      </c>
      <c r="EC63">
        <v>5.0874459969681481E-3</v>
      </c>
      <c r="ED63">
        <v>5.0469912112491395E-3</v>
      </c>
      <c r="EE63">
        <v>5.0065364255301309E-3</v>
      </c>
      <c r="EF63">
        <v>4.9660816398111214E-3</v>
      </c>
      <c r="EG63">
        <v>4.9256268540921128E-3</v>
      </c>
      <c r="EH63">
        <v>4.8851720683731042E-3</v>
      </c>
      <c r="EI63">
        <v>4.8447172826540956E-3</v>
      </c>
      <c r="EJ63">
        <v>4.8042624969350861E-3</v>
      </c>
      <c r="EK63">
        <v>4.7638077112160775E-3</v>
      </c>
      <c r="EL63">
        <v>4.7233529254970688E-3</v>
      </c>
      <c r="EM63">
        <v>4.6828981397780602E-3</v>
      </c>
      <c r="EN63">
        <v>4.6424433540590507E-3</v>
      </c>
      <c r="EO63">
        <v>4.6019885683400421E-3</v>
      </c>
      <c r="EP63">
        <v>4.5615337826210335E-3</v>
      </c>
      <c r="EQ63">
        <v>4.521078996902024E-3</v>
      </c>
      <c r="ER63">
        <v>4.4806242111830154E-3</v>
      </c>
      <c r="ES63">
        <v>4.4401694254640068E-3</v>
      </c>
      <c r="ET63">
        <v>4.3997146397449982E-3</v>
      </c>
      <c r="EU63">
        <v>4.3592598540259887E-3</v>
      </c>
      <c r="EV63">
        <v>4.3188050683069801E-3</v>
      </c>
      <c r="EW63">
        <v>4.2783502825879715E-3</v>
      </c>
      <c r="EX63">
        <v>4.237895496868962E-3</v>
      </c>
      <c r="EY63">
        <v>4.1974407111499534E-3</v>
      </c>
      <c r="EZ63">
        <v>4.1569859254309447E-3</v>
      </c>
      <c r="FA63">
        <v>4.1165311397119361E-3</v>
      </c>
      <c r="FB63">
        <v>4.0760763539929266E-3</v>
      </c>
      <c r="FC63">
        <v>4.035621568273918E-3</v>
      </c>
      <c r="FD63">
        <v>3.9951667825549094E-3</v>
      </c>
      <c r="FE63">
        <v>3.9547119968358999E-3</v>
      </c>
      <c r="FF63">
        <v>3.9142572111168913E-3</v>
      </c>
      <c r="FG63">
        <v>3.8738024253978827E-3</v>
      </c>
      <c r="FH63">
        <v>3.8333476396788741E-3</v>
      </c>
      <c r="FI63">
        <v>3.7928928539598646E-3</v>
      </c>
      <c r="FJ63">
        <v>3.752438068240856E-3</v>
      </c>
      <c r="FK63">
        <v>3.7119832825218474E-3</v>
      </c>
      <c r="FL63">
        <v>3.6715284968028387E-3</v>
      </c>
      <c r="FM63">
        <v>3.6310737110838293E-3</v>
      </c>
      <c r="FN63">
        <v>3.5906189253648206E-3</v>
      </c>
      <c r="FO63">
        <v>3.550164139645812E-3</v>
      </c>
      <c r="FP63">
        <v>3.5097093539268025E-3</v>
      </c>
      <c r="FQ63">
        <v>3.4692545682077939E-3</v>
      </c>
      <c r="FR63">
        <v>3.4287997824887853E-3</v>
      </c>
      <c r="FS63">
        <v>3.3883449967697767E-3</v>
      </c>
      <c r="FT63">
        <v>3.3478902110507672E-3</v>
      </c>
      <c r="FU63">
        <v>3.3074354253317586E-3</v>
      </c>
      <c r="FV63">
        <v>3.26698063961275E-3</v>
      </c>
      <c r="FW63">
        <v>3.2265258538937405E-3</v>
      </c>
      <c r="FX63">
        <v>3.1860710681747319E-3</v>
      </c>
      <c r="FY63">
        <v>3.1456162824557233E-3</v>
      </c>
      <c r="FZ63">
        <v>3.1051614967367146E-3</v>
      </c>
      <c r="GA63">
        <v>3.0647067110177052E-3</v>
      </c>
      <c r="GB63">
        <v>3.0242519252986965E-3</v>
      </c>
      <c r="GC63">
        <v>2.9837971395796879E-3</v>
      </c>
      <c r="GD63">
        <v>2.9433423538606784E-3</v>
      </c>
      <c r="GE63">
        <v>2.9028875681416698E-3</v>
      </c>
      <c r="GF63">
        <v>2.8624327824226612E-3</v>
      </c>
      <c r="GG63">
        <v>2.8219779967036526E-3</v>
      </c>
      <c r="GH63">
        <v>2.7815232109846431E-3</v>
      </c>
      <c r="GI63">
        <v>2.7410684252656345E-3</v>
      </c>
      <c r="GJ63">
        <v>2.7006136395466259E-3</v>
      </c>
      <c r="GK63">
        <v>2.6601588538276164E-3</v>
      </c>
      <c r="GL63">
        <v>2.6197040681086078E-3</v>
      </c>
      <c r="GM63">
        <v>2.5792492823895992E-3</v>
      </c>
      <c r="GN63">
        <v>2.5387944966705905E-3</v>
      </c>
      <c r="GO63">
        <v>2.4983397109515811E-3</v>
      </c>
      <c r="GP63">
        <v>2.4578849252325724E-3</v>
      </c>
      <c r="GQ63">
        <v>2.4174301395135638E-3</v>
      </c>
      <c r="GR63">
        <v>2.3769753537945543E-3</v>
      </c>
      <c r="GS63">
        <v>2.3365205680755457E-3</v>
      </c>
      <c r="GT63">
        <v>2.2960657823565371E-3</v>
      </c>
      <c r="GU63">
        <v>2.2556109966375285E-3</v>
      </c>
      <c r="GV63">
        <v>2.215156210918519E-3</v>
      </c>
      <c r="GW63">
        <v>2.1747014251995104E-3</v>
      </c>
      <c r="GX63">
        <v>2.1342466394805018E-3</v>
      </c>
      <c r="GY63">
        <v>2.0937918537614932E-3</v>
      </c>
      <c r="GZ63">
        <v>2.0533370680424837E-3</v>
      </c>
      <c r="HA63">
        <v>2.0128822823234751E-3</v>
      </c>
      <c r="HB63">
        <v>1.9724274966044664E-3</v>
      </c>
      <c r="HC63">
        <v>1.931972710885457E-3</v>
      </c>
      <c r="HD63">
        <v>1.8915179251664483E-3</v>
      </c>
      <c r="HE63">
        <v>1.8510631394474397E-3</v>
      </c>
      <c r="HF63">
        <v>1.8106083537284311E-3</v>
      </c>
      <c r="HG63">
        <v>1.7701535680094216E-3</v>
      </c>
      <c r="HH63">
        <v>1.729698782290413E-3</v>
      </c>
      <c r="HI63">
        <v>1.6892439965714044E-3</v>
      </c>
      <c r="HJ63">
        <v>1.6487892108523958E-3</v>
      </c>
      <c r="HK63">
        <v>1.6083344251333863E-3</v>
      </c>
      <c r="HL63">
        <v>1.5678796394143768E-3</v>
      </c>
      <c r="HM63">
        <v>1.5274248536953691E-3</v>
      </c>
      <c r="HN63">
        <v>1.4869700679763596E-3</v>
      </c>
      <c r="HO63">
        <v>1.4465152822573518E-3</v>
      </c>
      <c r="HP63">
        <v>1.4060604965383423E-3</v>
      </c>
      <c r="HQ63">
        <v>1.3656057108193329E-3</v>
      </c>
      <c r="HR63">
        <v>1.3251509251003251E-3</v>
      </c>
      <c r="HS63">
        <v>1.2846961393813156E-3</v>
      </c>
      <c r="HT63">
        <v>1.2442413536623061E-3</v>
      </c>
      <c r="HU63">
        <v>1.2037865679432984E-3</v>
      </c>
      <c r="HV63">
        <v>1.1633317822242889E-3</v>
      </c>
      <c r="HW63">
        <v>1.1228769965052794E-3</v>
      </c>
      <c r="HX63">
        <v>1.0824222107862717E-3</v>
      </c>
      <c r="HY63">
        <v>1.0419674250672622E-3</v>
      </c>
      <c r="HZ63">
        <v>1.0015126393482527E-3</v>
      </c>
      <c r="IA63">
        <v>9.6105785362924495E-4</v>
      </c>
      <c r="IB63">
        <v>9.2060306791023547E-4</v>
      </c>
      <c r="IC63">
        <v>8.8014828219122772E-4</v>
      </c>
      <c r="ID63">
        <v>8.3969349647221823E-4</v>
      </c>
      <c r="IE63">
        <v>7.9923871075320875E-4</v>
      </c>
      <c r="IF63">
        <v>7.58783925034201E-4</v>
      </c>
      <c r="IG63">
        <v>7.1832913931519152E-4</v>
      </c>
      <c r="IH63">
        <v>6.7787435359618203E-4</v>
      </c>
      <c r="II63">
        <v>6.3741956787717428E-4</v>
      </c>
      <c r="IJ63">
        <v>5.969647821581648E-4</v>
      </c>
      <c r="IK63">
        <v>5.5650999643915532E-4</v>
      </c>
      <c r="IL63">
        <v>5.1605521072014757E-4</v>
      </c>
      <c r="IM63">
        <v>4.7560042500113808E-4</v>
      </c>
      <c r="IN63">
        <v>4.351456392821286E-4</v>
      </c>
      <c r="IO63">
        <v>3.9469085356312085E-4</v>
      </c>
      <c r="IP63">
        <v>3.5423606784411137E-4</v>
      </c>
      <c r="IQ63">
        <v>3.1378128212510362E-4</v>
      </c>
      <c r="IR63">
        <v>2.7332649640609413E-4</v>
      </c>
      <c r="IS63">
        <v>2.3287171068708465E-4</v>
      </c>
      <c r="IT63">
        <v>1.924169249680769E-4</v>
      </c>
      <c r="IU63">
        <v>1.5196213924906742E-4</v>
      </c>
      <c r="IV63">
        <v>1.1150735353005793E-4</v>
      </c>
      <c r="IW63">
        <v>7.1052567811050182E-5</v>
      </c>
      <c r="IX63">
        <v>3.0597782092040698E-5</v>
      </c>
      <c r="IY63">
        <v>-9.8570036269687855E-6</v>
      </c>
      <c r="IZ63">
        <v>-5.0311789345976535E-5</v>
      </c>
      <c r="JA63">
        <v>-9.0766575064986019E-5</v>
      </c>
      <c r="JB63">
        <v>-1.3122136078399377E-4</v>
      </c>
      <c r="JC63">
        <v>-1.7167614650300325E-4</v>
      </c>
      <c r="JD63">
        <v>-2.1213093222201274E-4</v>
      </c>
      <c r="JE63">
        <v>-2.5258571794102049E-4</v>
      </c>
      <c r="JF63">
        <v>-2.9304050366002997E-4</v>
      </c>
      <c r="JG63">
        <v>-3.3349528937903945E-4</v>
      </c>
      <c r="JH63">
        <v>-3.739500750980472E-4</v>
      </c>
      <c r="JI63">
        <v>-4.1440486081705669E-4</v>
      </c>
      <c r="JJ63">
        <v>-4.5485964653606617E-4</v>
      </c>
      <c r="JK63">
        <v>-4.9531443225507392E-4</v>
      </c>
      <c r="JL63">
        <v>-5.357692179740834E-4</v>
      </c>
      <c r="JM63">
        <v>-5.7622400369309289E-4</v>
      </c>
      <c r="JN63">
        <v>-6.1667878941210064E-4</v>
      </c>
      <c r="JO63">
        <v>-6.5713357513111012E-4</v>
      </c>
      <c r="JP63">
        <v>-6.9758836085011787E-4</v>
      </c>
      <c r="JQ63">
        <v>-7.3804314656912735E-4</v>
      </c>
      <c r="JR63">
        <v>-7.7849793228813684E-4</v>
      </c>
      <c r="JS63">
        <v>-8.1895271800714459E-4</v>
      </c>
      <c r="JT63">
        <v>-8.5940750372615407E-4</v>
      </c>
      <c r="JU63">
        <v>-8.9986228944516355E-4</v>
      </c>
      <c r="JV63">
        <v>-9.403170751641713E-4</v>
      </c>
      <c r="JW63">
        <v>-9.8077186088318079E-4</v>
      </c>
      <c r="JX63">
        <v>-1.0212266466021903E-3</v>
      </c>
      <c r="JY63">
        <v>-1.061681432321198E-3</v>
      </c>
      <c r="JZ63">
        <v>-1.1021362180402075E-3</v>
      </c>
      <c r="KA63">
        <v>-1.1425910037592153E-3</v>
      </c>
      <c r="KB63">
        <v>-1.1830457894782247E-3</v>
      </c>
      <c r="KC63">
        <v>-1.2235005751972342E-3</v>
      </c>
      <c r="KD63">
        <v>-1.263955360916242E-3</v>
      </c>
      <c r="KE63">
        <v>-1.3044101466352515E-3</v>
      </c>
      <c r="KF63">
        <v>-1.3448649323542609E-3</v>
      </c>
      <c r="KG63">
        <v>-1.3853197180732687E-3</v>
      </c>
      <c r="KH63">
        <v>-1.4257745037922782E-3</v>
      </c>
      <c r="KI63">
        <v>-1.4662292895112877E-3</v>
      </c>
      <c r="KJ63">
        <v>-1.5066840752302954E-3</v>
      </c>
      <c r="KK63">
        <v>-1.5471388609493049E-3</v>
      </c>
      <c r="KL63">
        <v>-1.5875936466683144E-3</v>
      </c>
      <c r="KM63">
        <v>-1.6280484323873221E-3</v>
      </c>
      <c r="KN63">
        <v>-1.6685032181063316E-3</v>
      </c>
      <c r="KO63">
        <v>-1.7089580038253394E-3</v>
      </c>
      <c r="KP63">
        <v>-1.7494127895443488E-3</v>
      </c>
      <c r="KQ63">
        <v>-1.7898675752633583E-3</v>
      </c>
      <c r="KR63">
        <v>-1.8303223609823661E-3</v>
      </c>
      <c r="KS63">
        <v>-1.8707771467013756E-3</v>
      </c>
      <c r="KT63">
        <v>-1.911231932420385E-3</v>
      </c>
      <c r="KU63">
        <v>-1.9516867181393928E-3</v>
      </c>
      <c r="KV63">
        <v>-1.9921415038584023E-3</v>
      </c>
      <c r="KW63">
        <v>-2.0325962895774118E-3</v>
      </c>
      <c r="KX63">
        <v>-2.0730510752964195E-3</v>
      </c>
      <c r="KY63">
        <v>-2.113505861015429E-3</v>
      </c>
      <c r="KZ63">
        <v>-2.1539606467344367E-3</v>
      </c>
      <c r="LA63">
        <v>-2.1944154324534462E-3</v>
      </c>
      <c r="LB63">
        <v>-2.2348702181724557E-3</v>
      </c>
      <c r="LC63">
        <v>-2.2753250038914635E-3</v>
      </c>
      <c r="LD63">
        <v>-2.3157797896104729E-3</v>
      </c>
      <c r="LE63">
        <v>-2.3562345753294824E-3</v>
      </c>
      <c r="LF63">
        <v>-2.3966893610484902E-3</v>
      </c>
      <c r="LG63">
        <v>-2.4371441467674997E-3</v>
      </c>
      <c r="LH63">
        <v>-2.4775989324865091E-3</v>
      </c>
      <c r="LI63">
        <v>-2.5180537182055169E-3</v>
      </c>
      <c r="LJ63">
        <v>-2.5585085039245264E-3</v>
      </c>
      <c r="LK63">
        <v>-2.5989632896435359E-3</v>
      </c>
      <c r="LL63">
        <v>-2.6394180753625436E-3</v>
      </c>
      <c r="LM63">
        <v>-2.6798728610815531E-3</v>
      </c>
      <c r="LN63">
        <v>-2.7203276468005608E-3</v>
      </c>
      <c r="LO63">
        <v>-2.7607824325195703E-3</v>
      </c>
      <c r="LP63">
        <v>-2.8012372182385798E-3</v>
      </c>
      <c r="LQ63">
        <v>-2.8416920039575876E-3</v>
      </c>
      <c r="LR63">
        <v>-2.882146789676597E-3</v>
      </c>
      <c r="LS63">
        <v>-2.9226015753956065E-3</v>
      </c>
      <c r="LT63">
        <v>-2.9630563611146143E-3</v>
      </c>
    </row>
    <row r="64" spans="2:332">
      <c r="B64" s="42" t="s">
        <v>51</v>
      </c>
      <c r="C64" s="42" t="s">
        <v>53</v>
      </c>
      <c r="H64" s="2">
        <v>42961</v>
      </c>
      <c r="I64">
        <v>1</v>
      </c>
      <c r="J64" s="1">
        <v>63</v>
      </c>
      <c r="K64" s="3">
        <v>47.923499999999997</v>
      </c>
      <c r="L64" s="43">
        <v>54.807056696726043</v>
      </c>
      <c r="M64" s="43">
        <f t="shared" si="0"/>
        <v>-6.8835566967260462</v>
      </c>
      <c r="N64" s="43">
        <v>-12.382734732137877</v>
      </c>
      <c r="O64" s="43">
        <f t="shared" si="1"/>
        <v>-0.69836359377903146</v>
      </c>
      <c r="P64" s="13">
        <v>63</v>
      </c>
      <c r="Q64" s="13">
        <f t="shared" si="2"/>
        <v>0.19968051118210864</v>
      </c>
      <c r="R64" s="43">
        <f t="shared" si="3"/>
        <v>-0.84276296888901658</v>
      </c>
      <c r="S64" s="43"/>
      <c r="T64" s="43"/>
      <c r="V64">
        <v>9.4335631794915161E-3</v>
      </c>
      <c r="W64">
        <v>-4.0044077234551916E-5</v>
      </c>
      <c r="Y64">
        <v>9.3935191022569645E-3</v>
      </c>
      <c r="Z64">
        <v>9.3534750250224129E-3</v>
      </c>
      <c r="AA64">
        <v>9.3134309477878596E-3</v>
      </c>
      <c r="AB64">
        <v>9.273386870553308E-3</v>
      </c>
      <c r="AC64">
        <v>9.2333427933187565E-3</v>
      </c>
      <c r="AD64">
        <v>9.1932987160842049E-3</v>
      </c>
      <c r="AE64">
        <v>9.1532546388496533E-3</v>
      </c>
      <c r="AF64">
        <v>9.1132105616151E-3</v>
      </c>
      <c r="AG64">
        <v>9.0731664843805484E-3</v>
      </c>
      <c r="AH64">
        <v>9.0331224071459968E-3</v>
      </c>
      <c r="AI64">
        <v>8.9930783299114452E-3</v>
      </c>
      <c r="AJ64">
        <v>8.9530342526768936E-3</v>
      </c>
      <c r="AK64">
        <v>8.9129901754423403E-3</v>
      </c>
      <c r="AL64">
        <v>8.8729460982077887E-3</v>
      </c>
      <c r="AM64">
        <v>8.8329020209732372E-3</v>
      </c>
      <c r="AN64">
        <v>8.7928579437386856E-3</v>
      </c>
      <c r="AO64">
        <v>8.752813866504134E-3</v>
      </c>
      <c r="AP64">
        <v>8.7127697892695824E-3</v>
      </c>
      <c r="AQ64">
        <v>8.6727257120350291E-3</v>
      </c>
      <c r="AR64">
        <v>8.6326816348004775E-3</v>
      </c>
      <c r="AS64">
        <v>8.5926375575659259E-3</v>
      </c>
      <c r="AT64">
        <v>8.5525934803313743E-3</v>
      </c>
      <c r="AU64">
        <v>8.5125494030968227E-3</v>
      </c>
      <c r="AV64">
        <v>8.4725053258622694E-3</v>
      </c>
      <c r="AW64">
        <v>8.4324612486277178E-3</v>
      </c>
      <c r="AX64">
        <v>8.3924171713931663E-3</v>
      </c>
      <c r="AY64">
        <v>8.3523730941586147E-3</v>
      </c>
      <c r="AZ64">
        <v>8.3123290169240631E-3</v>
      </c>
      <c r="BA64">
        <v>8.2722849396895115E-3</v>
      </c>
      <c r="BB64">
        <v>8.2322408624549582E-3</v>
      </c>
      <c r="BC64">
        <v>8.1921967852204066E-3</v>
      </c>
      <c r="BD64">
        <v>8.152152707985855E-3</v>
      </c>
      <c r="BE64">
        <v>8.1121086307513034E-3</v>
      </c>
      <c r="BF64">
        <v>8.0720645535167501E-3</v>
      </c>
      <c r="BG64">
        <v>8.0320204762821985E-3</v>
      </c>
      <c r="BH64">
        <v>7.991976399047647E-3</v>
      </c>
      <c r="BI64">
        <v>7.9519323218130954E-3</v>
      </c>
      <c r="BJ64">
        <v>7.9118882445785438E-3</v>
      </c>
      <c r="BK64">
        <v>7.8718441673439922E-3</v>
      </c>
      <c r="BL64">
        <v>7.8318000901094389E-3</v>
      </c>
      <c r="BM64">
        <v>7.7917560128748873E-3</v>
      </c>
      <c r="BN64">
        <v>7.7517119356403357E-3</v>
      </c>
      <c r="BO64">
        <v>7.7116678584057841E-3</v>
      </c>
      <c r="BP64">
        <v>7.6716237811712317E-3</v>
      </c>
      <c r="BQ64">
        <v>7.6315797039366801E-3</v>
      </c>
      <c r="BR64">
        <v>7.5915356267021276E-3</v>
      </c>
      <c r="BS64">
        <v>7.5514915494675761E-3</v>
      </c>
      <c r="BT64">
        <v>7.5114474722330245E-3</v>
      </c>
      <c r="BU64">
        <v>7.471403394998472E-3</v>
      </c>
      <c r="BV64">
        <v>7.4313593177639204E-3</v>
      </c>
      <c r="BW64">
        <v>7.391315240529368E-3</v>
      </c>
      <c r="BX64">
        <v>7.3512711632948164E-3</v>
      </c>
      <c r="BY64">
        <v>7.3112270860602648E-3</v>
      </c>
      <c r="BZ64">
        <v>7.2711830088257132E-3</v>
      </c>
      <c r="CA64">
        <v>7.2311389315911608E-3</v>
      </c>
      <c r="CB64">
        <v>7.1910948543566083E-3</v>
      </c>
      <c r="CC64">
        <v>7.1510507771220568E-3</v>
      </c>
      <c r="CD64">
        <v>7.1110066998875052E-3</v>
      </c>
      <c r="CE64">
        <v>7.0709626226529536E-3</v>
      </c>
      <c r="CF64">
        <v>7.0309185454184011E-3</v>
      </c>
      <c r="CG64">
        <v>6.9908744681838487E-3</v>
      </c>
      <c r="CH64">
        <v>6.9508303909492971E-3</v>
      </c>
      <c r="CI64">
        <v>6.9107863137147455E-3</v>
      </c>
      <c r="CJ64">
        <v>6.8707422364801939E-3</v>
      </c>
      <c r="CK64">
        <v>6.8306981592456415E-3</v>
      </c>
      <c r="CL64">
        <v>6.790654082011089E-3</v>
      </c>
      <c r="CM64">
        <v>6.7506100047765374E-3</v>
      </c>
      <c r="CN64">
        <v>6.7105659275419859E-3</v>
      </c>
      <c r="CO64">
        <v>6.6705218503074343E-3</v>
      </c>
      <c r="CP64">
        <v>6.6304777730728818E-3</v>
      </c>
      <c r="CQ64">
        <v>6.5904336958383302E-3</v>
      </c>
      <c r="CR64">
        <v>6.5503896186037778E-3</v>
      </c>
      <c r="CS64">
        <v>6.5103455413692262E-3</v>
      </c>
      <c r="CT64">
        <v>6.4703014641346746E-3</v>
      </c>
      <c r="CU64">
        <v>6.430257386900123E-3</v>
      </c>
      <c r="CV64">
        <v>6.3902133096655706E-3</v>
      </c>
      <c r="CW64">
        <v>6.3501692324310181E-3</v>
      </c>
      <c r="CX64">
        <v>6.3101251551964666E-3</v>
      </c>
      <c r="CY64">
        <v>6.270081077961915E-3</v>
      </c>
      <c r="CZ64">
        <v>6.2300370007273634E-3</v>
      </c>
      <c r="DA64">
        <v>6.1899929234928109E-3</v>
      </c>
      <c r="DB64">
        <v>6.1499488462582585E-3</v>
      </c>
      <c r="DC64">
        <v>6.1099047690237069E-3</v>
      </c>
      <c r="DD64">
        <v>6.0698606917891553E-3</v>
      </c>
      <c r="DE64">
        <v>6.0298166145546037E-3</v>
      </c>
      <c r="DF64">
        <v>5.9897725373200513E-3</v>
      </c>
      <c r="DG64">
        <v>5.9497284600854988E-3</v>
      </c>
      <c r="DH64">
        <v>5.9096843828509472E-3</v>
      </c>
      <c r="DI64">
        <v>5.8696403056163957E-3</v>
      </c>
      <c r="DJ64">
        <v>5.8295962283818441E-3</v>
      </c>
      <c r="DK64">
        <v>5.7895521511472916E-3</v>
      </c>
      <c r="DL64">
        <v>5.74950807391274E-3</v>
      </c>
      <c r="DM64">
        <v>5.7094639966781876E-3</v>
      </c>
      <c r="DN64">
        <v>5.669419919443636E-3</v>
      </c>
      <c r="DO64">
        <v>5.6293758422090844E-3</v>
      </c>
      <c r="DP64">
        <v>5.589331764974532E-3</v>
      </c>
      <c r="DQ64">
        <v>5.5492876877399804E-3</v>
      </c>
      <c r="DR64">
        <v>5.5092436105054279E-3</v>
      </c>
      <c r="DS64">
        <v>5.4691995332708764E-3</v>
      </c>
      <c r="DT64">
        <v>5.4291554560363248E-3</v>
      </c>
      <c r="DU64">
        <v>5.3891113788017723E-3</v>
      </c>
      <c r="DV64">
        <v>5.3490673015672207E-3</v>
      </c>
      <c r="DW64">
        <v>5.3090232243326691E-3</v>
      </c>
      <c r="DX64">
        <v>5.2689791470981167E-3</v>
      </c>
      <c r="DY64">
        <v>5.2289350698635651E-3</v>
      </c>
      <c r="DZ64">
        <v>5.1888909926290127E-3</v>
      </c>
      <c r="EA64">
        <v>5.1488469153944611E-3</v>
      </c>
      <c r="EB64">
        <v>5.1088028381599095E-3</v>
      </c>
      <c r="EC64">
        <v>5.068758760925357E-3</v>
      </c>
      <c r="ED64">
        <v>5.0287146836908055E-3</v>
      </c>
      <c r="EE64">
        <v>4.9886706064562539E-3</v>
      </c>
      <c r="EF64">
        <v>4.9486265292217014E-3</v>
      </c>
      <c r="EG64">
        <v>4.9085824519871498E-3</v>
      </c>
      <c r="EH64">
        <v>4.8685383747525974E-3</v>
      </c>
      <c r="EI64">
        <v>4.8284942975180458E-3</v>
      </c>
      <c r="EJ64">
        <v>4.7884502202834942E-3</v>
      </c>
      <c r="EK64">
        <v>4.7484061430489418E-3</v>
      </c>
      <c r="EL64">
        <v>4.7083620658143902E-3</v>
      </c>
      <c r="EM64">
        <v>4.6683179885798377E-3</v>
      </c>
      <c r="EN64">
        <v>4.6282739113452862E-3</v>
      </c>
      <c r="EO64">
        <v>4.5882298341107346E-3</v>
      </c>
      <c r="EP64">
        <v>4.5481857568761821E-3</v>
      </c>
      <c r="EQ64">
        <v>4.5081416796416305E-3</v>
      </c>
      <c r="ER64">
        <v>4.4680976024070789E-3</v>
      </c>
      <c r="ES64">
        <v>4.4280535251725265E-3</v>
      </c>
      <c r="ET64">
        <v>4.3880094479379749E-3</v>
      </c>
      <c r="EU64">
        <v>4.3479653707034225E-3</v>
      </c>
      <c r="EV64">
        <v>4.3079212934688709E-3</v>
      </c>
      <c r="EW64">
        <v>4.2678772162343193E-3</v>
      </c>
      <c r="EX64">
        <v>4.2278331389997668E-3</v>
      </c>
      <c r="EY64">
        <v>4.1877890617652153E-3</v>
      </c>
      <c r="EZ64">
        <v>4.1477449845306628E-3</v>
      </c>
      <c r="FA64">
        <v>4.1077009072961112E-3</v>
      </c>
      <c r="FB64">
        <v>4.0676568300615596E-3</v>
      </c>
      <c r="FC64">
        <v>4.0276127528270072E-3</v>
      </c>
      <c r="FD64">
        <v>3.9875686755924556E-3</v>
      </c>
      <c r="FE64">
        <v>3.947524598357904E-3</v>
      </c>
      <c r="FF64">
        <v>3.9074805211233516E-3</v>
      </c>
      <c r="FG64">
        <v>3.8674364438888E-3</v>
      </c>
      <c r="FH64">
        <v>3.8273923666542475E-3</v>
      </c>
      <c r="FI64">
        <v>3.787348289419696E-3</v>
      </c>
      <c r="FJ64">
        <v>3.7473042121851444E-3</v>
      </c>
      <c r="FK64">
        <v>3.7072601349505919E-3</v>
      </c>
      <c r="FL64">
        <v>3.6672160577160403E-3</v>
      </c>
      <c r="FM64">
        <v>3.6271719804814879E-3</v>
      </c>
      <c r="FN64">
        <v>3.5871279032469363E-3</v>
      </c>
      <c r="FO64">
        <v>3.5470838260123847E-3</v>
      </c>
      <c r="FP64">
        <v>3.5070397487778323E-3</v>
      </c>
      <c r="FQ64">
        <v>3.4669956715432807E-3</v>
      </c>
      <c r="FR64">
        <v>3.4269515943087291E-3</v>
      </c>
      <c r="FS64">
        <v>3.3869075170741766E-3</v>
      </c>
      <c r="FT64">
        <v>3.3468634398396251E-3</v>
      </c>
      <c r="FU64">
        <v>3.3068193626050726E-3</v>
      </c>
      <c r="FV64">
        <v>3.266775285370521E-3</v>
      </c>
      <c r="FW64">
        <v>3.2267312081359694E-3</v>
      </c>
      <c r="FX64">
        <v>3.186687130901417E-3</v>
      </c>
      <c r="FY64">
        <v>3.1466430536668654E-3</v>
      </c>
      <c r="FZ64">
        <v>3.1065989764323138E-3</v>
      </c>
      <c r="GA64">
        <v>3.0665548991977614E-3</v>
      </c>
      <c r="GB64">
        <v>3.0265108219632098E-3</v>
      </c>
      <c r="GC64">
        <v>2.9864667447286573E-3</v>
      </c>
      <c r="GD64">
        <v>2.9464226674941058E-3</v>
      </c>
      <c r="GE64">
        <v>2.9063785902595542E-3</v>
      </c>
      <c r="GF64">
        <v>2.8663345130250017E-3</v>
      </c>
      <c r="GG64">
        <v>2.8262904357904501E-3</v>
      </c>
      <c r="GH64">
        <v>2.7862463585558977E-3</v>
      </c>
      <c r="GI64">
        <v>2.7462022813213461E-3</v>
      </c>
      <c r="GJ64">
        <v>2.7061582040867945E-3</v>
      </c>
      <c r="GK64">
        <v>2.6661141268522421E-3</v>
      </c>
      <c r="GL64">
        <v>2.6260700496176905E-3</v>
      </c>
      <c r="GM64">
        <v>2.5860259723831389E-3</v>
      </c>
      <c r="GN64">
        <v>2.5459818951485864E-3</v>
      </c>
      <c r="GO64">
        <v>2.5059378179140349E-3</v>
      </c>
      <c r="GP64">
        <v>2.4658937406794824E-3</v>
      </c>
      <c r="GQ64">
        <v>2.4258496634449308E-3</v>
      </c>
      <c r="GR64">
        <v>2.3858055862103792E-3</v>
      </c>
      <c r="GS64">
        <v>2.3457615089758268E-3</v>
      </c>
      <c r="GT64">
        <v>2.3057174317412752E-3</v>
      </c>
      <c r="GU64">
        <v>2.2656733545067228E-3</v>
      </c>
      <c r="GV64">
        <v>2.2256292772721712E-3</v>
      </c>
      <c r="GW64">
        <v>2.1855852000376196E-3</v>
      </c>
      <c r="GX64">
        <v>2.1455411228030671E-3</v>
      </c>
      <c r="GY64">
        <v>2.1054970455685156E-3</v>
      </c>
      <c r="GZ64">
        <v>2.065452968333964E-3</v>
      </c>
      <c r="HA64">
        <v>2.0254088910994115E-3</v>
      </c>
      <c r="HB64">
        <v>1.9853648138648599E-3</v>
      </c>
      <c r="HC64">
        <v>1.9453207366303075E-3</v>
      </c>
      <c r="HD64">
        <v>1.9052766593957559E-3</v>
      </c>
      <c r="HE64">
        <v>1.8652325821612043E-3</v>
      </c>
      <c r="HF64">
        <v>1.8251885049266519E-3</v>
      </c>
      <c r="HG64">
        <v>1.7851444276921003E-3</v>
      </c>
      <c r="HH64">
        <v>1.7451003504575478E-3</v>
      </c>
      <c r="HI64">
        <v>1.7050562732229962E-3</v>
      </c>
      <c r="HJ64">
        <v>1.6650121959884447E-3</v>
      </c>
      <c r="HK64">
        <v>1.6249681187538922E-3</v>
      </c>
      <c r="HL64">
        <v>1.5849240415193398E-3</v>
      </c>
      <c r="HM64">
        <v>1.5448799642847882E-3</v>
      </c>
      <c r="HN64">
        <v>1.5048358870502366E-3</v>
      </c>
      <c r="HO64">
        <v>1.464791809815685E-3</v>
      </c>
      <c r="HP64">
        <v>1.4247477325811334E-3</v>
      </c>
      <c r="HQ64">
        <v>1.3847036553465818E-3</v>
      </c>
      <c r="HR64">
        <v>1.3446595781120285E-3</v>
      </c>
      <c r="HS64">
        <v>1.3046155008774769E-3</v>
      </c>
      <c r="HT64">
        <v>1.2645714236429254E-3</v>
      </c>
      <c r="HU64">
        <v>1.2245273464083738E-3</v>
      </c>
      <c r="HV64">
        <v>1.1844832691738222E-3</v>
      </c>
      <c r="HW64">
        <v>1.1444391919392689E-3</v>
      </c>
      <c r="HX64">
        <v>1.1043951147047173E-3</v>
      </c>
      <c r="HY64">
        <v>1.0643510374701657E-3</v>
      </c>
      <c r="HZ64">
        <v>1.0243069602356141E-3</v>
      </c>
      <c r="IA64">
        <v>9.8426288300106253E-4</v>
      </c>
      <c r="IB64">
        <v>9.4421880576650921E-4</v>
      </c>
      <c r="IC64">
        <v>9.0417472853195763E-4</v>
      </c>
      <c r="ID64">
        <v>8.6413065129740604E-4</v>
      </c>
      <c r="IE64">
        <v>8.2408657406285446E-4</v>
      </c>
      <c r="IF64">
        <v>7.8404249682830288E-4</v>
      </c>
      <c r="IG64">
        <v>7.4399841959374956E-4</v>
      </c>
      <c r="IH64">
        <v>7.0395434235919797E-4</v>
      </c>
      <c r="II64">
        <v>6.6391026512464639E-4</v>
      </c>
      <c r="IJ64">
        <v>6.2386618789009481E-4</v>
      </c>
      <c r="IK64">
        <v>5.8382211065554322E-4</v>
      </c>
      <c r="IL64">
        <v>5.4377803342099164E-4</v>
      </c>
      <c r="IM64">
        <v>5.0373395618643832E-4</v>
      </c>
      <c r="IN64">
        <v>4.6368987895188674E-4</v>
      </c>
      <c r="IO64">
        <v>4.2364580171733515E-4</v>
      </c>
      <c r="IP64">
        <v>3.8360172448278357E-4</v>
      </c>
      <c r="IQ64">
        <v>3.4355764724823198E-4</v>
      </c>
      <c r="IR64">
        <v>3.0351357001367867E-4</v>
      </c>
      <c r="IS64">
        <v>2.6346949277912708E-4</v>
      </c>
      <c r="IT64">
        <v>2.234254155445755E-4</v>
      </c>
      <c r="IU64">
        <v>1.8338133831002391E-4</v>
      </c>
      <c r="IV64">
        <v>1.4333726107547233E-4</v>
      </c>
      <c r="IW64">
        <v>1.0329318384091901E-4</v>
      </c>
      <c r="IX64">
        <v>6.3249106606367428E-5</v>
      </c>
      <c r="IY64">
        <v>2.3205029371815844E-5</v>
      </c>
      <c r="IZ64">
        <v>-1.683904786273574E-5</v>
      </c>
      <c r="JA64">
        <v>-5.6883125097287324E-5</v>
      </c>
      <c r="JB64">
        <v>-9.6927202331840642E-5</v>
      </c>
      <c r="JC64">
        <v>-1.3697127956639223E-4</v>
      </c>
      <c r="JD64">
        <v>-1.7701535680094381E-4</v>
      </c>
      <c r="JE64">
        <v>-2.1705943403549539E-4</v>
      </c>
      <c r="JF64">
        <v>-2.5710351127004698E-4</v>
      </c>
      <c r="JG64">
        <v>-2.971475885046003E-4</v>
      </c>
      <c r="JH64">
        <v>-3.3719166573915188E-4</v>
      </c>
      <c r="JI64">
        <v>-3.7723574297370346E-4</v>
      </c>
      <c r="JJ64">
        <v>-4.1727982020825505E-4</v>
      </c>
      <c r="JK64">
        <v>-4.5732389744280663E-4</v>
      </c>
      <c r="JL64">
        <v>-4.9736797467735822E-4</v>
      </c>
      <c r="JM64">
        <v>-5.3741205191191153E-4</v>
      </c>
      <c r="JN64">
        <v>-5.7745612914646312E-4</v>
      </c>
      <c r="JO64">
        <v>-6.175002063810147E-4</v>
      </c>
      <c r="JP64">
        <v>-6.5754428361556629E-4</v>
      </c>
      <c r="JQ64">
        <v>-6.9758836085011787E-4</v>
      </c>
      <c r="JR64">
        <v>-7.3763243808467119E-4</v>
      </c>
      <c r="JS64">
        <v>-7.7767651531922277E-4</v>
      </c>
      <c r="JT64">
        <v>-8.1772059255377436E-4</v>
      </c>
      <c r="JU64">
        <v>-8.5776466978832594E-4</v>
      </c>
      <c r="JV64">
        <v>-8.9780874702287752E-4</v>
      </c>
      <c r="JW64">
        <v>-9.3785282425743084E-4</v>
      </c>
      <c r="JX64">
        <v>-9.7789690149198243E-4</v>
      </c>
      <c r="JY64">
        <v>-1.017940978726534E-3</v>
      </c>
      <c r="JZ64">
        <v>-1.0579850559610856E-3</v>
      </c>
      <c r="KA64">
        <v>-1.0980291331956372E-3</v>
      </c>
      <c r="KB64">
        <v>-1.1380732104301905E-3</v>
      </c>
      <c r="KC64">
        <v>-1.1781172876647421E-3</v>
      </c>
      <c r="KD64">
        <v>-1.2181613648992937E-3</v>
      </c>
      <c r="KE64">
        <v>-1.2582054421338452E-3</v>
      </c>
      <c r="KF64">
        <v>-1.2982495193683968E-3</v>
      </c>
      <c r="KG64">
        <v>-1.3382935966029484E-3</v>
      </c>
      <c r="KH64">
        <v>-1.3783376738375017E-3</v>
      </c>
      <c r="KI64">
        <v>-1.4183817510720533E-3</v>
      </c>
      <c r="KJ64">
        <v>-1.4584258283066049E-3</v>
      </c>
      <c r="KK64">
        <v>-1.4984699055411565E-3</v>
      </c>
      <c r="KL64">
        <v>-1.5385139827757081E-3</v>
      </c>
      <c r="KM64">
        <v>-1.5785580600102614E-3</v>
      </c>
      <c r="KN64">
        <v>-1.618602137244813E-3</v>
      </c>
      <c r="KO64">
        <v>-1.6586462144793646E-3</v>
      </c>
      <c r="KP64">
        <v>-1.6986902917139161E-3</v>
      </c>
      <c r="KQ64">
        <v>-1.7387343689484677E-3</v>
      </c>
      <c r="KR64">
        <v>-1.778778446183021E-3</v>
      </c>
      <c r="KS64">
        <v>-1.8188225234175726E-3</v>
      </c>
      <c r="KT64">
        <v>-1.8588666006521242E-3</v>
      </c>
      <c r="KU64">
        <v>-1.8989106778866758E-3</v>
      </c>
      <c r="KV64">
        <v>-1.9389547551212274E-3</v>
      </c>
      <c r="KW64">
        <v>-1.9789988323557807E-3</v>
      </c>
      <c r="KX64">
        <v>-2.0190429095903323E-3</v>
      </c>
      <c r="KY64">
        <v>-2.0590869868248839E-3</v>
      </c>
      <c r="KZ64">
        <v>-2.0991310640594354E-3</v>
      </c>
      <c r="LA64">
        <v>-2.139175141293987E-3</v>
      </c>
      <c r="LB64">
        <v>-2.1792192185285403E-3</v>
      </c>
      <c r="LC64">
        <v>-2.2192632957630919E-3</v>
      </c>
      <c r="LD64">
        <v>-2.2593073729976435E-3</v>
      </c>
      <c r="LE64">
        <v>-2.2993514502321951E-3</v>
      </c>
      <c r="LF64">
        <v>-2.3393955274667467E-3</v>
      </c>
      <c r="LG64">
        <v>-2.3794396047012983E-3</v>
      </c>
      <c r="LH64">
        <v>-2.4194836819358516E-3</v>
      </c>
      <c r="LI64">
        <v>-2.4595277591704032E-3</v>
      </c>
      <c r="LJ64">
        <v>-2.4995718364049548E-3</v>
      </c>
      <c r="LK64">
        <v>-2.5396159136395063E-3</v>
      </c>
      <c r="LL64">
        <v>-2.5796599908740579E-3</v>
      </c>
      <c r="LM64">
        <v>-2.6197040681086112E-3</v>
      </c>
      <c r="LN64">
        <v>-2.6597481453431628E-3</v>
      </c>
      <c r="LO64">
        <v>-2.6997922225777144E-3</v>
      </c>
      <c r="LP64">
        <v>-2.739836299812266E-3</v>
      </c>
      <c r="LQ64">
        <v>-2.7798803770468176E-3</v>
      </c>
      <c r="LR64">
        <v>-2.8199244542813709E-3</v>
      </c>
      <c r="LS64">
        <v>-2.8599685315159225E-3</v>
      </c>
      <c r="LT64">
        <v>-2.9000126087504741E-3</v>
      </c>
    </row>
    <row r="65" spans="2:332">
      <c r="B65" s="12">
        <v>-70.761536791157738</v>
      </c>
      <c r="C65">
        <v>1</v>
      </c>
      <c r="H65" s="2">
        <v>42968</v>
      </c>
      <c r="I65">
        <v>1</v>
      </c>
      <c r="J65" s="1">
        <v>64</v>
      </c>
      <c r="K65" s="3">
        <v>47.262999999999998</v>
      </c>
      <c r="L65" s="43">
        <v>55.30521992291326</v>
      </c>
      <c r="M65" s="43">
        <f t="shared" si="0"/>
        <v>-8.0422199229132616</v>
      </c>
      <c r="N65" s="43">
        <v>-11.905307982206253</v>
      </c>
      <c r="O65" s="43">
        <f t="shared" si="1"/>
        <v>-0.66902401292956648</v>
      </c>
      <c r="P65" s="13">
        <v>64</v>
      </c>
      <c r="Q65" s="13">
        <f t="shared" si="2"/>
        <v>0.20287539936102236</v>
      </c>
      <c r="R65" s="43">
        <f t="shared" si="3"/>
        <v>-0.83139451130451492</v>
      </c>
      <c r="S65" s="43"/>
      <c r="T65" s="43"/>
      <c r="V65">
        <v>9.370108718642918E-3</v>
      </c>
      <c r="W65">
        <v>-3.9633368750094971E-5</v>
      </c>
      <c r="Y65">
        <v>9.3304753498928226E-3</v>
      </c>
      <c r="Z65">
        <v>9.2908419811427289E-3</v>
      </c>
      <c r="AA65">
        <v>9.2512086123926335E-3</v>
      </c>
      <c r="AB65">
        <v>9.2115752436425381E-3</v>
      </c>
      <c r="AC65">
        <v>9.1719418748924426E-3</v>
      </c>
      <c r="AD65">
        <v>9.132308506142349E-3</v>
      </c>
      <c r="AE65">
        <v>9.0926751373922535E-3</v>
      </c>
      <c r="AF65">
        <v>9.0530417686421581E-3</v>
      </c>
      <c r="AG65">
        <v>9.0134083998920627E-3</v>
      </c>
      <c r="AH65">
        <v>8.973775031141969E-3</v>
      </c>
      <c r="AI65">
        <v>8.9341416623918736E-3</v>
      </c>
      <c r="AJ65">
        <v>8.8945082936417782E-3</v>
      </c>
      <c r="AK65">
        <v>8.8548749248916828E-3</v>
      </c>
      <c r="AL65">
        <v>8.8152415561415891E-3</v>
      </c>
      <c r="AM65">
        <v>8.7756081873914937E-3</v>
      </c>
      <c r="AN65">
        <v>8.7359748186413982E-3</v>
      </c>
      <c r="AO65">
        <v>8.6963414498913028E-3</v>
      </c>
      <c r="AP65">
        <v>8.6567080811412091E-3</v>
      </c>
      <c r="AQ65">
        <v>8.6170747123911137E-3</v>
      </c>
      <c r="AR65">
        <v>8.5774413436410183E-3</v>
      </c>
      <c r="AS65">
        <v>8.5378079748909229E-3</v>
      </c>
      <c r="AT65">
        <v>8.4981746061408292E-3</v>
      </c>
      <c r="AU65">
        <v>8.4585412373907338E-3</v>
      </c>
      <c r="AV65">
        <v>8.4189078686406384E-3</v>
      </c>
      <c r="AW65">
        <v>8.3792744998905447E-3</v>
      </c>
      <c r="AX65">
        <v>8.3396411311404493E-3</v>
      </c>
      <c r="AY65">
        <v>8.3000077623903538E-3</v>
      </c>
      <c r="AZ65">
        <v>8.2603743936402584E-3</v>
      </c>
      <c r="BA65">
        <v>8.220741024890163E-3</v>
      </c>
      <c r="BB65">
        <v>8.1811076561400693E-3</v>
      </c>
      <c r="BC65">
        <v>8.1414742873899739E-3</v>
      </c>
      <c r="BD65">
        <v>8.1018409186398785E-3</v>
      </c>
      <c r="BE65">
        <v>8.0622075498897848E-3</v>
      </c>
      <c r="BF65">
        <v>8.0225741811396894E-3</v>
      </c>
      <c r="BG65">
        <v>7.982940812389594E-3</v>
      </c>
      <c r="BH65">
        <v>7.9433074436394985E-3</v>
      </c>
      <c r="BI65">
        <v>7.9036740748894031E-3</v>
      </c>
      <c r="BJ65">
        <v>7.8640407061393094E-3</v>
      </c>
      <c r="BK65">
        <v>7.824407337389214E-3</v>
      </c>
      <c r="BL65">
        <v>7.7847739686391186E-3</v>
      </c>
      <c r="BM65">
        <v>7.7451405998890241E-3</v>
      </c>
      <c r="BN65">
        <v>7.7055072311389295E-3</v>
      </c>
      <c r="BO65">
        <v>7.6658738623888341E-3</v>
      </c>
      <c r="BP65">
        <v>7.6262404936387395E-3</v>
      </c>
      <c r="BQ65">
        <v>7.5866071248886441E-3</v>
      </c>
      <c r="BR65">
        <v>7.5469737561385496E-3</v>
      </c>
      <c r="BS65">
        <v>7.5073403873884541E-3</v>
      </c>
      <c r="BT65">
        <v>7.4677070186383596E-3</v>
      </c>
      <c r="BU65">
        <v>7.4280736498882642E-3</v>
      </c>
      <c r="BV65">
        <v>7.3884402811381696E-3</v>
      </c>
      <c r="BW65">
        <v>7.3488069123880742E-3</v>
      </c>
      <c r="BX65">
        <v>7.3091735436379797E-3</v>
      </c>
      <c r="BY65">
        <v>7.2695401748878851E-3</v>
      </c>
      <c r="BZ65">
        <v>7.2299068061377897E-3</v>
      </c>
      <c r="CA65">
        <v>7.1902734373876943E-3</v>
      </c>
      <c r="CB65">
        <v>7.1506400686375997E-3</v>
      </c>
      <c r="CC65">
        <v>7.1110066998875052E-3</v>
      </c>
      <c r="CD65">
        <v>7.0713733311374097E-3</v>
      </c>
      <c r="CE65">
        <v>7.0317399623873143E-3</v>
      </c>
      <c r="CF65">
        <v>6.9921065936372198E-3</v>
      </c>
      <c r="CG65">
        <v>6.9524732248871252E-3</v>
      </c>
      <c r="CH65">
        <v>6.9128398561370298E-3</v>
      </c>
      <c r="CI65">
        <v>6.8732064873869344E-3</v>
      </c>
      <c r="CJ65">
        <v>6.8335731186368398E-3</v>
      </c>
      <c r="CK65">
        <v>6.7939397498867453E-3</v>
      </c>
      <c r="CL65">
        <v>6.7543063811366499E-3</v>
      </c>
      <c r="CM65">
        <v>6.7146730123865545E-3</v>
      </c>
      <c r="CN65">
        <v>6.6750396436364599E-3</v>
      </c>
      <c r="CO65">
        <v>6.6354062748863653E-3</v>
      </c>
      <c r="CP65">
        <v>6.5957729061362699E-3</v>
      </c>
      <c r="CQ65">
        <v>6.5561395373861745E-3</v>
      </c>
      <c r="CR65">
        <v>6.51650616863608E-3</v>
      </c>
      <c r="CS65">
        <v>6.4768727998859854E-3</v>
      </c>
      <c r="CT65">
        <v>6.43723943113589E-3</v>
      </c>
      <c r="CU65">
        <v>6.3976060623857946E-3</v>
      </c>
      <c r="CV65">
        <v>6.3579726936357E-3</v>
      </c>
      <c r="CW65">
        <v>6.3183393248856055E-3</v>
      </c>
      <c r="CX65">
        <v>6.2787059561355101E-3</v>
      </c>
      <c r="CY65">
        <v>6.2390725873854146E-3</v>
      </c>
      <c r="CZ65">
        <v>6.1994392186353201E-3</v>
      </c>
      <c r="DA65">
        <v>6.1598058498852255E-3</v>
      </c>
      <c r="DB65">
        <v>6.1201724811351301E-3</v>
      </c>
      <c r="DC65">
        <v>6.0805391123850356E-3</v>
      </c>
      <c r="DD65">
        <v>6.040905743634941E-3</v>
      </c>
      <c r="DE65">
        <v>6.0012723748848456E-3</v>
      </c>
      <c r="DF65">
        <v>5.9616390061347502E-3</v>
      </c>
      <c r="DG65">
        <v>5.9220056373846556E-3</v>
      </c>
      <c r="DH65">
        <v>5.8823722686345611E-3</v>
      </c>
      <c r="DI65">
        <v>5.8427388998844657E-3</v>
      </c>
      <c r="DJ65">
        <v>5.8031055311343702E-3</v>
      </c>
      <c r="DK65">
        <v>5.7634721623842757E-3</v>
      </c>
      <c r="DL65">
        <v>5.7238387936341811E-3</v>
      </c>
      <c r="DM65">
        <v>5.6842054248840857E-3</v>
      </c>
      <c r="DN65">
        <v>5.6445720561339903E-3</v>
      </c>
      <c r="DO65">
        <v>5.6049386873838957E-3</v>
      </c>
      <c r="DP65">
        <v>5.5653053186338012E-3</v>
      </c>
      <c r="DQ65">
        <v>5.5256719498837058E-3</v>
      </c>
      <c r="DR65">
        <v>5.4860385811336104E-3</v>
      </c>
      <c r="DS65">
        <v>5.4464052123835158E-3</v>
      </c>
      <c r="DT65">
        <v>5.4067718436334213E-3</v>
      </c>
      <c r="DU65">
        <v>5.3671384748833258E-3</v>
      </c>
      <c r="DV65">
        <v>5.3275051061332313E-3</v>
      </c>
      <c r="DW65">
        <v>5.2878717373831359E-3</v>
      </c>
      <c r="DX65">
        <v>5.2482383686330413E-3</v>
      </c>
      <c r="DY65">
        <v>5.2086049998829459E-3</v>
      </c>
      <c r="DZ65">
        <v>5.1689716311328513E-3</v>
      </c>
      <c r="EA65">
        <v>5.1293382623827559E-3</v>
      </c>
      <c r="EB65">
        <v>5.0897048936326614E-3</v>
      </c>
      <c r="EC65">
        <v>5.050071524882566E-3</v>
      </c>
      <c r="ED65">
        <v>5.0104381561324714E-3</v>
      </c>
      <c r="EE65">
        <v>4.970804787382376E-3</v>
      </c>
      <c r="EF65">
        <v>4.9311714186322814E-3</v>
      </c>
      <c r="EG65">
        <v>4.891538049882186E-3</v>
      </c>
      <c r="EH65">
        <v>4.8519046811320915E-3</v>
      </c>
      <c r="EI65">
        <v>4.812271312381996E-3</v>
      </c>
      <c r="EJ65">
        <v>4.7726379436319015E-3</v>
      </c>
      <c r="EK65">
        <v>4.7330045748818061E-3</v>
      </c>
      <c r="EL65">
        <v>4.6933712061317115E-3</v>
      </c>
      <c r="EM65">
        <v>4.6537378373816161E-3</v>
      </c>
      <c r="EN65">
        <v>4.6141044686315216E-3</v>
      </c>
      <c r="EO65">
        <v>4.5744710998814261E-3</v>
      </c>
      <c r="EP65">
        <v>4.5348377311313316E-3</v>
      </c>
      <c r="EQ65">
        <v>4.4952043623812362E-3</v>
      </c>
      <c r="ER65">
        <v>4.4555709936311416E-3</v>
      </c>
      <c r="ES65">
        <v>4.4159376248810462E-3</v>
      </c>
      <c r="ET65">
        <v>4.3763042561309516E-3</v>
      </c>
      <c r="EU65">
        <v>4.3366708873808562E-3</v>
      </c>
      <c r="EV65">
        <v>4.2970375186307617E-3</v>
      </c>
      <c r="EW65">
        <v>4.2574041498806671E-3</v>
      </c>
      <c r="EX65">
        <v>4.2177707811305717E-3</v>
      </c>
      <c r="EY65">
        <v>4.1781374123804772E-3</v>
      </c>
      <c r="EZ65">
        <v>4.1385040436303817E-3</v>
      </c>
      <c r="FA65">
        <v>4.0988706748802872E-3</v>
      </c>
      <c r="FB65">
        <v>4.0592373061301918E-3</v>
      </c>
      <c r="FC65">
        <v>4.0196039373800972E-3</v>
      </c>
      <c r="FD65">
        <v>3.9799705686300018E-3</v>
      </c>
      <c r="FE65">
        <v>3.9403371998799072E-3</v>
      </c>
      <c r="FF65">
        <v>3.9007038311298118E-3</v>
      </c>
      <c r="FG65">
        <v>3.8610704623797173E-3</v>
      </c>
      <c r="FH65">
        <v>3.8214370936296219E-3</v>
      </c>
      <c r="FI65">
        <v>3.7818037248795273E-3</v>
      </c>
      <c r="FJ65">
        <v>3.7421703561294319E-3</v>
      </c>
      <c r="FK65">
        <v>3.7025369873793373E-3</v>
      </c>
      <c r="FL65">
        <v>3.6629036186292419E-3</v>
      </c>
      <c r="FM65">
        <v>3.6232702498791474E-3</v>
      </c>
      <c r="FN65">
        <v>3.583636881129052E-3</v>
      </c>
      <c r="FO65">
        <v>3.5440035123789574E-3</v>
      </c>
      <c r="FP65">
        <v>3.504370143628862E-3</v>
      </c>
      <c r="FQ65">
        <v>3.4647367748787674E-3</v>
      </c>
      <c r="FR65">
        <v>3.425103406128672E-3</v>
      </c>
      <c r="FS65">
        <v>3.3854700373785775E-3</v>
      </c>
      <c r="FT65">
        <v>3.345836668628482E-3</v>
      </c>
      <c r="FU65">
        <v>3.3062032998783875E-3</v>
      </c>
      <c r="FV65">
        <v>3.2665699311282921E-3</v>
      </c>
      <c r="FW65">
        <v>3.2269365623781975E-3</v>
      </c>
      <c r="FX65">
        <v>3.1873031936281021E-3</v>
      </c>
      <c r="FY65">
        <v>3.1476698248780076E-3</v>
      </c>
      <c r="FZ65">
        <v>3.1080364561279121E-3</v>
      </c>
      <c r="GA65">
        <v>3.0684030873778176E-3</v>
      </c>
      <c r="GB65">
        <v>3.0287697186277222E-3</v>
      </c>
      <c r="GC65">
        <v>2.9891363498776276E-3</v>
      </c>
      <c r="GD65">
        <v>2.9495029811275331E-3</v>
      </c>
      <c r="GE65">
        <v>2.9098696123774376E-3</v>
      </c>
      <c r="GF65">
        <v>2.8702362436273431E-3</v>
      </c>
      <c r="GG65">
        <v>2.8306028748772477E-3</v>
      </c>
      <c r="GH65">
        <v>2.7909695061271531E-3</v>
      </c>
      <c r="GI65">
        <v>2.7513361373770577E-3</v>
      </c>
      <c r="GJ65">
        <v>2.7117027686269632E-3</v>
      </c>
      <c r="GK65">
        <v>2.6720693998768677E-3</v>
      </c>
      <c r="GL65">
        <v>2.6324360311267732E-3</v>
      </c>
      <c r="GM65">
        <v>2.5928026623766778E-3</v>
      </c>
      <c r="GN65">
        <v>2.5531692936265832E-3</v>
      </c>
      <c r="GO65">
        <v>2.5135359248764878E-3</v>
      </c>
      <c r="GP65">
        <v>2.4739025561263932E-3</v>
      </c>
      <c r="GQ65">
        <v>2.4342691873762978E-3</v>
      </c>
      <c r="GR65">
        <v>2.3946358186262033E-3</v>
      </c>
      <c r="GS65">
        <v>2.3550024498761079E-3</v>
      </c>
      <c r="GT65">
        <v>2.3153690811260133E-3</v>
      </c>
      <c r="GU65">
        <v>2.2757357123759179E-3</v>
      </c>
      <c r="GV65">
        <v>2.2361023436258233E-3</v>
      </c>
      <c r="GW65">
        <v>2.1964689748757279E-3</v>
      </c>
      <c r="GX65">
        <v>2.1568356061256334E-3</v>
      </c>
      <c r="GY65">
        <v>2.1172022373755379E-3</v>
      </c>
      <c r="GZ65">
        <v>2.0775688686254434E-3</v>
      </c>
      <c r="HA65">
        <v>2.037935499875348E-3</v>
      </c>
      <c r="HB65">
        <v>1.9983021311252534E-3</v>
      </c>
      <c r="HC65">
        <v>1.958668762375158E-3</v>
      </c>
      <c r="HD65">
        <v>1.9190353936250635E-3</v>
      </c>
      <c r="HE65">
        <v>1.879402024874968E-3</v>
      </c>
      <c r="HF65">
        <v>1.8397686561248735E-3</v>
      </c>
      <c r="HG65">
        <v>1.8001352873747781E-3</v>
      </c>
      <c r="HH65">
        <v>1.7605019186246835E-3</v>
      </c>
      <c r="HI65">
        <v>1.720868549874589E-3</v>
      </c>
      <c r="HJ65">
        <v>1.6812351811244935E-3</v>
      </c>
      <c r="HK65">
        <v>1.641601812374399E-3</v>
      </c>
      <c r="HL65">
        <v>1.6019684436243036E-3</v>
      </c>
      <c r="HM65">
        <v>1.562335074874209E-3</v>
      </c>
      <c r="HN65">
        <v>1.5227017061241136E-3</v>
      </c>
      <c r="HO65">
        <v>1.4830683373740182E-3</v>
      </c>
      <c r="HP65">
        <v>1.4434349686239245E-3</v>
      </c>
      <c r="HQ65">
        <v>1.4038015998738291E-3</v>
      </c>
      <c r="HR65">
        <v>1.3641682311237337E-3</v>
      </c>
      <c r="HS65">
        <v>1.3245348623736383E-3</v>
      </c>
      <c r="HT65">
        <v>1.2849014936235446E-3</v>
      </c>
      <c r="HU65">
        <v>1.2452681248734492E-3</v>
      </c>
      <c r="HV65">
        <v>1.2056347561233537E-3</v>
      </c>
      <c r="HW65">
        <v>1.1660013873732583E-3</v>
      </c>
      <c r="HX65">
        <v>1.1263680186231646E-3</v>
      </c>
      <c r="HY65">
        <v>1.0867346498730692E-3</v>
      </c>
      <c r="HZ65">
        <v>1.0471012811229738E-3</v>
      </c>
      <c r="IA65">
        <v>1.0074679123728784E-3</v>
      </c>
      <c r="IB65">
        <v>9.6783454362278469E-4</v>
      </c>
      <c r="IC65">
        <v>9.2820117487268927E-4</v>
      </c>
      <c r="ID65">
        <v>8.8856780612259385E-4</v>
      </c>
      <c r="IE65">
        <v>8.4893443737249843E-4</v>
      </c>
      <c r="IF65">
        <v>8.0930106862240475E-4</v>
      </c>
      <c r="IG65">
        <v>7.6966769987230933E-4</v>
      </c>
      <c r="IH65">
        <v>7.3003433112221391E-4</v>
      </c>
      <c r="II65">
        <v>6.904009623721185E-4</v>
      </c>
      <c r="IJ65">
        <v>6.5076759362202481E-4</v>
      </c>
      <c r="IK65">
        <v>6.1113422487192939E-4</v>
      </c>
      <c r="IL65">
        <v>5.7150085612183397E-4</v>
      </c>
      <c r="IM65">
        <v>5.3186748737173856E-4</v>
      </c>
      <c r="IN65">
        <v>4.9223411862164487E-4</v>
      </c>
      <c r="IO65">
        <v>4.5260074987154945E-4</v>
      </c>
      <c r="IP65">
        <v>4.1296738112145404E-4</v>
      </c>
      <c r="IQ65">
        <v>3.7333401237136035E-4</v>
      </c>
      <c r="IR65">
        <v>3.3370064362126493E-4</v>
      </c>
      <c r="IS65">
        <v>2.9406727487116952E-4</v>
      </c>
      <c r="IT65">
        <v>2.544339061210741E-4</v>
      </c>
      <c r="IU65">
        <v>2.1480053737098041E-4</v>
      </c>
      <c r="IV65">
        <v>1.7516716862088499E-4</v>
      </c>
      <c r="IW65">
        <v>1.3553379987078958E-4</v>
      </c>
      <c r="IX65">
        <v>9.5900431120694157E-5</v>
      </c>
      <c r="IY65">
        <v>5.6267062370600474E-5</v>
      </c>
      <c r="IZ65">
        <v>1.6633693620505055E-5</v>
      </c>
      <c r="JA65">
        <v>-2.2999675129590363E-5</v>
      </c>
      <c r="JB65">
        <v>-6.2633043879685782E-5</v>
      </c>
      <c r="JC65">
        <v>-1.0226641262977947E-4</v>
      </c>
      <c r="JD65">
        <v>-1.4189978137987488E-4</v>
      </c>
      <c r="JE65">
        <v>-1.815331501299703E-4</v>
      </c>
      <c r="JF65">
        <v>-2.2116651888006572E-4</v>
      </c>
      <c r="JG65">
        <v>-2.607998876301594E-4</v>
      </c>
      <c r="JH65">
        <v>-3.0043325638025482E-4</v>
      </c>
      <c r="JI65">
        <v>-3.4006662513035024E-4</v>
      </c>
      <c r="JJ65">
        <v>-3.7969999388044566E-4</v>
      </c>
      <c r="JK65">
        <v>-4.1933336263053934E-4</v>
      </c>
      <c r="JL65">
        <v>-4.5896673138063476E-4</v>
      </c>
      <c r="JM65">
        <v>-4.9860010013073018E-4</v>
      </c>
      <c r="JN65">
        <v>-5.382334688808256E-4</v>
      </c>
      <c r="JO65">
        <v>-5.7786683763091928E-4</v>
      </c>
      <c r="JP65">
        <v>-6.175002063810147E-4</v>
      </c>
      <c r="JQ65">
        <v>-6.5713357513111012E-4</v>
      </c>
      <c r="JR65">
        <v>-6.9676694388120554E-4</v>
      </c>
      <c r="JS65">
        <v>-7.3640031263129922E-4</v>
      </c>
      <c r="JT65">
        <v>-7.7603368138139464E-4</v>
      </c>
      <c r="JU65">
        <v>-8.1566705013149006E-4</v>
      </c>
      <c r="JV65">
        <v>-8.5530041888158374E-4</v>
      </c>
      <c r="JW65">
        <v>-8.9493378763167916E-4</v>
      </c>
      <c r="JX65">
        <v>-9.3456715638177458E-4</v>
      </c>
      <c r="JY65">
        <v>-9.7420052513187E-4</v>
      </c>
      <c r="JZ65">
        <v>-1.0138338938819637E-3</v>
      </c>
      <c r="KA65">
        <v>-1.0534672626320591E-3</v>
      </c>
      <c r="KB65">
        <v>-1.0931006313821545E-3</v>
      </c>
      <c r="KC65">
        <v>-1.1327340001322499E-3</v>
      </c>
      <c r="KD65">
        <v>-1.1723673688823436E-3</v>
      </c>
      <c r="KE65">
        <v>-1.212000737632439E-3</v>
      </c>
      <c r="KF65">
        <v>-1.2516341063825345E-3</v>
      </c>
      <c r="KG65">
        <v>-1.2912674751326299E-3</v>
      </c>
      <c r="KH65">
        <v>-1.3309008438827236E-3</v>
      </c>
      <c r="KI65">
        <v>-1.370534212632819E-3</v>
      </c>
      <c r="KJ65">
        <v>-1.4101675813829144E-3</v>
      </c>
      <c r="KK65">
        <v>-1.4498009501330098E-3</v>
      </c>
      <c r="KL65">
        <v>-1.4894343188831035E-3</v>
      </c>
      <c r="KM65">
        <v>-1.5290676876331989E-3</v>
      </c>
      <c r="KN65">
        <v>-1.5687010563832943E-3</v>
      </c>
      <c r="KO65">
        <v>-1.6083344251333898E-3</v>
      </c>
      <c r="KP65">
        <v>-1.6479677938834834E-3</v>
      </c>
      <c r="KQ65">
        <v>-1.6876011626335789E-3</v>
      </c>
      <c r="KR65">
        <v>-1.7272345313836743E-3</v>
      </c>
      <c r="KS65">
        <v>-1.7668679001337697E-3</v>
      </c>
      <c r="KT65">
        <v>-1.8065012688838634E-3</v>
      </c>
      <c r="KU65">
        <v>-1.8461346376339588E-3</v>
      </c>
      <c r="KV65">
        <v>-1.8857680063840542E-3</v>
      </c>
      <c r="KW65">
        <v>-1.9254013751341496E-3</v>
      </c>
      <c r="KX65">
        <v>-1.9650347438842433E-3</v>
      </c>
      <c r="KY65">
        <v>-2.0046681126343387E-3</v>
      </c>
      <c r="KZ65">
        <v>-2.0443014813844342E-3</v>
      </c>
      <c r="LA65">
        <v>-2.0839348501345278E-3</v>
      </c>
      <c r="LB65">
        <v>-2.1235682188846233E-3</v>
      </c>
      <c r="LC65">
        <v>-2.1632015876347187E-3</v>
      </c>
      <c r="LD65">
        <v>-2.2028349563848141E-3</v>
      </c>
      <c r="LE65">
        <v>-2.2424683251349078E-3</v>
      </c>
      <c r="LF65">
        <v>-2.2821016938850032E-3</v>
      </c>
      <c r="LG65">
        <v>-2.3217350626350986E-3</v>
      </c>
      <c r="LH65">
        <v>-2.361368431385194E-3</v>
      </c>
      <c r="LI65">
        <v>-2.4010018001352877E-3</v>
      </c>
      <c r="LJ65">
        <v>-2.4406351688853831E-3</v>
      </c>
      <c r="LK65">
        <v>-2.4802685376354786E-3</v>
      </c>
      <c r="LL65">
        <v>-2.519901906385574E-3</v>
      </c>
      <c r="LM65">
        <v>-2.5595352751356677E-3</v>
      </c>
      <c r="LN65">
        <v>-2.5991686438857631E-3</v>
      </c>
      <c r="LO65">
        <v>-2.6388020126358585E-3</v>
      </c>
      <c r="LP65">
        <v>-2.6784353813859539E-3</v>
      </c>
      <c r="LQ65">
        <v>-2.7180687501360476E-3</v>
      </c>
      <c r="LR65">
        <v>-2.757702118886143E-3</v>
      </c>
      <c r="LS65">
        <v>-2.7973354876362384E-3</v>
      </c>
      <c r="LT65">
        <v>-2.8369688563863339E-3</v>
      </c>
    </row>
    <row r="66" spans="2:332">
      <c r="B66" s="12">
        <v>-64.447731711343025</v>
      </c>
      <c r="C66">
        <v>1</v>
      </c>
      <c r="H66" s="2">
        <v>42975</v>
      </c>
      <c r="I66">
        <v>1</v>
      </c>
      <c r="J66" s="1">
        <v>65</v>
      </c>
      <c r="K66" s="3">
        <v>48.912497999999999</v>
      </c>
      <c r="L66" s="43">
        <v>55.803383149100505</v>
      </c>
      <c r="M66" s="43">
        <f t="shared" si="0"/>
        <v>-6.8908851491005052</v>
      </c>
      <c r="N66" s="43">
        <v>-11.432899958325123</v>
      </c>
      <c r="O66" s="43">
        <f t="shared" si="1"/>
        <v>-0.63999285074064138</v>
      </c>
      <c r="P66" s="13">
        <v>65</v>
      </c>
      <c r="Q66" s="13">
        <f t="shared" si="2"/>
        <v>0.20607028753993611</v>
      </c>
      <c r="R66" s="43">
        <f t="shared" si="3"/>
        <v>-0.82013250273722138</v>
      </c>
      <c r="S66" s="43"/>
      <c r="T66" s="43"/>
      <c r="V66">
        <v>9.3066542577943216E-3</v>
      </c>
      <c r="W66">
        <v>-3.9222660265638033E-5</v>
      </c>
      <c r="Y66">
        <v>9.2674315975286841E-3</v>
      </c>
      <c r="Z66">
        <v>9.2282089372630449E-3</v>
      </c>
      <c r="AA66">
        <v>9.1889862769974073E-3</v>
      </c>
      <c r="AB66">
        <v>9.1497636167317698E-3</v>
      </c>
      <c r="AC66">
        <v>9.1105409564661323E-3</v>
      </c>
      <c r="AD66">
        <v>9.071318296200493E-3</v>
      </c>
      <c r="AE66">
        <v>9.0320956359348555E-3</v>
      </c>
      <c r="AF66">
        <v>8.992872975669218E-3</v>
      </c>
      <c r="AG66">
        <v>8.9536503154035788E-3</v>
      </c>
      <c r="AH66">
        <v>8.9144276551379412E-3</v>
      </c>
      <c r="AI66">
        <v>8.8752049948723037E-3</v>
      </c>
      <c r="AJ66">
        <v>8.8359823346066645E-3</v>
      </c>
      <c r="AK66">
        <v>8.7967596743410269E-3</v>
      </c>
      <c r="AL66">
        <v>8.7575370140753894E-3</v>
      </c>
      <c r="AM66">
        <v>8.7183143538097519E-3</v>
      </c>
      <c r="AN66">
        <v>8.6790916935441127E-3</v>
      </c>
      <c r="AO66">
        <v>8.6398690332784751E-3</v>
      </c>
      <c r="AP66">
        <v>8.6006463730128376E-3</v>
      </c>
      <c r="AQ66">
        <v>8.5614237127471984E-3</v>
      </c>
      <c r="AR66">
        <v>8.5222010524815608E-3</v>
      </c>
      <c r="AS66">
        <v>8.4829783922159233E-3</v>
      </c>
      <c r="AT66">
        <v>8.4437557319502858E-3</v>
      </c>
      <c r="AU66">
        <v>8.4045330716846466E-3</v>
      </c>
      <c r="AV66">
        <v>8.365310411419009E-3</v>
      </c>
      <c r="AW66">
        <v>8.3260877511533715E-3</v>
      </c>
      <c r="AX66">
        <v>8.2868650908877323E-3</v>
      </c>
      <c r="AY66">
        <v>8.2476424306220947E-3</v>
      </c>
      <c r="AZ66">
        <v>8.2084197703564572E-3</v>
      </c>
      <c r="BA66">
        <v>8.169197110090818E-3</v>
      </c>
      <c r="BB66">
        <v>8.1299744498251805E-3</v>
      </c>
      <c r="BC66">
        <v>8.0907517895595429E-3</v>
      </c>
      <c r="BD66">
        <v>8.0515291292939037E-3</v>
      </c>
      <c r="BE66">
        <v>8.0123064690282662E-3</v>
      </c>
      <c r="BF66">
        <v>7.9730838087626286E-3</v>
      </c>
      <c r="BG66">
        <v>7.9338611484969911E-3</v>
      </c>
      <c r="BH66">
        <v>7.8946384882313519E-3</v>
      </c>
      <c r="BI66">
        <v>7.8554158279657144E-3</v>
      </c>
      <c r="BJ66">
        <v>7.8161931677000768E-3</v>
      </c>
      <c r="BK66">
        <v>7.7769705074344385E-3</v>
      </c>
      <c r="BL66">
        <v>7.7377478471688001E-3</v>
      </c>
      <c r="BM66">
        <v>7.6985251869031626E-3</v>
      </c>
      <c r="BN66">
        <v>7.6593025266375242E-3</v>
      </c>
      <c r="BO66">
        <v>7.6200798663718858E-3</v>
      </c>
      <c r="BP66">
        <v>7.5808572061062483E-3</v>
      </c>
      <c r="BQ66">
        <v>7.5416345458406099E-3</v>
      </c>
      <c r="BR66">
        <v>7.5024118855749724E-3</v>
      </c>
      <c r="BS66">
        <v>7.463189225309334E-3</v>
      </c>
      <c r="BT66">
        <v>7.4239665650436965E-3</v>
      </c>
      <c r="BU66">
        <v>7.3847439047780581E-3</v>
      </c>
      <c r="BV66">
        <v>7.3455212445124197E-3</v>
      </c>
      <c r="BW66">
        <v>7.3062985842467822E-3</v>
      </c>
      <c r="BX66">
        <v>7.2670759239811438E-3</v>
      </c>
      <c r="BY66">
        <v>7.2278532637155054E-3</v>
      </c>
      <c r="BZ66">
        <v>7.1886306034498679E-3</v>
      </c>
      <c r="CA66">
        <v>7.1494079431842304E-3</v>
      </c>
      <c r="CB66">
        <v>7.110185282918592E-3</v>
      </c>
      <c r="CC66">
        <v>7.0709626226529536E-3</v>
      </c>
      <c r="CD66">
        <v>7.0317399623873161E-3</v>
      </c>
      <c r="CE66">
        <v>6.9925173021216777E-3</v>
      </c>
      <c r="CF66">
        <v>6.9532946418560393E-3</v>
      </c>
      <c r="CG66">
        <v>6.9140719815904018E-3</v>
      </c>
      <c r="CH66">
        <v>6.8748493213247634E-3</v>
      </c>
      <c r="CI66">
        <v>6.835626661059125E-3</v>
      </c>
      <c r="CJ66">
        <v>6.7964040007934875E-3</v>
      </c>
      <c r="CK66">
        <v>6.75718134052785E-3</v>
      </c>
      <c r="CL66">
        <v>6.7179586802622116E-3</v>
      </c>
      <c r="CM66">
        <v>6.6787360199965732E-3</v>
      </c>
      <c r="CN66">
        <v>6.6395133597309357E-3</v>
      </c>
      <c r="CO66">
        <v>6.6002906994652973E-3</v>
      </c>
      <c r="CP66">
        <v>6.5610680391996589E-3</v>
      </c>
      <c r="CQ66">
        <v>6.5218453789340214E-3</v>
      </c>
      <c r="CR66">
        <v>6.482622718668383E-3</v>
      </c>
      <c r="CS66">
        <v>6.4434000584027446E-3</v>
      </c>
      <c r="CT66">
        <v>6.4041773981371071E-3</v>
      </c>
      <c r="CU66">
        <v>6.3649547378714696E-3</v>
      </c>
      <c r="CV66">
        <v>6.3257320776058312E-3</v>
      </c>
      <c r="CW66">
        <v>6.2865094173401928E-3</v>
      </c>
      <c r="CX66">
        <v>6.2472867570745553E-3</v>
      </c>
      <c r="CY66">
        <v>6.2080640968089169E-3</v>
      </c>
      <c r="CZ66">
        <v>6.1688414365432785E-3</v>
      </c>
      <c r="DA66">
        <v>6.129618776277641E-3</v>
      </c>
      <c r="DB66">
        <v>6.0903961160120035E-3</v>
      </c>
      <c r="DC66">
        <v>6.0511734557463642E-3</v>
      </c>
      <c r="DD66">
        <v>6.0119507954807267E-3</v>
      </c>
      <c r="DE66">
        <v>5.9727281352150892E-3</v>
      </c>
      <c r="DF66">
        <v>5.9335054749494508E-3</v>
      </c>
      <c r="DG66">
        <v>5.8942828146838124E-3</v>
      </c>
      <c r="DH66">
        <v>5.8550601544181749E-3</v>
      </c>
      <c r="DI66">
        <v>5.8158374941525365E-3</v>
      </c>
      <c r="DJ66">
        <v>5.7766148338868981E-3</v>
      </c>
      <c r="DK66">
        <v>5.7373921736212606E-3</v>
      </c>
      <c r="DL66">
        <v>5.6981695133556231E-3</v>
      </c>
      <c r="DM66">
        <v>5.6589468530899847E-3</v>
      </c>
      <c r="DN66">
        <v>5.6197241928243463E-3</v>
      </c>
      <c r="DO66">
        <v>5.5805015325587088E-3</v>
      </c>
      <c r="DP66">
        <v>5.5412788722930704E-3</v>
      </c>
      <c r="DQ66">
        <v>5.502056212027432E-3</v>
      </c>
      <c r="DR66">
        <v>5.4628335517617945E-3</v>
      </c>
      <c r="DS66">
        <v>5.4236108914961561E-3</v>
      </c>
      <c r="DT66">
        <v>5.3843882312305186E-3</v>
      </c>
      <c r="DU66">
        <v>5.3451655709648802E-3</v>
      </c>
      <c r="DV66">
        <v>5.3059429106992418E-3</v>
      </c>
      <c r="DW66">
        <v>5.2667202504336043E-3</v>
      </c>
      <c r="DX66">
        <v>5.2274975901679659E-3</v>
      </c>
      <c r="DY66">
        <v>5.1882749299023284E-3</v>
      </c>
      <c r="DZ66">
        <v>5.14905226963669E-3</v>
      </c>
      <c r="EA66">
        <v>5.1098296093710516E-3</v>
      </c>
      <c r="EB66">
        <v>5.0706069491054141E-3</v>
      </c>
      <c r="EC66">
        <v>5.0313842888397757E-3</v>
      </c>
      <c r="ED66">
        <v>4.9921616285741382E-3</v>
      </c>
      <c r="EE66">
        <v>4.9529389683084998E-3</v>
      </c>
      <c r="EF66">
        <v>4.9137163080428623E-3</v>
      </c>
      <c r="EG66">
        <v>4.8744936477772239E-3</v>
      </c>
      <c r="EH66">
        <v>4.8352709875115855E-3</v>
      </c>
      <c r="EI66">
        <v>4.796048327245948E-3</v>
      </c>
      <c r="EJ66">
        <v>4.7568256669803096E-3</v>
      </c>
      <c r="EK66">
        <v>4.7176030067146721E-3</v>
      </c>
      <c r="EL66">
        <v>4.6783803464490337E-3</v>
      </c>
      <c r="EM66">
        <v>4.6391576861833954E-3</v>
      </c>
      <c r="EN66">
        <v>4.5999350259177578E-3</v>
      </c>
      <c r="EO66">
        <v>4.5607123656521194E-3</v>
      </c>
      <c r="EP66">
        <v>4.5214897053864819E-3</v>
      </c>
      <c r="EQ66">
        <v>4.4822670451208435E-3</v>
      </c>
      <c r="ER66">
        <v>4.4430443848552052E-3</v>
      </c>
      <c r="ES66">
        <v>4.4038217245895676E-3</v>
      </c>
      <c r="ET66">
        <v>4.3645990643239293E-3</v>
      </c>
      <c r="EU66">
        <v>4.3253764040582917E-3</v>
      </c>
      <c r="EV66">
        <v>4.2861537437926533E-3</v>
      </c>
      <c r="EW66">
        <v>4.246931083527015E-3</v>
      </c>
      <c r="EX66">
        <v>4.2077084232613774E-3</v>
      </c>
      <c r="EY66">
        <v>4.1684857629957391E-3</v>
      </c>
      <c r="EZ66">
        <v>4.1292631027301015E-3</v>
      </c>
      <c r="FA66">
        <v>4.0900404424644632E-3</v>
      </c>
      <c r="FB66">
        <v>4.0508177821988248E-3</v>
      </c>
      <c r="FC66">
        <v>4.0115951219331872E-3</v>
      </c>
      <c r="FD66">
        <v>3.9723724616675489E-3</v>
      </c>
      <c r="FE66">
        <v>3.9331498014019113E-3</v>
      </c>
      <c r="FF66">
        <v>3.893927141136273E-3</v>
      </c>
      <c r="FG66">
        <v>3.8547044808706346E-3</v>
      </c>
      <c r="FH66">
        <v>3.8154818206049971E-3</v>
      </c>
      <c r="FI66">
        <v>3.7762591603393587E-3</v>
      </c>
      <c r="FJ66">
        <v>3.7370365000737212E-3</v>
      </c>
      <c r="FK66">
        <v>3.6978138398080828E-3</v>
      </c>
      <c r="FL66">
        <v>3.6585911795424444E-3</v>
      </c>
      <c r="FM66">
        <v>3.6193685192768069E-3</v>
      </c>
      <c r="FN66">
        <v>3.5801458590111685E-3</v>
      </c>
      <c r="FO66">
        <v>3.540923198745531E-3</v>
      </c>
      <c r="FP66">
        <v>3.5017005384798926E-3</v>
      </c>
      <c r="FQ66">
        <v>3.4624778782142551E-3</v>
      </c>
      <c r="FR66">
        <v>3.4232552179486167E-3</v>
      </c>
      <c r="FS66">
        <v>3.3840325576829783E-3</v>
      </c>
      <c r="FT66">
        <v>3.3448098974173408E-3</v>
      </c>
      <c r="FU66">
        <v>3.3055872371517024E-3</v>
      </c>
      <c r="FV66">
        <v>3.2663645768860649E-3</v>
      </c>
      <c r="FW66">
        <v>3.2271419166204265E-3</v>
      </c>
      <c r="FX66">
        <v>3.1879192563547881E-3</v>
      </c>
      <c r="FY66">
        <v>3.1486965960891506E-3</v>
      </c>
      <c r="FZ66">
        <v>3.1094739358235122E-3</v>
      </c>
      <c r="GA66">
        <v>3.0702512755578747E-3</v>
      </c>
      <c r="GB66">
        <v>3.0310286152922363E-3</v>
      </c>
      <c r="GC66">
        <v>2.9918059550265979E-3</v>
      </c>
      <c r="GD66">
        <v>2.9525832947609604E-3</v>
      </c>
      <c r="GE66">
        <v>2.913360634495322E-3</v>
      </c>
      <c r="GF66">
        <v>2.8741379742296845E-3</v>
      </c>
      <c r="GG66">
        <v>2.8349153139640461E-3</v>
      </c>
      <c r="GH66">
        <v>2.7956926536984077E-3</v>
      </c>
      <c r="GI66">
        <v>2.7564699934327702E-3</v>
      </c>
      <c r="GJ66">
        <v>2.7172473331671318E-3</v>
      </c>
      <c r="GK66">
        <v>2.6780246729014943E-3</v>
      </c>
      <c r="GL66">
        <v>2.6388020126358559E-3</v>
      </c>
      <c r="GM66">
        <v>2.5995793523702175E-3</v>
      </c>
      <c r="GN66">
        <v>2.56035669210458E-3</v>
      </c>
      <c r="GO66">
        <v>2.5211340318389416E-3</v>
      </c>
      <c r="GP66">
        <v>2.4819113715733041E-3</v>
      </c>
      <c r="GQ66">
        <v>2.4426887113076657E-3</v>
      </c>
      <c r="GR66">
        <v>2.4034660510420282E-3</v>
      </c>
      <c r="GS66">
        <v>2.3642433907763898E-3</v>
      </c>
      <c r="GT66">
        <v>2.3250207305107514E-3</v>
      </c>
      <c r="GU66">
        <v>2.2857980702451139E-3</v>
      </c>
      <c r="GV66">
        <v>2.2465754099794755E-3</v>
      </c>
      <c r="GW66">
        <v>2.207352749713838E-3</v>
      </c>
      <c r="GX66">
        <v>2.1681300894481996E-3</v>
      </c>
      <c r="GY66">
        <v>2.1289074291825612E-3</v>
      </c>
      <c r="GZ66">
        <v>2.0896847689169237E-3</v>
      </c>
      <c r="HA66">
        <v>2.0504621086512853E-3</v>
      </c>
      <c r="HB66">
        <v>2.0112394483856478E-3</v>
      </c>
      <c r="HC66">
        <v>1.9720167881200094E-3</v>
      </c>
      <c r="HD66">
        <v>1.932794127854371E-3</v>
      </c>
      <c r="HE66">
        <v>1.8935714675887335E-3</v>
      </c>
      <c r="HF66">
        <v>1.8543488073230951E-3</v>
      </c>
      <c r="HG66">
        <v>1.8151261470574576E-3</v>
      </c>
      <c r="HH66">
        <v>1.7759034867918192E-3</v>
      </c>
      <c r="HI66">
        <v>1.7366808265261808E-3</v>
      </c>
      <c r="HJ66">
        <v>1.6974581662605433E-3</v>
      </c>
      <c r="HK66">
        <v>1.6582355059949049E-3</v>
      </c>
      <c r="HL66">
        <v>1.6190128457292674E-3</v>
      </c>
      <c r="HM66">
        <v>1.579790185463629E-3</v>
      </c>
      <c r="HN66">
        <v>1.5405675251979906E-3</v>
      </c>
      <c r="HO66">
        <v>1.5013448649323531E-3</v>
      </c>
      <c r="HP66">
        <v>1.4621222046667156E-3</v>
      </c>
      <c r="HQ66">
        <v>1.4228995444010763E-3</v>
      </c>
      <c r="HR66">
        <v>1.3836768841354388E-3</v>
      </c>
      <c r="HS66">
        <v>1.3444542238698013E-3</v>
      </c>
      <c r="HT66">
        <v>1.3052315636041621E-3</v>
      </c>
      <c r="HU66">
        <v>1.2660089033385245E-3</v>
      </c>
      <c r="HV66">
        <v>1.226786243072887E-3</v>
      </c>
      <c r="HW66">
        <v>1.1875635828072495E-3</v>
      </c>
      <c r="HX66">
        <v>1.1483409225416102E-3</v>
      </c>
      <c r="HY66">
        <v>1.1091182622759727E-3</v>
      </c>
      <c r="HZ66">
        <v>1.0698956020103352E-3</v>
      </c>
      <c r="IA66">
        <v>1.030672941744696E-3</v>
      </c>
      <c r="IB66">
        <v>9.9145028147905843E-4</v>
      </c>
      <c r="IC66">
        <v>9.5222762121342092E-4</v>
      </c>
      <c r="ID66">
        <v>9.1300496094778166E-4</v>
      </c>
      <c r="IE66">
        <v>8.7378230068214414E-4</v>
      </c>
      <c r="IF66">
        <v>8.3455964041650663E-4</v>
      </c>
      <c r="IG66">
        <v>7.9533698015086911E-4</v>
      </c>
      <c r="IH66">
        <v>7.5611431988522985E-4</v>
      </c>
      <c r="II66">
        <v>7.1689165961959234E-4</v>
      </c>
      <c r="IJ66">
        <v>6.7766899935395482E-4</v>
      </c>
      <c r="IK66">
        <v>6.3844633908831556E-4</v>
      </c>
      <c r="IL66">
        <v>5.9922367882267805E-4</v>
      </c>
      <c r="IM66">
        <v>5.6000101855704053E-4</v>
      </c>
      <c r="IN66">
        <v>5.2077835829140301E-4</v>
      </c>
      <c r="IO66">
        <v>4.8155569802576376E-4</v>
      </c>
      <c r="IP66">
        <v>4.4233303776012624E-4</v>
      </c>
      <c r="IQ66">
        <v>4.0311037749448872E-4</v>
      </c>
      <c r="IR66">
        <v>3.6388771722884947E-4</v>
      </c>
      <c r="IS66">
        <v>3.2466505696321195E-4</v>
      </c>
      <c r="IT66">
        <v>2.8544239669757443E-4</v>
      </c>
      <c r="IU66">
        <v>2.4621973643193518E-4</v>
      </c>
      <c r="IV66">
        <v>2.0699707616629766E-4</v>
      </c>
      <c r="IW66">
        <v>1.6777441590066014E-4</v>
      </c>
      <c r="IX66">
        <v>1.2855175563502262E-4</v>
      </c>
      <c r="IY66">
        <v>8.9329095369383368E-5</v>
      </c>
      <c r="IZ66">
        <v>5.010643510374585E-5</v>
      </c>
      <c r="JA66">
        <v>1.0883774838108332E-5</v>
      </c>
      <c r="JB66">
        <v>-2.8338885427530922E-5</v>
      </c>
      <c r="JC66">
        <v>-6.756154569316844E-5</v>
      </c>
      <c r="JD66">
        <v>-1.0678420595880596E-4</v>
      </c>
      <c r="JE66">
        <v>-1.4600686622444521E-4</v>
      </c>
      <c r="JF66">
        <v>-1.8522952649008273E-4</v>
      </c>
      <c r="JG66">
        <v>-2.2445218675572025E-4</v>
      </c>
      <c r="JH66">
        <v>-2.6367484702135777E-4</v>
      </c>
      <c r="JI66">
        <v>-3.0289750728699702E-4</v>
      </c>
      <c r="JJ66">
        <v>-3.4212016755263454E-4</v>
      </c>
      <c r="JK66">
        <v>-3.8134282781827206E-4</v>
      </c>
      <c r="JL66">
        <v>-4.2056548808391131E-4</v>
      </c>
      <c r="JM66">
        <v>-4.5978814834954883E-4</v>
      </c>
      <c r="JN66">
        <v>-4.9901080861518635E-4</v>
      </c>
      <c r="JO66">
        <v>-5.382334688808256E-4</v>
      </c>
      <c r="JP66">
        <v>-5.7745612914646312E-4</v>
      </c>
      <c r="JQ66">
        <v>-6.1667878941210064E-4</v>
      </c>
      <c r="JR66">
        <v>-6.5590144967773815E-4</v>
      </c>
      <c r="JS66">
        <v>-6.9512410994337741E-4</v>
      </c>
      <c r="JT66">
        <v>-7.3434677020901493E-4</v>
      </c>
      <c r="JU66">
        <v>-7.7356943047465244E-4</v>
      </c>
      <c r="JV66">
        <v>-8.127920907402917E-4</v>
      </c>
      <c r="JW66">
        <v>-8.5201475100592922E-4</v>
      </c>
      <c r="JX66">
        <v>-8.9123741127156673E-4</v>
      </c>
      <c r="JY66">
        <v>-9.3046007153720425E-4</v>
      </c>
      <c r="JZ66">
        <v>-9.6968273180284351E-4</v>
      </c>
      <c r="KA66">
        <v>-1.008905392068481E-3</v>
      </c>
      <c r="KB66">
        <v>-1.0481280523341185E-3</v>
      </c>
      <c r="KC66">
        <v>-1.0873507125997578E-3</v>
      </c>
      <c r="KD66">
        <v>-1.1265733728653953E-3</v>
      </c>
      <c r="KE66">
        <v>-1.1657960331310328E-3</v>
      </c>
      <c r="KF66">
        <v>-1.2050186933966721E-3</v>
      </c>
      <c r="KG66">
        <v>-1.2442413536623096E-3</v>
      </c>
      <c r="KH66">
        <v>-1.2834640139279471E-3</v>
      </c>
      <c r="KI66">
        <v>-1.3226866741935846E-3</v>
      </c>
      <c r="KJ66">
        <v>-1.3619093344592239E-3</v>
      </c>
      <c r="KK66">
        <v>-1.4011319947248614E-3</v>
      </c>
      <c r="KL66">
        <v>-1.4403546549904989E-3</v>
      </c>
      <c r="KM66">
        <v>-1.4795773152561382E-3</v>
      </c>
      <c r="KN66">
        <v>-1.5187999755217757E-3</v>
      </c>
      <c r="KO66">
        <v>-1.5580226357874132E-3</v>
      </c>
      <c r="KP66">
        <v>-1.5972452960530525E-3</v>
      </c>
      <c r="KQ66">
        <v>-1.63646795631869E-3</v>
      </c>
      <c r="KR66">
        <v>-1.6756906165843275E-3</v>
      </c>
      <c r="KS66">
        <v>-1.714913276849965E-3</v>
      </c>
      <c r="KT66">
        <v>-1.7541359371156043E-3</v>
      </c>
      <c r="KU66">
        <v>-1.7933585973812418E-3</v>
      </c>
      <c r="KV66">
        <v>-1.8325812576468793E-3</v>
      </c>
      <c r="KW66">
        <v>-1.8718039179125186E-3</v>
      </c>
      <c r="KX66">
        <v>-1.9110265781781561E-3</v>
      </c>
      <c r="KY66">
        <v>-1.9502492384437936E-3</v>
      </c>
      <c r="KZ66">
        <v>-1.9894718987094329E-3</v>
      </c>
      <c r="LA66">
        <v>-2.0286945589750704E-3</v>
      </c>
      <c r="LB66">
        <v>-2.0679172192407079E-3</v>
      </c>
      <c r="LC66">
        <v>-2.1071398795063454E-3</v>
      </c>
      <c r="LD66">
        <v>-2.1463625397719847E-3</v>
      </c>
      <c r="LE66">
        <v>-2.1855852000376222E-3</v>
      </c>
      <c r="LF66">
        <v>-2.2248078603032597E-3</v>
      </c>
      <c r="LG66">
        <v>-2.264030520568899E-3</v>
      </c>
      <c r="LH66">
        <v>-2.3032531808345365E-3</v>
      </c>
      <c r="LI66">
        <v>-2.342475841100174E-3</v>
      </c>
      <c r="LJ66">
        <v>-2.3816985013658115E-3</v>
      </c>
      <c r="LK66">
        <v>-2.4209211616314508E-3</v>
      </c>
      <c r="LL66">
        <v>-2.4601438218970883E-3</v>
      </c>
      <c r="LM66">
        <v>-2.4993664821627258E-3</v>
      </c>
      <c r="LN66">
        <v>-2.5385891424283651E-3</v>
      </c>
      <c r="LO66">
        <v>-2.5778118026940026E-3</v>
      </c>
      <c r="LP66">
        <v>-2.6170344629596401E-3</v>
      </c>
      <c r="LQ66">
        <v>-2.6562571232252793E-3</v>
      </c>
      <c r="LR66">
        <v>-2.6954797834909169E-3</v>
      </c>
      <c r="LS66">
        <v>-2.7347024437565544E-3</v>
      </c>
      <c r="LT66">
        <v>-2.7739251040221919E-3</v>
      </c>
    </row>
    <row r="67" spans="2:332">
      <c r="B67" s="12">
        <v>-58.133926631528304</v>
      </c>
      <c r="C67">
        <v>2</v>
      </c>
      <c r="H67" s="2">
        <v>42982</v>
      </c>
      <c r="I67">
        <v>1</v>
      </c>
      <c r="J67" s="1">
        <v>66</v>
      </c>
      <c r="K67" s="3">
        <v>48.294998</v>
      </c>
      <c r="L67" s="43">
        <v>56.301546375287643</v>
      </c>
      <c r="M67" s="43">
        <f t="shared" ref="M67:M130" si="4">K67-L67</f>
        <v>-8.0065483752876432</v>
      </c>
      <c r="N67" s="43">
        <v>-11.355960886955103</v>
      </c>
      <c r="O67" s="43">
        <f t="shared" ref="O67:O130" si="5">STANDARDIZE(N67,$E$24,$E$25)</f>
        <v>-0.63526466970498141</v>
      </c>
      <c r="P67" s="13">
        <v>66</v>
      </c>
      <c r="Q67" s="13">
        <f t="shared" ref="Q67:Q130" si="6">(P67-0.5)/313</f>
        <v>0.20926517571884984</v>
      </c>
      <c r="R67" s="43">
        <f t="shared" ref="R67:R130" si="7">_xlfn.NORM.S.INV(Q67)</f>
        <v>-0.80897356586116487</v>
      </c>
      <c r="S67" s="43"/>
      <c r="T67" s="43"/>
      <c r="V67">
        <v>9.2431997969457235E-3</v>
      </c>
      <c r="W67">
        <v>-3.8811951781181089E-5</v>
      </c>
      <c r="Y67">
        <v>9.2043878451645422E-3</v>
      </c>
      <c r="Z67">
        <v>9.1655758933833608E-3</v>
      </c>
      <c r="AA67">
        <v>9.1267639416021795E-3</v>
      </c>
      <c r="AB67">
        <v>9.0879519898209998E-3</v>
      </c>
      <c r="AC67">
        <v>9.0491400380398185E-3</v>
      </c>
      <c r="AD67">
        <v>9.0103280862586371E-3</v>
      </c>
      <c r="AE67">
        <v>8.9715161344774558E-3</v>
      </c>
      <c r="AF67">
        <v>8.9327041826962744E-3</v>
      </c>
      <c r="AG67">
        <v>8.8938922309150931E-3</v>
      </c>
      <c r="AH67">
        <v>8.8550802791339134E-3</v>
      </c>
      <c r="AI67">
        <v>8.8162683273527321E-3</v>
      </c>
      <c r="AJ67">
        <v>8.7774563755715507E-3</v>
      </c>
      <c r="AK67">
        <v>8.7386444237903694E-3</v>
      </c>
      <c r="AL67">
        <v>8.699832472009188E-3</v>
      </c>
      <c r="AM67">
        <v>8.6610205202280067E-3</v>
      </c>
      <c r="AN67">
        <v>8.6222085684468253E-3</v>
      </c>
      <c r="AO67">
        <v>8.5833966166656457E-3</v>
      </c>
      <c r="AP67">
        <v>8.5445846648844644E-3</v>
      </c>
      <c r="AQ67">
        <v>8.505772713103283E-3</v>
      </c>
      <c r="AR67">
        <v>8.4669607613221017E-3</v>
      </c>
      <c r="AS67">
        <v>8.4281488095409203E-3</v>
      </c>
      <c r="AT67">
        <v>8.3893368577597389E-3</v>
      </c>
      <c r="AU67">
        <v>8.3505249059785576E-3</v>
      </c>
      <c r="AV67">
        <v>8.311712954197378E-3</v>
      </c>
      <c r="AW67">
        <v>8.2729010024161966E-3</v>
      </c>
      <c r="AX67">
        <v>8.2340890506350153E-3</v>
      </c>
      <c r="AY67">
        <v>8.1952770988538339E-3</v>
      </c>
      <c r="AZ67">
        <v>8.1564651470726526E-3</v>
      </c>
      <c r="BA67">
        <v>8.1176531952914712E-3</v>
      </c>
      <c r="BB67">
        <v>8.0788412435102916E-3</v>
      </c>
      <c r="BC67">
        <v>8.0400292917291102E-3</v>
      </c>
      <c r="BD67">
        <v>8.0012173399479289E-3</v>
      </c>
      <c r="BE67">
        <v>7.9624053881667475E-3</v>
      </c>
      <c r="BF67">
        <v>7.9235934363855662E-3</v>
      </c>
      <c r="BG67">
        <v>7.8847814846043848E-3</v>
      </c>
      <c r="BH67">
        <v>7.8459695328232035E-3</v>
      </c>
      <c r="BI67">
        <v>7.807157581042023E-3</v>
      </c>
      <c r="BJ67">
        <v>7.7683456292608425E-3</v>
      </c>
      <c r="BK67">
        <v>7.7295336774796611E-3</v>
      </c>
      <c r="BL67">
        <v>7.6907217256984798E-3</v>
      </c>
      <c r="BM67">
        <v>7.6519097739172984E-3</v>
      </c>
      <c r="BN67">
        <v>7.613097822136118E-3</v>
      </c>
      <c r="BO67">
        <v>7.5742858703549366E-3</v>
      </c>
      <c r="BP67">
        <v>7.5354739185737561E-3</v>
      </c>
      <c r="BQ67">
        <v>7.4966619667925748E-3</v>
      </c>
      <c r="BR67">
        <v>7.4578500150113934E-3</v>
      </c>
      <c r="BS67">
        <v>7.4190380632302121E-3</v>
      </c>
      <c r="BT67">
        <v>7.3802261114490307E-3</v>
      </c>
      <c r="BU67">
        <v>7.3414141596678502E-3</v>
      </c>
      <c r="BV67">
        <v>7.3026022078866689E-3</v>
      </c>
      <c r="BW67">
        <v>7.2637902561054884E-3</v>
      </c>
      <c r="BX67">
        <v>7.224978304324307E-3</v>
      </c>
      <c r="BY67">
        <v>7.1861663525431257E-3</v>
      </c>
      <c r="BZ67">
        <v>7.1473544007619443E-3</v>
      </c>
      <c r="CA67">
        <v>7.1085424489807638E-3</v>
      </c>
      <c r="CB67">
        <v>7.0697304971995825E-3</v>
      </c>
      <c r="CC67">
        <v>7.030918545418402E-3</v>
      </c>
      <c r="CD67">
        <v>6.9921065936372206E-3</v>
      </c>
      <c r="CE67">
        <v>6.9532946418560393E-3</v>
      </c>
      <c r="CF67">
        <v>6.9144826900748579E-3</v>
      </c>
      <c r="CG67">
        <v>6.8756707382936766E-3</v>
      </c>
      <c r="CH67">
        <v>6.8368587865124961E-3</v>
      </c>
      <c r="CI67">
        <v>6.7980468347313147E-3</v>
      </c>
      <c r="CJ67">
        <v>6.7592348829501343E-3</v>
      </c>
      <c r="CK67">
        <v>6.7204229311689529E-3</v>
      </c>
      <c r="CL67">
        <v>6.6816109793877716E-3</v>
      </c>
      <c r="CM67">
        <v>6.6427990276065902E-3</v>
      </c>
      <c r="CN67">
        <v>6.6039870758254089E-3</v>
      </c>
      <c r="CO67">
        <v>6.5651751240442284E-3</v>
      </c>
      <c r="CP67">
        <v>6.5263631722630479E-3</v>
      </c>
      <c r="CQ67">
        <v>6.4875512204818665E-3</v>
      </c>
      <c r="CR67">
        <v>6.4487392687006852E-3</v>
      </c>
      <c r="CS67">
        <v>6.4099273169195038E-3</v>
      </c>
      <c r="CT67">
        <v>6.3711153651383225E-3</v>
      </c>
      <c r="CU67">
        <v>6.332303413357142E-3</v>
      </c>
      <c r="CV67">
        <v>6.2934914615759606E-3</v>
      </c>
      <c r="CW67">
        <v>6.2546795097947801E-3</v>
      </c>
      <c r="CX67">
        <v>6.2158675580135988E-3</v>
      </c>
      <c r="CY67">
        <v>6.1770556062324174E-3</v>
      </c>
      <c r="CZ67">
        <v>6.1382436544512361E-3</v>
      </c>
      <c r="DA67">
        <v>6.0994317026700547E-3</v>
      </c>
      <c r="DB67">
        <v>6.0606197508888742E-3</v>
      </c>
      <c r="DC67">
        <v>6.0218077991076938E-3</v>
      </c>
      <c r="DD67">
        <v>5.9829958473265124E-3</v>
      </c>
      <c r="DE67">
        <v>5.9441838955453311E-3</v>
      </c>
      <c r="DF67">
        <v>5.9053719437641497E-3</v>
      </c>
      <c r="DG67">
        <v>5.8665599919829683E-3</v>
      </c>
      <c r="DH67">
        <v>5.8277480402017879E-3</v>
      </c>
      <c r="DI67">
        <v>5.7889360884206065E-3</v>
      </c>
      <c r="DJ67">
        <v>5.750124136639426E-3</v>
      </c>
      <c r="DK67">
        <v>5.7113121848582447E-3</v>
      </c>
      <c r="DL67">
        <v>5.6725002330770633E-3</v>
      </c>
      <c r="DM67">
        <v>5.633688281295882E-3</v>
      </c>
      <c r="DN67">
        <v>5.5948763295147006E-3</v>
      </c>
      <c r="DO67">
        <v>5.5560643777335201E-3</v>
      </c>
      <c r="DP67">
        <v>5.5172524259523388E-3</v>
      </c>
      <c r="DQ67">
        <v>5.4784404741711583E-3</v>
      </c>
      <c r="DR67">
        <v>5.4396285223899769E-3</v>
      </c>
      <c r="DS67">
        <v>5.4008165706087956E-3</v>
      </c>
      <c r="DT67">
        <v>5.3620046188276142E-3</v>
      </c>
      <c r="DU67">
        <v>5.3231926670464337E-3</v>
      </c>
      <c r="DV67">
        <v>5.2843807152652524E-3</v>
      </c>
      <c r="DW67">
        <v>5.245568763484071E-3</v>
      </c>
      <c r="DX67">
        <v>5.2067568117028905E-3</v>
      </c>
      <c r="DY67">
        <v>5.1679448599217092E-3</v>
      </c>
      <c r="DZ67">
        <v>5.1291329081405278E-3</v>
      </c>
      <c r="EA67">
        <v>5.0903209563593474E-3</v>
      </c>
      <c r="EB67">
        <v>5.051509004578166E-3</v>
      </c>
      <c r="EC67">
        <v>5.0126970527969847E-3</v>
      </c>
      <c r="ED67">
        <v>4.9738851010158042E-3</v>
      </c>
      <c r="EE67">
        <v>4.9350731492346228E-3</v>
      </c>
      <c r="EF67">
        <v>4.8962611974534415E-3</v>
      </c>
      <c r="EG67">
        <v>4.8574492456722601E-3</v>
      </c>
      <c r="EH67">
        <v>4.8186372938910796E-3</v>
      </c>
      <c r="EI67">
        <v>4.7798253421098983E-3</v>
      </c>
      <c r="EJ67">
        <v>4.7410133903287169E-3</v>
      </c>
      <c r="EK67">
        <v>4.7022014385475364E-3</v>
      </c>
      <c r="EL67">
        <v>4.6633894867663551E-3</v>
      </c>
      <c r="EM67">
        <v>4.6245775349851737E-3</v>
      </c>
      <c r="EN67">
        <v>4.5857655832039932E-3</v>
      </c>
      <c r="EO67">
        <v>4.5469536314228119E-3</v>
      </c>
      <c r="EP67">
        <v>4.5081416796416305E-3</v>
      </c>
      <c r="EQ67">
        <v>4.4693297278604492E-3</v>
      </c>
      <c r="ER67">
        <v>4.4305177760792687E-3</v>
      </c>
      <c r="ES67">
        <v>4.3917058242980873E-3</v>
      </c>
      <c r="ET67">
        <v>4.352893872516906E-3</v>
      </c>
      <c r="EU67">
        <v>4.3140819207357255E-3</v>
      </c>
      <c r="EV67">
        <v>4.2752699689545441E-3</v>
      </c>
      <c r="EW67">
        <v>4.2364580171733628E-3</v>
      </c>
      <c r="EX67">
        <v>4.1976460653921823E-3</v>
      </c>
      <c r="EY67">
        <v>4.158834113611001E-3</v>
      </c>
      <c r="EZ67">
        <v>4.1200221618298196E-3</v>
      </c>
      <c r="FA67">
        <v>4.0812102100486391E-3</v>
      </c>
      <c r="FB67">
        <v>4.0423982582674578E-3</v>
      </c>
      <c r="FC67">
        <v>4.0035863064862764E-3</v>
      </c>
      <c r="FD67">
        <v>3.9647743547050951E-3</v>
      </c>
      <c r="FE67">
        <v>3.9259624029239146E-3</v>
      </c>
      <c r="FF67">
        <v>3.8871504511427332E-3</v>
      </c>
      <c r="FG67">
        <v>3.8483384993615519E-3</v>
      </c>
      <c r="FH67">
        <v>3.8095265475803714E-3</v>
      </c>
      <c r="FI67">
        <v>3.77071459579919E-3</v>
      </c>
      <c r="FJ67">
        <v>3.7319026440180087E-3</v>
      </c>
      <c r="FK67">
        <v>3.6930906922368282E-3</v>
      </c>
      <c r="FL67">
        <v>3.6542787404556468E-3</v>
      </c>
      <c r="FM67">
        <v>3.6154667886744655E-3</v>
      </c>
      <c r="FN67">
        <v>3.5766548368932841E-3</v>
      </c>
      <c r="FO67">
        <v>3.5378428851121036E-3</v>
      </c>
      <c r="FP67">
        <v>3.4990309333309223E-3</v>
      </c>
      <c r="FQ67">
        <v>3.4602189815497409E-3</v>
      </c>
      <c r="FR67">
        <v>3.4214070297685605E-3</v>
      </c>
      <c r="FS67">
        <v>3.3825950779873791E-3</v>
      </c>
      <c r="FT67">
        <v>3.3437831262061977E-3</v>
      </c>
      <c r="FU67">
        <v>3.3049711744250173E-3</v>
      </c>
      <c r="FV67">
        <v>3.2661592226438359E-3</v>
      </c>
      <c r="FW67">
        <v>3.2273472708626546E-3</v>
      </c>
      <c r="FX67">
        <v>3.1885353190814741E-3</v>
      </c>
      <c r="FY67">
        <v>3.1497233673002927E-3</v>
      </c>
      <c r="FZ67">
        <v>3.1109114155191114E-3</v>
      </c>
      <c r="GA67">
        <v>3.07209946373793E-3</v>
      </c>
      <c r="GB67">
        <v>3.0332875119567495E-3</v>
      </c>
      <c r="GC67">
        <v>2.9944755601755682E-3</v>
      </c>
      <c r="GD67">
        <v>2.9556636083943868E-3</v>
      </c>
      <c r="GE67">
        <v>2.9168516566132063E-3</v>
      </c>
      <c r="GF67">
        <v>2.878039704832025E-3</v>
      </c>
      <c r="GG67">
        <v>2.8392277530508436E-3</v>
      </c>
      <c r="GH67">
        <v>2.8004158012696631E-3</v>
      </c>
      <c r="GI67">
        <v>2.7616038494884818E-3</v>
      </c>
      <c r="GJ67">
        <v>2.7227918977073004E-3</v>
      </c>
      <c r="GK67">
        <v>2.6839799459261191E-3</v>
      </c>
      <c r="GL67">
        <v>2.6451679941449386E-3</v>
      </c>
      <c r="GM67">
        <v>2.6063560423637572E-3</v>
      </c>
      <c r="GN67">
        <v>2.5675440905825759E-3</v>
      </c>
      <c r="GO67">
        <v>2.5287321388013954E-3</v>
      </c>
      <c r="GP67">
        <v>2.4899201870202141E-3</v>
      </c>
      <c r="GQ67">
        <v>2.4511082352390327E-3</v>
      </c>
      <c r="GR67">
        <v>2.4122962834578522E-3</v>
      </c>
      <c r="GS67">
        <v>2.3734843316766709E-3</v>
      </c>
      <c r="GT67">
        <v>2.3346723798954895E-3</v>
      </c>
      <c r="GU67">
        <v>2.295860428114309E-3</v>
      </c>
      <c r="GV67">
        <v>2.2570484763331277E-3</v>
      </c>
      <c r="GW67">
        <v>2.2182365245519463E-3</v>
      </c>
      <c r="GX67">
        <v>2.179424572770765E-3</v>
      </c>
      <c r="GY67">
        <v>2.1406126209895845E-3</v>
      </c>
      <c r="GZ67">
        <v>2.1018006692084031E-3</v>
      </c>
      <c r="HA67">
        <v>2.0629887174272218E-3</v>
      </c>
      <c r="HB67">
        <v>2.0241767656460413E-3</v>
      </c>
      <c r="HC67">
        <v>1.9853648138648599E-3</v>
      </c>
      <c r="HD67">
        <v>1.9465528620836786E-3</v>
      </c>
      <c r="HE67">
        <v>1.9077409103024981E-3</v>
      </c>
      <c r="HF67">
        <v>1.8689289585213167E-3</v>
      </c>
      <c r="HG67">
        <v>1.8301170067401354E-3</v>
      </c>
      <c r="HH67">
        <v>1.791305054958954E-3</v>
      </c>
      <c r="HI67">
        <v>1.7524931031777735E-3</v>
      </c>
      <c r="HJ67">
        <v>1.7136811513965922E-3</v>
      </c>
      <c r="HK67">
        <v>1.6748691996154108E-3</v>
      </c>
      <c r="HL67">
        <v>1.6360572478342304E-3</v>
      </c>
      <c r="HM67">
        <v>1.597245296053049E-3</v>
      </c>
      <c r="HN67">
        <v>1.5584333442718677E-3</v>
      </c>
      <c r="HO67">
        <v>1.5196213924906872E-3</v>
      </c>
      <c r="HP67">
        <v>1.4808094407095058E-3</v>
      </c>
      <c r="HQ67">
        <v>1.4419974889283245E-3</v>
      </c>
      <c r="HR67">
        <v>1.403185537147144E-3</v>
      </c>
      <c r="HS67">
        <v>1.3643735853659626E-3</v>
      </c>
      <c r="HT67">
        <v>1.3255616335847813E-3</v>
      </c>
      <c r="HU67">
        <v>1.2867496818035999E-3</v>
      </c>
      <c r="HV67">
        <v>1.2479377300224186E-3</v>
      </c>
      <c r="HW67">
        <v>1.2091257782412389E-3</v>
      </c>
      <c r="HX67">
        <v>1.1703138264600576E-3</v>
      </c>
      <c r="HY67">
        <v>1.1315018746788762E-3</v>
      </c>
      <c r="HZ67">
        <v>1.0926899228976949E-3</v>
      </c>
      <c r="IA67">
        <v>1.0538779711165135E-3</v>
      </c>
      <c r="IB67">
        <v>1.0150660193353322E-3</v>
      </c>
      <c r="IC67">
        <v>9.7625406755415083E-4</v>
      </c>
      <c r="ID67">
        <v>9.3744211577297121E-4</v>
      </c>
      <c r="IE67">
        <v>8.9863016399178985E-4</v>
      </c>
      <c r="IF67">
        <v>8.598182122106085E-4</v>
      </c>
      <c r="IG67">
        <v>8.2100626042942715E-4</v>
      </c>
      <c r="IH67">
        <v>7.821943086482458E-4</v>
      </c>
      <c r="II67">
        <v>7.4338235686706444E-4</v>
      </c>
      <c r="IJ67">
        <v>7.0457040508588482E-4</v>
      </c>
      <c r="IK67">
        <v>6.6575845330470347E-4</v>
      </c>
      <c r="IL67">
        <v>6.2694650152352212E-4</v>
      </c>
      <c r="IM67">
        <v>5.8813454974234076E-4</v>
      </c>
      <c r="IN67">
        <v>5.4932259796115941E-4</v>
      </c>
      <c r="IO67">
        <v>5.1051064617997806E-4</v>
      </c>
      <c r="IP67">
        <v>4.7169869439879671E-4</v>
      </c>
      <c r="IQ67">
        <v>4.3288674261761709E-4</v>
      </c>
      <c r="IR67">
        <v>3.9407479083643573E-4</v>
      </c>
      <c r="IS67">
        <v>3.5526283905525438E-4</v>
      </c>
      <c r="IT67">
        <v>3.1645088727407303E-4</v>
      </c>
      <c r="IU67">
        <v>2.7763893549289168E-4</v>
      </c>
      <c r="IV67">
        <v>2.3882698371171032E-4</v>
      </c>
      <c r="IW67">
        <v>2.0001503193052897E-4</v>
      </c>
      <c r="IX67">
        <v>1.6120308014934935E-4</v>
      </c>
      <c r="IY67">
        <v>1.22391128368168E-4</v>
      </c>
      <c r="IZ67">
        <v>8.3579176586986645E-5</v>
      </c>
      <c r="JA67">
        <v>4.4767224805805292E-5</v>
      </c>
      <c r="JB67">
        <v>5.9552730246239388E-6</v>
      </c>
      <c r="JC67">
        <v>-3.2856678756557414E-5</v>
      </c>
      <c r="JD67">
        <v>-7.1668630537737033E-5</v>
      </c>
      <c r="JE67">
        <v>-1.1048058231891839E-4</v>
      </c>
      <c r="JF67">
        <v>-1.4929253410009974E-4</v>
      </c>
      <c r="JG67">
        <v>-1.8810448588128109E-4</v>
      </c>
      <c r="JH67">
        <v>-2.2691643766246244E-4</v>
      </c>
      <c r="JI67">
        <v>-2.657283894436438E-4</v>
      </c>
      <c r="JJ67">
        <v>-3.0454034122482515E-4</v>
      </c>
      <c r="JK67">
        <v>-3.4335229300600477E-4</v>
      </c>
      <c r="JL67">
        <v>-3.8216424478718612E-4</v>
      </c>
      <c r="JM67">
        <v>-4.2097619656836748E-4</v>
      </c>
      <c r="JN67">
        <v>-4.5978814834954883E-4</v>
      </c>
      <c r="JO67">
        <v>-4.9860010013073018E-4</v>
      </c>
      <c r="JP67">
        <v>-5.3741205191191153E-4</v>
      </c>
      <c r="JQ67">
        <v>-5.7622400369309115E-4</v>
      </c>
      <c r="JR67">
        <v>-6.1503595547427251E-4</v>
      </c>
      <c r="JS67">
        <v>-6.5384790725545386E-4</v>
      </c>
      <c r="JT67">
        <v>-6.9265985903663521E-4</v>
      </c>
      <c r="JU67">
        <v>-7.3147181081781656E-4</v>
      </c>
      <c r="JV67">
        <v>-7.7028376259899792E-4</v>
      </c>
      <c r="JW67">
        <v>-8.0909571438017927E-4</v>
      </c>
      <c r="JX67">
        <v>-8.4790766616135889E-4</v>
      </c>
      <c r="JY67">
        <v>-8.8671961794254024E-4</v>
      </c>
      <c r="JZ67">
        <v>-9.2553156972372159E-4</v>
      </c>
      <c r="KA67">
        <v>-9.6434352150490295E-4</v>
      </c>
      <c r="KB67">
        <v>-1.0031554732860843E-3</v>
      </c>
      <c r="KC67">
        <v>-1.0419674250672657E-3</v>
      </c>
      <c r="KD67">
        <v>-1.0807793768484453E-3</v>
      </c>
      <c r="KE67">
        <v>-1.1195913286296266E-3</v>
      </c>
      <c r="KF67">
        <v>-1.158403280410808E-3</v>
      </c>
      <c r="KG67">
        <v>-1.1972152321919893E-3</v>
      </c>
      <c r="KH67">
        <v>-1.2360271839731707E-3</v>
      </c>
      <c r="KI67">
        <v>-1.274839135754352E-3</v>
      </c>
      <c r="KJ67">
        <v>-1.3136510875355334E-3</v>
      </c>
      <c r="KK67">
        <v>-1.352463039316713E-3</v>
      </c>
      <c r="KL67">
        <v>-1.3912749910978944E-3</v>
      </c>
      <c r="KM67">
        <v>-1.4300869428790757E-3</v>
      </c>
      <c r="KN67">
        <v>-1.4688988946602571E-3</v>
      </c>
      <c r="KO67">
        <v>-1.5077108464414384E-3</v>
      </c>
      <c r="KP67">
        <v>-1.5465227982226198E-3</v>
      </c>
      <c r="KQ67">
        <v>-1.5853347500037994E-3</v>
      </c>
      <c r="KR67">
        <v>-1.6241467017849807E-3</v>
      </c>
      <c r="KS67">
        <v>-1.6629586535661621E-3</v>
      </c>
      <c r="KT67">
        <v>-1.7017706053473435E-3</v>
      </c>
      <c r="KU67">
        <v>-1.7405825571285248E-3</v>
      </c>
      <c r="KV67">
        <v>-1.7793945089097062E-3</v>
      </c>
      <c r="KW67">
        <v>-1.8182064606908875E-3</v>
      </c>
      <c r="KX67">
        <v>-1.8570184124720671E-3</v>
      </c>
      <c r="KY67">
        <v>-1.8958303642532485E-3</v>
      </c>
      <c r="KZ67">
        <v>-1.9346423160344298E-3</v>
      </c>
      <c r="LA67">
        <v>-1.9734542678156112E-3</v>
      </c>
      <c r="LB67">
        <v>-2.0122662195967925E-3</v>
      </c>
      <c r="LC67">
        <v>-2.0510781713779739E-3</v>
      </c>
      <c r="LD67">
        <v>-2.0898901231591552E-3</v>
      </c>
      <c r="LE67">
        <v>-2.1287020749403349E-3</v>
      </c>
      <c r="LF67">
        <v>-2.1675140267215162E-3</v>
      </c>
      <c r="LG67">
        <v>-2.2063259785026976E-3</v>
      </c>
      <c r="LH67">
        <v>-2.2451379302838789E-3</v>
      </c>
      <c r="LI67">
        <v>-2.2839498820650603E-3</v>
      </c>
      <c r="LJ67">
        <v>-2.3227618338462416E-3</v>
      </c>
      <c r="LK67">
        <v>-2.3615737856274212E-3</v>
      </c>
      <c r="LL67">
        <v>-2.4003857374086026E-3</v>
      </c>
      <c r="LM67">
        <v>-2.439197689189784E-3</v>
      </c>
      <c r="LN67">
        <v>-2.4780096409709653E-3</v>
      </c>
      <c r="LO67">
        <v>-2.5168215927521467E-3</v>
      </c>
      <c r="LP67">
        <v>-2.555633544533328E-3</v>
      </c>
      <c r="LQ67">
        <v>-2.5944454963145094E-3</v>
      </c>
      <c r="LR67">
        <v>-2.633257448095689E-3</v>
      </c>
      <c r="LS67">
        <v>-2.6720693998768703E-3</v>
      </c>
      <c r="LT67">
        <v>-2.7108813516580517E-3</v>
      </c>
    </row>
    <row r="68" spans="2:332">
      <c r="B68" s="12">
        <v>-51.820121551713584</v>
      </c>
      <c r="C68">
        <v>2</v>
      </c>
      <c r="H68" s="2">
        <v>42989</v>
      </c>
      <c r="I68">
        <v>1</v>
      </c>
      <c r="J68" s="1">
        <v>67</v>
      </c>
      <c r="K68" s="3">
        <v>49.339500000000001</v>
      </c>
      <c r="L68" s="43">
        <v>56.799709601474945</v>
      </c>
      <c r="M68" s="43">
        <f t="shared" si="4"/>
        <v>-7.4602096014749435</v>
      </c>
      <c r="N68" s="43">
        <v>-11.304396207847219</v>
      </c>
      <c r="O68" s="43">
        <f t="shared" si="5"/>
        <v>-0.63209583580139495</v>
      </c>
      <c r="P68" s="13">
        <v>67</v>
      </c>
      <c r="Q68" s="13">
        <f t="shared" si="6"/>
        <v>0.21246006389776359</v>
      </c>
      <c r="R68" s="43">
        <f t="shared" si="7"/>
        <v>-0.79791446637956975</v>
      </c>
      <c r="S68" s="43"/>
      <c r="T68" s="43"/>
      <c r="V68">
        <v>9.1797453360971254E-3</v>
      </c>
      <c r="W68">
        <v>-3.8401243296724144E-5</v>
      </c>
      <c r="Y68">
        <v>9.1413440928004019E-3</v>
      </c>
      <c r="Z68">
        <v>9.1029428495036768E-3</v>
      </c>
      <c r="AA68">
        <v>9.0645416062069533E-3</v>
      </c>
      <c r="AB68">
        <v>9.0261403629102281E-3</v>
      </c>
      <c r="AC68">
        <v>8.9877391196135047E-3</v>
      </c>
      <c r="AD68">
        <v>8.9493378763167812E-3</v>
      </c>
      <c r="AE68">
        <v>8.910936633020056E-3</v>
      </c>
      <c r="AF68">
        <v>8.8725353897233326E-3</v>
      </c>
      <c r="AG68">
        <v>8.8341341464266074E-3</v>
      </c>
      <c r="AH68">
        <v>8.7957329031298839E-3</v>
      </c>
      <c r="AI68">
        <v>8.7573316598331605E-3</v>
      </c>
      <c r="AJ68">
        <v>8.7189304165364353E-3</v>
      </c>
      <c r="AK68">
        <v>8.6805291732397118E-3</v>
      </c>
      <c r="AL68">
        <v>8.6421279299429866E-3</v>
      </c>
      <c r="AM68">
        <v>8.6037266866462632E-3</v>
      </c>
      <c r="AN68">
        <v>8.5653254433495397E-3</v>
      </c>
      <c r="AO68">
        <v>8.5269242000528146E-3</v>
      </c>
      <c r="AP68">
        <v>8.4885229567560911E-3</v>
      </c>
      <c r="AQ68">
        <v>8.4501217134593659E-3</v>
      </c>
      <c r="AR68">
        <v>8.4117204701626425E-3</v>
      </c>
      <c r="AS68">
        <v>8.373319226865919E-3</v>
      </c>
      <c r="AT68">
        <v>8.3349179835691938E-3</v>
      </c>
      <c r="AU68">
        <v>8.2965167402724704E-3</v>
      </c>
      <c r="AV68">
        <v>8.2581154969757452E-3</v>
      </c>
      <c r="AW68">
        <v>8.2197142536790217E-3</v>
      </c>
      <c r="AX68">
        <v>8.1813130103822983E-3</v>
      </c>
      <c r="AY68">
        <v>8.1429117670855731E-3</v>
      </c>
      <c r="AZ68">
        <v>8.1045105237888496E-3</v>
      </c>
      <c r="BA68">
        <v>8.0661092804921244E-3</v>
      </c>
      <c r="BB68">
        <v>8.027708037195401E-3</v>
      </c>
      <c r="BC68">
        <v>7.9893067938986775E-3</v>
      </c>
      <c r="BD68">
        <v>7.9509055506019524E-3</v>
      </c>
      <c r="BE68">
        <v>7.9125043073052289E-3</v>
      </c>
      <c r="BF68">
        <v>7.8741030640085037E-3</v>
      </c>
      <c r="BG68">
        <v>7.8357018207117803E-3</v>
      </c>
      <c r="BH68">
        <v>7.7973005774150559E-3</v>
      </c>
      <c r="BI68">
        <v>7.7588993341183316E-3</v>
      </c>
      <c r="BJ68">
        <v>7.7204980908216082E-3</v>
      </c>
      <c r="BK68">
        <v>7.6820968475248838E-3</v>
      </c>
      <c r="BL68">
        <v>7.6436956042281595E-3</v>
      </c>
      <c r="BM68">
        <v>7.6052943609314352E-3</v>
      </c>
      <c r="BN68">
        <v>7.5668931176347109E-3</v>
      </c>
      <c r="BO68">
        <v>7.5284918743379874E-3</v>
      </c>
      <c r="BP68">
        <v>7.4900906310412631E-3</v>
      </c>
      <c r="BQ68">
        <v>7.4516893877445388E-3</v>
      </c>
      <c r="BR68">
        <v>7.4132881444478145E-3</v>
      </c>
      <c r="BS68">
        <v>7.3748869011510901E-3</v>
      </c>
      <c r="BT68">
        <v>7.3364856578543667E-3</v>
      </c>
      <c r="BU68">
        <v>7.2980844145576424E-3</v>
      </c>
      <c r="BV68">
        <v>7.2596831712609181E-3</v>
      </c>
      <c r="BW68">
        <v>7.2212819279641946E-3</v>
      </c>
      <c r="BX68">
        <v>7.1828806846674694E-3</v>
      </c>
      <c r="BY68">
        <v>7.144479441370746E-3</v>
      </c>
      <c r="BZ68">
        <v>7.1060781980740216E-3</v>
      </c>
      <c r="CA68">
        <v>7.0676769547772973E-3</v>
      </c>
      <c r="CB68">
        <v>7.0292757114805739E-3</v>
      </c>
      <c r="CC68">
        <v>6.9908744681838487E-3</v>
      </c>
      <c r="CD68">
        <v>6.9524732248871252E-3</v>
      </c>
      <c r="CE68">
        <v>6.9140719815904009E-3</v>
      </c>
      <c r="CF68">
        <v>6.8756707382936766E-3</v>
      </c>
      <c r="CG68">
        <v>6.8372694949969531E-3</v>
      </c>
      <c r="CH68">
        <v>6.7988682517002279E-3</v>
      </c>
      <c r="CI68">
        <v>6.7604670084035045E-3</v>
      </c>
      <c r="CJ68">
        <v>6.7220657651067802E-3</v>
      </c>
      <c r="CK68">
        <v>6.6836645218100559E-3</v>
      </c>
      <c r="CL68">
        <v>6.6452632785133324E-3</v>
      </c>
      <c r="CM68">
        <v>6.6068620352166072E-3</v>
      </c>
      <c r="CN68">
        <v>6.5684607919198838E-3</v>
      </c>
      <c r="CO68">
        <v>6.5300595486231594E-3</v>
      </c>
      <c r="CP68">
        <v>6.4916583053264351E-3</v>
      </c>
      <c r="CQ68">
        <v>6.4532570620297117E-3</v>
      </c>
      <c r="CR68">
        <v>6.4148558187329865E-3</v>
      </c>
      <c r="CS68">
        <v>6.376454575436263E-3</v>
      </c>
      <c r="CT68">
        <v>6.3380533321395387E-3</v>
      </c>
      <c r="CU68">
        <v>6.2996520888428144E-3</v>
      </c>
      <c r="CV68">
        <v>6.2612508455460909E-3</v>
      </c>
      <c r="CW68">
        <v>6.2228496022493657E-3</v>
      </c>
      <c r="CX68">
        <v>6.1844483589526423E-3</v>
      </c>
      <c r="CY68">
        <v>6.146047115655918E-3</v>
      </c>
      <c r="CZ68">
        <v>6.1076458723591937E-3</v>
      </c>
      <c r="DA68">
        <v>6.0692446290624702E-3</v>
      </c>
      <c r="DB68">
        <v>6.030843385765745E-3</v>
      </c>
      <c r="DC68">
        <v>5.9924421424690216E-3</v>
      </c>
      <c r="DD68">
        <v>5.9540408991722972E-3</v>
      </c>
      <c r="DE68">
        <v>5.9156396558755729E-3</v>
      </c>
      <c r="DF68">
        <v>5.8772384125788495E-3</v>
      </c>
      <c r="DG68">
        <v>5.8388371692821243E-3</v>
      </c>
      <c r="DH68">
        <v>5.8004359259854008E-3</v>
      </c>
      <c r="DI68">
        <v>5.7620346826886765E-3</v>
      </c>
      <c r="DJ68">
        <v>5.7236334393919522E-3</v>
      </c>
      <c r="DK68">
        <v>5.6852321960952287E-3</v>
      </c>
      <c r="DL68">
        <v>5.6468309527985035E-3</v>
      </c>
      <c r="DM68">
        <v>5.6084297095017801E-3</v>
      </c>
      <c r="DN68">
        <v>5.5700284662050558E-3</v>
      </c>
      <c r="DO68">
        <v>5.5316272229083314E-3</v>
      </c>
      <c r="DP68">
        <v>5.493225979611608E-3</v>
      </c>
      <c r="DQ68">
        <v>5.4548247363148828E-3</v>
      </c>
      <c r="DR68">
        <v>5.4164234930181594E-3</v>
      </c>
      <c r="DS68">
        <v>5.378022249721435E-3</v>
      </c>
      <c r="DT68">
        <v>5.3396210064247107E-3</v>
      </c>
      <c r="DU68">
        <v>5.3012197631279873E-3</v>
      </c>
      <c r="DV68">
        <v>5.2628185198312629E-3</v>
      </c>
      <c r="DW68">
        <v>5.2244172765345386E-3</v>
      </c>
      <c r="DX68">
        <v>5.1860160332378143E-3</v>
      </c>
      <c r="DY68">
        <v>5.14761478994109E-3</v>
      </c>
      <c r="DZ68">
        <v>5.1092135466443665E-3</v>
      </c>
      <c r="EA68">
        <v>5.0708123033476422E-3</v>
      </c>
      <c r="EB68">
        <v>5.0324110600509179E-3</v>
      </c>
      <c r="EC68">
        <v>4.9940098167541936E-3</v>
      </c>
      <c r="ED68">
        <v>4.9556085734574692E-3</v>
      </c>
      <c r="EE68">
        <v>4.9172073301607458E-3</v>
      </c>
      <c r="EF68">
        <v>4.8788060868640215E-3</v>
      </c>
      <c r="EG68">
        <v>4.8404048435672972E-3</v>
      </c>
      <c r="EH68">
        <v>4.8020036002705728E-3</v>
      </c>
      <c r="EI68">
        <v>4.7636023569738485E-3</v>
      </c>
      <c r="EJ68">
        <v>4.7252011136771251E-3</v>
      </c>
      <c r="EK68">
        <v>4.6867998703804007E-3</v>
      </c>
      <c r="EL68">
        <v>4.6483986270836764E-3</v>
      </c>
      <c r="EM68">
        <v>4.6099973837869521E-3</v>
      </c>
      <c r="EN68">
        <v>4.5715961404902278E-3</v>
      </c>
      <c r="EO68">
        <v>4.5331948971935043E-3</v>
      </c>
      <c r="EP68">
        <v>4.49479365389678E-3</v>
      </c>
      <c r="EQ68">
        <v>4.4563924106000557E-3</v>
      </c>
      <c r="ER68">
        <v>4.4179911673033314E-3</v>
      </c>
      <c r="ES68">
        <v>4.379589924006607E-3</v>
      </c>
      <c r="ET68">
        <v>4.3411886807098836E-3</v>
      </c>
      <c r="EU68">
        <v>4.3027874374131593E-3</v>
      </c>
      <c r="EV68">
        <v>4.2643861941164349E-3</v>
      </c>
      <c r="EW68">
        <v>4.2259849508197106E-3</v>
      </c>
      <c r="EX68">
        <v>4.1875837075229863E-3</v>
      </c>
      <c r="EY68">
        <v>4.1491824642262629E-3</v>
      </c>
      <c r="EZ68">
        <v>4.1107812209295385E-3</v>
      </c>
      <c r="FA68">
        <v>4.0723799776328142E-3</v>
      </c>
      <c r="FB68">
        <v>4.0339787343360899E-3</v>
      </c>
      <c r="FC68">
        <v>3.9955774910393656E-3</v>
      </c>
      <c r="FD68">
        <v>3.9571762477426421E-3</v>
      </c>
      <c r="FE68">
        <v>3.9187750044459178E-3</v>
      </c>
      <c r="FF68">
        <v>3.8803737611491935E-3</v>
      </c>
      <c r="FG68">
        <v>3.8419725178524692E-3</v>
      </c>
      <c r="FH68">
        <v>3.8035712745557448E-3</v>
      </c>
      <c r="FI68">
        <v>3.7651700312590214E-3</v>
      </c>
      <c r="FJ68">
        <v>3.7267687879622971E-3</v>
      </c>
      <c r="FK68">
        <v>3.6883675446655727E-3</v>
      </c>
      <c r="FL68">
        <v>3.6499663013688484E-3</v>
      </c>
      <c r="FM68">
        <v>3.6115650580721241E-3</v>
      </c>
      <c r="FN68">
        <v>3.5731638147754007E-3</v>
      </c>
      <c r="FO68">
        <v>3.5347625714786763E-3</v>
      </c>
      <c r="FP68">
        <v>3.496361328181952E-3</v>
      </c>
      <c r="FQ68">
        <v>3.4579600848852277E-3</v>
      </c>
      <c r="FR68">
        <v>3.4195588415885034E-3</v>
      </c>
      <c r="FS68">
        <v>3.3811575982917799E-3</v>
      </c>
      <c r="FT68">
        <v>3.3427563549950556E-3</v>
      </c>
      <c r="FU68">
        <v>3.3043551116983313E-3</v>
      </c>
      <c r="FV68">
        <v>3.265953868401607E-3</v>
      </c>
      <c r="FW68">
        <v>3.2275526251048826E-3</v>
      </c>
      <c r="FX68">
        <v>3.1891513818081592E-3</v>
      </c>
      <c r="FY68">
        <v>3.1507501385114349E-3</v>
      </c>
      <c r="FZ68">
        <v>3.1123488952147105E-3</v>
      </c>
      <c r="GA68">
        <v>3.0739476519179862E-3</v>
      </c>
      <c r="GB68">
        <v>3.0355464086212619E-3</v>
      </c>
      <c r="GC68">
        <v>2.9971451653245385E-3</v>
      </c>
      <c r="GD68">
        <v>2.9587439220278141E-3</v>
      </c>
      <c r="GE68">
        <v>2.9203426787310898E-3</v>
      </c>
      <c r="GF68">
        <v>2.8819414354343655E-3</v>
      </c>
      <c r="GG68">
        <v>2.843540192137642E-3</v>
      </c>
      <c r="GH68">
        <v>2.8051389488409177E-3</v>
      </c>
      <c r="GI68">
        <v>2.7667377055441934E-3</v>
      </c>
      <c r="GJ68">
        <v>2.7283364622474691E-3</v>
      </c>
      <c r="GK68">
        <v>2.6899352189507448E-3</v>
      </c>
      <c r="GL68">
        <v>2.6515339756540213E-3</v>
      </c>
      <c r="GM68">
        <v>2.613132732357297E-3</v>
      </c>
      <c r="GN68">
        <v>2.5747314890605727E-3</v>
      </c>
      <c r="GO68">
        <v>2.5363302457638483E-3</v>
      </c>
      <c r="GP68">
        <v>2.497929002467124E-3</v>
      </c>
      <c r="GQ68">
        <v>2.4595277591704006E-3</v>
      </c>
      <c r="GR68">
        <v>2.4211265158736762E-3</v>
      </c>
      <c r="GS68">
        <v>2.3827252725769519E-3</v>
      </c>
      <c r="GT68">
        <v>2.3443240292802276E-3</v>
      </c>
      <c r="GU68">
        <v>2.3059227859835033E-3</v>
      </c>
      <c r="GV68">
        <v>2.2675215426867798E-3</v>
      </c>
      <c r="GW68">
        <v>2.2291202993900555E-3</v>
      </c>
      <c r="GX68">
        <v>2.1907190560933312E-3</v>
      </c>
      <c r="GY68">
        <v>2.1523178127966069E-3</v>
      </c>
      <c r="GZ68">
        <v>2.1139165694998826E-3</v>
      </c>
      <c r="HA68">
        <v>2.0755153262031591E-3</v>
      </c>
      <c r="HB68">
        <v>2.0371140829064348E-3</v>
      </c>
      <c r="HC68">
        <v>1.9987128396097105E-3</v>
      </c>
      <c r="HD68">
        <v>1.9603115963129861E-3</v>
      </c>
      <c r="HE68">
        <v>1.9219103530162618E-3</v>
      </c>
      <c r="HF68">
        <v>1.8835091097195384E-3</v>
      </c>
      <c r="HG68">
        <v>1.845107866422814E-3</v>
      </c>
      <c r="HH68">
        <v>1.8067066231260897E-3</v>
      </c>
      <c r="HI68">
        <v>1.7683053798293654E-3</v>
      </c>
      <c r="HJ68">
        <v>1.7299041365326411E-3</v>
      </c>
      <c r="HK68">
        <v>1.6915028932359176E-3</v>
      </c>
      <c r="HL68">
        <v>1.6531016499391933E-3</v>
      </c>
      <c r="HM68">
        <v>1.614700406642469E-3</v>
      </c>
      <c r="HN68">
        <v>1.5762991633457447E-3</v>
      </c>
      <c r="HO68">
        <v>1.5378979200490204E-3</v>
      </c>
      <c r="HP68">
        <v>1.4994966767522969E-3</v>
      </c>
      <c r="HQ68">
        <v>1.4610954334555726E-3</v>
      </c>
      <c r="HR68">
        <v>1.4226941901588483E-3</v>
      </c>
      <c r="HS68">
        <v>1.3842929468621239E-3</v>
      </c>
      <c r="HT68">
        <v>1.3458917035654005E-3</v>
      </c>
      <c r="HU68">
        <v>1.3074904602686753E-3</v>
      </c>
      <c r="HV68">
        <v>1.2690892169719518E-3</v>
      </c>
      <c r="HW68">
        <v>1.2306879736752284E-3</v>
      </c>
      <c r="HX68">
        <v>1.1922867303785032E-3</v>
      </c>
      <c r="HY68">
        <v>1.1538854870817798E-3</v>
      </c>
      <c r="HZ68">
        <v>1.1154842437850546E-3</v>
      </c>
      <c r="IA68">
        <v>1.0770830004883311E-3</v>
      </c>
      <c r="IB68">
        <v>1.0386817571916077E-3</v>
      </c>
      <c r="IC68">
        <v>1.0002805138948825E-3</v>
      </c>
      <c r="ID68">
        <v>9.6187927059815902E-4</v>
      </c>
      <c r="IE68">
        <v>9.2347802730143383E-4</v>
      </c>
      <c r="IF68">
        <v>8.8507678400471038E-4</v>
      </c>
      <c r="IG68">
        <v>8.4667554070798692E-4</v>
      </c>
      <c r="IH68">
        <v>8.0827429741126174E-4</v>
      </c>
      <c r="II68">
        <v>7.6987305411453828E-4</v>
      </c>
      <c r="IJ68">
        <v>7.314718108178131E-4</v>
      </c>
      <c r="IK68">
        <v>6.9307056752108964E-4</v>
      </c>
      <c r="IL68">
        <v>6.5466932422436619E-4</v>
      </c>
      <c r="IM68">
        <v>6.16268080927641E-4</v>
      </c>
      <c r="IN68">
        <v>5.7786683763091755E-4</v>
      </c>
      <c r="IO68">
        <v>5.3946559433419236E-4</v>
      </c>
      <c r="IP68">
        <v>5.0106435103746891E-4</v>
      </c>
      <c r="IQ68">
        <v>4.6266310774074546E-4</v>
      </c>
      <c r="IR68">
        <v>4.2426186444402027E-4</v>
      </c>
      <c r="IS68">
        <v>3.8586062114729681E-4</v>
      </c>
      <c r="IT68">
        <v>3.4745937785057163E-4</v>
      </c>
      <c r="IU68">
        <v>3.0905813455384817E-4</v>
      </c>
      <c r="IV68">
        <v>2.7065689125712472E-4</v>
      </c>
      <c r="IW68">
        <v>2.3225564796039953E-4</v>
      </c>
      <c r="IX68">
        <v>1.9385440466367608E-4</v>
      </c>
      <c r="IY68">
        <v>1.5545316136695089E-4</v>
      </c>
      <c r="IZ68">
        <v>1.1705191807022744E-4</v>
      </c>
      <c r="JA68">
        <v>7.8650674773503987E-5</v>
      </c>
      <c r="JB68">
        <v>4.0249431476778799E-5</v>
      </c>
      <c r="JC68">
        <v>1.8481881800553462E-6</v>
      </c>
      <c r="JD68">
        <v>-3.6553055116669841E-5</v>
      </c>
      <c r="JE68">
        <v>-7.4954298413393294E-5</v>
      </c>
      <c r="JF68">
        <v>-1.1335554171011675E-4</v>
      </c>
      <c r="JG68">
        <v>-1.5175678500684193E-4</v>
      </c>
      <c r="JH68">
        <v>-1.9015802830356539E-4</v>
      </c>
      <c r="JI68">
        <v>-2.2855927160029058E-4</v>
      </c>
      <c r="JJ68">
        <v>-2.6696051489701403E-4</v>
      </c>
      <c r="JK68">
        <v>-3.0536175819373748E-4</v>
      </c>
      <c r="JL68">
        <v>-3.4376300149046267E-4</v>
      </c>
      <c r="JM68">
        <v>-3.8216424478718612E-4</v>
      </c>
      <c r="JN68">
        <v>-4.2056548808391131E-4</v>
      </c>
      <c r="JO68">
        <v>-4.5896673138063476E-4</v>
      </c>
      <c r="JP68">
        <v>-4.9736797467735822E-4</v>
      </c>
      <c r="JQ68">
        <v>-5.357692179740834E-4</v>
      </c>
      <c r="JR68">
        <v>-5.7417046127080686E-4</v>
      </c>
      <c r="JS68">
        <v>-6.1257170456753204E-4</v>
      </c>
      <c r="JT68">
        <v>-6.509729478642555E-4</v>
      </c>
      <c r="JU68">
        <v>-6.8937419116097895E-4</v>
      </c>
      <c r="JV68">
        <v>-7.2777543445770414E-4</v>
      </c>
      <c r="JW68">
        <v>-7.6617667775442759E-4</v>
      </c>
      <c r="JX68">
        <v>-8.0457792105115278E-4</v>
      </c>
      <c r="JY68">
        <v>-8.4297916434787623E-4</v>
      </c>
      <c r="JZ68">
        <v>-8.8138040764459968E-4</v>
      </c>
      <c r="KA68">
        <v>-9.1978165094132487E-4</v>
      </c>
      <c r="KB68">
        <v>-9.5818289423804832E-4</v>
      </c>
      <c r="KC68">
        <v>-9.9658413753477351E-4</v>
      </c>
      <c r="KD68">
        <v>-1.034985380831497E-3</v>
      </c>
      <c r="KE68">
        <v>-1.0733866241282204E-3</v>
      </c>
      <c r="KF68">
        <v>-1.1117878674249456E-3</v>
      </c>
      <c r="KG68">
        <v>-1.1501891107216691E-3</v>
      </c>
      <c r="KH68">
        <v>-1.1885903540183942E-3</v>
      </c>
      <c r="KI68">
        <v>-1.2269915973151177E-3</v>
      </c>
      <c r="KJ68">
        <v>-1.2653928406118412E-3</v>
      </c>
      <c r="KK68">
        <v>-1.3037940839085663E-3</v>
      </c>
      <c r="KL68">
        <v>-1.3421953272052898E-3</v>
      </c>
      <c r="KM68">
        <v>-1.380596570502015E-3</v>
      </c>
      <c r="KN68">
        <v>-1.4189978137987384E-3</v>
      </c>
      <c r="KO68">
        <v>-1.4573990570954619E-3</v>
      </c>
      <c r="KP68">
        <v>-1.4958003003921871E-3</v>
      </c>
      <c r="KQ68">
        <v>-1.5342015436889105E-3</v>
      </c>
      <c r="KR68">
        <v>-1.5726027869856357E-3</v>
      </c>
      <c r="KS68">
        <v>-1.6110040302823592E-3</v>
      </c>
      <c r="KT68">
        <v>-1.6494052735790826E-3</v>
      </c>
      <c r="KU68">
        <v>-1.6878065168758078E-3</v>
      </c>
      <c r="KV68">
        <v>-1.7262077601725313E-3</v>
      </c>
      <c r="KW68">
        <v>-1.7646090034692564E-3</v>
      </c>
      <c r="KX68">
        <v>-1.8030102467659799E-3</v>
      </c>
      <c r="KY68">
        <v>-1.8414114900627034E-3</v>
      </c>
      <c r="KZ68">
        <v>-1.8798127333594285E-3</v>
      </c>
      <c r="LA68">
        <v>-1.918213976656152E-3</v>
      </c>
      <c r="LB68">
        <v>-1.9566152199528772E-3</v>
      </c>
      <c r="LC68">
        <v>-1.9950164632496006E-3</v>
      </c>
      <c r="LD68">
        <v>-2.0334177065463241E-3</v>
      </c>
      <c r="LE68">
        <v>-2.0718189498430493E-3</v>
      </c>
      <c r="LF68">
        <v>-2.1102201931397727E-3</v>
      </c>
      <c r="LG68">
        <v>-2.1486214364364979E-3</v>
      </c>
      <c r="LH68">
        <v>-2.1870226797332214E-3</v>
      </c>
      <c r="LI68">
        <v>-2.2254239230299448E-3</v>
      </c>
      <c r="LJ68">
        <v>-2.26382516632667E-3</v>
      </c>
      <c r="LK68">
        <v>-2.3022264096233935E-3</v>
      </c>
      <c r="LL68">
        <v>-2.3406276529201187E-3</v>
      </c>
      <c r="LM68">
        <v>-2.3790288962168421E-3</v>
      </c>
      <c r="LN68">
        <v>-2.4174301395135656E-3</v>
      </c>
      <c r="LO68">
        <v>-2.4558313828102907E-3</v>
      </c>
      <c r="LP68">
        <v>-2.4942326261070142E-3</v>
      </c>
      <c r="LQ68">
        <v>-2.5326338694037394E-3</v>
      </c>
      <c r="LR68">
        <v>-2.5710351127004628E-3</v>
      </c>
      <c r="LS68">
        <v>-2.6094363559971863E-3</v>
      </c>
      <c r="LT68">
        <v>-2.6478375992939115E-3</v>
      </c>
    </row>
    <row r="69" spans="2:332">
      <c r="B69" s="12">
        <v>-45.50631647189887</v>
      </c>
      <c r="C69">
        <v>0</v>
      </c>
      <c r="H69" s="2">
        <v>42996</v>
      </c>
      <c r="I69">
        <v>1</v>
      </c>
      <c r="J69" s="1">
        <v>68</v>
      </c>
      <c r="K69" s="3">
        <v>47.755001</v>
      </c>
      <c r="L69" s="43">
        <v>57.297872827662133</v>
      </c>
      <c r="M69" s="43">
        <f t="shared" si="4"/>
        <v>-9.5428718276621325</v>
      </c>
      <c r="N69" s="43">
        <v>-11.073612791704022</v>
      </c>
      <c r="O69" s="43">
        <f t="shared" si="5"/>
        <v>-0.6179133697003254</v>
      </c>
      <c r="P69" s="13">
        <v>68</v>
      </c>
      <c r="Q69" s="13">
        <f t="shared" si="6"/>
        <v>0.21565495207667731</v>
      </c>
      <c r="R69" s="43">
        <f t="shared" si="7"/>
        <v>-0.78695210469364352</v>
      </c>
      <c r="S69" s="43"/>
      <c r="T69" s="43"/>
      <c r="V69">
        <v>9.116290875248529E-3</v>
      </c>
      <c r="W69">
        <v>-3.7990534812267206E-5</v>
      </c>
      <c r="Y69">
        <v>9.0783003404362617E-3</v>
      </c>
      <c r="Z69">
        <v>9.0403098056239944E-3</v>
      </c>
      <c r="AA69">
        <v>9.0023192708117272E-3</v>
      </c>
      <c r="AB69">
        <v>8.9643287359994599E-3</v>
      </c>
      <c r="AC69">
        <v>8.9263382011871926E-3</v>
      </c>
      <c r="AD69">
        <v>8.8883476663749253E-3</v>
      </c>
      <c r="AE69">
        <v>8.850357131562658E-3</v>
      </c>
      <c r="AF69">
        <v>8.8123665967503907E-3</v>
      </c>
      <c r="AG69">
        <v>8.7743760619381234E-3</v>
      </c>
      <c r="AH69">
        <v>8.7363855271258561E-3</v>
      </c>
      <c r="AI69">
        <v>8.6983949923135906E-3</v>
      </c>
      <c r="AJ69">
        <v>8.6604044575013233E-3</v>
      </c>
      <c r="AK69">
        <v>8.622413922689056E-3</v>
      </c>
      <c r="AL69">
        <v>8.5844233878767887E-3</v>
      </c>
      <c r="AM69">
        <v>8.5464328530645214E-3</v>
      </c>
      <c r="AN69">
        <v>8.5084423182522542E-3</v>
      </c>
      <c r="AO69">
        <v>8.4704517834399869E-3</v>
      </c>
      <c r="AP69">
        <v>8.4324612486277196E-3</v>
      </c>
      <c r="AQ69">
        <v>8.3944707138154523E-3</v>
      </c>
      <c r="AR69">
        <v>8.356480179003185E-3</v>
      </c>
      <c r="AS69">
        <v>8.3184896441909177E-3</v>
      </c>
      <c r="AT69">
        <v>8.2804991093786504E-3</v>
      </c>
      <c r="AU69">
        <v>8.2425085745663831E-3</v>
      </c>
      <c r="AV69">
        <v>8.2045180397541159E-3</v>
      </c>
      <c r="AW69">
        <v>8.1665275049418486E-3</v>
      </c>
      <c r="AX69">
        <v>8.1285369701295813E-3</v>
      </c>
      <c r="AY69">
        <v>8.090546435317314E-3</v>
      </c>
      <c r="AZ69">
        <v>8.0525559005050467E-3</v>
      </c>
      <c r="BA69">
        <v>8.0145653656927794E-3</v>
      </c>
      <c r="BB69">
        <v>7.9765748308805121E-3</v>
      </c>
      <c r="BC69">
        <v>7.9385842960682448E-3</v>
      </c>
      <c r="BD69">
        <v>7.9005937612559793E-3</v>
      </c>
      <c r="BE69">
        <v>7.8626032264437103E-3</v>
      </c>
      <c r="BF69">
        <v>7.8246126916314447E-3</v>
      </c>
      <c r="BG69">
        <v>7.7866221568191766E-3</v>
      </c>
      <c r="BH69">
        <v>7.7486316220069101E-3</v>
      </c>
      <c r="BI69">
        <v>7.7106410871946428E-3</v>
      </c>
      <c r="BJ69">
        <v>7.6726505523823756E-3</v>
      </c>
      <c r="BK69">
        <v>7.6346600175701083E-3</v>
      </c>
      <c r="BL69">
        <v>7.596669482757841E-3</v>
      </c>
      <c r="BM69">
        <v>7.5586789479455737E-3</v>
      </c>
      <c r="BN69">
        <v>7.5206884131333064E-3</v>
      </c>
      <c r="BO69">
        <v>7.4826978783210391E-3</v>
      </c>
      <c r="BP69">
        <v>7.4447073435087718E-3</v>
      </c>
      <c r="BQ69">
        <v>7.4067168086965045E-3</v>
      </c>
      <c r="BR69">
        <v>7.3687262738842373E-3</v>
      </c>
      <c r="BS69">
        <v>7.33073573907197E-3</v>
      </c>
      <c r="BT69">
        <v>7.2927452042597027E-3</v>
      </c>
      <c r="BU69">
        <v>7.2547546694474354E-3</v>
      </c>
      <c r="BV69">
        <v>7.216764134635169E-3</v>
      </c>
      <c r="BW69">
        <v>7.1787735998229017E-3</v>
      </c>
      <c r="BX69">
        <v>7.1407830650106344E-3</v>
      </c>
      <c r="BY69">
        <v>7.1027925301983671E-3</v>
      </c>
      <c r="BZ69">
        <v>7.0648019953860998E-3</v>
      </c>
      <c r="CA69">
        <v>7.0268114605738325E-3</v>
      </c>
      <c r="CB69">
        <v>6.9888209257615653E-3</v>
      </c>
      <c r="CC69">
        <v>6.9508303909492988E-3</v>
      </c>
      <c r="CD69">
        <v>6.9128398561370315E-3</v>
      </c>
      <c r="CE69">
        <v>6.8748493213247643E-3</v>
      </c>
      <c r="CF69">
        <v>6.836858786512497E-3</v>
      </c>
      <c r="CG69">
        <v>6.7988682517002297E-3</v>
      </c>
      <c r="CH69">
        <v>6.7608777168879624E-3</v>
      </c>
      <c r="CI69">
        <v>6.7228871820756951E-3</v>
      </c>
      <c r="CJ69">
        <v>6.6848966472634278E-3</v>
      </c>
      <c r="CK69">
        <v>6.6469061124511605E-3</v>
      </c>
      <c r="CL69">
        <v>6.6089155776388932E-3</v>
      </c>
      <c r="CM69">
        <v>6.570925042826626E-3</v>
      </c>
      <c r="CN69">
        <v>6.5329345080143587E-3</v>
      </c>
      <c r="CO69">
        <v>6.4949439732020914E-3</v>
      </c>
      <c r="CP69">
        <v>6.4569534383898241E-3</v>
      </c>
      <c r="CQ69">
        <v>6.4189629035775568E-3</v>
      </c>
      <c r="CR69">
        <v>6.3809723687652904E-3</v>
      </c>
      <c r="CS69">
        <v>6.3429818339530231E-3</v>
      </c>
      <c r="CT69">
        <v>6.3049912991407558E-3</v>
      </c>
      <c r="CU69">
        <v>6.2670007643284885E-3</v>
      </c>
      <c r="CV69">
        <v>6.2290102295162212E-3</v>
      </c>
      <c r="CW69">
        <v>6.1910196947039539E-3</v>
      </c>
      <c r="CX69">
        <v>6.1530291598916875E-3</v>
      </c>
      <c r="CY69">
        <v>6.1150386250794202E-3</v>
      </c>
      <c r="CZ69">
        <v>6.077048090267153E-3</v>
      </c>
      <c r="DA69">
        <v>6.0390575554548857E-3</v>
      </c>
      <c r="DB69">
        <v>6.0010670206426184E-3</v>
      </c>
      <c r="DC69">
        <v>5.9630764858303511E-3</v>
      </c>
      <c r="DD69">
        <v>5.9250859510180838E-3</v>
      </c>
      <c r="DE69">
        <v>5.8870954162058165E-3</v>
      </c>
      <c r="DF69">
        <v>5.8491048813935492E-3</v>
      </c>
      <c r="DG69">
        <v>5.8111143465812819E-3</v>
      </c>
      <c r="DH69">
        <v>5.7731238117690147E-3</v>
      </c>
      <c r="DI69">
        <v>5.7351332769567474E-3</v>
      </c>
      <c r="DJ69">
        <v>5.6971427421444801E-3</v>
      </c>
      <c r="DK69">
        <v>5.6591522073322128E-3</v>
      </c>
      <c r="DL69">
        <v>5.6211616725199455E-3</v>
      </c>
      <c r="DM69">
        <v>5.5831711377076782E-3</v>
      </c>
      <c r="DN69">
        <v>5.5451806028954118E-3</v>
      </c>
      <c r="DO69">
        <v>5.5071900680831445E-3</v>
      </c>
      <c r="DP69">
        <v>5.4691995332708772E-3</v>
      </c>
      <c r="DQ69">
        <v>5.4312089984586099E-3</v>
      </c>
      <c r="DR69">
        <v>5.3932184636463426E-3</v>
      </c>
      <c r="DS69">
        <v>5.3552279288340762E-3</v>
      </c>
      <c r="DT69">
        <v>5.3172373940218089E-3</v>
      </c>
      <c r="DU69">
        <v>5.2792468592095416E-3</v>
      </c>
      <c r="DV69">
        <v>5.2412563243972744E-3</v>
      </c>
      <c r="DW69">
        <v>5.2032657895850071E-3</v>
      </c>
      <c r="DX69">
        <v>5.1652752547727398E-3</v>
      </c>
      <c r="DY69">
        <v>5.1272847199604725E-3</v>
      </c>
      <c r="DZ69">
        <v>5.0892941851482052E-3</v>
      </c>
      <c r="EA69">
        <v>5.0513036503359379E-3</v>
      </c>
      <c r="EB69">
        <v>5.0133131155236706E-3</v>
      </c>
      <c r="EC69">
        <v>4.9753225807114033E-3</v>
      </c>
      <c r="ED69">
        <v>4.9373320458991361E-3</v>
      </c>
      <c r="EE69">
        <v>4.8993415110868688E-3</v>
      </c>
      <c r="EF69">
        <v>4.8613509762746015E-3</v>
      </c>
      <c r="EG69">
        <v>4.8233604414623351E-3</v>
      </c>
      <c r="EH69">
        <v>4.7853699066500678E-3</v>
      </c>
      <c r="EI69">
        <v>4.7473793718378005E-3</v>
      </c>
      <c r="EJ69">
        <v>4.7093888370255332E-3</v>
      </c>
      <c r="EK69">
        <v>4.6713983022132659E-3</v>
      </c>
      <c r="EL69">
        <v>4.6334077674009986E-3</v>
      </c>
      <c r="EM69">
        <v>4.5954172325887313E-3</v>
      </c>
      <c r="EN69">
        <v>4.5574266977764641E-3</v>
      </c>
      <c r="EO69">
        <v>4.5194361629641968E-3</v>
      </c>
      <c r="EP69">
        <v>4.4814456281519295E-3</v>
      </c>
      <c r="EQ69">
        <v>4.4434550933396631E-3</v>
      </c>
      <c r="ER69">
        <v>4.4054645585273958E-3</v>
      </c>
      <c r="ES69">
        <v>4.3674740237151285E-3</v>
      </c>
      <c r="ET69">
        <v>4.3294834889028612E-3</v>
      </c>
      <c r="EU69">
        <v>4.2914929540905939E-3</v>
      </c>
      <c r="EV69">
        <v>4.2535024192783266E-3</v>
      </c>
      <c r="EW69">
        <v>4.2155118844660593E-3</v>
      </c>
      <c r="EX69">
        <v>4.177521349653792E-3</v>
      </c>
      <c r="EY69">
        <v>4.1395308148415248E-3</v>
      </c>
      <c r="EZ69">
        <v>4.1015402800292575E-3</v>
      </c>
      <c r="FA69">
        <v>4.0635497452169902E-3</v>
      </c>
      <c r="FB69">
        <v>4.0255592104047238E-3</v>
      </c>
      <c r="FC69">
        <v>3.9875686755924565E-3</v>
      </c>
      <c r="FD69">
        <v>3.9495781407801892E-3</v>
      </c>
      <c r="FE69">
        <v>3.9115876059679219E-3</v>
      </c>
      <c r="FF69">
        <v>3.8735970711556546E-3</v>
      </c>
      <c r="FG69">
        <v>3.8356065363433873E-3</v>
      </c>
      <c r="FH69">
        <v>3.79761600153112E-3</v>
      </c>
      <c r="FI69">
        <v>3.7596254667188527E-3</v>
      </c>
      <c r="FJ69">
        <v>3.7216349319065855E-3</v>
      </c>
      <c r="FK69">
        <v>3.6836443970943182E-3</v>
      </c>
      <c r="FL69">
        <v>3.6456538622820518E-3</v>
      </c>
      <c r="FM69">
        <v>3.6076633274697845E-3</v>
      </c>
      <c r="FN69">
        <v>3.5696727926575172E-3</v>
      </c>
      <c r="FO69">
        <v>3.5316822578452499E-3</v>
      </c>
      <c r="FP69">
        <v>3.4936917230329826E-3</v>
      </c>
      <c r="FQ69">
        <v>3.4557011882207153E-3</v>
      </c>
      <c r="FR69">
        <v>3.417710653408448E-3</v>
      </c>
      <c r="FS69">
        <v>3.3797201185961807E-3</v>
      </c>
      <c r="FT69">
        <v>3.3417295837839135E-3</v>
      </c>
      <c r="FU69">
        <v>3.3037390489716462E-3</v>
      </c>
      <c r="FV69">
        <v>3.2657485141593789E-3</v>
      </c>
      <c r="FW69">
        <v>3.2277579793471125E-3</v>
      </c>
      <c r="FX69">
        <v>3.1897674445348452E-3</v>
      </c>
      <c r="FY69">
        <v>3.1517769097225779E-3</v>
      </c>
      <c r="FZ69">
        <v>3.1137863749103106E-3</v>
      </c>
      <c r="GA69">
        <v>3.0757958400980433E-3</v>
      </c>
      <c r="GB69">
        <v>3.037805305285776E-3</v>
      </c>
      <c r="GC69">
        <v>2.9998147704735087E-3</v>
      </c>
      <c r="GD69">
        <v>2.9618242356612414E-3</v>
      </c>
      <c r="GE69">
        <v>2.9238337008489742E-3</v>
      </c>
      <c r="GF69">
        <v>2.8858431660367069E-3</v>
      </c>
      <c r="GG69">
        <v>2.8478526312244396E-3</v>
      </c>
      <c r="GH69">
        <v>2.8098620964121732E-3</v>
      </c>
      <c r="GI69">
        <v>2.7718715615999059E-3</v>
      </c>
      <c r="GJ69">
        <v>2.7338810267876386E-3</v>
      </c>
      <c r="GK69">
        <v>2.6958904919753713E-3</v>
      </c>
      <c r="GL69">
        <v>2.657899957163104E-3</v>
      </c>
      <c r="GM69">
        <v>2.6199094223508367E-3</v>
      </c>
      <c r="GN69">
        <v>2.5819188875385694E-3</v>
      </c>
      <c r="GO69">
        <v>2.5439283527263021E-3</v>
      </c>
      <c r="GP69">
        <v>2.5059378179140349E-3</v>
      </c>
      <c r="GQ69">
        <v>2.4679472831017676E-3</v>
      </c>
      <c r="GR69">
        <v>2.4299567482895003E-3</v>
      </c>
      <c r="GS69">
        <v>2.3919662134772339E-3</v>
      </c>
      <c r="GT69">
        <v>2.3539756786649666E-3</v>
      </c>
      <c r="GU69">
        <v>2.3159851438526993E-3</v>
      </c>
      <c r="GV69">
        <v>2.277994609040432E-3</v>
      </c>
      <c r="GW69">
        <v>2.2400040742281647E-3</v>
      </c>
      <c r="GX69">
        <v>2.2020135394158974E-3</v>
      </c>
      <c r="GY69">
        <v>2.1640230046036301E-3</v>
      </c>
      <c r="GZ69">
        <v>2.1260324697913629E-3</v>
      </c>
      <c r="HA69">
        <v>2.0880419349790956E-3</v>
      </c>
      <c r="HB69">
        <v>2.0500514001668283E-3</v>
      </c>
      <c r="HC69">
        <v>2.0120608653545619E-3</v>
      </c>
      <c r="HD69">
        <v>1.9740703305422946E-3</v>
      </c>
      <c r="HE69">
        <v>1.9360797957300273E-3</v>
      </c>
      <c r="HF69">
        <v>1.89808926091776E-3</v>
      </c>
      <c r="HG69">
        <v>1.8600987261054927E-3</v>
      </c>
      <c r="HH69">
        <v>1.8221081912932254E-3</v>
      </c>
      <c r="HI69">
        <v>1.7841176564809581E-3</v>
      </c>
      <c r="HJ69">
        <v>1.7461271216686908E-3</v>
      </c>
      <c r="HK69">
        <v>1.7081365868564236E-3</v>
      </c>
      <c r="HL69">
        <v>1.6701460520441563E-3</v>
      </c>
      <c r="HM69">
        <v>1.632155517231889E-3</v>
      </c>
      <c r="HN69">
        <v>1.5941649824196226E-3</v>
      </c>
      <c r="HO69">
        <v>1.5561744476073553E-3</v>
      </c>
      <c r="HP69">
        <v>1.518183912795088E-3</v>
      </c>
      <c r="HQ69">
        <v>1.4801933779828207E-3</v>
      </c>
      <c r="HR69">
        <v>1.4422028431705534E-3</v>
      </c>
      <c r="HS69">
        <v>1.4042123083582861E-3</v>
      </c>
      <c r="HT69">
        <v>1.3662217735460188E-3</v>
      </c>
      <c r="HU69">
        <v>1.3282312387337515E-3</v>
      </c>
      <c r="HV69">
        <v>1.2902407039214851E-3</v>
      </c>
      <c r="HW69">
        <v>1.2522501691092178E-3</v>
      </c>
      <c r="HX69">
        <v>1.2142596342969506E-3</v>
      </c>
      <c r="HY69">
        <v>1.1762690994846833E-3</v>
      </c>
      <c r="HZ69">
        <v>1.138278564672416E-3</v>
      </c>
      <c r="IA69">
        <v>1.1002880298601487E-3</v>
      </c>
      <c r="IB69">
        <v>1.0622974950478814E-3</v>
      </c>
      <c r="IC69">
        <v>1.0243069602356141E-3</v>
      </c>
      <c r="ID69">
        <v>9.8631642542334683E-4</v>
      </c>
      <c r="IE69">
        <v>9.4832589061107954E-4</v>
      </c>
      <c r="IF69">
        <v>9.1033535579881225E-4</v>
      </c>
      <c r="IG69">
        <v>8.7234482098654496E-4</v>
      </c>
      <c r="IH69">
        <v>8.3435428617427768E-4</v>
      </c>
      <c r="II69">
        <v>7.9636375136201039E-4</v>
      </c>
      <c r="IJ69">
        <v>7.583732165497431E-4</v>
      </c>
      <c r="IK69">
        <v>7.2038268173747581E-4</v>
      </c>
      <c r="IL69">
        <v>6.8239214692520853E-4</v>
      </c>
      <c r="IM69">
        <v>6.4440161211294124E-4</v>
      </c>
      <c r="IN69">
        <v>6.0641107730067395E-4</v>
      </c>
      <c r="IO69">
        <v>5.684205424884084E-4</v>
      </c>
      <c r="IP69">
        <v>5.3043000767614111E-4</v>
      </c>
      <c r="IQ69">
        <v>4.9243947286387382E-4</v>
      </c>
      <c r="IR69">
        <v>4.5444893805160654E-4</v>
      </c>
      <c r="IS69">
        <v>4.1645840323933925E-4</v>
      </c>
      <c r="IT69">
        <v>3.7846786842707196E-4</v>
      </c>
      <c r="IU69">
        <v>3.4047733361480467E-4</v>
      </c>
      <c r="IV69">
        <v>3.0248679880253738E-4</v>
      </c>
      <c r="IW69">
        <v>2.644962639902701E-4</v>
      </c>
      <c r="IX69">
        <v>2.2650572917800281E-4</v>
      </c>
      <c r="IY69">
        <v>1.8851519436573552E-4</v>
      </c>
      <c r="IZ69">
        <v>1.5052465955346823E-4</v>
      </c>
      <c r="JA69">
        <v>1.1253412474120095E-4</v>
      </c>
      <c r="JB69">
        <v>7.454358992893366E-5</v>
      </c>
      <c r="JC69">
        <v>3.6553055116666372E-5</v>
      </c>
      <c r="JD69">
        <v>-1.4374796956009156E-6</v>
      </c>
      <c r="JE69">
        <v>-3.9428014507868203E-5</v>
      </c>
      <c r="JF69">
        <v>-7.7418549320135491E-5</v>
      </c>
      <c r="JG69">
        <v>-1.1540908413240278E-4</v>
      </c>
      <c r="JH69">
        <v>-1.5339961894467007E-4</v>
      </c>
      <c r="JI69">
        <v>-1.9139015375693735E-4</v>
      </c>
      <c r="JJ69">
        <v>-2.2938068856920291E-4</v>
      </c>
      <c r="JK69">
        <v>-2.6737122338147019E-4</v>
      </c>
      <c r="JL69">
        <v>-3.0536175819373748E-4</v>
      </c>
      <c r="JM69">
        <v>-3.4335229300600477E-4</v>
      </c>
      <c r="JN69">
        <v>-3.8134282781827206E-4</v>
      </c>
      <c r="JO69">
        <v>-4.1933336263053934E-4</v>
      </c>
      <c r="JP69">
        <v>-4.5732389744280663E-4</v>
      </c>
      <c r="JQ69">
        <v>-4.9531443225507392E-4</v>
      </c>
      <c r="JR69">
        <v>-5.3330496706734121E-4</v>
      </c>
      <c r="JS69">
        <v>-5.7129550187960849E-4</v>
      </c>
      <c r="JT69">
        <v>-6.0928603669187578E-4</v>
      </c>
      <c r="JU69">
        <v>-6.4727657150414307E-4</v>
      </c>
      <c r="JV69">
        <v>-6.8526710631641036E-4</v>
      </c>
      <c r="JW69">
        <v>-7.2325764112867764E-4</v>
      </c>
      <c r="JX69">
        <v>-7.6124817594094493E-4</v>
      </c>
      <c r="JY69">
        <v>-7.9923871075321222E-4</v>
      </c>
      <c r="JZ69">
        <v>-8.3722924556547951E-4</v>
      </c>
      <c r="KA69">
        <v>-8.7521978037774679E-4</v>
      </c>
      <c r="KB69">
        <v>-9.1321031519001408E-4</v>
      </c>
      <c r="KC69">
        <v>-9.5120085000228137E-4</v>
      </c>
      <c r="KD69">
        <v>-9.8919138481454866E-4</v>
      </c>
      <c r="KE69">
        <v>-1.0271819196268142E-3</v>
      </c>
      <c r="KF69">
        <v>-1.0651724544390815E-3</v>
      </c>
      <c r="KG69">
        <v>-1.1031629892513488E-3</v>
      </c>
      <c r="KH69">
        <v>-1.1411535240636161E-3</v>
      </c>
      <c r="KI69">
        <v>-1.1791440588758834E-3</v>
      </c>
      <c r="KJ69">
        <v>-1.2171345936881506E-3</v>
      </c>
      <c r="KK69">
        <v>-1.2551251285004179E-3</v>
      </c>
      <c r="KL69">
        <v>-1.2931156633126852E-3</v>
      </c>
      <c r="KM69">
        <v>-1.3311061981249525E-3</v>
      </c>
      <c r="KN69">
        <v>-1.3690967329372198E-3</v>
      </c>
      <c r="KO69">
        <v>-1.4070872677494871E-3</v>
      </c>
      <c r="KP69">
        <v>-1.4450778025617544E-3</v>
      </c>
      <c r="KQ69">
        <v>-1.4830683373740217E-3</v>
      </c>
      <c r="KR69">
        <v>-1.5210588721862889E-3</v>
      </c>
      <c r="KS69">
        <v>-1.5590494069985562E-3</v>
      </c>
      <c r="KT69">
        <v>-1.5970399418108235E-3</v>
      </c>
      <c r="KU69">
        <v>-1.6350304766230908E-3</v>
      </c>
      <c r="KV69">
        <v>-1.6730210114353581E-3</v>
      </c>
      <c r="KW69">
        <v>-1.7110115462476254E-3</v>
      </c>
      <c r="KX69">
        <v>-1.7490020810598927E-3</v>
      </c>
      <c r="KY69">
        <v>-1.78699261587216E-3</v>
      </c>
      <c r="KZ69">
        <v>-1.8249831506844255E-3</v>
      </c>
      <c r="LA69">
        <v>-1.8629736854966928E-3</v>
      </c>
      <c r="LB69">
        <v>-1.9009642203089601E-3</v>
      </c>
      <c r="LC69">
        <v>-1.9389547551212274E-3</v>
      </c>
      <c r="LD69">
        <v>-1.9769452899334947E-3</v>
      </c>
      <c r="LE69">
        <v>-2.014935824745762E-3</v>
      </c>
      <c r="LF69">
        <v>-2.0529263595580292E-3</v>
      </c>
      <c r="LG69">
        <v>-2.0909168943702965E-3</v>
      </c>
      <c r="LH69">
        <v>-2.1289074291825638E-3</v>
      </c>
      <c r="LI69">
        <v>-2.1668979639948311E-3</v>
      </c>
      <c r="LJ69">
        <v>-2.2048884988070984E-3</v>
      </c>
      <c r="LK69">
        <v>-2.2428790336193657E-3</v>
      </c>
      <c r="LL69">
        <v>-2.280869568431633E-3</v>
      </c>
      <c r="LM69">
        <v>-2.3188601032439003E-3</v>
      </c>
      <c r="LN69">
        <v>-2.3568506380561675E-3</v>
      </c>
      <c r="LO69">
        <v>-2.3948411728684348E-3</v>
      </c>
      <c r="LP69">
        <v>-2.4328317076807021E-3</v>
      </c>
      <c r="LQ69">
        <v>-2.4708222424929694E-3</v>
      </c>
      <c r="LR69">
        <v>-2.5088127773052367E-3</v>
      </c>
      <c r="LS69">
        <v>-2.546803312117504E-3</v>
      </c>
      <c r="LT69">
        <v>-2.5847938469297713E-3</v>
      </c>
    </row>
    <row r="70" spans="2:332">
      <c r="B70" s="12">
        <v>-39.19251139208415</v>
      </c>
      <c r="C70">
        <v>0</v>
      </c>
      <c r="H70" s="2">
        <v>43003</v>
      </c>
      <c r="I70">
        <v>1</v>
      </c>
      <c r="J70" s="1">
        <v>69</v>
      </c>
      <c r="K70" s="3">
        <v>48.067501</v>
      </c>
      <c r="L70" s="43">
        <v>57.79603605384942</v>
      </c>
      <c r="M70" s="43">
        <f t="shared" si="4"/>
        <v>-9.72853505384942</v>
      </c>
      <c r="N70" s="43">
        <v>-10.746069589124644</v>
      </c>
      <c r="O70" s="43">
        <f t="shared" si="5"/>
        <v>-0.5977846687527002</v>
      </c>
      <c r="P70" s="13">
        <v>69</v>
      </c>
      <c r="Q70" s="13">
        <f t="shared" si="6"/>
        <v>0.21884984025559107</v>
      </c>
      <c r="R70" s="43">
        <f t="shared" si="7"/>
        <v>-0.77608350816824301</v>
      </c>
      <c r="S70" s="43"/>
      <c r="T70" s="43"/>
      <c r="V70">
        <v>9.0528364143999292E-3</v>
      </c>
      <c r="W70">
        <v>-3.7579826327810255E-5</v>
      </c>
      <c r="Y70">
        <v>9.015256588072118E-3</v>
      </c>
      <c r="Z70">
        <v>8.9776767617443087E-3</v>
      </c>
      <c r="AA70">
        <v>8.9400969354164993E-3</v>
      </c>
      <c r="AB70">
        <v>8.9025171090886882E-3</v>
      </c>
      <c r="AC70">
        <v>8.864937282760877E-3</v>
      </c>
      <c r="AD70">
        <v>8.8273574564330676E-3</v>
      </c>
      <c r="AE70">
        <v>8.7897776301052583E-3</v>
      </c>
      <c r="AF70">
        <v>8.7521978037774471E-3</v>
      </c>
      <c r="AG70">
        <v>8.714617977449636E-3</v>
      </c>
      <c r="AH70">
        <v>8.6770381511218266E-3</v>
      </c>
      <c r="AI70">
        <v>8.6394583247940172E-3</v>
      </c>
      <c r="AJ70">
        <v>8.6018784984662061E-3</v>
      </c>
      <c r="AK70">
        <v>8.564298672138395E-3</v>
      </c>
      <c r="AL70">
        <v>8.5267188458105856E-3</v>
      </c>
      <c r="AM70">
        <v>8.4891390194827762E-3</v>
      </c>
      <c r="AN70">
        <v>8.4515591931549651E-3</v>
      </c>
      <c r="AO70">
        <v>8.413979366827154E-3</v>
      </c>
      <c r="AP70">
        <v>8.3763995404993446E-3</v>
      </c>
      <c r="AQ70">
        <v>8.3388197141715352E-3</v>
      </c>
      <c r="AR70">
        <v>8.3012398878437241E-3</v>
      </c>
      <c r="AS70">
        <v>8.263660061515913E-3</v>
      </c>
      <c r="AT70">
        <v>8.2260802351881036E-3</v>
      </c>
      <c r="AU70">
        <v>8.1885004088602942E-3</v>
      </c>
      <c r="AV70">
        <v>8.1509205825324831E-3</v>
      </c>
      <c r="AW70">
        <v>8.1133407562046719E-3</v>
      </c>
      <c r="AX70">
        <v>8.0757609298768625E-3</v>
      </c>
      <c r="AY70">
        <v>8.0381811035490532E-3</v>
      </c>
      <c r="AZ70">
        <v>8.000601277221242E-3</v>
      </c>
      <c r="BA70">
        <v>7.9630214508934309E-3</v>
      </c>
      <c r="BB70">
        <v>7.9254416245656215E-3</v>
      </c>
      <c r="BC70">
        <v>7.8878617982378121E-3</v>
      </c>
      <c r="BD70">
        <v>7.850281971910001E-3</v>
      </c>
      <c r="BE70">
        <v>7.8127021455821899E-3</v>
      </c>
      <c r="BF70">
        <v>7.7751223192543805E-3</v>
      </c>
      <c r="BG70">
        <v>7.7375424929265703E-3</v>
      </c>
      <c r="BH70">
        <v>7.69996266659876E-3</v>
      </c>
      <c r="BI70">
        <v>7.6623828402709497E-3</v>
      </c>
      <c r="BJ70">
        <v>7.6248030139431395E-3</v>
      </c>
      <c r="BK70">
        <v>7.5872231876153292E-3</v>
      </c>
      <c r="BL70">
        <v>7.549643361287519E-3</v>
      </c>
      <c r="BM70">
        <v>7.5120635349597087E-3</v>
      </c>
      <c r="BN70">
        <v>7.4744837086318985E-3</v>
      </c>
      <c r="BO70">
        <v>7.4369038823040882E-3</v>
      </c>
      <c r="BP70">
        <v>7.399324055976278E-3</v>
      </c>
      <c r="BQ70">
        <v>7.3617442296484677E-3</v>
      </c>
      <c r="BR70">
        <v>7.3241644033206574E-3</v>
      </c>
      <c r="BS70">
        <v>7.2865845769928472E-3</v>
      </c>
      <c r="BT70">
        <v>7.2490047506650369E-3</v>
      </c>
      <c r="BU70">
        <v>7.2114249243372267E-3</v>
      </c>
      <c r="BV70">
        <v>7.1738450980094164E-3</v>
      </c>
      <c r="BW70">
        <v>7.1362652716816062E-3</v>
      </c>
      <c r="BX70">
        <v>7.0986854453537959E-3</v>
      </c>
      <c r="BY70">
        <v>7.0611056190259857E-3</v>
      </c>
      <c r="BZ70">
        <v>7.0235257926981754E-3</v>
      </c>
      <c r="CA70">
        <v>6.9859459663703652E-3</v>
      </c>
      <c r="CB70">
        <v>6.9483661400425549E-3</v>
      </c>
      <c r="CC70">
        <v>6.9107863137147446E-3</v>
      </c>
      <c r="CD70">
        <v>6.8732064873869344E-3</v>
      </c>
      <c r="CE70">
        <v>6.8356266610591241E-3</v>
      </c>
      <c r="CF70">
        <v>6.7980468347313139E-3</v>
      </c>
      <c r="CG70">
        <v>6.7604670084035036E-3</v>
      </c>
      <c r="CH70">
        <v>6.7228871820756934E-3</v>
      </c>
      <c r="CI70">
        <v>6.6853073557478831E-3</v>
      </c>
      <c r="CJ70">
        <v>6.6477275294200729E-3</v>
      </c>
      <c r="CK70">
        <v>6.6101477030922626E-3</v>
      </c>
      <c r="CL70">
        <v>6.5725678767644524E-3</v>
      </c>
      <c r="CM70">
        <v>6.5349880504366421E-3</v>
      </c>
      <c r="CN70">
        <v>6.4974082241088318E-3</v>
      </c>
      <c r="CO70">
        <v>6.4598283977810216E-3</v>
      </c>
      <c r="CP70">
        <v>6.4222485714532113E-3</v>
      </c>
      <c r="CQ70">
        <v>6.3846687451254011E-3</v>
      </c>
      <c r="CR70">
        <v>6.3470889187975908E-3</v>
      </c>
      <c r="CS70">
        <v>6.3095090924697806E-3</v>
      </c>
      <c r="CT70">
        <v>6.2719292661419703E-3</v>
      </c>
      <c r="CU70">
        <v>6.2343494398141601E-3</v>
      </c>
      <c r="CV70">
        <v>6.1967696134863498E-3</v>
      </c>
      <c r="CW70">
        <v>6.1591897871585395E-3</v>
      </c>
      <c r="CX70">
        <v>6.1216099608307293E-3</v>
      </c>
      <c r="CY70">
        <v>6.084030134502919E-3</v>
      </c>
      <c r="CZ70">
        <v>6.0464503081751088E-3</v>
      </c>
      <c r="DA70">
        <v>6.0088704818472985E-3</v>
      </c>
      <c r="DB70">
        <v>5.9712906555194883E-3</v>
      </c>
      <c r="DC70">
        <v>5.933710829191678E-3</v>
      </c>
      <c r="DD70">
        <v>5.8961310028638678E-3</v>
      </c>
      <c r="DE70">
        <v>5.8585511765360575E-3</v>
      </c>
      <c r="DF70">
        <v>5.8209713502082473E-3</v>
      </c>
      <c r="DG70">
        <v>5.783391523880437E-3</v>
      </c>
      <c r="DH70">
        <v>5.7458116975526267E-3</v>
      </c>
      <c r="DI70">
        <v>5.7082318712248165E-3</v>
      </c>
      <c r="DJ70">
        <v>5.6706520448970062E-3</v>
      </c>
      <c r="DK70">
        <v>5.633072218569196E-3</v>
      </c>
      <c r="DL70">
        <v>5.5954923922413857E-3</v>
      </c>
      <c r="DM70">
        <v>5.5579125659135755E-3</v>
      </c>
      <c r="DN70">
        <v>5.5203327395857652E-3</v>
      </c>
      <c r="DO70">
        <v>5.482752913257955E-3</v>
      </c>
      <c r="DP70">
        <v>5.4451730869301447E-3</v>
      </c>
      <c r="DQ70">
        <v>5.4075932606023345E-3</v>
      </c>
      <c r="DR70">
        <v>5.3700134342745242E-3</v>
      </c>
      <c r="DS70">
        <v>5.3324336079467139E-3</v>
      </c>
      <c r="DT70">
        <v>5.2948537816189037E-3</v>
      </c>
      <c r="DU70">
        <v>5.2572739552910934E-3</v>
      </c>
      <c r="DV70">
        <v>5.2196941289632832E-3</v>
      </c>
      <c r="DW70">
        <v>5.1821143026354729E-3</v>
      </c>
      <c r="DX70">
        <v>5.1445344763076627E-3</v>
      </c>
      <c r="DY70">
        <v>5.1069546499798524E-3</v>
      </c>
      <c r="DZ70">
        <v>5.0693748236520422E-3</v>
      </c>
      <c r="EA70">
        <v>5.0317949973242319E-3</v>
      </c>
      <c r="EB70">
        <v>4.9942151709964216E-3</v>
      </c>
      <c r="EC70">
        <v>4.9566353446686114E-3</v>
      </c>
      <c r="ED70">
        <v>4.9190555183408011E-3</v>
      </c>
      <c r="EE70">
        <v>4.8814756920129909E-3</v>
      </c>
      <c r="EF70">
        <v>4.8438958656851806E-3</v>
      </c>
      <c r="EG70">
        <v>4.8063160393573704E-3</v>
      </c>
      <c r="EH70">
        <v>4.7687362130295601E-3</v>
      </c>
      <c r="EI70">
        <v>4.7311563867017499E-3</v>
      </c>
      <c r="EJ70">
        <v>4.6935765603739396E-3</v>
      </c>
      <c r="EK70">
        <v>4.6559967340461294E-3</v>
      </c>
      <c r="EL70">
        <v>4.6184169077183191E-3</v>
      </c>
      <c r="EM70">
        <v>4.5808370813905088E-3</v>
      </c>
      <c r="EN70">
        <v>4.5432572550626986E-3</v>
      </c>
      <c r="EO70">
        <v>4.5056774287348883E-3</v>
      </c>
      <c r="EP70">
        <v>4.4680976024070781E-3</v>
      </c>
      <c r="EQ70">
        <v>4.4305177760792678E-3</v>
      </c>
      <c r="ER70">
        <v>4.3929379497514576E-3</v>
      </c>
      <c r="ES70">
        <v>4.3553581234236473E-3</v>
      </c>
      <c r="ET70">
        <v>4.3177782970958371E-3</v>
      </c>
      <c r="EU70">
        <v>4.2801984707680268E-3</v>
      </c>
      <c r="EV70">
        <v>4.2426186444402166E-3</v>
      </c>
      <c r="EW70">
        <v>4.2050388181124063E-3</v>
      </c>
      <c r="EX70">
        <v>4.167458991784596E-3</v>
      </c>
      <c r="EY70">
        <v>4.1298791654567858E-3</v>
      </c>
      <c r="EZ70">
        <v>4.0922993391289755E-3</v>
      </c>
      <c r="FA70">
        <v>4.0547195128011653E-3</v>
      </c>
      <c r="FB70">
        <v>4.017139686473355E-3</v>
      </c>
      <c r="FC70">
        <v>3.9795598601455448E-3</v>
      </c>
      <c r="FD70">
        <v>3.9419800338177345E-3</v>
      </c>
      <c r="FE70">
        <v>3.9044002074899243E-3</v>
      </c>
      <c r="FF70">
        <v>3.866820381162114E-3</v>
      </c>
      <c r="FG70">
        <v>3.8292405548343037E-3</v>
      </c>
      <c r="FH70">
        <v>3.7916607285064935E-3</v>
      </c>
      <c r="FI70">
        <v>3.7540809021786832E-3</v>
      </c>
      <c r="FJ70">
        <v>3.716501075850873E-3</v>
      </c>
      <c r="FK70">
        <v>3.6789212495230627E-3</v>
      </c>
      <c r="FL70">
        <v>3.6413414231952525E-3</v>
      </c>
      <c r="FM70">
        <v>3.6037615968674422E-3</v>
      </c>
      <c r="FN70">
        <v>3.566181770539632E-3</v>
      </c>
      <c r="FO70">
        <v>3.5286019442118217E-3</v>
      </c>
      <c r="FP70">
        <v>3.4910221178840115E-3</v>
      </c>
      <c r="FQ70">
        <v>3.4534422915562012E-3</v>
      </c>
      <c r="FR70">
        <v>3.4158624652283909E-3</v>
      </c>
      <c r="FS70">
        <v>3.3782826389005807E-3</v>
      </c>
      <c r="FT70">
        <v>3.3407028125727704E-3</v>
      </c>
      <c r="FU70">
        <v>3.3031229862449602E-3</v>
      </c>
      <c r="FV70">
        <v>3.2655431599171499E-3</v>
      </c>
      <c r="FW70">
        <v>3.2279633335893397E-3</v>
      </c>
      <c r="FX70">
        <v>3.1903835072615294E-3</v>
      </c>
      <c r="FY70">
        <v>3.1528036809337192E-3</v>
      </c>
      <c r="FZ70">
        <v>3.1152238546059089E-3</v>
      </c>
      <c r="GA70">
        <v>3.0776440282780987E-3</v>
      </c>
      <c r="GB70">
        <v>3.0400642019502884E-3</v>
      </c>
      <c r="GC70">
        <v>3.0024843756224781E-3</v>
      </c>
      <c r="GD70">
        <v>2.9649045492946679E-3</v>
      </c>
      <c r="GE70">
        <v>2.9273247229668576E-3</v>
      </c>
      <c r="GF70">
        <v>2.8897448966390474E-3</v>
      </c>
      <c r="GG70">
        <v>2.8521650703112371E-3</v>
      </c>
      <c r="GH70">
        <v>2.8145852439834269E-3</v>
      </c>
      <c r="GI70">
        <v>2.7770054176556166E-3</v>
      </c>
      <c r="GJ70">
        <v>2.7394255913278064E-3</v>
      </c>
      <c r="GK70">
        <v>2.7018457649999961E-3</v>
      </c>
      <c r="GL70">
        <v>2.6642659386721858E-3</v>
      </c>
      <c r="GM70">
        <v>2.6266861123443756E-3</v>
      </c>
      <c r="GN70">
        <v>2.5891062860165653E-3</v>
      </c>
      <c r="GO70">
        <v>2.5515264596887551E-3</v>
      </c>
      <c r="GP70">
        <v>2.5139466333609448E-3</v>
      </c>
      <c r="GQ70">
        <v>2.4763668070331346E-3</v>
      </c>
      <c r="GR70">
        <v>2.4387869807053243E-3</v>
      </c>
      <c r="GS70">
        <v>2.4012071543775141E-3</v>
      </c>
      <c r="GT70">
        <v>2.3636273280497038E-3</v>
      </c>
      <c r="GU70">
        <v>2.3260475017218936E-3</v>
      </c>
      <c r="GV70">
        <v>2.2884676753940833E-3</v>
      </c>
      <c r="GW70">
        <v>2.250887849066273E-3</v>
      </c>
      <c r="GX70">
        <v>2.2133080227384628E-3</v>
      </c>
      <c r="GY70">
        <v>2.1757281964106525E-3</v>
      </c>
      <c r="GZ70">
        <v>2.1381483700828423E-3</v>
      </c>
      <c r="HA70">
        <v>2.100568543755032E-3</v>
      </c>
      <c r="HB70">
        <v>2.0629887174272218E-3</v>
      </c>
      <c r="HC70">
        <v>2.0254088910994115E-3</v>
      </c>
      <c r="HD70">
        <v>1.9878290647716013E-3</v>
      </c>
      <c r="HE70">
        <v>1.950249238443791E-3</v>
      </c>
      <c r="HF70">
        <v>1.9126694121159808E-3</v>
      </c>
      <c r="HG70">
        <v>1.8750895857881705E-3</v>
      </c>
      <c r="HH70">
        <v>1.8375097594603602E-3</v>
      </c>
      <c r="HI70">
        <v>1.79992993313255E-3</v>
      </c>
      <c r="HJ70">
        <v>1.7623501068047397E-3</v>
      </c>
      <c r="HK70">
        <v>1.7247702804769295E-3</v>
      </c>
      <c r="HL70">
        <v>1.6871904541491192E-3</v>
      </c>
      <c r="HM70">
        <v>1.649610627821309E-3</v>
      </c>
      <c r="HN70">
        <v>1.6120308014934987E-3</v>
      </c>
      <c r="HO70">
        <v>1.5744509751656885E-3</v>
      </c>
      <c r="HP70">
        <v>1.5368711488378782E-3</v>
      </c>
      <c r="HQ70">
        <v>1.4992913225100679E-3</v>
      </c>
      <c r="HR70">
        <v>1.4617114961822577E-3</v>
      </c>
      <c r="HS70">
        <v>1.4241316698544474E-3</v>
      </c>
      <c r="HT70">
        <v>1.3865518435266372E-3</v>
      </c>
      <c r="HU70">
        <v>1.3489720171988269E-3</v>
      </c>
      <c r="HV70">
        <v>1.3113921908710167E-3</v>
      </c>
      <c r="HW70">
        <v>1.2738123645432064E-3</v>
      </c>
      <c r="HX70">
        <v>1.2362325382153962E-3</v>
      </c>
      <c r="HY70">
        <v>1.198652711887585E-3</v>
      </c>
      <c r="HZ70">
        <v>1.1610728855597757E-3</v>
      </c>
      <c r="IA70">
        <v>1.1234930592319663E-3</v>
      </c>
      <c r="IB70">
        <v>1.0859132329041551E-3</v>
      </c>
      <c r="IC70">
        <v>1.048333406576344E-3</v>
      </c>
      <c r="ID70">
        <v>1.0107535802485346E-3</v>
      </c>
      <c r="IE70">
        <v>9.7317375392072525E-4</v>
      </c>
      <c r="IF70">
        <v>9.3559392759291413E-4</v>
      </c>
      <c r="IG70">
        <v>8.98014101265103E-4</v>
      </c>
      <c r="IH70">
        <v>8.6043427493729362E-4</v>
      </c>
      <c r="II70">
        <v>8.2285444860948423E-4</v>
      </c>
      <c r="IJ70">
        <v>7.8527462228167311E-4</v>
      </c>
      <c r="IK70">
        <v>7.4769479595386198E-4</v>
      </c>
      <c r="IL70">
        <v>7.101149696260526E-4</v>
      </c>
      <c r="IM70">
        <v>6.7253514329824321E-4</v>
      </c>
      <c r="IN70">
        <v>6.3495531697043209E-4</v>
      </c>
      <c r="IO70">
        <v>5.9737549064262097E-4</v>
      </c>
      <c r="IP70">
        <v>5.5979566431481158E-4</v>
      </c>
      <c r="IQ70">
        <v>5.2221583798700219E-4</v>
      </c>
      <c r="IR70">
        <v>4.8463601165919107E-4</v>
      </c>
      <c r="IS70">
        <v>4.4705618533137995E-4</v>
      </c>
      <c r="IT70">
        <v>4.0947635900357056E-4</v>
      </c>
      <c r="IU70">
        <v>3.7189653267576117E-4</v>
      </c>
      <c r="IV70">
        <v>3.3431670634795005E-4</v>
      </c>
      <c r="IW70">
        <v>2.9673688002013893E-4</v>
      </c>
      <c r="IX70">
        <v>2.5915705369232954E-4</v>
      </c>
      <c r="IY70">
        <v>2.2157722736452015E-4</v>
      </c>
      <c r="IZ70">
        <v>1.8399740103670903E-4</v>
      </c>
      <c r="JA70">
        <v>1.4641757470889791E-4</v>
      </c>
      <c r="JB70">
        <v>1.0883774838108852E-4</v>
      </c>
      <c r="JC70">
        <v>7.1257922053279132E-5</v>
      </c>
      <c r="JD70">
        <v>3.367809572546801E-5</v>
      </c>
      <c r="JE70">
        <v>-3.901730602343112E-6</v>
      </c>
      <c r="JF70">
        <v>-4.1481556930152499E-5</v>
      </c>
      <c r="JG70">
        <v>-7.9061383257961887E-5</v>
      </c>
      <c r="JH70">
        <v>-1.1664120958577301E-4</v>
      </c>
      <c r="JI70">
        <v>-1.5422103591358413E-4</v>
      </c>
      <c r="JJ70">
        <v>-1.9180086224139352E-4</v>
      </c>
      <c r="JK70">
        <v>-2.2938068856920291E-4</v>
      </c>
      <c r="JL70">
        <v>-2.6696051489701403E-4</v>
      </c>
      <c r="JM70">
        <v>-3.0454034122482515E-4</v>
      </c>
      <c r="JN70">
        <v>-3.4212016755263454E-4</v>
      </c>
      <c r="JO70">
        <v>-3.7969999388044393E-4</v>
      </c>
      <c r="JP70">
        <v>-4.1727982020825505E-4</v>
      </c>
      <c r="JQ70">
        <v>-4.5485964653606617E-4</v>
      </c>
      <c r="JR70">
        <v>-4.9243947286387556E-4</v>
      </c>
      <c r="JS70">
        <v>-5.3001929919168494E-4</v>
      </c>
      <c r="JT70">
        <v>-5.6759912551949607E-4</v>
      </c>
      <c r="JU70">
        <v>-6.0517895184730719E-4</v>
      </c>
      <c r="JV70">
        <v>-6.4275877817511658E-4</v>
      </c>
      <c r="JW70">
        <v>-6.8033860450292596E-4</v>
      </c>
      <c r="JX70">
        <v>-7.1791843083073709E-4</v>
      </c>
      <c r="JY70">
        <v>-7.5549825715854821E-4</v>
      </c>
      <c r="JZ70">
        <v>-7.930780834863576E-4</v>
      </c>
      <c r="KA70">
        <v>-8.3065790981416698E-4</v>
      </c>
      <c r="KB70">
        <v>-8.6823773614197811E-4</v>
      </c>
      <c r="KC70">
        <v>-9.0581756246978923E-4</v>
      </c>
      <c r="KD70">
        <v>-9.4339738879759862E-4</v>
      </c>
      <c r="KE70">
        <v>-9.80977215125408E-4</v>
      </c>
      <c r="KF70">
        <v>-1.0185570414532191E-3</v>
      </c>
      <c r="KG70">
        <v>-1.0561368677810302E-3</v>
      </c>
      <c r="KH70">
        <v>-1.0937166941088396E-3</v>
      </c>
      <c r="KI70">
        <v>-1.131296520436649E-3</v>
      </c>
      <c r="KJ70">
        <v>-1.1688763467644601E-3</v>
      </c>
      <c r="KK70">
        <v>-1.2064561730922713E-3</v>
      </c>
      <c r="KL70">
        <v>-1.2440359994200807E-3</v>
      </c>
      <c r="KM70">
        <v>-1.28161582574789E-3</v>
      </c>
      <c r="KN70">
        <v>-1.3191956520757012E-3</v>
      </c>
      <c r="KO70">
        <v>-1.3567754784035123E-3</v>
      </c>
      <c r="KP70">
        <v>-1.3943553047313217E-3</v>
      </c>
      <c r="KQ70">
        <v>-1.4319351310591311E-3</v>
      </c>
      <c r="KR70">
        <v>-1.4695149573869422E-3</v>
      </c>
      <c r="KS70">
        <v>-1.5070947837147533E-3</v>
      </c>
      <c r="KT70">
        <v>-1.5446746100425627E-3</v>
      </c>
      <c r="KU70">
        <v>-1.5822544363703721E-3</v>
      </c>
      <c r="KV70">
        <v>-1.6198342626981832E-3</v>
      </c>
      <c r="KW70">
        <v>-1.6574140890259943E-3</v>
      </c>
      <c r="KX70">
        <v>-1.6949939153538037E-3</v>
      </c>
      <c r="KY70">
        <v>-1.7325737416816131E-3</v>
      </c>
      <c r="KZ70">
        <v>-1.7701535680094242E-3</v>
      </c>
      <c r="LA70">
        <v>-1.8077333943372353E-3</v>
      </c>
      <c r="LB70">
        <v>-1.8453132206650447E-3</v>
      </c>
      <c r="LC70">
        <v>-1.8828930469928541E-3</v>
      </c>
      <c r="LD70">
        <v>-1.9204728733206652E-3</v>
      </c>
      <c r="LE70">
        <v>-1.9580526996484764E-3</v>
      </c>
      <c r="LF70">
        <v>-1.9956325259762858E-3</v>
      </c>
      <c r="LG70">
        <v>-2.0332123523040951E-3</v>
      </c>
      <c r="LH70">
        <v>-2.0707921786319063E-3</v>
      </c>
      <c r="LI70">
        <v>-2.1083720049597174E-3</v>
      </c>
      <c r="LJ70">
        <v>-2.1459518312875268E-3</v>
      </c>
      <c r="LK70">
        <v>-2.1835316576153362E-3</v>
      </c>
      <c r="LL70">
        <v>-2.2211114839431473E-3</v>
      </c>
      <c r="LM70">
        <v>-2.2586913102709584E-3</v>
      </c>
      <c r="LN70">
        <v>-2.2962711365987678E-3</v>
      </c>
      <c r="LO70">
        <v>-2.3338509629265772E-3</v>
      </c>
      <c r="LP70">
        <v>-2.3714307892543883E-3</v>
      </c>
      <c r="LQ70">
        <v>-2.4090106155821994E-3</v>
      </c>
      <c r="LR70">
        <v>-2.4465904419100088E-3</v>
      </c>
      <c r="LS70">
        <v>-2.4841702682378182E-3</v>
      </c>
      <c r="LT70">
        <v>-2.5217500945656293E-3</v>
      </c>
    </row>
    <row r="71" spans="2:332">
      <c r="B71" s="12">
        <v>-32.878706312269429</v>
      </c>
      <c r="C71">
        <v>0</v>
      </c>
      <c r="H71" s="2">
        <v>43010</v>
      </c>
      <c r="I71">
        <v>1</v>
      </c>
      <c r="J71" s="1">
        <v>70</v>
      </c>
      <c r="K71" s="3">
        <v>49.478999999999999</v>
      </c>
      <c r="L71" s="43">
        <v>58.294199280036594</v>
      </c>
      <c r="M71" s="43">
        <f t="shared" si="4"/>
        <v>-8.8151992800365946</v>
      </c>
      <c r="N71" s="43">
        <v>-10.145025732410993</v>
      </c>
      <c r="O71" s="43">
        <f t="shared" si="5"/>
        <v>-0.56084837469156934</v>
      </c>
      <c r="P71" s="13">
        <v>70</v>
      </c>
      <c r="Q71" s="13">
        <f t="shared" si="6"/>
        <v>0.22204472843450479</v>
      </c>
      <c r="R71" s="43">
        <f t="shared" si="7"/>
        <v>-0.76530582394349278</v>
      </c>
      <c r="S71" s="43"/>
      <c r="T71" s="43"/>
      <c r="V71">
        <v>8.9893819535513328E-3</v>
      </c>
      <c r="W71">
        <v>-3.7169117843353317E-5</v>
      </c>
      <c r="Y71">
        <v>8.9522128357079796E-3</v>
      </c>
      <c r="Z71">
        <v>8.9150437178646263E-3</v>
      </c>
      <c r="AA71">
        <v>8.8778746000212731E-3</v>
      </c>
      <c r="AB71">
        <v>8.8407054821779199E-3</v>
      </c>
      <c r="AC71">
        <v>8.8035363643345667E-3</v>
      </c>
      <c r="AD71">
        <v>8.7663672464912135E-3</v>
      </c>
      <c r="AE71">
        <v>8.7291981286478602E-3</v>
      </c>
      <c r="AF71">
        <v>8.692029010804507E-3</v>
      </c>
      <c r="AG71">
        <v>8.6548598929611538E-3</v>
      </c>
      <c r="AH71">
        <v>8.6176907751177988E-3</v>
      </c>
      <c r="AI71">
        <v>8.5805216572744456E-3</v>
      </c>
      <c r="AJ71">
        <v>8.5433525394310924E-3</v>
      </c>
      <c r="AK71">
        <v>8.5061834215877392E-3</v>
      </c>
      <c r="AL71">
        <v>8.4690143037443859E-3</v>
      </c>
      <c r="AM71">
        <v>8.4318451859010327E-3</v>
      </c>
      <c r="AN71">
        <v>8.3946760680576795E-3</v>
      </c>
      <c r="AO71">
        <v>8.3575069502143263E-3</v>
      </c>
      <c r="AP71">
        <v>8.3203378323709731E-3</v>
      </c>
      <c r="AQ71">
        <v>8.2831687145276198E-3</v>
      </c>
      <c r="AR71">
        <v>8.2459995966842666E-3</v>
      </c>
      <c r="AS71">
        <v>8.2088304788409134E-3</v>
      </c>
      <c r="AT71">
        <v>8.1716613609975602E-3</v>
      </c>
      <c r="AU71">
        <v>8.134492243154207E-3</v>
      </c>
      <c r="AV71">
        <v>8.0973231253108537E-3</v>
      </c>
      <c r="AW71">
        <v>8.0601540074675005E-3</v>
      </c>
      <c r="AX71">
        <v>8.0229848896241473E-3</v>
      </c>
      <c r="AY71">
        <v>7.9858157717807923E-3</v>
      </c>
      <c r="AZ71">
        <v>7.9486466539374391E-3</v>
      </c>
      <c r="BA71">
        <v>7.9114775360940859E-3</v>
      </c>
      <c r="BB71">
        <v>7.8743084182507327E-3</v>
      </c>
      <c r="BC71">
        <v>7.8371393004073794E-3</v>
      </c>
      <c r="BD71">
        <v>7.7999701825640262E-3</v>
      </c>
      <c r="BE71">
        <v>7.762801064720673E-3</v>
      </c>
      <c r="BF71">
        <v>7.7256319468773198E-3</v>
      </c>
      <c r="BG71">
        <v>7.6884628290339666E-3</v>
      </c>
      <c r="BH71">
        <v>7.6512937111906133E-3</v>
      </c>
      <c r="BI71">
        <v>7.6141245933472601E-3</v>
      </c>
      <c r="BJ71">
        <v>7.5769554755039069E-3</v>
      </c>
      <c r="BK71">
        <v>7.5397863576605537E-3</v>
      </c>
      <c r="BL71">
        <v>7.5026172398172004E-3</v>
      </c>
      <c r="BM71">
        <v>7.4654481219738472E-3</v>
      </c>
      <c r="BN71">
        <v>7.428279004130494E-3</v>
      </c>
      <c r="BO71">
        <v>7.3911098862871399E-3</v>
      </c>
      <c r="BP71">
        <v>7.3539407684437867E-3</v>
      </c>
      <c r="BQ71">
        <v>7.3167716506004335E-3</v>
      </c>
      <c r="BR71">
        <v>7.2796025327570802E-3</v>
      </c>
      <c r="BS71">
        <v>7.242433414913727E-3</v>
      </c>
      <c r="BT71">
        <v>7.2052642970703738E-3</v>
      </c>
      <c r="BU71">
        <v>7.1680951792270206E-3</v>
      </c>
      <c r="BV71">
        <v>7.1309260613836665E-3</v>
      </c>
      <c r="BW71">
        <v>7.0937569435403133E-3</v>
      </c>
      <c r="BX71">
        <v>7.05658782569696E-3</v>
      </c>
      <c r="BY71">
        <v>7.0194187078536068E-3</v>
      </c>
      <c r="BZ71">
        <v>6.9822495900102536E-3</v>
      </c>
      <c r="CA71">
        <v>6.9450804721669004E-3</v>
      </c>
      <c r="CB71">
        <v>6.9079113543235472E-3</v>
      </c>
      <c r="CC71">
        <v>6.8707422364801939E-3</v>
      </c>
      <c r="CD71">
        <v>6.8335731186368407E-3</v>
      </c>
      <c r="CE71">
        <v>6.7964040007934875E-3</v>
      </c>
      <c r="CF71">
        <v>6.7592348829501343E-3</v>
      </c>
      <c r="CG71">
        <v>6.722065765106781E-3</v>
      </c>
      <c r="CH71">
        <v>6.684896647263427E-3</v>
      </c>
      <c r="CI71">
        <v>6.6477275294200737E-3</v>
      </c>
      <c r="CJ71">
        <v>6.6105584115767205E-3</v>
      </c>
      <c r="CK71">
        <v>6.5733892937333673E-3</v>
      </c>
      <c r="CL71">
        <v>6.5362201758900141E-3</v>
      </c>
      <c r="CM71">
        <v>6.49905105804666E-3</v>
      </c>
      <c r="CN71">
        <v>6.4618819402033068E-3</v>
      </c>
      <c r="CO71">
        <v>6.4247128223599535E-3</v>
      </c>
      <c r="CP71">
        <v>6.3875437045166003E-3</v>
      </c>
      <c r="CQ71">
        <v>6.3503745866732471E-3</v>
      </c>
      <c r="CR71">
        <v>6.3132054688298939E-3</v>
      </c>
      <c r="CS71">
        <v>6.2760363509865406E-3</v>
      </c>
      <c r="CT71">
        <v>6.2388672331431874E-3</v>
      </c>
      <c r="CU71">
        <v>6.2016981152998342E-3</v>
      </c>
      <c r="CV71">
        <v>6.164528997456481E-3</v>
      </c>
      <c r="CW71">
        <v>6.1273598796131278E-3</v>
      </c>
      <c r="CX71">
        <v>6.0901907617697745E-3</v>
      </c>
      <c r="CY71">
        <v>6.0530216439264213E-3</v>
      </c>
      <c r="CZ71">
        <v>6.0158525260830672E-3</v>
      </c>
      <c r="DA71">
        <v>5.978683408239714E-3</v>
      </c>
      <c r="DB71">
        <v>5.9415142903963608E-3</v>
      </c>
      <c r="DC71">
        <v>5.9043451725530076E-3</v>
      </c>
      <c r="DD71">
        <v>5.8671760547096543E-3</v>
      </c>
      <c r="DE71">
        <v>5.8300069368663002E-3</v>
      </c>
      <c r="DF71">
        <v>5.792837819022947E-3</v>
      </c>
      <c r="DG71">
        <v>5.7556687011795938E-3</v>
      </c>
      <c r="DH71">
        <v>5.7184995833362406E-3</v>
      </c>
      <c r="DI71">
        <v>5.6813304654928874E-3</v>
      </c>
      <c r="DJ71">
        <v>5.6441613476495341E-3</v>
      </c>
      <c r="DK71">
        <v>5.6069922298061809E-3</v>
      </c>
      <c r="DL71">
        <v>5.5698231119628277E-3</v>
      </c>
      <c r="DM71">
        <v>5.5326539941194745E-3</v>
      </c>
      <c r="DN71">
        <v>5.4954848762761212E-3</v>
      </c>
      <c r="DO71">
        <v>5.458315758432768E-3</v>
      </c>
      <c r="DP71">
        <v>5.4211466405894148E-3</v>
      </c>
      <c r="DQ71">
        <v>5.3839775227460616E-3</v>
      </c>
      <c r="DR71">
        <v>5.3468084049027084E-3</v>
      </c>
      <c r="DS71">
        <v>5.3096392870593543E-3</v>
      </c>
      <c r="DT71">
        <v>5.272470169216001E-3</v>
      </c>
      <c r="DU71">
        <v>5.2353010513726478E-3</v>
      </c>
      <c r="DV71">
        <v>5.1981319335292946E-3</v>
      </c>
      <c r="DW71">
        <v>5.1609628156859405E-3</v>
      </c>
      <c r="DX71">
        <v>5.1237936978425873E-3</v>
      </c>
      <c r="DY71">
        <v>5.0866245799992341E-3</v>
      </c>
      <c r="DZ71">
        <v>5.0494554621558808E-3</v>
      </c>
      <c r="EA71">
        <v>5.0122863443125276E-3</v>
      </c>
      <c r="EB71">
        <v>4.9751172264691744E-3</v>
      </c>
      <c r="EC71">
        <v>4.9379481086258212E-3</v>
      </c>
      <c r="ED71">
        <v>4.900778990782468E-3</v>
      </c>
      <c r="EE71">
        <v>4.8636098729391147E-3</v>
      </c>
      <c r="EF71">
        <v>4.8264407550957615E-3</v>
      </c>
      <c r="EG71">
        <v>4.7892716372524083E-3</v>
      </c>
      <c r="EH71">
        <v>4.7521025194090551E-3</v>
      </c>
      <c r="EI71">
        <v>4.714933401565701E-3</v>
      </c>
      <c r="EJ71">
        <v>4.6777642837223478E-3</v>
      </c>
      <c r="EK71">
        <v>4.6405951658789945E-3</v>
      </c>
      <c r="EL71">
        <v>4.6034260480356413E-3</v>
      </c>
      <c r="EM71">
        <v>4.5662569301922881E-3</v>
      </c>
      <c r="EN71">
        <v>4.5290878123489349E-3</v>
      </c>
      <c r="EO71">
        <v>4.4919186945055816E-3</v>
      </c>
      <c r="EP71">
        <v>4.4547495766622284E-3</v>
      </c>
      <c r="EQ71">
        <v>4.4175804588188752E-3</v>
      </c>
      <c r="ER71">
        <v>4.3804113409755211E-3</v>
      </c>
      <c r="ES71">
        <v>4.3432422231321679E-3</v>
      </c>
      <c r="ET71">
        <v>4.3060731052888147E-3</v>
      </c>
      <c r="EU71">
        <v>4.2689039874454614E-3</v>
      </c>
      <c r="EV71">
        <v>4.2317348696021082E-3</v>
      </c>
      <c r="EW71">
        <v>4.194565751758755E-3</v>
      </c>
      <c r="EX71">
        <v>4.1573966339154018E-3</v>
      </c>
      <c r="EY71">
        <v>4.1202275160720486E-3</v>
      </c>
      <c r="EZ71">
        <v>4.0830583982286953E-3</v>
      </c>
      <c r="FA71">
        <v>4.0458892803853412E-3</v>
      </c>
      <c r="FB71">
        <v>4.008720162541988E-3</v>
      </c>
      <c r="FC71">
        <v>3.9715510446986348E-3</v>
      </c>
      <c r="FD71">
        <v>3.9343819268552816E-3</v>
      </c>
      <c r="FE71">
        <v>3.8972128090119284E-3</v>
      </c>
      <c r="FF71">
        <v>3.8600436911685751E-3</v>
      </c>
      <c r="FG71">
        <v>3.8228745733252219E-3</v>
      </c>
      <c r="FH71">
        <v>3.7857054554818687E-3</v>
      </c>
      <c r="FI71">
        <v>3.7485363376385155E-3</v>
      </c>
      <c r="FJ71">
        <v>3.7113672197951614E-3</v>
      </c>
      <c r="FK71">
        <v>3.6741981019518082E-3</v>
      </c>
      <c r="FL71">
        <v>3.6370289841084549E-3</v>
      </c>
      <c r="FM71">
        <v>3.5998598662651017E-3</v>
      </c>
      <c r="FN71">
        <v>3.5626907484217485E-3</v>
      </c>
      <c r="FO71">
        <v>3.5255216305783953E-3</v>
      </c>
      <c r="FP71">
        <v>3.488352512735042E-3</v>
      </c>
      <c r="FQ71">
        <v>3.4511833948916888E-3</v>
      </c>
      <c r="FR71">
        <v>3.4140142770483356E-3</v>
      </c>
      <c r="FS71">
        <v>3.3768451592049815E-3</v>
      </c>
      <c r="FT71">
        <v>3.3396760413616283E-3</v>
      </c>
      <c r="FU71">
        <v>3.3025069235182751E-3</v>
      </c>
      <c r="FV71">
        <v>3.2653378056749218E-3</v>
      </c>
      <c r="FW71">
        <v>3.2281686878315686E-3</v>
      </c>
      <c r="FX71">
        <v>3.1909995699882154E-3</v>
      </c>
      <c r="FY71">
        <v>3.1538304521448622E-3</v>
      </c>
      <c r="FZ71">
        <v>3.116661334301509E-3</v>
      </c>
      <c r="GA71">
        <v>3.0794922164581557E-3</v>
      </c>
      <c r="GB71">
        <v>3.0423230986148016E-3</v>
      </c>
      <c r="GC71">
        <v>3.0051539807714484E-3</v>
      </c>
      <c r="GD71">
        <v>2.9679848629280952E-3</v>
      </c>
      <c r="GE71">
        <v>2.930815745084742E-3</v>
      </c>
      <c r="GF71">
        <v>2.8936466272413888E-3</v>
      </c>
      <c r="GG71">
        <v>2.8564775093980355E-3</v>
      </c>
      <c r="GH71">
        <v>2.8193083915546823E-3</v>
      </c>
      <c r="GI71">
        <v>2.7821392737113291E-3</v>
      </c>
      <c r="GJ71">
        <v>2.7449701558679759E-3</v>
      </c>
      <c r="GK71">
        <v>2.7078010380246226E-3</v>
      </c>
      <c r="GL71">
        <v>2.6706319201812686E-3</v>
      </c>
      <c r="GM71">
        <v>2.6334628023379153E-3</v>
      </c>
      <c r="GN71">
        <v>2.5962936844945621E-3</v>
      </c>
      <c r="GO71">
        <v>2.5591245666512089E-3</v>
      </c>
      <c r="GP71">
        <v>2.5219554488078557E-3</v>
      </c>
      <c r="GQ71">
        <v>2.4847863309645024E-3</v>
      </c>
      <c r="GR71">
        <v>2.4476172131211492E-3</v>
      </c>
      <c r="GS71">
        <v>2.410448095277796E-3</v>
      </c>
      <c r="GT71">
        <v>2.3732789774344428E-3</v>
      </c>
      <c r="GU71">
        <v>2.3361098595910887E-3</v>
      </c>
      <c r="GV71">
        <v>2.2989407417477355E-3</v>
      </c>
      <c r="GW71">
        <v>2.2617716239043822E-3</v>
      </c>
      <c r="GX71">
        <v>2.224602506061029E-3</v>
      </c>
      <c r="GY71">
        <v>2.1874333882176758E-3</v>
      </c>
      <c r="GZ71">
        <v>2.1502642703743226E-3</v>
      </c>
      <c r="HA71">
        <v>2.1130951525309694E-3</v>
      </c>
      <c r="HB71">
        <v>2.0759260346876161E-3</v>
      </c>
      <c r="HC71">
        <v>2.0387569168442629E-3</v>
      </c>
      <c r="HD71">
        <v>2.0015877990009088E-3</v>
      </c>
      <c r="HE71">
        <v>1.9644186811575556E-3</v>
      </c>
      <c r="HF71">
        <v>1.9272495633142024E-3</v>
      </c>
      <c r="HG71">
        <v>1.8900804454708492E-3</v>
      </c>
      <c r="HH71">
        <v>1.8529113276274959E-3</v>
      </c>
      <c r="HI71">
        <v>1.8157422097841427E-3</v>
      </c>
      <c r="HJ71">
        <v>1.7785730919407895E-3</v>
      </c>
      <c r="HK71">
        <v>1.7414039740974363E-3</v>
      </c>
      <c r="HL71">
        <v>1.704234856254083E-3</v>
      </c>
      <c r="HM71">
        <v>1.667065738410729E-3</v>
      </c>
      <c r="HN71">
        <v>1.6298966205673757E-3</v>
      </c>
      <c r="HO71">
        <v>1.5927275027240225E-3</v>
      </c>
      <c r="HP71">
        <v>1.5555583848806693E-3</v>
      </c>
      <c r="HQ71">
        <v>1.5183892670373161E-3</v>
      </c>
      <c r="HR71">
        <v>1.4812201491939628E-3</v>
      </c>
      <c r="HS71">
        <v>1.4440510313506096E-3</v>
      </c>
      <c r="HT71">
        <v>1.4068819135072564E-3</v>
      </c>
      <c r="HU71">
        <v>1.3697127956639032E-3</v>
      </c>
      <c r="HV71">
        <v>1.3325436778205491E-3</v>
      </c>
      <c r="HW71">
        <v>1.2953745599771959E-3</v>
      </c>
      <c r="HX71">
        <v>1.2582054421338426E-3</v>
      </c>
      <c r="HY71">
        <v>1.2210363242904894E-3</v>
      </c>
      <c r="HZ71">
        <v>1.1838672064471362E-3</v>
      </c>
      <c r="IA71">
        <v>1.1466980886037821E-3</v>
      </c>
      <c r="IB71">
        <v>1.1095289707604289E-3</v>
      </c>
      <c r="IC71">
        <v>1.0723598529170757E-3</v>
      </c>
      <c r="ID71">
        <v>1.0351907350737224E-3</v>
      </c>
      <c r="IE71">
        <v>9.9802161723036922E-4</v>
      </c>
      <c r="IF71">
        <v>9.60852499387016E-4</v>
      </c>
      <c r="IG71">
        <v>9.2368338154366278E-4</v>
      </c>
      <c r="IH71">
        <v>8.8651426370030956E-4</v>
      </c>
      <c r="II71">
        <v>8.4934514585695634E-4</v>
      </c>
      <c r="IJ71">
        <v>8.1217602801360311E-4</v>
      </c>
      <c r="IK71">
        <v>7.7500691017024989E-4</v>
      </c>
      <c r="IL71">
        <v>7.3783779232689667E-4</v>
      </c>
      <c r="IM71">
        <v>7.0066867448354345E-4</v>
      </c>
      <c r="IN71">
        <v>6.6349955664019022E-4</v>
      </c>
      <c r="IO71">
        <v>6.26330438796837E-4</v>
      </c>
      <c r="IP71">
        <v>5.8916132095348378E-4</v>
      </c>
      <c r="IQ71">
        <v>5.5199220311013056E-4</v>
      </c>
      <c r="IR71">
        <v>5.1482308526677734E-4</v>
      </c>
      <c r="IS71">
        <v>4.7765396742342238E-4</v>
      </c>
      <c r="IT71">
        <v>4.4048484958006916E-4</v>
      </c>
      <c r="IU71">
        <v>4.0331573173671594E-4</v>
      </c>
      <c r="IV71">
        <v>3.6614661389336271E-4</v>
      </c>
      <c r="IW71">
        <v>3.2897749605000949E-4</v>
      </c>
      <c r="IX71">
        <v>2.9180837820665627E-4</v>
      </c>
      <c r="IY71">
        <v>2.5463926036330305E-4</v>
      </c>
      <c r="IZ71">
        <v>2.1747014251994982E-4</v>
      </c>
      <c r="JA71">
        <v>1.803010246765966E-4</v>
      </c>
      <c r="JB71">
        <v>1.4313190683324338E-4</v>
      </c>
      <c r="JC71">
        <v>1.0596278898989016E-4</v>
      </c>
      <c r="JD71">
        <v>6.8793671146536936E-5</v>
      </c>
      <c r="JE71">
        <v>3.1624553303183714E-5</v>
      </c>
      <c r="JF71">
        <v>-5.5445645401695082E-6</v>
      </c>
      <c r="JG71">
        <v>-4.271368238352273E-5</v>
      </c>
      <c r="JH71">
        <v>-7.9882800226875952E-5</v>
      </c>
      <c r="JI71">
        <v>-1.1705191807022917E-4</v>
      </c>
      <c r="JJ71">
        <v>-1.542210359135824E-4</v>
      </c>
      <c r="JK71">
        <v>-1.9139015375693735E-4</v>
      </c>
      <c r="JL71">
        <v>-2.2855927160029058E-4</v>
      </c>
      <c r="JM71">
        <v>-2.657283894436438E-4</v>
      </c>
      <c r="JN71">
        <v>-3.0289750728699702E-4</v>
      </c>
      <c r="JO71">
        <v>-3.4006662513035024E-4</v>
      </c>
      <c r="JP71">
        <v>-3.7723574297370346E-4</v>
      </c>
      <c r="JQ71">
        <v>-4.1440486081705669E-4</v>
      </c>
      <c r="JR71">
        <v>-4.5157397866040991E-4</v>
      </c>
      <c r="JS71">
        <v>-4.8874309650376313E-4</v>
      </c>
      <c r="JT71">
        <v>-5.2591221434711635E-4</v>
      </c>
      <c r="JU71">
        <v>-5.6308133219046957E-4</v>
      </c>
      <c r="JV71">
        <v>-6.002504500338228E-4</v>
      </c>
      <c r="JW71">
        <v>-6.3741956787717602E-4</v>
      </c>
      <c r="JX71">
        <v>-6.7458868572052924E-4</v>
      </c>
      <c r="JY71">
        <v>-7.1175780356388246E-4</v>
      </c>
      <c r="JZ71">
        <v>-7.4892692140723569E-4</v>
      </c>
      <c r="KA71">
        <v>-7.8609603925058891E-4</v>
      </c>
      <c r="KB71">
        <v>-8.2326515709394213E-4</v>
      </c>
      <c r="KC71">
        <v>-8.6043427493729535E-4</v>
      </c>
      <c r="KD71">
        <v>-8.9760339278065031E-4</v>
      </c>
      <c r="KE71">
        <v>-9.3477251062400353E-4</v>
      </c>
      <c r="KF71">
        <v>-9.7194162846735675E-4</v>
      </c>
      <c r="KG71">
        <v>-1.00911074631071E-3</v>
      </c>
      <c r="KH71">
        <v>-1.0462798641540632E-3</v>
      </c>
      <c r="KI71">
        <v>-1.0834489819974164E-3</v>
      </c>
      <c r="KJ71">
        <v>-1.1206180998407696E-3</v>
      </c>
      <c r="KK71">
        <v>-1.1577872176841229E-3</v>
      </c>
      <c r="KL71">
        <v>-1.1949563355274761E-3</v>
      </c>
      <c r="KM71">
        <v>-1.2321254533708293E-3</v>
      </c>
      <c r="KN71">
        <v>-1.2692945712141825E-3</v>
      </c>
      <c r="KO71">
        <v>-1.3064636890575358E-3</v>
      </c>
      <c r="KP71">
        <v>-1.343632806900889E-3</v>
      </c>
      <c r="KQ71">
        <v>-1.3808019247442422E-3</v>
      </c>
      <c r="KR71">
        <v>-1.4179710425875954E-3</v>
      </c>
      <c r="KS71">
        <v>-1.4551401604309486E-3</v>
      </c>
      <c r="KT71">
        <v>-1.4923092782743019E-3</v>
      </c>
      <c r="KU71">
        <v>-1.5294783961176551E-3</v>
      </c>
      <c r="KV71">
        <v>-1.56664751396101E-3</v>
      </c>
      <c r="KW71">
        <v>-1.6038166318043633E-3</v>
      </c>
      <c r="KX71">
        <v>-1.6409857496477165E-3</v>
      </c>
      <c r="KY71">
        <v>-1.6781548674910697E-3</v>
      </c>
      <c r="KZ71">
        <v>-1.7153239853344229E-3</v>
      </c>
      <c r="LA71">
        <v>-1.7524931031777762E-3</v>
      </c>
      <c r="LB71">
        <v>-1.7896622210211294E-3</v>
      </c>
      <c r="LC71">
        <v>-1.8268313388644826E-3</v>
      </c>
      <c r="LD71">
        <v>-1.8640004567078358E-3</v>
      </c>
      <c r="LE71">
        <v>-1.901169574551189E-3</v>
      </c>
      <c r="LF71">
        <v>-1.9383386923945423E-3</v>
      </c>
      <c r="LG71">
        <v>-1.9755078102378955E-3</v>
      </c>
      <c r="LH71">
        <v>-2.0126769280812487E-3</v>
      </c>
      <c r="LI71">
        <v>-2.0498460459246019E-3</v>
      </c>
      <c r="LJ71">
        <v>-2.0870151637679552E-3</v>
      </c>
      <c r="LK71">
        <v>-2.1241842816113084E-3</v>
      </c>
      <c r="LL71">
        <v>-2.1613533994546616E-3</v>
      </c>
      <c r="LM71">
        <v>-2.1985225172980148E-3</v>
      </c>
      <c r="LN71">
        <v>-2.2356916351413698E-3</v>
      </c>
      <c r="LO71">
        <v>-2.272860752984723E-3</v>
      </c>
      <c r="LP71">
        <v>-2.3100298708280762E-3</v>
      </c>
      <c r="LQ71">
        <v>-2.3471989886714294E-3</v>
      </c>
      <c r="LR71">
        <v>-2.3843681065147827E-3</v>
      </c>
      <c r="LS71">
        <v>-2.4215372243581359E-3</v>
      </c>
      <c r="LT71">
        <v>-2.4587063422014891E-3</v>
      </c>
    </row>
    <row r="72" spans="2:332">
      <c r="B72" s="12">
        <v>-26.564901232454716</v>
      </c>
      <c r="C72">
        <v>10</v>
      </c>
      <c r="H72" s="2">
        <v>43017</v>
      </c>
      <c r="I72">
        <v>1</v>
      </c>
      <c r="J72" s="1">
        <v>71</v>
      </c>
      <c r="K72" s="3">
        <v>50.146999000000001</v>
      </c>
      <c r="L72" s="43">
        <v>58.792362506223931</v>
      </c>
      <c r="M72" s="43">
        <f t="shared" si="4"/>
        <v>-8.64536350622393</v>
      </c>
      <c r="N72" s="43">
        <v>-10.038445244078446</v>
      </c>
      <c r="O72" s="43">
        <f t="shared" si="5"/>
        <v>-0.55429862259901053</v>
      </c>
      <c r="P72" s="13">
        <v>71</v>
      </c>
      <c r="Q72" s="13">
        <f t="shared" si="6"/>
        <v>0.22523961661341854</v>
      </c>
      <c r="R72" s="43">
        <f t="shared" si="7"/>
        <v>-0.75461631224640913</v>
      </c>
      <c r="S72" s="43"/>
      <c r="T72" s="43"/>
      <c r="V72">
        <v>8.9259274927027364E-3</v>
      </c>
      <c r="W72">
        <v>-3.6758409358896379E-5</v>
      </c>
      <c r="Y72">
        <v>8.8891690833438394E-3</v>
      </c>
      <c r="Z72">
        <v>8.852410673984944E-3</v>
      </c>
      <c r="AA72">
        <v>8.815652264626047E-3</v>
      </c>
      <c r="AB72">
        <v>8.7788938552671517E-3</v>
      </c>
      <c r="AC72">
        <v>8.7421354459082546E-3</v>
      </c>
      <c r="AD72">
        <v>8.7053770365493575E-3</v>
      </c>
      <c r="AE72">
        <v>8.6686186271904622E-3</v>
      </c>
      <c r="AF72">
        <v>8.6318602178315652E-3</v>
      </c>
      <c r="AG72">
        <v>8.5951018084726681E-3</v>
      </c>
      <c r="AH72">
        <v>8.5583433991137728E-3</v>
      </c>
      <c r="AI72">
        <v>8.5215849897548757E-3</v>
      </c>
      <c r="AJ72">
        <v>8.4848265803959804E-3</v>
      </c>
      <c r="AK72">
        <v>8.4480681710370834E-3</v>
      </c>
      <c r="AL72">
        <v>8.411309761678188E-3</v>
      </c>
      <c r="AM72">
        <v>8.374551352319291E-3</v>
      </c>
      <c r="AN72">
        <v>8.3377929429603939E-3</v>
      </c>
      <c r="AO72">
        <v>8.3010345336014986E-3</v>
      </c>
      <c r="AP72">
        <v>8.2642761242426015E-3</v>
      </c>
      <c r="AQ72">
        <v>8.2275177148837045E-3</v>
      </c>
      <c r="AR72">
        <v>8.1907593055248092E-3</v>
      </c>
      <c r="AS72">
        <v>8.1540008961659121E-3</v>
      </c>
      <c r="AT72">
        <v>8.1172424868070168E-3</v>
      </c>
      <c r="AU72">
        <v>8.0804840774481197E-3</v>
      </c>
      <c r="AV72">
        <v>8.0437256680892227E-3</v>
      </c>
      <c r="AW72">
        <v>8.0069672587303273E-3</v>
      </c>
      <c r="AX72">
        <v>7.9702088493714303E-3</v>
      </c>
      <c r="AY72">
        <v>7.933450440012535E-3</v>
      </c>
      <c r="AZ72">
        <v>7.8966920306536379E-3</v>
      </c>
      <c r="BA72">
        <v>7.8599336212947409E-3</v>
      </c>
      <c r="BB72">
        <v>7.8231752119358455E-3</v>
      </c>
      <c r="BC72">
        <v>7.7864168025769485E-3</v>
      </c>
      <c r="BD72">
        <v>7.7496583932180523E-3</v>
      </c>
      <c r="BE72">
        <v>7.7128999838591561E-3</v>
      </c>
      <c r="BF72">
        <v>7.676141574500259E-3</v>
      </c>
      <c r="BG72">
        <v>7.6393831651413628E-3</v>
      </c>
      <c r="BH72">
        <v>7.6026247557824667E-3</v>
      </c>
      <c r="BI72">
        <v>7.5658663464235705E-3</v>
      </c>
      <c r="BJ72">
        <v>7.5291079370646743E-3</v>
      </c>
      <c r="BK72">
        <v>7.4923495277057772E-3</v>
      </c>
      <c r="BL72">
        <v>7.455591118346881E-3</v>
      </c>
      <c r="BM72">
        <v>7.4188327089879848E-3</v>
      </c>
      <c r="BN72">
        <v>7.3820742996290887E-3</v>
      </c>
      <c r="BO72">
        <v>7.3453158902701925E-3</v>
      </c>
      <c r="BP72">
        <v>7.3085574809112954E-3</v>
      </c>
      <c r="BQ72">
        <v>7.2717990715523992E-3</v>
      </c>
      <c r="BR72">
        <v>7.235040662193503E-3</v>
      </c>
      <c r="BS72">
        <v>7.1982822528346068E-3</v>
      </c>
      <c r="BT72">
        <v>7.1615238434757107E-3</v>
      </c>
      <c r="BU72">
        <v>7.1247654341168136E-3</v>
      </c>
      <c r="BV72">
        <v>7.0880070247579174E-3</v>
      </c>
      <c r="BW72">
        <v>7.0512486153990212E-3</v>
      </c>
      <c r="BX72">
        <v>7.0144902060401242E-3</v>
      </c>
      <c r="BY72">
        <v>6.9777317966812288E-3</v>
      </c>
      <c r="BZ72">
        <v>6.9409733873223318E-3</v>
      </c>
      <c r="CA72">
        <v>6.9042149779634356E-3</v>
      </c>
      <c r="CB72">
        <v>6.8674565686045394E-3</v>
      </c>
      <c r="CC72">
        <v>6.8306981592456423E-3</v>
      </c>
      <c r="CD72">
        <v>6.793939749886747E-3</v>
      </c>
      <c r="CE72">
        <v>6.75718134052785E-3</v>
      </c>
      <c r="CF72">
        <v>6.7204229311689538E-3</v>
      </c>
      <c r="CG72">
        <v>6.6836645218100576E-3</v>
      </c>
      <c r="CH72">
        <v>6.6469061124511605E-3</v>
      </c>
      <c r="CI72">
        <v>6.6101477030922643E-3</v>
      </c>
      <c r="CJ72">
        <v>6.5733892937333682E-3</v>
      </c>
      <c r="CK72">
        <v>6.536630884374472E-3</v>
      </c>
      <c r="CL72">
        <v>6.4998724750155758E-3</v>
      </c>
      <c r="CM72">
        <v>6.4631140656566787E-3</v>
      </c>
      <c r="CN72">
        <v>6.4263556562977825E-3</v>
      </c>
      <c r="CO72">
        <v>6.3895972469388863E-3</v>
      </c>
      <c r="CP72">
        <v>6.3528388375799893E-3</v>
      </c>
      <c r="CQ72">
        <v>6.316080428221094E-3</v>
      </c>
      <c r="CR72">
        <v>6.2793220188621969E-3</v>
      </c>
      <c r="CS72">
        <v>6.2425636095033007E-3</v>
      </c>
      <c r="CT72">
        <v>6.2058052001444045E-3</v>
      </c>
      <c r="CU72">
        <v>6.1690467907855075E-3</v>
      </c>
      <c r="CV72">
        <v>6.1322883814266121E-3</v>
      </c>
      <c r="CW72">
        <v>6.0955299720677151E-3</v>
      </c>
      <c r="CX72">
        <v>6.0587715627088189E-3</v>
      </c>
      <c r="CY72">
        <v>6.0220131533499227E-3</v>
      </c>
      <c r="CZ72">
        <v>5.9852547439910257E-3</v>
      </c>
      <c r="DA72">
        <v>5.9484963346321303E-3</v>
      </c>
      <c r="DB72">
        <v>5.9117379252732333E-3</v>
      </c>
      <c r="DC72">
        <v>5.8749795159143371E-3</v>
      </c>
      <c r="DD72">
        <v>5.8382211065554409E-3</v>
      </c>
      <c r="DE72">
        <v>5.8014626971965438E-3</v>
      </c>
      <c r="DF72">
        <v>5.7647042878376476E-3</v>
      </c>
      <c r="DG72">
        <v>5.7279458784787515E-3</v>
      </c>
      <c r="DH72">
        <v>5.6911874691198553E-3</v>
      </c>
      <c r="DI72">
        <v>5.6544290597609591E-3</v>
      </c>
      <c r="DJ72">
        <v>5.617670650402062E-3</v>
      </c>
      <c r="DK72">
        <v>5.5809122410431658E-3</v>
      </c>
      <c r="DL72">
        <v>5.5441538316842696E-3</v>
      </c>
      <c r="DM72">
        <v>5.5073954223253726E-3</v>
      </c>
      <c r="DN72">
        <v>5.4706370129664773E-3</v>
      </c>
      <c r="DO72">
        <v>5.4338786036075802E-3</v>
      </c>
      <c r="DP72">
        <v>5.397120194248684E-3</v>
      </c>
      <c r="DQ72">
        <v>5.3603617848897878E-3</v>
      </c>
      <c r="DR72">
        <v>5.3236033755308908E-3</v>
      </c>
      <c r="DS72">
        <v>5.2868449661719955E-3</v>
      </c>
      <c r="DT72">
        <v>5.2500865568130984E-3</v>
      </c>
      <c r="DU72">
        <v>5.2133281474542022E-3</v>
      </c>
      <c r="DV72">
        <v>5.176569738095306E-3</v>
      </c>
      <c r="DW72">
        <v>5.139811328736409E-3</v>
      </c>
      <c r="DX72">
        <v>5.1030529193775128E-3</v>
      </c>
      <c r="DY72">
        <v>5.0662945100186166E-3</v>
      </c>
      <c r="DZ72">
        <v>5.0295361006597204E-3</v>
      </c>
      <c r="EA72">
        <v>4.9927776913008242E-3</v>
      </c>
      <c r="EB72">
        <v>4.9560192819419271E-3</v>
      </c>
      <c r="EC72">
        <v>4.919260872583031E-3</v>
      </c>
      <c r="ED72">
        <v>4.8825024632241348E-3</v>
      </c>
      <c r="EE72">
        <v>4.8457440538652386E-3</v>
      </c>
      <c r="EF72">
        <v>4.8089856445063424E-3</v>
      </c>
      <c r="EG72">
        <v>4.7722272351474453E-3</v>
      </c>
      <c r="EH72">
        <v>4.7354688257885491E-3</v>
      </c>
      <c r="EI72">
        <v>4.698710416429653E-3</v>
      </c>
      <c r="EJ72">
        <v>4.6619520070707568E-3</v>
      </c>
      <c r="EK72">
        <v>4.6251935977118597E-3</v>
      </c>
      <c r="EL72">
        <v>4.5884351883529635E-3</v>
      </c>
      <c r="EM72">
        <v>4.5516767789940673E-3</v>
      </c>
      <c r="EN72">
        <v>4.5149183696351711E-3</v>
      </c>
      <c r="EO72">
        <v>4.4781599602762749E-3</v>
      </c>
      <c r="EP72">
        <v>4.4414015509173779E-3</v>
      </c>
      <c r="EQ72">
        <v>4.4046431415584817E-3</v>
      </c>
      <c r="ER72">
        <v>4.3678847321995855E-3</v>
      </c>
      <c r="ES72">
        <v>4.3311263228406893E-3</v>
      </c>
      <c r="ET72">
        <v>4.2943679134817923E-3</v>
      </c>
      <c r="EU72">
        <v>4.2576095041228961E-3</v>
      </c>
      <c r="EV72">
        <v>4.2208510947639999E-3</v>
      </c>
      <c r="EW72">
        <v>4.1840926854051037E-3</v>
      </c>
      <c r="EX72">
        <v>4.1473342760462075E-3</v>
      </c>
      <c r="EY72">
        <v>4.1105758666873105E-3</v>
      </c>
      <c r="EZ72">
        <v>4.0738174573284143E-3</v>
      </c>
      <c r="FA72">
        <v>4.0370590479695181E-3</v>
      </c>
      <c r="FB72">
        <v>4.0003006386106219E-3</v>
      </c>
      <c r="FC72">
        <v>3.9635422292517248E-3</v>
      </c>
      <c r="FD72">
        <v>3.9267838198928286E-3</v>
      </c>
      <c r="FE72">
        <v>3.8900254105339324E-3</v>
      </c>
      <c r="FF72">
        <v>3.8532670011750363E-3</v>
      </c>
      <c r="FG72">
        <v>3.8165085918161401E-3</v>
      </c>
      <c r="FH72">
        <v>3.779750182457243E-3</v>
      </c>
      <c r="FI72">
        <v>3.7429917730983468E-3</v>
      </c>
      <c r="FJ72">
        <v>3.7062333637394506E-3</v>
      </c>
      <c r="FK72">
        <v>3.6694749543805544E-3</v>
      </c>
      <c r="FL72">
        <v>3.6327165450216574E-3</v>
      </c>
      <c r="FM72">
        <v>3.5959581356627612E-3</v>
      </c>
      <c r="FN72">
        <v>3.559199726303865E-3</v>
      </c>
      <c r="FO72">
        <v>3.5224413169449688E-3</v>
      </c>
      <c r="FP72">
        <v>3.4856829075860726E-3</v>
      </c>
      <c r="FQ72">
        <v>3.4489244982271756E-3</v>
      </c>
      <c r="FR72">
        <v>3.4121660888682794E-3</v>
      </c>
      <c r="FS72">
        <v>3.3754076795093832E-3</v>
      </c>
      <c r="FT72">
        <v>3.338649270150487E-3</v>
      </c>
      <c r="FU72">
        <v>3.3018908607915908E-3</v>
      </c>
      <c r="FV72">
        <v>3.2651324514326938E-3</v>
      </c>
      <c r="FW72">
        <v>3.2283740420737976E-3</v>
      </c>
      <c r="FX72">
        <v>3.1916156327149014E-3</v>
      </c>
      <c r="FY72">
        <v>3.1548572233560052E-3</v>
      </c>
      <c r="FZ72">
        <v>3.1180988139971081E-3</v>
      </c>
      <c r="GA72">
        <v>3.0813404046382119E-3</v>
      </c>
      <c r="GB72">
        <v>3.0445819952793158E-3</v>
      </c>
      <c r="GC72">
        <v>3.0078235859204196E-3</v>
      </c>
      <c r="GD72">
        <v>2.9710651765615234E-3</v>
      </c>
      <c r="GE72">
        <v>2.9343067672026263E-3</v>
      </c>
      <c r="GF72">
        <v>2.8975483578437301E-3</v>
      </c>
      <c r="GG72">
        <v>2.8607899484848339E-3</v>
      </c>
      <c r="GH72">
        <v>2.8240315391259378E-3</v>
      </c>
      <c r="GI72">
        <v>2.7872731297670407E-3</v>
      </c>
      <c r="GJ72">
        <v>2.7505147204081445E-3</v>
      </c>
      <c r="GK72">
        <v>2.7137563110492483E-3</v>
      </c>
      <c r="GL72">
        <v>2.6769979016903521E-3</v>
      </c>
      <c r="GM72">
        <v>2.6402394923314559E-3</v>
      </c>
      <c r="GN72">
        <v>2.6034810829725589E-3</v>
      </c>
      <c r="GO72">
        <v>2.5667226736136627E-3</v>
      </c>
      <c r="GP72">
        <v>2.5299642642547665E-3</v>
      </c>
      <c r="GQ72">
        <v>2.4932058548958703E-3</v>
      </c>
      <c r="GR72">
        <v>2.4564474455369741E-3</v>
      </c>
      <c r="GS72">
        <v>2.4196890361780771E-3</v>
      </c>
      <c r="GT72">
        <v>2.3829306268191809E-3</v>
      </c>
      <c r="GU72">
        <v>2.3461722174602847E-3</v>
      </c>
      <c r="GV72">
        <v>2.3094138081013885E-3</v>
      </c>
      <c r="GW72">
        <v>2.2726553987424914E-3</v>
      </c>
      <c r="GX72">
        <v>2.2358969893835953E-3</v>
      </c>
      <c r="GY72">
        <v>2.1991385800246991E-3</v>
      </c>
      <c r="GZ72">
        <v>2.1623801706658029E-3</v>
      </c>
      <c r="HA72">
        <v>2.1256217613069067E-3</v>
      </c>
      <c r="HB72">
        <v>2.0888633519480096E-3</v>
      </c>
      <c r="HC72">
        <v>2.0521049425891134E-3</v>
      </c>
      <c r="HD72">
        <v>2.0153465332302173E-3</v>
      </c>
      <c r="HE72">
        <v>1.9785881238713211E-3</v>
      </c>
      <c r="HF72">
        <v>1.941829714512424E-3</v>
      </c>
      <c r="HG72">
        <v>1.9050713051535278E-3</v>
      </c>
      <c r="HH72">
        <v>1.8683128957946316E-3</v>
      </c>
      <c r="HI72">
        <v>1.8315544864357354E-3</v>
      </c>
      <c r="HJ72">
        <v>1.7947960770768392E-3</v>
      </c>
      <c r="HK72">
        <v>1.7580376677179422E-3</v>
      </c>
      <c r="HL72">
        <v>1.721279258359046E-3</v>
      </c>
      <c r="HM72">
        <v>1.6845208490001498E-3</v>
      </c>
      <c r="HN72">
        <v>1.6477624396412536E-3</v>
      </c>
      <c r="HO72">
        <v>1.6110040302823566E-3</v>
      </c>
      <c r="HP72">
        <v>1.5742456209234604E-3</v>
      </c>
      <c r="HQ72">
        <v>1.5374872115645642E-3</v>
      </c>
      <c r="HR72">
        <v>1.500728802205668E-3</v>
      </c>
      <c r="HS72">
        <v>1.4639703928467718E-3</v>
      </c>
      <c r="HT72">
        <v>1.4272119834878748E-3</v>
      </c>
      <c r="HU72">
        <v>1.3904535741289786E-3</v>
      </c>
      <c r="HV72">
        <v>1.3536951647700824E-3</v>
      </c>
      <c r="HW72">
        <v>1.3169367554111862E-3</v>
      </c>
      <c r="HX72">
        <v>1.2801783460522891E-3</v>
      </c>
      <c r="HY72">
        <v>1.2434199366933929E-3</v>
      </c>
      <c r="HZ72">
        <v>1.2066615273344967E-3</v>
      </c>
      <c r="IA72">
        <v>1.1699031179756006E-3</v>
      </c>
      <c r="IB72">
        <v>1.1331447086167044E-3</v>
      </c>
      <c r="IC72">
        <v>1.0963862992578073E-3</v>
      </c>
      <c r="ID72">
        <v>1.059627889898912E-3</v>
      </c>
      <c r="IE72">
        <v>1.0228694805400149E-3</v>
      </c>
      <c r="IF72">
        <v>9.8611107118111788E-4</v>
      </c>
      <c r="IG72">
        <v>9.4935266182222255E-4</v>
      </c>
      <c r="IH72">
        <v>9.125942524633255E-4</v>
      </c>
      <c r="II72">
        <v>8.7583584310443018E-4</v>
      </c>
      <c r="IJ72">
        <v>8.3907743374553312E-4</v>
      </c>
      <c r="IK72">
        <v>8.0231902438663606E-4</v>
      </c>
      <c r="IL72">
        <v>7.6556061502774074E-4</v>
      </c>
      <c r="IM72">
        <v>7.2880220566884368E-4</v>
      </c>
      <c r="IN72">
        <v>6.9204379630994836E-4</v>
      </c>
      <c r="IO72">
        <v>6.552853869510513E-4</v>
      </c>
      <c r="IP72">
        <v>6.1852697759215425E-4</v>
      </c>
      <c r="IQ72">
        <v>5.8176856823325893E-4</v>
      </c>
      <c r="IR72">
        <v>5.4501015887436187E-4</v>
      </c>
      <c r="IS72">
        <v>5.0825174951546481E-4</v>
      </c>
      <c r="IT72">
        <v>4.7149334015656949E-4</v>
      </c>
      <c r="IU72">
        <v>4.3473493079767243E-4</v>
      </c>
      <c r="IV72">
        <v>3.9797652143877711E-4</v>
      </c>
      <c r="IW72">
        <v>3.6121811207988005E-4</v>
      </c>
      <c r="IX72">
        <v>3.24459702720983E-4</v>
      </c>
      <c r="IY72">
        <v>2.8770129336208768E-4</v>
      </c>
      <c r="IZ72">
        <v>2.5094288400319062E-4</v>
      </c>
      <c r="JA72">
        <v>2.141844746442953E-4</v>
      </c>
      <c r="JB72">
        <v>1.7742606528539824E-4</v>
      </c>
      <c r="JC72">
        <v>1.4066765592650118E-4</v>
      </c>
      <c r="JD72">
        <v>1.0390924656760586E-4</v>
      </c>
      <c r="JE72">
        <v>6.7150837208708805E-5</v>
      </c>
      <c r="JF72">
        <v>3.0392427849813483E-5</v>
      </c>
      <c r="JG72">
        <v>-6.3659815090835736E-6</v>
      </c>
      <c r="JH72">
        <v>-4.312439086798063E-5</v>
      </c>
      <c r="JI72">
        <v>-7.9882800226875952E-5</v>
      </c>
      <c r="JJ72">
        <v>-1.1664120958577301E-4</v>
      </c>
      <c r="JK72">
        <v>-1.5339961894467007E-4</v>
      </c>
      <c r="JL72">
        <v>-1.9015802830356539E-4</v>
      </c>
      <c r="JM72">
        <v>-2.2691643766246244E-4</v>
      </c>
      <c r="JN72">
        <v>-2.6367484702135777E-4</v>
      </c>
      <c r="JO72">
        <v>-3.0043325638025482E-4</v>
      </c>
      <c r="JP72">
        <v>-3.3719166573915188E-4</v>
      </c>
      <c r="JQ72">
        <v>-3.739500750980472E-4</v>
      </c>
      <c r="JR72">
        <v>-4.1070848445694426E-4</v>
      </c>
      <c r="JS72">
        <v>-4.4746689381583958E-4</v>
      </c>
      <c r="JT72">
        <v>-4.8422530317473664E-4</v>
      </c>
      <c r="JU72">
        <v>-5.2098371253363369E-4</v>
      </c>
      <c r="JV72">
        <v>-5.5774212189252902E-4</v>
      </c>
      <c r="JW72">
        <v>-5.9450053125142607E-4</v>
      </c>
      <c r="JX72">
        <v>-6.312589406103214E-4</v>
      </c>
      <c r="JY72">
        <v>-6.6801734996921845E-4</v>
      </c>
      <c r="JZ72">
        <v>-7.0477575932811551E-4</v>
      </c>
      <c r="KA72">
        <v>-7.4153416868701083E-4</v>
      </c>
      <c r="KB72">
        <v>-7.7829257804590789E-4</v>
      </c>
      <c r="KC72">
        <v>-8.1505098740480321E-4</v>
      </c>
      <c r="KD72">
        <v>-8.5180939676370027E-4</v>
      </c>
      <c r="KE72">
        <v>-8.8856780612259732E-4</v>
      </c>
      <c r="KF72">
        <v>-9.2532621548149264E-4</v>
      </c>
      <c r="KG72">
        <v>-9.620846248403897E-4</v>
      </c>
      <c r="KH72">
        <v>-9.9884303419928676E-4</v>
      </c>
      <c r="KI72">
        <v>-1.0356014435581821E-3</v>
      </c>
      <c r="KJ72">
        <v>-1.0723598529170791E-3</v>
      </c>
      <c r="KK72">
        <v>-1.1091182622759745E-3</v>
      </c>
      <c r="KL72">
        <v>-1.1458766716348715E-3</v>
      </c>
      <c r="KM72">
        <v>-1.1826350809937686E-3</v>
      </c>
      <c r="KN72">
        <v>-1.2193934903526639E-3</v>
      </c>
      <c r="KO72">
        <v>-1.256151899711561E-3</v>
      </c>
      <c r="KP72">
        <v>-1.2929103090704563E-3</v>
      </c>
      <c r="KQ72">
        <v>-1.3296687184293533E-3</v>
      </c>
      <c r="KR72">
        <v>-1.3664271277882504E-3</v>
      </c>
      <c r="KS72">
        <v>-1.4031855371471457E-3</v>
      </c>
      <c r="KT72">
        <v>-1.4399439465060428E-3</v>
      </c>
      <c r="KU72">
        <v>-1.4767023558649381E-3</v>
      </c>
      <c r="KV72">
        <v>-1.5134607652238351E-3</v>
      </c>
      <c r="KW72">
        <v>-1.5502191745827322E-3</v>
      </c>
      <c r="KX72">
        <v>-1.5869775839416275E-3</v>
      </c>
      <c r="KY72">
        <v>-1.6237359933005246E-3</v>
      </c>
      <c r="KZ72">
        <v>-1.6604944026594216E-3</v>
      </c>
      <c r="LA72">
        <v>-1.697252812018317E-3</v>
      </c>
      <c r="LB72">
        <v>-1.734011221377214E-3</v>
      </c>
      <c r="LC72">
        <v>-1.7707696307361093E-3</v>
      </c>
      <c r="LD72">
        <v>-1.8075280400950064E-3</v>
      </c>
      <c r="LE72">
        <v>-1.8442864494539035E-3</v>
      </c>
      <c r="LF72">
        <v>-1.8810448588127988E-3</v>
      </c>
      <c r="LG72">
        <v>-1.9178032681716958E-3</v>
      </c>
      <c r="LH72">
        <v>-1.9545616775305912E-3</v>
      </c>
      <c r="LI72">
        <v>-1.9913200868894882E-3</v>
      </c>
      <c r="LJ72">
        <v>-2.0280784962483853E-3</v>
      </c>
      <c r="LK72">
        <v>-2.0648369056072806E-3</v>
      </c>
      <c r="LL72">
        <v>-2.1015953149661776E-3</v>
      </c>
      <c r="LM72">
        <v>-2.138353724325073E-3</v>
      </c>
      <c r="LN72">
        <v>-2.17511213368397E-3</v>
      </c>
      <c r="LO72">
        <v>-2.2118705430428671E-3</v>
      </c>
      <c r="LP72">
        <v>-2.2486289524017624E-3</v>
      </c>
      <c r="LQ72">
        <v>-2.2853873617606595E-3</v>
      </c>
      <c r="LR72">
        <v>-2.3221457711195548E-3</v>
      </c>
      <c r="LS72">
        <v>-2.3589041804784518E-3</v>
      </c>
      <c r="LT72">
        <v>-2.3956625898373489E-3</v>
      </c>
    </row>
    <row r="73" spans="2:332">
      <c r="B73" s="12">
        <v>-20.251096152639995</v>
      </c>
      <c r="C73">
        <v>23</v>
      </c>
      <c r="H73" s="2">
        <v>43024</v>
      </c>
      <c r="I73">
        <v>1</v>
      </c>
      <c r="J73" s="1">
        <v>72</v>
      </c>
      <c r="K73" s="3">
        <v>49.145499999999998</v>
      </c>
      <c r="L73" s="43">
        <v>59.290525732410991</v>
      </c>
      <c r="M73" s="43">
        <f t="shared" si="4"/>
        <v>-10.145025732410993</v>
      </c>
      <c r="N73" s="43">
        <v>-9.72853505384942</v>
      </c>
      <c r="O73" s="43">
        <f t="shared" si="5"/>
        <v>-0.53525353330814074</v>
      </c>
      <c r="P73" s="13">
        <v>72</v>
      </c>
      <c r="Q73" s="13">
        <f t="shared" si="6"/>
        <v>0.22843450479233227</v>
      </c>
      <c r="R73" s="43">
        <f t="shared" si="7"/>
        <v>-0.74401234016107898</v>
      </c>
      <c r="S73" s="43"/>
      <c r="T73" s="43"/>
      <c r="V73">
        <v>8.8624730318541366E-3</v>
      </c>
      <c r="W73">
        <v>-3.6347700874439428E-5</v>
      </c>
      <c r="Y73">
        <v>8.8261253309796974E-3</v>
      </c>
      <c r="Z73">
        <v>8.7897776301052583E-3</v>
      </c>
      <c r="AA73">
        <v>8.7534299292308191E-3</v>
      </c>
      <c r="AB73">
        <v>8.7170822283563782E-3</v>
      </c>
      <c r="AC73">
        <v>8.6807345274819391E-3</v>
      </c>
      <c r="AD73">
        <v>8.6443868266074999E-3</v>
      </c>
      <c r="AE73">
        <v>8.6080391257330607E-3</v>
      </c>
      <c r="AF73">
        <v>8.5716914248586216E-3</v>
      </c>
      <c r="AG73">
        <v>8.5353437239841824E-3</v>
      </c>
      <c r="AH73">
        <v>8.4989960231097415E-3</v>
      </c>
      <c r="AI73">
        <v>8.4626483222353024E-3</v>
      </c>
      <c r="AJ73">
        <v>8.4263006213608632E-3</v>
      </c>
      <c r="AK73">
        <v>8.3899529204864241E-3</v>
      </c>
      <c r="AL73">
        <v>8.3536052196119849E-3</v>
      </c>
      <c r="AM73">
        <v>8.3172575187375457E-3</v>
      </c>
      <c r="AN73">
        <v>8.2809098178631066E-3</v>
      </c>
      <c r="AO73">
        <v>8.2445621169886657E-3</v>
      </c>
      <c r="AP73">
        <v>8.2082144161142265E-3</v>
      </c>
      <c r="AQ73">
        <v>8.1718667152397874E-3</v>
      </c>
      <c r="AR73">
        <v>8.1355190143653482E-3</v>
      </c>
      <c r="AS73">
        <v>8.0991713134909091E-3</v>
      </c>
      <c r="AT73">
        <v>8.0628236126164699E-3</v>
      </c>
      <c r="AU73">
        <v>8.026475911742029E-3</v>
      </c>
      <c r="AV73">
        <v>7.9901282108675899E-3</v>
      </c>
      <c r="AW73">
        <v>7.9537805099931507E-3</v>
      </c>
      <c r="AX73">
        <v>7.9174328091187116E-3</v>
      </c>
      <c r="AY73">
        <v>7.8810851082442724E-3</v>
      </c>
      <c r="AZ73">
        <v>7.8447374073698332E-3</v>
      </c>
      <c r="BA73">
        <v>7.8083897064953932E-3</v>
      </c>
      <c r="BB73">
        <v>7.7720420056209532E-3</v>
      </c>
      <c r="BC73">
        <v>7.735694304746514E-3</v>
      </c>
      <c r="BD73">
        <v>7.6993466038720749E-3</v>
      </c>
      <c r="BE73">
        <v>7.6629989029976357E-3</v>
      </c>
      <c r="BF73">
        <v>7.6266512021231966E-3</v>
      </c>
      <c r="BG73">
        <v>7.5903035012487565E-3</v>
      </c>
      <c r="BH73">
        <v>7.5539558003743174E-3</v>
      </c>
      <c r="BI73">
        <v>7.5176080994998774E-3</v>
      </c>
      <c r="BJ73">
        <v>7.4812603986254382E-3</v>
      </c>
      <c r="BK73">
        <v>7.4449126977509991E-3</v>
      </c>
      <c r="BL73">
        <v>7.4085649968765599E-3</v>
      </c>
      <c r="BM73">
        <v>7.3722172960021199E-3</v>
      </c>
      <c r="BN73">
        <v>7.3358695951276807E-3</v>
      </c>
      <c r="BO73">
        <v>7.2995218942532407E-3</v>
      </c>
      <c r="BP73">
        <v>7.2631741933788015E-3</v>
      </c>
      <c r="BQ73">
        <v>7.2268264925043624E-3</v>
      </c>
      <c r="BR73">
        <v>7.1904787916299232E-3</v>
      </c>
      <c r="BS73">
        <v>7.1541310907554832E-3</v>
      </c>
      <c r="BT73">
        <v>7.117783389881044E-3</v>
      </c>
      <c r="BU73">
        <v>7.0814356890066049E-3</v>
      </c>
      <c r="BV73">
        <v>7.0450879881321649E-3</v>
      </c>
      <c r="BW73">
        <v>7.0087402872577257E-3</v>
      </c>
      <c r="BX73">
        <v>6.9723925863832865E-3</v>
      </c>
      <c r="BY73">
        <v>6.9360448855088474E-3</v>
      </c>
      <c r="BZ73">
        <v>6.8996971846344074E-3</v>
      </c>
      <c r="CA73">
        <v>6.8633494837599682E-3</v>
      </c>
      <c r="CB73">
        <v>6.8270017828855282E-3</v>
      </c>
      <c r="CC73">
        <v>6.790654082011089E-3</v>
      </c>
      <c r="CD73">
        <v>6.7543063811366499E-3</v>
      </c>
      <c r="CE73">
        <v>6.7179586802622107E-3</v>
      </c>
      <c r="CF73">
        <v>6.6816109793877707E-3</v>
      </c>
      <c r="CG73">
        <v>6.6452632785133315E-3</v>
      </c>
      <c r="CH73">
        <v>6.6089155776388915E-3</v>
      </c>
      <c r="CI73">
        <v>6.5725678767644524E-3</v>
      </c>
      <c r="CJ73">
        <v>6.5362201758900132E-3</v>
      </c>
      <c r="CK73">
        <v>6.499872475015574E-3</v>
      </c>
      <c r="CL73">
        <v>6.4635247741411349E-3</v>
      </c>
      <c r="CM73">
        <v>6.4271770732666949E-3</v>
      </c>
      <c r="CN73">
        <v>6.3908293723922557E-3</v>
      </c>
      <c r="CO73">
        <v>6.3544816715178157E-3</v>
      </c>
      <c r="CP73">
        <v>6.3181339706433765E-3</v>
      </c>
      <c r="CQ73">
        <v>6.2817862697689374E-3</v>
      </c>
      <c r="CR73">
        <v>6.2454385688944982E-3</v>
      </c>
      <c r="CS73">
        <v>6.2090908680200582E-3</v>
      </c>
      <c r="CT73">
        <v>6.172743167145619E-3</v>
      </c>
      <c r="CU73">
        <v>6.136395466271179E-3</v>
      </c>
      <c r="CV73">
        <v>6.1000477653967398E-3</v>
      </c>
      <c r="CW73">
        <v>6.0637000645223007E-3</v>
      </c>
      <c r="CX73">
        <v>6.0273523636478615E-3</v>
      </c>
      <c r="CY73">
        <v>5.9910046627734224E-3</v>
      </c>
      <c r="CZ73">
        <v>5.9546569618989824E-3</v>
      </c>
      <c r="DA73">
        <v>5.9183092610245423E-3</v>
      </c>
      <c r="DB73">
        <v>5.8819615601501032E-3</v>
      </c>
      <c r="DC73">
        <v>5.845613859275664E-3</v>
      </c>
      <c r="DD73">
        <v>5.8092661584012249E-3</v>
      </c>
      <c r="DE73">
        <v>5.7729184575267857E-3</v>
      </c>
      <c r="DF73">
        <v>5.7365707566523457E-3</v>
      </c>
      <c r="DG73">
        <v>5.7002230557779065E-3</v>
      </c>
      <c r="DH73">
        <v>5.6638753549034665E-3</v>
      </c>
      <c r="DI73">
        <v>5.6275276540290273E-3</v>
      </c>
      <c r="DJ73">
        <v>5.5911799531545882E-3</v>
      </c>
      <c r="DK73">
        <v>5.554832252280149E-3</v>
      </c>
      <c r="DL73">
        <v>5.518484551405709E-3</v>
      </c>
      <c r="DM73">
        <v>5.4821368505312698E-3</v>
      </c>
      <c r="DN73">
        <v>5.4457891496568298E-3</v>
      </c>
      <c r="DO73">
        <v>5.4094414487823907E-3</v>
      </c>
      <c r="DP73">
        <v>5.3730937479079515E-3</v>
      </c>
      <c r="DQ73">
        <v>5.3367460470335124E-3</v>
      </c>
      <c r="DR73">
        <v>5.3003983461590732E-3</v>
      </c>
      <c r="DS73">
        <v>5.2640506452846332E-3</v>
      </c>
      <c r="DT73">
        <v>5.227702944410194E-3</v>
      </c>
      <c r="DU73">
        <v>5.191355243535754E-3</v>
      </c>
      <c r="DV73">
        <v>5.1550075426613148E-3</v>
      </c>
      <c r="DW73">
        <v>5.1186598417868757E-3</v>
      </c>
      <c r="DX73">
        <v>5.0823121409124365E-3</v>
      </c>
      <c r="DY73">
        <v>5.0459644400379965E-3</v>
      </c>
      <c r="DZ73">
        <v>5.0096167391635573E-3</v>
      </c>
      <c r="EA73">
        <v>4.9732690382891173E-3</v>
      </c>
      <c r="EB73">
        <v>4.9369213374146782E-3</v>
      </c>
      <c r="EC73">
        <v>4.900573636540239E-3</v>
      </c>
      <c r="ED73">
        <v>4.8642259356657998E-3</v>
      </c>
      <c r="EE73">
        <v>4.8278782347913598E-3</v>
      </c>
      <c r="EF73">
        <v>4.7915305339169207E-3</v>
      </c>
      <c r="EG73">
        <v>4.7551828330424815E-3</v>
      </c>
      <c r="EH73">
        <v>4.7188351321680415E-3</v>
      </c>
      <c r="EI73">
        <v>4.6824874312936023E-3</v>
      </c>
      <c r="EJ73">
        <v>4.6461397304191632E-3</v>
      </c>
      <c r="EK73">
        <v>4.6097920295447231E-3</v>
      </c>
      <c r="EL73">
        <v>4.573444328670284E-3</v>
      </c>
      <c r="EM73">
        <v>4.5370966277958448E-3</v>
      </c>
      <c r="EN73">
        <v>4.5007489269214048E-3</v>
      </c>
      <c r="EO73">
        <v>4.4644012260469657E-3</v>
      </c>
      <c r="EP73">
        <v>4.4280535251725265E-3</v>
      </c>
      <c r="EQ73">
        <v>4.3917058242980873E-3</v>
      </c>
      <c r="ER73">
        <v>4.3553581234236473E-3</v>
      </c>
      <c r="ES73">
        <v>4.3190104225492082E-3</v>
      </c>
      <c r="ET73">
        <v>4.282662721674769E-3</v>
      </c>
      <c r="EU73">
        <v>4.246315020800329E-3</v>
      </c>
      <c r="EV73">
        <v>4.2099673199258898E-3</v>
      </c>
      <c r="EW73">
        <v>4.1736196190514507E-3</v>
      </c>
      <c r="EX73">
        <v>4.1372719181770106E-3</v>
      </c>
      <c r="EY73">
        <v>4.1009242173025715E-3</v>
      </c>
      <c r="EZ73">
        <v>4.0645765164281323E-3</v>
      </c>
      <c r="FA73">
        <v>4.0282288155536923E-3</v>
      </c>
      <c r="FB73">
        <v>3.9918811146792531E-3</v>
      </c>
      <c r="FC73">
        <v>3.955533413804814E-3</v>
      </c>
      <c r="FD73">
        <v>3.9191857129303748E-3</v>
      </c>
      <c r="FE73">
        <v>3.8828380120559348E-3</v>
      </c>
      <c r="FF73">
        <v>3.8464903111814957E-3</v>
      </c>
      <c r="FG73">
        <v>3.8101426103070565E-3</v>
      </c>
      <c r="FH73">
        <v>3.7737949094326165E-3</v>
      </c>
      <c r="FI73">
        <v>3.7374472085581773E-3</v>
      </c>
      <c r="FJ73">
        <v>3.7010995076837382E-3</v>
      </c>
      <c r="FK73">
        <v>3.6647518068092981E-3</v>
      </c>
      <c r="FL73">
        <v>3.628404105934859E-3</v>
      </c>
      <c r="FM73">
        <v>3.5920564050604198E-3</v>
      </c>
      <c r="FN73">
        <v>3.5557087041859798E-3</v>
      </c>
      <c r="FO73">
        <v>3.5193610033115406E-3</v>
      </c>
      <c r="FP73">
        <v>3.4830133024371015E-3</v>
      </c>
      <c r="FQ73">
        <v>3.4466656015626615E-3</v>
      </c>
      <c r="FR73">
        <v>3.4103179006882223E-3</v>
      </c>
      <c r="FS73">
        <v>3.3739701998137831E-3</v>
      </c>
      <c r="FT73">
        <v>3.3376224989393431E-3</v>
      </c>
      <c r="FU73">
        <v>3.301274798064904E-3</v>
      </c>
      <c r="FV73">
        <v>3.2649270971904648E-3</v>
      </c>
      <c r="FW73">
        <v>3.2285793963160257E-3</v>
      </c>
      <c r="FX73">
        <v>3.1922316954415856E-3</v>
      </c>
      <c r="FY73">
        <v>3.1558839945671465E-3</v>
      </c>
      <c r="FZ73">
        <v>3.1195362936927073E-3</v>
      </c>
      <c r="GA73">
        <v>3.0831885928182673E-3</v>
      </c>
      <c r="GB73">
        <v>3.0468408919438281E-3</v>
      </c>
      <c r="GC73">
        <v>3.010493191069389E-3</v>
      </c>
      <c r="GD73">
        <v>2.974145490194949E-3</v>
      </c>
      <c r="GE73">
        <v>2.9377977893205098E-3</v>
      </c>
      <c r="GF73">
        <v>2.9014500884460706E-3</v>
      </c>
      <c r="GG73">
        <v>2.8651023875716306E-3</v>
      </c>
      <c r="GH73">
        <v>2.8287546866971915E-3</v>
      </c>
      <c r="GI73">
        <v>2.7924069858227523E-3</v>
      </c>
      <c r="GJ73">
        <v>2.7560592849483131E-3</v>
      </c>
      <c r="GK73">
        <v>2.7197115840738731E-3</v>
      </c>
      <c r="GL73">
        <v>2.683363883199434E-3</v>
      </c>
      <c r="GM73">
        <v>2.6470161823249948E-3</v>
      </c>
      <c r="GN73">
        <v>2.6106684814505548E-3</v>
      </c>
      <c r="GO73">
        <v>2.5743207805761156E-3</v>
      </c>
      <c r="GP73">
        <v>2.5379730797016765E-3</v>
      </c>
      <c r="GQ73">
        <v>2.5016253788272364E-3</v>
      </c>
      <c r="GR73">
        <v>2.4652776779527973E-3</v>
      </c>
      <c r="GS73">
        <v>2.4289299770783581E-3</v>
      </c>
      <c r="GT73">
        <v>2.3925822762039181E-3</v>
      </c>
      <c r="GU73">
        <v>2.356234575329479E-3</v>
      </c>
      <c r="GV73">
        <v>2.3198868744550398E-3</v>
      </c>
      <c r="GW73">
        <v>2.2835391735805998E-3</v>
      </c>
      <c r="GX73">
        <v>2.2471914727061606E-3</v>
      </c>
      <c r="GY73">
        <v>2.2108437718317215E-3</v>
      </c>
      <c r="GZ73">
        <v>2.1744960709572814E-3</v>
      </c>
      <c r="HA73">
        <v>2.1381483700828423E-3</v>
      </c>
      <c r="HB73">
        <v>2.1018006692084031E-3</v>
      </c>
      <c r="HC73">
        <v>2.065452968333964E-3</v>
      </c>
      <c r="HD73">
        <v>2.0291052674595239E-3</v>
      </c>
      <c r="HE73">
        <v>1.9927575665850848E-3</v>
      </c>
      <c r="HF73">
        <v>1.9564098657106456E-3</v>
      </c>
      <c r="HG73">
        <v>1.9200621648362056E-3</v>
      </c>
      <c r="HH73">
        <v>1.8837144639617664E-3</v>
      </c>
      <c r="HI73">
        <v>1.8473667630873273E-3</v>
      </c>
      <c r="HJ73">
        <v>1.8110190622128873E-3</v>
      </c>
      <c r="HK73">
        <v>1.7746713613384481E-3</v>
      </c>
      <c r="HL73">
        <v>1.738323660464009E-3</v>
      </c>
      <c r="HM73">
        <v>1.7019759595895689E-3</v>
      </c>
      <c r="HN73">
        <v>1.6656282587151298E-3</v>
      </c>
      <c r="HO73">
        <v>1.6292805578406906E-3</v>
      </c>
      <c r="HP73">
        <v>1.5929328569662515E-3</v>
      </c>
      <c r="HQ73">
        <v>1.5565851560918114E-3</v>
      </c>
      <c r="HR73">
        <v>1.5202374552173723E-3</v>
      </c>
      <c r="HS73">
        <v>1.4838897543429331E-3</v>
      </c>
      <c r="HT73">
        <v>1.4475420534684931E-3</v>
      </c>
      <c r="HU73">
        <v>1.4111943525940539E-3</v>
      </c>
      <c r="HV73">
        <v>1.3748466517196148E-3</v>
      </c>
      <c r="HW73">
        <v>1.3384989508451748E-3</v>
      </c>
      <c r="HX73">
        <v>1.3021512499707356E-3</v>
      </c>
      <c r="HY73">
        <v>1.2658035490962965E-3</v>
      </c>
      <c r="HZ73">
        <v>1.2294558482218564E-3</v>
      </c>
      <c r="IA73">
        <v>1.1931081473474173E-3</v>
      </c>
      <c r="IB73">
        <v>1.1567604464729781E-3</v>
      </c>
      <c r="IC73">
        <v>1.1204127455985381E-3</v>
      </c>
      <c r="ID73">
        <v>1.0840650447240989E-3</v>
      </c>
      <c r="IE73">
        <v>1.0477173438496589E-3</v>
      </c>
      <c r="IF73">
        <v>1.0113696429752198E-3</v>
      </c>
      <c r="IG73">
        <v>9.7502194210078059E-4</v>
      </c>
      <c r="IH73">
        <v>9.3867424122634144E-4</v>
      </c>
      <c r="II73">
        <v>9.0232654035190228E-4</v>
      </c>
      <c r="IJ73">
        <v>8.6597883947746312E-4</v>
      </c>
      <c r="IK73">
        <v>8.2963113860302223E-4</v>
      </c>
      <c r="IL73">
        <v>7.9328343772858308E-4</v>
      </c>
      <c r="IM73">
        <v>7.5693573685414392E-4</v>
      </c>
      <c r="IN73">
        <v>7.2058803597970476E-4</v>
      </c>
      <c r="IO73">
        <v>6.8424033510526561E-4</v>
      </c>
      <c r="IP73">
        <v>6.4789263423082645E-4</v>
      </c>
      <c r="IQ73">
        <v>6.1154493335638729E-4</v>
      </c>
      <c r="IR73">
        <v>5.751972324819464E-4</v>
      </c>
      <c r="IS73">
        <v>5.3884953160750725E-4</v>
      </c>
      <c r="IT73">
        <v>5.0250183073306809E-4</v>
      </c>
      <c r="IU73">
        <v>4.6615412985862893E-4</v>
      </c>
      <c r="IV73">
        <v>4.2980642898418978E-4</v>
      </c>
      <c r="IW73">
        <v>3.9345872810975062E-4</v>
      </c>
      <c r="IX73">
        <v>3.5711102723530973E-4</v>
      </c>
      <c r="IY73">
        <v>3.2076332636087057E-4</v>
      </c>
      <c r="IZ73">
        <v>2.8441562548643141E-4</v>
      </c>
      <c r="JA73">
        <v>2.4806792461199226E-4</v>
      </c>
      <c r="JB73">
        <v>2.117202237375531E-4</v>
      </c>
      <c r="JC73">
        <v>1.7537252286311394E-4</v>
      </c>
      <c r="JD73">
        <v>1.3902482198867305E-4</v>
      </c>
      <c r="JE73">
        <v>1.026771211142339E-4</v>
      </c>
      <c r="JF73">
        <v>6.632942023979474E-5</v>
      </c>
      <c r="JG73">
        <v>2.9981719365355583E-5</v>
      </c>
      <c r="JH73">
        <v>-6.3659815090835736E-6</v>
      </c>
      <c r="JI73">
        <v>-4.271368238352273E-5</v>
      </c>
      <c r="JJ73">
        <v>-7.9061383257961887E-5</v>
      </c>
      <c r="JK73">
        <v>-1.1540908413240278E-4</v>
      </c>
      <c r="JL73">
        <v>-1.5175678500684193E-4</v>
      </c>
      <c r="JM73">
        <v>-1.8810448588128109E-4</v>
      </c>
      <c r="JN73">
        <v>-2.2445218675572025E-4</v>
      </c>
      <c r="JO73">
        <v>-2.607998876301594E-4</v>
      </c>
      <c r="JP73">
        <v>-2.9714758850459856E-4</v>
      </c>
      <c r="JQ73">
        <v>-3.3349528937903945E-4</v>
      </c>
      <c r="JR73">
        <v>-3.6984299025347861E-4</v>
      </c>
      <c r="JS73">
        <v>-4.0619069112791777E-4</v>
      </c>
      <c r="JT73">
        <v>-4.4253839200235692E-4</v>
      </c>
      <c r="JU73">
        <v>-4.7888609287679608E-4</v>
      </c>
      <c r="JV73">
        <v>-5.1523379375123524E-4</v>
      </c>
      <c r="JW73">
        <v>-5.5158149462567439E-4</v>
      </c>
      <c r="JX73">
        <v>-5.8792919550011528E-4</v>
      </c>
      <c r="JY73">
        <v>-6.2427689637455444E-4</v>
      </c>
      <c r="JZ73">
        <v>-6.606245972489936E-4</v>
      </c>
      <c r="KA73">
        <v>-6.9697229812343275E-4</v>
      </c>
      <c r="KB73">
        <v>-7.3331999899787191E-4</v>
      </c>
      <c r="KC73">
        <v>-7.6966769987231107E-4</v>
      </c>
      <c r="KD73">
        <v>-8.0601540074675196E-4</v>
      </c>
      <c r="KE73">
        <v>-8.4236310162119112E-4</v>
      </c>
      <c r="KF73">
        <v>-8.7871080249563027E-4</v>
      </c>
      <c r="KG73">
        <v>-9.1505850337006943E-4</v>
      </c>
      <c r="KH73">
        <v>-9.5140620424450859E-4</v>
      </c>
      <c r="KI73">
        <v>-9.8775390511894774E-4</v>
      </c>
      <c r="KJ73">
        <v>-1.0241016059933869E-3</v>
      </c>
      <c r="KK73">
        <v>-1.0604493068678278E-3</v>
      </c>
      <c r="KL73">
        <v>-1.0967970077422669E-3</v>
      </c>
      <c r="KM73">
        <v>-1.1331447086167061E-3</v>
      </c>
      <c r="KN73">
        <v>-1.1694924094911453E-3</v>
      </c>
      <c r="KO73">
        <v>-1.2058401103655844E-3</v>
      </c>
      <c r="KP73">
        <v>-1.2421878112400236E-3</v>
      </c>
      <c r="KQ73">
        <v>-1.2785355121144645E-3</v>
      </c>
      <c r="KR73">
        <v>-1.3148832129889036E-3</v>
      </c>
      <c r="KS73">
        <v>-1.3512309138633428E-3</v>
      </c>
      <c r="KT73">
        <v>-1.3875786147377819E-3</v>
      </c>
      <c r="KU73">
        <v>-1.4239263156122211E-3</v>
      </c>
      <c r="KV73">
        <v>-1.4602740164866602E-3</v>
      </c>
      <c r="KW73">
        <v>-1.4966217173611011E-3</v>
      </c>
      <c r="KX73">
        <v>-1.5329694182355403E-3</v>
      </c>
      <c r="KY73">
        <v>-1.5693171191099795E-3</v>
      </c>
      <c r="KZ73">
        <v>-1.6056648199844186E-3</v>
      </c>
      <c r="LA73">
        <v>-1.6420125208588578E-3</v>
      </c>
      <c r="LB73">
        <v>-1.6783602217332969E-3</v>
      </c>
      <c r="LC73">
        <v>-1.7147079226077361E-3</v>
      </c>
      <c r="LD73">
        <v>-1.751055623482177E-3</v>
      </c>
      <c r="LE73">
        <v>-1.7874033243566161E-3</v>
      </c>
      <c r="LF73">
        <v>-1.8237510252310553E-3</v>
      </c>
      <c r="LG73">
        <v>-1.8600987261054944E-3</v>
      </c>
      <c r="LH73">
        <v>-1.8964464269799336E-3</v>
      </c>
      <c r="LI73">
        <v>-1.9327941278543728E-3</v>
      </c>
      <c r="LJ73">
        <v>-1.9691418287288136E-3</v>
      </c>
      <c r="LK73">
        <v>-2.0054895296032528E-3</v>
      </c>
      <c r="LL73">
        <v>-2.041837230477692E-3</v>
      </c>
      <c r="LM73">
        <v>-2.0781849313521311E-3</v>
      </c>
      <c r="LN73">
        <v>-2.1145326322265703E-3</v>
      </c>
      <c r="LO73">
        <v>-2.1508803331010094E-3</v>
      </c>
      <c r="LP73">
        <v>-2.1872280339754503E-3</v>
      </c>
      <c r="LQ73">
        <v>-2.2235757348498895E-3</v>
      </c>
      <c r="LR73">
        <v>-2.2599234357243286E-3</v>
      </c>
      <c r="LS73">
        <v>-2.2962711365987678E-3</v>
      </c>
      <c r="LT73">
        <v>-2.3326188374732069E-3</v>
      </c>
    </row>
    <row r="74" spans="2:332">
      <c r="B74" s="12">
        <v>-13.937291072825275</v>
      </c>
      <c r="C74">
        <v>16</v>
      </c>
      <c r="H74" s="2">
        <v>43031</v>
      </c>
      <c r="I74">
        <v>1</v>
      </c>
      <c r="J74" s="1">
        <v>73</v>
      </c>
      <c r="K74" s="3">
        <v>55.047500999999997</v>
      </c>
      <c r="L74" s="43">
        <v>59.788688958598222</v>
      </c>
      <c r="M74" s="43">
        <f t="shared" si="4"/>
        <v>-4.7411879585982248</v>
      </c>
      <c r="N74" s="43">
        <v>-9.5927319816600232</v>
      </c>
      <c r="O74" s="43">
        <f t="shared" si="5"/>
        <v>-0.52690794895058812</v>
      </c>
      <c r="P74" s="13">
        <v>73</v>
      </c>
      <c r="Q74" s="13">
        <f t="shared" si="6"/>
        <v>0.23162939297124602</v>
      </c>
      <c r="R74" s="43">
        <f t="shared" si="7"/>
        <v>-0.73349137581987744</v>
      </c>
      <c r="S74" s="43"/>
      <c r="T74" s="43"/>
      <c r="V74">
        <v>8.7990185710055402E-3</v>
      </c>
      <c r="W74">
        <v>-3.593699238998249E-5</v>
      </c>
      <c r="Y74">
        <v>8.7630815786155572E-3</v>
      </c>
      <c r="Z74">
        <v>8.7271445862255759E-3</v>
      </c>
      <c r="AA74">
        <v>8.691207593835593E-3</v>
      </c>
      <c r="AB74">
        <v>8.65527060144561E-3</v>
      </c>
      <c r="AC74">
        <v>8.619333609055627E-3</v>
      </c>
      <c r="AD74">
        <v>8.5833966166656457E-3</v>
      </c>
      <c r="AE74">
        <v>8.5474596242756627E-3</v>
      </c>
      <c r="AF74">
        <v>8.5115226318856797E-3</v>
      </c>
      <c r="AG74">
        <v>8.4755856394956985E-3</v>
      </c>
      <c r="AH74">
        <v>8.4396486471057155E-3</v>
      </c>
      <c r="AI74">
        <v>8.4037116547157325E-3</v>
      </c>
      <c r="AJ74">
        <v>8.3677746623257495E-3</v>
      </c>
      <c r="AK74">
        <v>8.3318376699357682E-3</v>
      </c>
      <c r="AL74">
        <v>8.2959006775457853E-3</v>
      </c>
      <c r="AM74">
        <v>8.2599636851558023E-3</v>
      </c>
      <c r="AN74">
        <v>8.224026692765821E-3</v>
      </c>
      <c r="AO74">
        <v>8.188089700375838E-3</v>
      </c>
      <c r="AP74">
        <v>8.152152707985855E-3</v>
      </c>
      <c r="AQ74">
        <v>8.1162157155958738E-3</v>
      </c>
      <c r="AR74">
        <v>8.0802787232058908E-3</v>
      </c>
      <c r="AS74">
        <v>8.0443417308159078E-3</v>
      </c>
      <c r="AT74">
        <v>8.0084047384259248E-3</v>
      </c>
      <c r="AU74">
        <v>7.9724677460359435E-3</v>
      </c>
      <c r="AV74">
        <v>7.9365307536459605E-3</v>
      </c>
      <c r="AW74">
        <v>7.9005937612559776E-3</v>
      </c>
      <c r="AX74">
        <v>7.8646567688659963E-3</v>
      </c>
      <c r="AY74">
        <v>7.8287197764760133E-3</v>
      </c>
      <c r="AZ74">
        <v>7.7927827840860303E-3</v>
      </c>
      <c r="BA74">
        <v>7.7568457916960482E-3</v>
      </c>
      <c r="BB74">
        <v>7.7209087993060652E-3</v>
      </c>
      <c r="BC74">
        <v>7.6849718069160831E-3</v>
      </c>
      <c r="BD74">
        <v>7.6490348145261001E-3</v>
      </c>
      <c r="BE74">
        <v>7.613097822136118E-3</v>
      </c>
      <c r="BF74">
        <v>7.5771608297461358E-3</v>
      </c>
      <c r="BG74">
        <v>7.5412238373561528E-3</v>
      </c>
      <c r="BH74">
        <v>7.5052868449661707E-3</v>
      </c>
      <c r="BI74">
        <v>7.4693498525761886E-3</v>
      </c>
      <c r="BJ74">
        <v>7.4334128601862056E-3</v>
      </c>
      <c r="BK74">
        <v>7.3974758677962226E-3</v>
      </c>
      <c r="BL74">
        <v>7.3615388754062405E-3</v>
      </c>
      <c r="BM74">
        <v>7.3256018830162584E-3</v>
      </c>
      <c r="BN74">
        <v>7.2896648906262754E-3</v>
      </c>
      <c r="BO74">
        <v>7.2537278982362932E-3</v>
      </c>
      <c r="BP74">
        <v>7.2177909058463111E-3</v>
      </c>
      <c r="BQ74">
        <v>7.1818539134563281E-3</v>
      </c>
      <c r="BR74">
        <v>7.1459169210663451E-3</v>
      </c>
      <c r="BS74">
        <v>7.109979928676363E-3</v>
      </c>
      <c r="BT74">
        <v>7.0740429362863809E-3</v>
      </c>
      <c r="BU74">
        <v>7.0381059438963979E-3</v>
      </c>
      <c r="BV74">
        <v>7.0021689515064158E-3</v>
      </c>
      <c r="BW74">
        <v>6.9662319591164337E-3</v>
      </c>
      <c r="BX74">
        <v>6.9302949667264507E-3</v>
      </c>
      <c r="BY74">
        <v>6.8943579743364685E-3</v>
      </c>
      <c r="BZ74">
        <v>6.8584209819464855E-3</v>
      </c>
      <c r="CA74">
        <v>6.8224839895565034E-3</v>
      </c>
      <c r="CB74">
        <v>6.7865469971665204E-3</v>
      </c>
      <c r="CC74">
        <v>6.7506100047765383E-3</v>
      </c>
      <c r="CD74">
        <v>6.7146730123865562E-3</v>
      </c>
      <c r="CE74">
        <v>6.6787360199965732E-3</v>
      </c>
      <c r="CF74">
        <v>6.6427990276065902E-3</v>
      </c>
      <c r="CG74">
        <v>6.6068620352166089E-3</v>
      </c>
      <c r="CH74">
        <v>6.570925042826626E-3</v>
      </c>
      <c r="CI74">
        <v>6.534988050436643E-3</v>
      </c>
      <c r="CJ74">
        <v>6.4990510580466608E-3</v>
      </c>
      <c r="CK74">
        <v>6.4631140656566787E-3</v>
      </c>
      <c r="CL74">
        <v>6.4271770732666957E-3</v>
      </c>
      <c r="CM74">
        <v>6.3912400808767127E-3</v>
      </c>
      <c r="CN74">
        <v>6.3553030884867315E-3</v>
      </c>
      <c r="CO74">
        <v>6.3193660960967485E-3</v>
      </c>
      <c r="CP74">
        <v>6.2834291037067655E-3</v>
      </c>
      <c r="CQ74">
        <v>6.2474921113167834E-3</v>
      </c>
      <c r="CR74">
        <v>6.2115551189268012E-3</v>
      </c>
      <c r="CS74">
        <v>6.1756181265368183E-3</v>
      </c>
      <c r="CT74">
        <v>6.1396811341468361E-3</v>
      </c>
      <c r="CU74">
        <v>6.103744141756854E-3</v>
      </c>
      <c r="CV74">
        <v>6.067807149366871E-3</v>
      </c>
      <c r="CW74">
        <v>6.031870156976888E-3</v>
      </c>
      <c r="CX74">
        <v>5.9959331645869059E-3</v>
      </c>
      <c r="CY74">
        <v>5.9599961721969238E-3</v>
      </c>
      <c r="CZ74">
        <v>5.9240591798069408E-3</v>
      </c>
      <c r="DA74">
        <v>5.8881221874169587E-3</v>
      </c>
      <c r="DB74">
        <v>5.8521851950269765E-3</v>
      </c>
      <c r="DC74">
        <v>5.8162482026369935E-3</v>
      </c>
      <c r="DD74">
        <v>5.7803112102470106E-3</v>
      </c>
      <c r="DE74">
        <v>5.7443742178570284E-3</v>
      </c>
      <c r="DF74">
        <v>5.7084372254670463E-3</v>
      </c>
      <c r="DG74">
        <v>5.6725002330770633E-3</v>
      </c>
      <c r="DH74">
        <v>5.6365632406870812E-3</v>
      </c>
      <c r="DI74">
        <v>5.6006262482970991E-3</v>
      </c>
      <c r="DJ74">
        <v>5.5646892559071161E-3</v>
      </c>
      <c r="DK74">
        <v>5.5287522635171331E-3</v>
      </c>
      <c r="DL74">
        <v>5.492815271127151E-3</v>
      </c>
      <c r="DM74">
        <v>5.4568782787371688E-3</v>
      </c>
      <c r="DN74">
        <v>5.4209412863471858E-3</v>
      </c>
      <c r="DO74">
        <v>5.3850042939572037E-3</v>
      </c>
      <c r="DP74">
        <v>5.3490673015672216E-3</v>
      </c>
      <c r="DQ74">
        <v>5.3131303091772386E-3</v>
      </c>
      <c r="DR74">
        <v>5.2771933167872556E-3</v>
      </c>
      <c r="DS74">
        <v>5.2412563243972735E-3</v>
      </c>
      <c r="DT74">
        <v>5.2053193320072914E-3</v>
      </c>
      <c r="DU74">
        <v>5.1693823396173084E-3</v>
      </c>
      <c r="DV74">
        <v>5.1334453472273263E-3</v>
      </c>
      <c r="DW74">
        <v>5.0975083548373441E-3</v>
      </c>
      <c r="DX74">
        <v>5.0615713624473611E-3</v>
      </c>
      <c r="DY74">
        <v>5.0256343700573781E-3</v>
      </c>
      <c r="DZ74">
        <v>4.9896973776673969E-3</v>
      </c>
      <c r="EA74">
        <v>4.9537603852774139E-3</v>
      </c>
      <c r="EB74">
        <v>4.9178233928874309E-3</v>
      </c>
      <c r="EC74">
        <v>4.8818864004974488E-3</v>
      </c>
      <c r="ED74">
        <v>4.8459494081074667E-3</v>
      </c>
      <c r="EE74">
        <v>4.8100124157174837E-3</v>
      </c>
      <c r="EF74">
        <v>4.7740754233275015E-3</v>
      </c>
      <c r="EG74">
        <v>4.7381384309375186E-3</v>
      </c>
      <c r="EH74">
        <v>4.7022014385475364E-3</v>
      </c>
      <c r="EI74">
        <v>4.6662644461575534E-3</v>
      </c>
      <c r="EJ74">
        <v>4.6303274537675713E-3</v>
      </c>
      <c r="EK74">
        <v>4.5943904613775892E-3</v>
      </c>
      <c r="EL74">
        <v>4.5584534689876062E-3</v>
      </c>
      <c r="EM74">
        <v>4.5225164765976241E-3</v>
      </c>
      <c r="EN74">
        <v>4.4865794842076411E-3</v>
      </c>
      <c r="EO74">
        <v>4.450642491817659E-3</v>
      </c>
      <c r="EP74">
        <v>4.4147054994276768E-3</v>
      </c>
      <c r="EQ74">
        <v>4.3787685070376938E-3</v>
      </c>
      <c r="ER74">
        <v>4.3428315146477117E-3</v>
      </c>
      <c r="ES74">
        <v>4.3068945222577287E-3</v>
      </c>
      <c r="ET74">
        <v>4.2709575298677466E-3</v>
      </c>
      <c r="EU74">
        <v>4.2350205374777636E-3</v>
      </c>
      <c r="EV74">
        <v>4.1990835450877815E-3</v>
      </c>
      <c r="EW74">
        <v>4.1631465526977994E-3</v>
      </c>
      <c r="EX74">
        <v>4.1272095603078164E-3</v>
      </c>
      <c r="EY74">
        <v>4.0912725679178343E-3</v>
      </c>
      <c r="EZ74">
        <v>4.0553355755278513E-3</v>
      </c>
      <c r="FA74">
        <v>4.0193985831378691E-3</v>
      </c>
      <c r="FB74">
        <v>3.9834615907478861E-3</v>
      </c>
      <c r="FC74">
        <v>3.947524598357904E-3</v>
      </c>
      <c r="FD74">
        <v>3.9115876059679219E-3</v>
      </c>
      <c r="FE74">
        <v>3.8756506135779389E-3</v>
      </c>
      <c r="FF74">
        <v>3.8397136211879568E-3</v>
      </c>
      <c r="FG74">
        <v>3.8037766287979738E-3</v>
      </c>
      <c r="FH74">
        <v>3.7678396364079917E-3</v>
      </c>
      <c r="FI74">
        <v>3.7319026440180095E-3</v>
      </c>
      <c r="FJ74">
        <v>3.6959656516280266E-3</v>
      </c>
      <c r="FK74">
        <v>3.6600286592380444E-3</v>
      </c>
      <c r="FL74">
        <v>3.6240916668480614E-3</v>
      </c>
      <c r="FM74">
        <v>3.5881546744580793E-3</v>
      </c>
      <c r="FN74">
        <v>3.5522176820680963E-3</v>
      </c>
      <c r="FO74">
        <v>3.5162806896781142E-3</v>
      </c>
      <c r="FP74">
        <v>3.4803436972881321E-3</v>
      </c>
      <c r="FQ74">
        <v>3.4444067048981491E-3</v>
      </c>
      <c r="FR74">
        <v>3.408469712508167E-3</v>
      </c>
      <c r="FS74">
        <v>3.372532720118184E-3</v>
      </c>
      <c r="FT74">
        <v>3.3365957277282018E-3</v>
      </c>
      <c r="FU74">
        <v>3.3006587353382189E-3</v>
      </c>
      <c r="FV74">
        <v>3.2647217429482367E-3</v>
      </c>
      <c r="FW74">
        <v>3.2287847505582546E-3</v>
      </c>
      <c r="FX74">
        <v>3.1928477581682716E-3</v>
      </c>
      <c r="FY74">
        <v>3.1569107657782895E-3</v>
      </c>
      <c r="FZ74">
        <v>3.1209737733883065E-3</v>
      </c>
      <c r="GA74">
        <v>3.0850367809983244E-3</v>
      </c>
      <c r="GB74">
        <v>3.0490997886083414E-3</v>
      </c>
      <c r="GC74">
        <v>3.0131627962183593E-3</v>
      </c>
      <c r="GD74">
        <v>2.9772258038283771E-3</v>
      </c>
      <c r="GE74">
        <v>2.9412888114383941E-3</v>
      </c>
      <c r="GF74">
        <v>2.905351819048412E-3</v>
      </c>
      <c r="GG74">
        <v>2.869414826658429E-3</v>
      </c>
      <c r="GH74">
        <v>2.8334778342684469E-3</v>
      </c>
      <c r="GI74">
        <v>2.7975408418784648E-3</v>
      </c>
      <c r="GJ74">
        <v>2.7616038494884818E-3</v>
      </c>
      <c r="GK74">
        <v>2.7256668570984997E-3</v>
      </c>
      <c r="GL74">
        <v>2.6897298647085167E-3</v>
      </c>
      <c r="GM74">
        <v>2.6537928723185346E-3</v>
      </c>
      <c r="GN74">
        <v>2.6178558799285516E-3</v>
      </c>
      <c r="GO74">
        <v>2.5819188875385694E-3</v>
      </c>
      <c r="GP74">
        <v>2.5459818951485873E-3</v>
      </c>
      <c r="GQ74">
        <v>2.5100449027586043E-3</v>
      </c>
      <c r="GR74">
        <v>2.4741079103686222E-3</v>
      </c>
      <c r="GS74">
        <v>2.4381709179786392E-3</v>
      </c>
      <c r="GT74">
        <v>2.4022339255886571E-3</v>
      </c>
      <c r="GU74">
        <v>2.3662969331986741E-3</v>
      </c>
      <c r="GV74">
        <v>2.330359940808692E-3</v>
      </c>
      <c r="GW74">
        <v>2.2944229484187098E-3</v>
      </c>
      <c r="GX74">
        <v>2.2584859560287269E-3</v>
      </c>
      <c r="GY74">
        <v>2.2225489636387447E-3</v>
      </c>
      <c r="GZ74">
        <v>2.1866119712487617E-3</v>
      </c>
      <c r="HA74">
        <v>2.1506749788587796E-3</v>
      </c>
      <c r="HB74">
        <v>2.1147379864687975E-3</v>
      </c>
      <c r="HC74">
        <v>2.0788009940788145E-3</v>
      </c>
      <c r="HD74">
        <v>2.0428640016888324E-3</v>
      </c>
      <c r="HE74">
        <v>2.0069270092988494E-3</v>
      </c>
      <c r="HF74">
        <v>1.9709900169088673E-3</v>
      </c>
      <c r="HG74">
        <v>1.9350530245188843E-3</v>
      </c>
      <c r="HH74">
        <v>1.8991160321289021E-3</v>
      </c>
      <c r="HI74">
        <v>1.86317903973892E-3</v>
      </c>
      <c r="HJ74">
        <v>1.827242047348937E-3</v>
      </c>
      <c r="HK74">
        <v>1.7913050549589549E-3</v>
      </c>
      <c r="HL74">
        <v>1.7553680625689719E-3</v>
      </c>
      <c r="HM74">
        <v>1.7194310701789898E-3</v>
      </c>
      <c r="HN74">
        <v>1.6834940777890068E-3</v>
      </c>
      <c r="HO74">
        <v>1.6475570853990247E-3</v>
      </c>
      <c r="HP74">
        <v>1.6116200930090425E-3</v>
      </c>
      <c r="HQ74">
        <v>1.5756831006190596E-3</v>
      </c>
      <c r="HR74">
        <v>1.5397461082290774E-3</v>
      </c>
      <c r="HS74">
        <v>1.5038091158390944E-3</v>
      </c>
      <c r="HT74">
        <v>1.4678721234491123E-3</v>
      </c>
      <c r="HU74">
        <v>1.4319351310591302E-3</v>
      </c>
      <c r="HV74">
        <v>1.3959981386691472E-3</v>
      </c>
      <c r="HW74">
        <v>1.3600611462791651E-3</v>
      </c>
      <c r="HX74">
        <v>1.3241241538891821E-3</v>
      </c>
      <c r="HY74">
        <v>1.2881871614992E-3</v>
      </c>
      <c r="HZ74">
        <v>1.252250169109217E-3</v>
      </c>
      <c r="IA74">
        <v>1.2163131767192348E-3</v>
      </c>
      <c r="IB74">
        <v>1.1803761843292527E-3</v>
      </c>
      <c r="IC74">
        <v>1.1444391919392697E-3</v>
      </c>
      <c r="ID74">
        <v>1.1085021995492876E-3</v>
      </c>
      <c r="IE74">
        <v>1.0725652071593046E-3</v>
      </c>
      <c r="IF74">
        <v>1.0366282147693225E-3</v>
      </c>
      <c r="IG74">
        <v>1.0006912223793395E-3</v>
      </c>
      <c r="IH74">
        <v>9.6475422998935738E-4</v>
      </c>
      <c r="II74">
        <v>9.2881723759937439E-4</v>
      </c>
      <c r="IJ74">
        <v>8.9288024520939313E-4</v>
      </c>
      <c r="IK74">
        <v>8.5694325281941014E-4</v>
      </c>
      <c r="IL74">
        <v>8.2100626042942715E-4</v>
      </c>
      <c r="IM74">
        <v>7.8506926803944416E-4</v>
      </c>
      <c r="IN74">
        <v>7.491322756494629E-4</v>
      </c>
      <c r="IO74">
        <v>7.1319528325947991E-4</v>
      </c>
      <c r="IP74">
        <v>6.7725829086949692E-4</v>
      </c>
      <c r="IQ74">
        <v>6.4132129847951566E-4</v>
      </c>
      <c r="IR74">
        <v>6.0538430608953267E-4</v>
      </c>
      <c r="IS74">
        <v>5.6944731369954968E-4</v>
      </c>
      <c r="IT74">
        <v>5.3351032130956669E-4</v>
      </c>
      <c r="IU74">
        <v>4.9757332891958543E-4</v>
      </c>
      <c r="IV74">
        <v>4.6163633652960244E-4</v>
      </c>
      <c r="IW74">
        <v>4.2569934413961945E-4</v>
      </c>
      <c r="IX74">
        <v>3.8976235174963819E-4</v>
      </c>
      <c r="IY74">
        <v>3.538253593596552E-4</v>
      </c>
      <c r="IZ74">
        <v>3.1788836696967221E-4</v>
      </c>
      <c r="JA74">
        <v>2.8195137457969095E-4</v>
      </c>
      <c r="JB74">
        <v>2.4601438218970796E-4</v>
      </c>
      <c r="JC74">
        <v>2.1007738979972497E-4</v>
      </c>
      <c r="JD74">
        <v>1.7414039740974198E-4</v>
      </c>
      <c r="JE74">
        <v>1.3820340501976072E-4</v>
      </c>
      <c r="JF74">
        <v>1.0226641262977773E-4</v>
      </c>
      <c r="JG74">
        <v>6.632942023979474E-5</v>
      </c>
      <c r="JH74">
        <v>3.0392427849813483E-5</v>
      </c>
      <c r="JI74">
        <v>-5.5445645401695082E-6</v>
      </c>
      <c r="JJ74">
        <v>-4.1481556930152499E-5</v>
      </c>
      <c r="JK74">
        <v>-7.7418549320135491E-5</v>
      </c>
      <c r="JL74">
        <v>-1.1335554171011675E-4</v>
      </c>
      <c r="JM74">
        <v>-1.4929253410009974E-4</v>
      </c>
      <c r="JN74">
        <v>-1.8522952649008273E-4</v>
      </c>
      <c r="JO74">
        <v>-2.2116651888006399E-4</v>
      </c>
      <c r="JP74">
        <v>-2.5710351127004698E-4</v>
      </c>
      <c r="JQ74">
        <v>-2.9304050366002997E-4</v>
      </c>
      <c r="JR74">
        <v>-3.2897749605001296E-4</v>
      </c>
      <c r="JS74">
        <v>-3.6491448843999422E-4</v>
      </c>
      <c r="JT74">
        <v>-4.0085148082997721E-4</v>
      </c>
      <c r="JU74">
        <v>-4.367884732199602E-4</v>
      </c>
      <c r="JV74">
        <v>-4.7272546560994146E-4</v>
      </c>
      <c r="JW74">
        <v>-5.0866245799992445E-4</v>
      </c>
      <c r="JX74">
        <v>-5.4459945038990744E-4</v>
      </c>
      <c r="JY74">
        <v>-5.8053644277989043E-4</v>
      </c>
      <c r="JZ74">
        <v>-6.1647343516987169E-4</v>
      </c>
      <c r="KA74">
        <v>-6.5241042755985468E-4</v>
      </c>
      <c r="KB74">
        <v>-6.8834741994983767E-4</v>
      </c>
      <c r="KC74">
        <v>-7.2428441233981893E-4</v>
      </c>
      <c r="KD74">
        <v>-7.6022140472980192E-4</v>
      </c>
      <c r="KE74">
        <v>-7.9615839711978491E-4</v>
      </c>
      <c r="KF74">
        <v>-8.320953895097679E-4</v>
      </c>
      <c r="KG74">
        <v>-8.6803238189974916E-4</v>
      </c>
      <c r="KH74">
        <v>-9.0396937428973215E-4</v>
      </c>
      <c r="KI74">
        <v>-9.3990636667971514E-4</v>
      </c>
      <c r="KJ74">
        <v>-9.7584335906969639E-4</v>
      </c>
      <c r="KK74">
        <v>-1.0117803514596794E-3</v>
      </c>
      <c r="KL74">
        <v>-1.0477173438496624E-3</v>
      </c>
      <c r="KM74">
        <v>-1.0836543362396454E-3</v>
      </c>
      <c r="KN74">
        <v>-1.1195913286296266E-3</v>
      </c>
      <c r="KO74">
        <v>-1.1555283210196096E-3</v>
      </c>
      <c r="KP74">
        <v>-1.1914653134095926E-3</v>
      </c>
      <c r="KQ74">
        <v>-1.2274023057995739E-3</v>
      </c>
      <c r="KR74">
        <v>-1.2633392981895569E-3</v>
      </c>
      <c r="KS74">
        <v>-1.2992762905795398E-3</v>
      </c>
      <c r="KT74">
        <v>-1.3352132829695211E-3</v>
      </c>
      <c r="KU74">
        <v>-1.3711502753595041E-3</v>
      </c>
      <c r="KV74">
        <v>-1.4070872677494871E-3</v>
      </c>
      <c r="KW74">
        <v>-1.4430242601394701E-3</v>
      </c>
      <c r="KX74">
        <v>-1.4789612525294513E-3</v>
      </c>
      <c r="KY74">
        <v>-1.5148982449194343E-3</v>
      </c>
      <c r="KZ74">
        <v>-1.5508352373094173E-3</v>
      </c>
      <c r="LA74">
        <v>-1.5867722296993986E-3</v>
      </c>
      <c r="LB74">
        <v>-1.6227092220893816E-3</v>
      </c>
      <c r="LC74">
        <v>-1.6586462144793646E-3</v>
      </c>
      <c r="LD74">
        <v>-1.6945832068693475E-3</v>
      </c>
      <c r="LE74">
        <v>-1.7305201992593288E-3</v>
      </c>
      <c r="LF74">
        <v>-1.7664571916493118E-3</v>
      </c>
      <c r="LG74">
        <v>-1.8023941840392948E-3</v>
      </c>
      <c r="LH74">
        <v>-1.838331176429276E-3</v>
      </c>
      <c r="LI74">
        <v>-1.874268168819259E-3</v>
      </c>
      <c r="LJ74">
        <v>-1.910205161209242E-3</v>
      </c>
      <c r="LK74">
        <v>-1.946142153599225E-3</v>
      </c>
      <c r="LL74">
        <v>-1.9820791459892063E-3</v>
      </c>
      <c r="LM74">
        <v>-2.0180161383791893E-3</v>
      </c>
      <c r="LN74">
        <v>-2.0539531307691723E-3</v>
      </c>
      <c r="LO74">
        <v>-2.0898901231591535E-3</v>
      </c>
      <c r="LP74">
        <v>-2.1258271155491365E-3</v>
      </c>
      <c r="LQ74">
        <v>-2.1617641079391195E-3</v>
      </c>
      <c r="LR74">
        <v>-2.1977011003291025E-3</v>
      </c>
      <c r="LS74">
        <v>-2.2336380927190837E-3</v>
      </c>
      <c r="LT74">
        <v>-2.2695750851090667E-3</v>
      </c>
    </row>
    <row r="75" spans="2:332">
      <c r="B75" s="12">
        <v>-7.6234859930105614</v>
      </c>
      <c r="C75">
        <v>31</v>
      </c>
      <c r="H75" s="2">
        <v>43038</v>
      </c>
      <c r="I75">
        <v>1</v>
      </c>
      <c r="J75" s="1">
        <v>74</v>
      </c>
      <c r="K75" s="3">
        <v>55.580002</v>
      </c>
      <c r="L75" s="43">
        <v>60.286852184785459</v>
      </c>
      <c r="M75" s="43">
        <f t="shared" si="4"/>
        <v>-4.7068501847854591</v>
      </c>
      <c r="N75" s="43">
        <v>-9.5848223036445432</v>
      </c>
      <c r="O75" s="43">
        <f t="shared" si="5"/>
        <v>-0.52642187095503878</v>
      </c>
      <c r="P75" s="13">
        <v>74</v>
      </c>
      <c r="Q75" s="13">
        <f t="shared" si="6"/>
        <v>0.23482428115015974</v>
      </c>
      <c r="R75" s="43">
        <f t="shared" si="7"/>
        <v>-0.72305098298175763</v>
      </c>
      <c r="S75" s="43"/>
      <c r="T75" s="43"/>
      <c r="V75">
        <v>8.7355641101569421E-3</v>
      </c>
      <c r="W75">
        <v>-3.5526283905525545E-5</v>
      </c>
      <c r="Y75">
        <v>8.700037826251417E-3</v>
      </c>
      <c r="Z75">
        <v>8.6645115423458902E-3</v>
      </c>
      <c r="AA75">
        <v>8.6289852584403651E-3</v>
      </c>
      <c r="AB75">
        <v>8.59345897453484E-3</v>
      </c>
      <c r="AC75">
        <v>8.5579326906293149E-3</v>
      </c>
      <c r="AD75">
        <v>8.5224064067237881E-3</v>
      </c>
      <c r="AE75">
        <v>8.486880122818263E-3</v>
      </c>
      <c r="AF75">
        <v>8.4513538389127379E-3</v>
      </c>
      <c r="AG75">
        <v>8.4158275550072128E-3</v>
      </c>
      <c r="AH75">
        <v>8.380301271101686E-3</v>
      </c>
      <c r="AI75">
        <v>8.3447749871961609E-3</v>
      </c>
      <c r="AJ75">
        <v>8.3092487032906358E-3</v>
      </c>
      <c r="AK75">
        <v>8.2737224193851107E-3</v>
      </c>
      <c r="AL75">
        <v>8.2381961354795839E-3</v>
      </c>
      <c r="AM75">
        <v>8.2026698515740588E-3</v>
      </c>
      <c r="AN75">
        <v>8.1671435676685337E-3</v>
      </c>
      <c r="AO75">
        <v>8.1316172837630086E-3</v>
      </c>
      <c r="AP75">
        <v>8.0960909998574818E-3</v>
      </c>
      <c r="AQ75">
        <v>8.0605647159519567E-3</v>
      </c>
      <c r="AR75">
        <v>8.0250384320464316E-3</v>
      </c>
      <c r="AS75">
        <v>7.9895121481409065E-3</v>
      </c>
      <c r="AT75">
        <v>7.9539858642353797E-3</v>
      </c>
      <c r="AU75">
        <v>7.9184595803298546E-3</v>
      </c>
      <c r="AV75">
        <v>7.8829332964243295E-3</v>
      </c>
      <c r="AW75">
        <v>7.8474070125188027E-3</v>
      </c>
      <c r="AX75">
        <v>7.8118807286132776E-3</v>
      </c>
      <c r="AY75">
        <v>7.7763544447077525E-3</v>
      </c>
      <c r="AZ75">
        <v>7.7408281608022265E-3</v>
      </c>
      <c r="BA75">
        <v>7.7053018768967014E-3</v>
      </c>
      <c r="BB75">
        <v>7.6697755929911755E-3</v>
      </c>
      <c r="BC75">
        <v>7.6342493090856504E-3</v>
      </c>
      <c r="BD75">
        <v>7.5987230251801244E-3</v>
      </c>
      <c r="BE75">
        <v>7.5631967412745993E-3</v>
      </c>
      <c r="BF75">
        <v>7.5276704573690734E-3</v>
      </c>
      <c r="BG75">
        <v>7.4921441734635483E-3</v>
      </c>
      <c r="BH75">
        <v>7.4566178895580223E-3</v>
      </c>
      <c r="BI75">
        <v>7.4210916056524972E-3</v>
      </c>
      <c r="BJ75">
        <v>7.3855653217469713E-3</v>
      </c>
      <c r="BK75">
        <v>7.3500390378414462E-3</v>
      </c>
      <c r="BL75">
        <v>7.3145127539359202E-3</v>
      </c>
      <c r="BM75">
        <v>7.2789864700303943E-3</v>
      </c>
      <c r="BN75">
        <v>7.2434601861248692E-3</v>
      </c>
      <c r="BO75">
        <v>7.2079339022193441E-3</v>
      </c>
      <c r="BP75">
        <v>7.1724076183138181E-3</v>
      </c>
      <c r="BQ75">
        <v>7.1368813344082922E-3</v>
      </c>
      <c r="BR75">
        <v>7.1013550505027671E-3</v>
      </c>
      <c r="BS75">
        <v>7.065828766597242E-3</v>
      </c>
      <c r="BT75">
        <v>7.030302482691716E-3</v>
      </c>
      <c r="BU75">
        <v>6.9947761987861901E-3</v>
      </c>
      <c r="BV75">
        <v>6.959249914880665E-3</v>
      </c>
      <c r="BW75">
        <v>6.923723630975139E-3</v>
      </c>
      <c r="BX75">
        <v>6.8881973470696139E-3</v>
      </c>
      <c r="BY75">
        <v>6.852671063164088E-3</v>
      </c>
      <c r="BZ75">
        <v>6.8171447792585629E-3</v>
      </c>
      <c r="CA75">
        <v>6.7816184953530369E-3</v>
      </c>
      <c r="CB75">
        <v>6.746092211447511E-3</v>
      </c>
      <c r="CC75">
        <v>6.7105659275419859E-3</v>
      </c>
      <c r="CD75">
        <v>6.6750396436364608E-3</v>
      </c>
      <c r="CE75">
        <v>6.6395133597309348E-3</v>
      </c>
      <c r="CF75">
        <v>6.6039870758254089E-3</v>
      </c>
      <c r="CG75">
        <v>6.5684607919198838E-3</v>
      </c>
      <c r="CH75">
        <v>6.5329345080143587E-3</v>
      </c>
      <c r="CI75">
        <v>6.4974082241088327E-3</v>
      </c>
      <c r="CJ75">
        <v>6.4618819402033068E-3</v>
      </c>
      <c r="CK75">
        <v>6.4263556562977817E-3</v>
      </c>
      <c r="CL75">
        <v>6.3908293723922566E-3</v>
      </c>
      <c r="CM75">
        <v>6.3553030884867306E-3</v>
      </c>
      <c r="CN75">
        <v>6.3197768045812047E-3</v>
      </c>
      <c r="CO75">
        <v>6.2842505206756796E-3</v>
      </c>
      <c r="CP75">
        <v>6.2487242367701545E-3</v>
      </c>
      <c r="CQ75">
        <v>6.2131979528646285E-3</v>
      </c>
      <c r="CR75">
        <v>6.1776716689591026E-3</v>
      </c>
      <c r="CS75">
        <v>6.1421453850535775E-3</v>
      </c>
      <c r="CT75">
        <v>6.1066191011480524E-3</v>
      </c>
      <c r="CU75">
        <v>6.0710928172425255E-3</v>
      </c>
      <c r="CV75">
        <v>6.0355665333370005E-3</v>
      </c>
      <c r="CW75">
        <v>6.0000402494314754E-3</v>
      </c>
      <c r="CX75">
        <v>5.9645139655259494E-3</v>
      </c>
      <c r="CY75">
        <v>5.9289876816204234E-3</v>
      </c>
      <c r="CZ75">
        <v>5.8934613977148984E-3</v>
      </c>
      <c r="DA75">
        <v>5.8579351138093733E-3</v>
      </c>
      <c r="DB75">
        <v>5.8224088299038473E-3</v>
      </c>
      <c r="DC75">
        <v>5.7868825459983213E-3</v>
      </c>
      <c r="DD75">
        <v>5.7513562620927963E-3</v>
      </c>
      <c r="DE75">
        <v>5.7158299781872712E-3</v>
      </c>
      <c r="DF75">
        <v>5.6803036942817452E-3</v>
      </c>
      <c r="DG75">
        <v>5.6447774103762192E-3</v>
      </c>
      <c r="DH75">
        <v>5.6092511264706942E-3</v>
      </c>
      <c r="DI75">
        <v>5.5737248425651691E-3</v>
      </c>
      <c r="DJ75">
        <v>5.5381985586596431E-3</v>
      </c>
      <c r="DK75">
        <v>5.5026722747541171E-3</v>
      </c>
      <c r="DL75">
        <v>5.4671459908485921E-3</v>
      </c>
      <c r="DM75">
        <v>5.431619706943067E-3</v>
      </c>
      <c r="DN75">
        <v>5.396093423037541E-3</v>
      </c>
      <c r="DO75">
        <v>5.360567139132015E-3</v>
      </c>
      <c r="DP75">
        <v>5.32504085522649E-3</v>
      </c>
      <c r="DQ75">
        <v>5.289514571320964E-3</v>
      </c>
      <c r="DR75">
        <v>5.253988287415438E-3</v>
      </c>
      <c r="DS75">
        <v>5.2184620035099129E-3</v>
      </c>
      <c r="DT75">
        <v>5.1829357196043879E-3</v>
      </c>
      <c r="DU75">
        <v>5.1474094356988619E-3</v>
      </c>
      <c r="DV75">
        <v>5.1118831517933359E-3</v>
      </c>
      <c r="DW75">
        <v>5.0763568678878108E-3</v>
      </c>
      <c r="DX75">
        <v>5.0408305839822858E-3</v>
      </c>
      <c r="DY75">
        <v>5.0053043000767598E-3</v>
      </c>
      <c r="DZ75">
        <v>4.9697780161712338E-3</v>
      </c>
      <c r="EA75">
        <v>4.9342517322657087E-3</v>
      </c>
      <c r="EB75">
        <v>4.8987254483601837E-3</v>
      </c>
      <c r="EC75">
        <v>4.8631991644546577E-3</v>
      </c>
      <c r="ED75">
        <v>4.8276728805491317E-3</v>
      </c>
      <c r="EE75">
        <v>4.7921465966436066E-3</v>
      </c>
      <c r="EF75">
        <v>4.7566203127380807E-3</v>
      </c>
      <c r="EG75">
        <v>4.7210940288325556E-3</v>
      </c>
      <c r="EH75">
        <v>4.6855677449270296E-3</v>
      </c>
      <c r="EI75">
        <v>4.6500414610215045E-3</v>
      </c>
      <c r="EJ75">
        <v>4.6145151771159786E-3</v>
      </c>
      <c r="EK75">
        <v>4.5789888932104535E-3</v>
      </c>
      <c r="EL75">
        <v>4.5434626093049275E-3</v>
      </c>
      <c r="EM75">
        <v>4.5079363253994024E-3</v>
      </c>
      <c r="EN75">
        <v>4.4724100414938765E-3</v>
      </c>
      <c r="EO75">
        <v>4.4368837575883514E-3</v>
      </c>
      <c r="EP75">
        <v>4.4013574736828254E-3</v>
      </c>
      <c r="EQ75">
        <v>4.3658311897773004E-3</v>
      </c>
      <c r="ER75">
        <v>4.3303049058717744E-3</v>
      </c>
      <c r="ES75">
        <v>4.2947786219662493E-3</v>
      </c>
      <c r="ET75">
        <v>4.2592523380607233E-3</v>
      </c>
      <c r="EU75">
        <v>4.2237260541551983E-3</v>
      </c>
      <c r="EV75">
        <v>4.1881997702496723E-3</v>
      </c>
      <c r="EW75">
        <v>4.1526734863441463E-3</v>
      </c>
      <c r="EX75">
        <v>4.1171472024386212E-3</v>
      </c>
      <c r="EY75">
        <v>4.0816209185330953E-3</v>
      </c>
      <c r="EZ75">
        <v>4.0460946346275702E-3</v>
      </c>
      <c r="FA75">
        <v>4.0105683507220442E-3</v>
      </c>
      <c r="FB75">
        <v>3.9750420668165191E-3</v>
      </c>
      <c r="FC75">
        <v>3.9395157829109932E-3</v>
      </c>
      <c r="FD75">
        <v>3.9039894990054681E-3</v>
      </c>
      <c r="FE75">
        <v>3.8684632150999421E-3</v>
      </c>
      <c r="FF75">
        <v>3.832936931194417E-3</v>
      </c>
      <c r="FG75">
        <v>3.7974106472888911E-3</v>
      </c>
      <c r="FH75">
        <v>3.761884363383366E-3</v>
      </c>
      <c r="FI75">
        <v>3.72635807947784E-3</v>
      </c>
      <c r="FJ75">
        <v>3.6908317955723149E-3</v>
      </c>
      <c r="FK75">
        <v>3.655305511666789E-3</v>
      </c>
      <c r="FL75">
        <v>3.6197792277612639E-3</v>
      </c>
      <c r="FM75">
        <v>3.5842529438557379E-3</v>
      </c>
      <c r="FN75">
        <v>3.5487266599502128E-3</v>
      </c>
      <c r="FO75">
        <v>3.5132003760446869E-3</v>
      </c>
      <c r="FP75">
        <v>3.4776740921391618E-3</v>
      </c>
      <c r="FQ75">
        <v>3.4421478082336358E-3</v>
      </c>
      <c r="FR75">
        <v>3.4066215243281099E-3</v>
      </c>
      <c r="FS75">
        <v>3.3710952404225848E-3</v>
      </c>
      <c r="FT75">
        <v>3.3355689565170588E-3</v>
      </c>
      <c r="FU75">
        <v>3.3000426726115337E-3</v>
      </c>
      <c r="FV75">
        <v>3.2645163887060078E-3</v>
      </c>
      <c r="FW75">
        <v>3.2289901048004827E-3</v>
      </c>
      <c r="FX75">
        <v>3.1934638208949567E-3</v>
      </c>
      <c r="FY75">
        <v>3.1579375369894316E-3</v>
      </c>
      <c r="FZ75">
        <v>3.1224112530839057E-3</v>
      </c>
      <c r="GA75">
        <v>3.0868849691783806E-3</v>
      </c>
      <c r="GB75">
        <v>3.0513586852728546E-3</v>
      </c>
      <c r="GC75">
        <v>3.0158324013673295E-3</v>
      </c>
      <c r="GD75">
        <v>2.9803061174618036E-3</v>
      </c>
      <c r="GE75">
        <v>2.9447798335562785E-3</v>
      </c>
      <c r="GF75">
        <v>2.9092535496507525E-3</v>
      </c>
      <c r="GG75">
        <v>2.8737272657452274E-3</v>
      </c>
      <c r="GH75">
        <v>2.8382009818397015E-3</v>
      </c>
      <c r="GI75">
        <v>2.8026746979341764E-3</v>
      </c>
      <c r="GJ75">
        <v>2.7671484140286504E-3</v>
      </c>
      <c r="GK75">
        <v>2.7316221301231253E-3</v>
      </c>
      <c r="GL75">
        <v>2.6960958462175994E-3</v>
      </c>
      <c r="GM75">
        <v>2.6605695623120734E-3</v>
      </c>
      <c r="GN75">
        <v>2.6250432784065483E-3</v>
      </c>
      <c r="GO75">
        <v>2.5895169945010224E-3</v>
      </c>
      <c r="GP75">
        <v>2.5539907105954973E-3</v>
      </c>
      <c r="GQ75">
        <v>2.5184644266899713E-3</v>
      </c>
      <c r="GR75">
        <v>2.4829381427844462E-3</v>
      </c>
      <c r="GS75">
        <v>2.4474118588789203E-3</v>
      </c>
      <c r="GT75">
        <v>2.4118855749733952E-3</v>
      </c>
      <c r="GU75">
        <v>2.3763592910678692E-3</v>
      </c>
      <c r="GV75">
        <v>2.3408330071623441E-3</v>
      </c>
      <c r="GW75">
        <v>2.3053067232568182E-3</v>
      </c>
      <c r="GX75">
        <v>2.2697804393512931E-3</v>
      </c>
      <c r="GY75">
        <v>2.2342541554457671E-3</v>
      </c>
      <c r="GZ75">
        <v>2.198727871540242E-3</v>
      </c>
      <c r="HA75">
        <v>2.1632015876347161E-3</v>
      </c>
      <c r="HB75">
        <v>2.127675303729191E-3</v>
      </c>
      <c r="HC75">
        <v>2.092149019823665E-3</v>
      </c>
      <c r="HD75">
        <v>2.0566227359181399E-3</v>
      </c>
      <c r="HE75">
        <v>2.021096452012614E-3</v>
      </c>
      <c r="HF75">
        <v>1.9855701681070889E-3</v>
      </c>
      <c r="HG75">
        <v>1.9500438842015629E-3</v>
      </c>
      <c r="HH75">
        <v>1.9145176002960378E-3</v>
      </c>
      <c r="HI75">
        <v>1.8789913163905119E-3</v>
      </c>
      <c r="HJ75">
        <v>1.8434650324849859E-3</v>
      </c>
      <c r="HK75">
        <v>1.8079387485794608E-3</v>
      </c>
      <c r="HL75">
        <v>1.7724124646739349E-3</v>
      </c>
      <c r="HM75">
        <v>1.7368861807684098E-3</v>
      </c>
      <c r="HN75">
        <v>1.7013598968628838E-3</v>
      </c>
      <c r="HO75">
        <v>1.6658336129573587E-3</v>
      </c>
      <c r="HP75">
        <v>1.6303073290518328E-3</v>
      </c>
      <c r="HQ75">
        <v>1.5947810451463077E-3</v>
      </c>
      <c r="HR75">
        <v>1.5592547612407817E-3</v>
      </c>
      <c r="HS75">
        <v>1.5237284773352566E-3</v>
      </c>
      <c r="HT75">
        <v>1.4882021934297307E-3</v>
      </c>
      <c r="HU75">
        <v>1.4526759095242056E-3</v>
      </c>
      <c r="HV75">
        <v>1.4171496256186796E-3</v>
      </c>
      <c r="HW75">
        <v>1.3816233417131545E-3</v>
      </c>
      <c r="HX75">
        <v>1.3460970578076286E-3</v>
      </c>
      <c r="HY75">
        <v>1.3105707739021035E-3</v>
      </c>
      <c r="HZ75">
        <v>1.2750444899965775E-3</v>
      </c>
      <c r="IA75">
        <v>1.2395182060910524E-3</v>
      </c>
      <c r="IB75">
        <v>1.2039919221855265E-3</v>
      </c>
      <c r="IC75">
        <v>1.1684656382800014E-3</v>
      </c>
      <c r="ID75">
        <v>1.1329393543744754E-3</v>
      </c>
      <c r="IE75">
        <v>1.0974130704689495E-3</v>
      </c>
      <c r="IF75">
        <v>1.0618867865634244E-3</v>
      </c>
      <c r="IG75">
        <v>1.0263605026578984E-3</v>
      </c>
      <c r="IH75">
        <v>9.9083421875237332E-4</v>
      </c>
      <c r="II75">
        <v>9.5530793484684736E-4</v>
      </c>
      <c r="IJ75">
        <v>9.197816509413214E-4</v>
      </c>
      <c r="IK75">
        <v>8.8425536703579631E-4</v>
      </c>
      <c r="IL75">
        <v>8.4872908313027122E-4</v>
      </c>
      <c r="IM75">
        <v>8.1320279922474613E-4</v>
      </c>
      <c r="IN75">
        <v>7.776765153192193E-4</v>
      </c>
      <c r="IO75">
        <v>7.4215023141369421E-4</v>
      </c>
      <c r="IP75">
        <v>7.0662394750816912E-4</v>
      </c>
      <c r="IQ75">
        <v>6.7109766360264403E-4</v>
      </c>
      <c r="IR75">
        <v>6.355713796971172E-4</v>
      </c>
      <c r="IS75">
        <v>6.0004509579159211E-4</v>
      </c>
      <c r="IT75">
        <v>5.6451881188606702E-4</v>
      </c>
      <c r="IU75">
        <v>5.2899252798054193E-4</v>
      </c>
      <c r="IV75">
        <v>4.934662440750151E-4</v>
      </c>
      <c r="IW75">
        <v>4.5793996016949001E-4</v>
      </c>
      <c r="IX75">
        <v>4.2241367626396492E-4</v>
      </c>
      <c r="IY75">
        <v>3.868873923584381E-4</v>
      </c>
      <c r="IZ75">
        <v>3.51361108452913E-4</v>
      </c>
      <c r="JA75">
        <v>3.1583482454738791E-4</v>
      </c>
      <c r="JB75">
        <v>2.8030854064186282E-4</v>
      </c>
      <c r="JC75">
        <v>2.44782256736336E-4</v>
      </c>
      <c r="JD75">
        <v>2.092559728308109E-4</v>
      </c>
      <c r="JE75">
        <v>1.7372968892528581E-4</v>
      </c>
      <c r="JF75">
        <v>1.3820340501976072E-4</v>
      </c>
      <c r="JG75">
        <v>1.026771211142339E-4</v>
      </c>
      <c r="JH75">
        <v>6.7150837208708805E-5</v>
      </c>
      <c r="JI75">
        <v>3.1624553303183714E-5</v>
      </c>
      <c r="JJ75">
        <v>-3.9017306023413773E-6</v>
      </c>
      <c r="JK75">
        <v>-3.9428014507868203E-5</v>
      </c>
      <c r="JL75">
        <v>-7.4954298413393294E-5</v>
      </c>
      <c r="JM75">
        <v>-1.1048058231891839E-4</v>
      </c>
      <c r="JN75">
        <v>-1.4600686622444348E-4</v>
      </c>
      <c r="JO75">
        <v>-1.815331501299703E-4</v>
      </c>
      <c r="JP75">
        <v>-2.1705943403549539E-4</v>
      </c>
      <c r="JQ75">
        <v>-2.5258571794102049E-4</v>
      </c>
      <c r="JR75">
        <v>-2.8811200184654558E-4</v>
      </c>
      <c r="JS75">
        <v>-3.236382857520724E-4</v>
      </c>
      <c r="JT75">
        <v>-3.5916456965759749E-4</v>
      </c>
      <c r="JU75">
        <v>-3.9469085356312258E-4</v>
      </c>
      <c r="JV75">
        <v>-4.3021713746864941E-4</v>
      </c>
      <c r="JW75">
        <v>-4.657434213741745E-4</v>
      </c>
      <c r="JX75">
        <v>-5.0126970527969959E-4</v>
      </c>
      <c r="JY75">
        <v>-5.3679598918522468E-4</v>
      </c>
      <c r="JZ75">
        <v>-5.7232227309075151E-4</v>
      </c>
      <c r="KA75">
        <v>-6.078485569962766E-4</v>
      </c>
      <c r="KB75">
        <v>-6.4337484090180169E-4</v>
      </c>
      <c r="KC75">
        <v>-6.7890112480732678E-4</v>
      </c>
      <c r="KD75">
        <v>-7.1442740871285361E-4</v>
      </c>
      <c r="KE75">
        <v>-7.499536926183787E-4</v>
      </c>
      <c r="KF75">
        <v>-7.8547997652390379E-4</v>
      </c>
      <c r="KG75">
        <v>-8.2100626042942888E-4</v>
      </c>
      <c r="KH75">
        <v>-8.5653254433495571E-4</v>
      </c>
      <c r="KI75">
        <v>-8.920588282404808E-4</v>
      </c>
      <c r="KJ75">
        <v>-9.2758511214600589E-4</v>
      </c>
      <c r="KK75">
        <v>-9.6311139605153098E-4</v>
      </c>
      <c r="KL75">
        <v>-9.9863767995705781E-4</v>
      </c>
      <c r="KM75">
        <v>-1.0341639638625829E-3</v>
      </c>
      <c r="KN75">
        <v>-1.069690247768108E-3</v>
      </c>
      <c r="KO75">
        <v>-1.1052165316736331E-3</v>
      </c>
      <c r="KP75">
        <v>-1.1407428155791599E-3</v>
      </c>
      <c r="KQ75">
        <v>-1.176269099484685E-3</v>
      </c>
      <c r="KR75">
        <v>-1.2117953833902101E-3</v>
      </c>
      <c r="KS75">
        <v>-1.2473216672957369E-3</v>
      </c>
      <c r="KT75">
        <v>-1.282847951201262E-3</v>
      </c>
      <c r="KU75">
        <v>-1.3183742351067871E-3</v>
      </c>
      <c r="KV75">
        <v>-1.3539005190123122E-3</v>
      </c>
      <c r="KW75">
        <v>-1.389426802917839E-3</v>
      </c>
      <c r="KX75">
        <v>-1.4249530868233641E-3</v>
      </c>
      <c r="KY75">
        <v>-1.4604793707288892E-3</v>
      </c>
      <c r="KZ75">
        <v>-1.4960056546344143E-3</v>
      </c>
      <c r="LA75">
        <v>-1.5315319385399411E-3</v>
      </c>
      <c r="LB75">
        <v>-1.5670582224454662E-3</v>
      </c>
      <c r="LC75">
        <v>-1.6025845063509913E-3</v>
      </c>
      <c r="LD75">
        <v>-1.6381107902565164E-3</v>
      </c>
      <c r="LE75">
        <v>-1.6736370741620432E-3</v>
      </c>
      <c r="LF75">
        <v>-1.7091633580675683E-3</v>
      </c>
      <c r="LG75">
        <v>-1.7446896419730934E-3</v>
      </c>
      <c r="LH75">
        <v>-1.7802159258786185E-3</v>
      </c>
      <c r="LI75">
        <v>-1.8157422097841453E-3</v>
      </c>
      <c r="LJ75">
        <v>-1.8512684936896704E-3</v>
      </c>
      <c r="LK75">
        <v>-1.8867947775951955E-3</v>
      </c>
      <c r="LL75">
        <v>-1.9223210615007223E-3</v>
      </c>
      <c r="LM75">
        <v>-1.9578473454062474E-3</v>
      </c>
      <c r="LN75">
        <v>-1.9933736293117725E-3</v>
      </c>
      <c r="LO75">
        <v>-2.0288999132172976E-3</v>
      </c>
      <c r="LP75">
        <v>-2.0644261971228244E-3</v>
      </c>
      <c r="LQ75">
        <v>-2.0999524810283495E-3</v>
      </c>
      <c r="LR75">
        <v>-2.1354787649338746E-3</v>
      </c>
      <c r="LS75">
        <v>-2.1710050488393997E-3</v>
      </c>
      <c r="LT75">
        <v>-2.2065313327449265E-3</v>
      </c>
    </row>
    <row r="76" spans="2:332">
      <c r="B76" s="12">
        <v>-1.309680913195848</v>
      </c>
      <c r="C76">
        <v>50</v>
      </c>
      <c r="H76" s="2">
        <v>43045</v>
      </c>
      <c r="I76">
        <v>1</v>
      </c>
      <c r="J76" s="1">
        <v>75</v>
      </c>
      <c r="K76" s="3">
        <v>56.267502</v>
      </c>
      <c r="L76" s="43">
        <v>60.785015410972733</v>
      </c>
      <c r="M76" s="43">
        <f t="shared" si="4"/>
        <v>-4.5175134109727324</v>
      </c>
      <c r="N76" s="43">
        <v>-9.5428718276621325</v>
      </c>
      <c r="O76" s="43">
        <f t="shared" si="5"/>
        <v>-0.52384386420963591</v>
      </c>
      <c r="P76" s="13">
        <v>75</v>
      </c>
      <c r="Q76" s="13">
        <f t="shared" si="6"/>
        <v>0.23801916932907349</v>
      </c>
      <c r="R76" s="43">
        <f t="shared" si="7"/>
        <v>-0.71268881596681288</v>
      </c>
      <c r="S76" s="43"/>
      <c r="T76" s="43"/>
      <c r="V76">
        <v>8.672109649308344E-3</v>
      </c>
      <c r="W76">
        <v>-3.5115575421068601E-5</v>
      </c>
      <c r="Y76">
        <v>8.636994073887275E-3</v>
      </c>
      <c r="Z76">
        <v>8.6018784984662061E-3</v>
      </c>
      <c r="AA76">
        <v>8.5667629230451389E-3</v>
      </c>
      <c r="AB76">
        <v>8.53164734762407E-3</v>
      </c>
      <c r="AC76">
        <v>8.4965317722030011E-3</v>
      </c>
      <c r="AD76">
        <v>8.4614161967819321E-3</v>
      </c>
      <c r="AE76">
        <v>8.4263006213608632E-3</v>
      </c>
      <c r="AF76">
        <v>8.391185045939796E-3</v>
      </c>
      <c r="AG76">
        <v>8.3560694705187271E-3</v>
      </c>
      <c r="AH76">
        <v>8.3209538950976582E-3</v>
      </c>
      <c r="AI76">
        <v>8.2858383196765893E-3</v>
      </c>
      <c r="AJ76">
        <v>8.2507227442555203E-3</v>
      </c>
      <c r="AK76">
        <v>8.2156071688344514E-3</v>
      </c>
      <c r="AL76">
        <v>8.1804915934133842E-3</v>
      </c>
      <c r="AM76">
        <v>8.1453760179923153E-3</v>
      </c>
      <c r="AN76">
        <v>8.1102604425712464E-3</v>
      </c>
      <c r="AO76">
        <v>8.0751448671501774E-3</v>
      </c>
      <c r="AP76">
        <v>8.0400292917291085E-3</v>
      </c>
      <c r="AQ76">
        <v>8.0049137163080413E-3</v>
      </c>
      <c r="AR76">
        <v>7.9697981408869724E-3</v>
      </c>
      <c r="AS76">
        <v>7.9346825654659035E-3</v>
      </c>
      <c r="AT76">
        <v>7.8995669900448345E-3</v>
      </c>
      <c r="AU76">
        <v>7.8644514146237656E-3</v>
      </c>
      <c r="AV76">
        <v>7.8293358392026967E-3</v>
      </c>
      <c r="AW76">
        <v>7.7942202637816286E-3</v>
      </c>
      <c r="AX76">
        <v>7.7591046883605606E-3</v>
      </c>
      <c r="AY76">
        <v>7.7239891129394916E-3</v>
      </c>
      <c r="AZ76">
        <v>7.6888735375184227E-3</v>
      </c>
      <c r="BA76">
        <v>7.6537579620973547E-3</v>
      </c>
      <c r="BB76">
        <v>7.6186423866762857E-3</v>
      </c>
      <c r="BC76">
        <v>7.5835268112552177E-3</v>
      </c>
      <c r="BD76">
        <v>7.5484112358341487E-3</v>
      </c>
      <c r="BE76">
        <v>7.5132956604130798E-3</v>
      </c>
      <c r="BF76">
        <v>7.4781800849920118E-3</v>
      </c>
      <c r="BG76">
        <v>7.4430645095709428E-3</v>
      </c>
      <c r="BH76">
        <v>7.4079489341498748E-3</v>
      </c>
      <c r="BI76">
        <v>7.3728333587288059E-3</v>
      </c>
      <c r="BJ76">
        <v>7.3377177833077369E-3</v>
      </c>
      <c r="BK76">
        <v>7.302602207886668E-3</v>
      </c>
      <c r="BL76">
        <v>7.2674866324655999E-3</v>
      </c>
      <c r="BM76">
        <v>7.2323710570445319E-3</v>
      </c>
      <c r="BN76">
        <v>7.197255481623463E-3</v>
      </c>
      <c r="BO76">
        <v>7.162139906202394E-3</v>
      </c>
      <c r="BP76">
        <v>7.1270243307813251E-3</v>
      </c>
      <c r="BQ76">
        <v>7.091908755360257E-3</v>
      </c>
      <c r="BR76">
        <v>7.0567931799391881E-3</v>
      </c>
      <c r="BS76">
        <v>7.0216776045181201E-3</v>
      </c>
      <c r="BT76">
        <v>6.9865620290970511E-3</v>
      </c>
      <c r="BU76">
        <v>6.9514464536759822E-3</v>
      </c>
      <c r="BV76">
        <v>6.9163308782549142E-3</v>
      </c>
      <c r="BW76">
        <v>6.8812153028338452E-3</v>
      </c>
      <c r="BX76">
        <v>6.8460997274127772E-3</v>
      </c>
      <c r="BY76">
        <v>6.8109841519917082E-3</v>
      </c>
      <c r="BZ76">
        <v>6.7758685765706393E-3</v>
      </c>
      <c r="CA76">
        <v>6.7407530011495704E-3</v>
      </c>
      <c r="CB76">
        <v>6.7056374257285023E-3</v>
      </c>
      <c r="CC76">
        <v>6.6705218503074343E-3</v>
      </c>
      <c r="CD76">
        <v>6.6354062748863653E-3</v>
      </c>
      <c r="CE76">
        <v>6.6002906994652964E-3</v>
      </c>
      <c r="CF76">
        <v>6.5651751240442275E-3</v>
      </c>
      <c r="CG76">
        <v>6.5300595486231594E-3</v>
      </c>
      <c r="CH76">
        <v>6.4949439732020905E-3</v>
      </c>
      <c r="CI76">
        <v>6.4598283977810225E-3</v>
      </c>
      <c r="CJ76">
        <v>6.4247128223599535E-3</v>
      </c>
      <c r="CK76">
        <v>6.3895972469388846E-3</v>
      </c>
      <c r="CL76">
        <v>6.3544816715178165E-3</v>
      </c>
      <c r="CM76">
        <v>6.3193660960967476E-3</v>
      </c>
      <c r="CN76">
        <v>6.2842505206756796E-3</v>
      </c>
      <c r="CO76">
        <v>6.2491349452546106E-3</v>
      </c>
      <c r="CP76">
        <v>6.2140193698335417E-3</v>
      </c>
      <c r="CQ76">
        <v>6.1789037944124728E-3</v>
      </c>
      <c r="CR76">
        <v>6.1437882189914047E-3</v>
      </c>
      <c r="CS76">
        <v>6.1086726435703367E-3</v>
      </c>
      <c r="CT76">
        <v>6.0735570681492677E-3</v>
      </c>
      <c r="CU76">
        <v>6.0384414927281988E-3</v>
      </c>
      <c r="CV76">
        <v>6.0033259173071299E-3</v>
      </c>
      <c r="CW76">
        <v>5.9682103418860618E-3</v>
      </c>
      <c r="CX76">
        <v>5.9330947664649929E-3</v>
      </c>
      <c r="CY76">
        <v>5.8979791910439248E-3</v>
      </c>
      <c r="CZ76">
        <v>5.8628636156228559E-3</v>
      </c>
      <c r="DA76">
        <v>5.827748040201787E-3</v>
      </c>
      <c r="DB76">
        <v>5.7926324647807189E-3</v>
      </c>
      <c r="DC76">
        <v>5.75751688935965E-3</v>
      </c>
      <c r="DD76">
        <v>5.722401313938582E-3</v>
      </c>
      <c r="DE76">
        <v>5.687285738517513E-3</v>
      </c>
      <c r="DF76">
        <v>5.6521701630964441E-3</v>
      </c>
      <c r="DG76">
        <v>5.6170545876753752E-3</v>
      </c>
      <c r="DH76">
        <v>5.5819390122543071E-3</v>
      </c>
      <c r="DI76">
        <v>5.5468234368332391E-3</v>
      </c>
      <c r="DJ76">
        <v>5.5117078614121701E-3</v>
      </c>
      <c r="DK76">
        <v>5.4765922859911012E-3</v>
      </c>
      <c r="DL76">
        <v>5.4414767105700323E-3</v>
      </c>
      <c r="DM76">
        <v>5.4063611351489642E-3</v>
      </c>
      <c r="DN76">
        <v>5.3712455597278953E-3</v>
      </c>
      <c r="DO76">
        <v>5.3361299843068272E-3</v>
      </c>
      <c r="DP76">
        <v>5.3010144088857583E-3</v>
      </c>
      <c r="DQ76">
        <v>5.2658988334646894E-3</v>
      </c>
      <c r="DR76">
        <v>5.2307832580436213E-3</v>
      </c>
      <c r="DS76">
        <v>5.1956676826225524E-3</v>
      </c>
      <c r="DT76">
        <v>5.1605521072014843E-3</v>
      </c>
      <c r="DU76">
        <v>5.1254365317804154E-3</v>
      </c>
      <c r="DV76">
        <v>5.0903209563593465E-3</v>
      </c>
      <c r="DW76">
        <v>5.0552053809382776E-3</v>
      </c>
      <c r="DX76">
        <v>5.0200898055172095E-3</v>
      </c>
      <c r="DY76">
        <v>4.9849742300961414E-3</v>
      </c>
      <c r="DZ76">
        <v>4.9498586546750725E-3</v>
      </c>
      <c r="EA76">
        <v>4.9147430792540036E-3</v>
      </c>
      <c r="EB76">
        <v>4.8796275038329347E-3</v>
      </c>
      <c r="EC76">
        <v>4.8445119284118666E-3</v>
      </c>
      <c r="ED76">
        <v>4.8093963529907977E-3</v>
      </c>
      <c r="EE76">
        <v>4.7742807775697296E-3</v>
      </c>
      <c r="EF76">
        <v>4.7391652021486607E-3</v>
      </c>
      <c r="EG76">
        <v>4.7040496267275918E-3</v>
      </c>
      <c r="EH76">
        <v>4.6689340513065237E-3</v>
      </c>
      <c r="EI76">
        <v>4.6338184758854548E-3</v>
      </c>
      <c r="EJ76">
        <v>4.5987029004643867E-3</v>
      </c>
      <c r="EK76">
        <v>4.5635873250433178E-3</v>
      </c>
      <c r="EL76">
        <v>4.5284717496222489E-3</v>
      </c>
      <c r="EM76">
        <v>4.4933561742011808E-3</v>
      </c>
      <c r="EN76">
        <v>4.4582405987801119E-3</v>
      </c>
      <c r="EO76">
        <v>4.423125023359043E-3</v>
      </c>
      <c r="EP76">
        <v>4.3880094479379749E-3</v>
      </c>
      <c r="EQ76">
        <v>4.352893872516906E-3</v>
      </c>
      <c r="ER76">
        <v>4.3177782970958371E-3</v>
      </c>
      <c r="ES76">
        <v>4.282662721674769E-3</v>
      </c>
      <c r="ET76">
        <v>4.2475471462537001E-3</v>
      </c>
      <c r="EU76">
        <v>4.212431570832632E-3</v>
      </c>
      <c r="EV76">
        <v>4.1773159954115631E-3</v>
      </c>
      <c r="EW76">
        <v>4.1422004199904942E-3</v>
      </c>
      <c r="EX76">
        <v>4.1070848445694261E-3</v>
      </c>
      <c r="EY76">
        <v>4.0719692691483572E-3</v>
      </c>
      <c r="EZ76">
        <v>4.0368536937272891E-3</v>
      </c>
      <c r="FA76">
        <v>4.0017381183062202E-3</v>
      </c>
      <c r="FB76">
        <v>3.9666225428851513E-3</v>
      </c>
      <c r="FC76">
        <v>3.9315069674640832E-3</v>
      </c>
      <c r="FD76">
        <v>3.8963913920430143E-3</v>
      </c>
      <c r="FE76">
        <v>3.8612758166219454E-3</v>
      </c>
      <c r="FF76">
        <v>3.8261602412008773E-3</v>
      </c>
      <c r="FG76">
        <v>3.7910446657798084E-3</v>
      </c>
      <c r="FH76">
        <v>3.7559290903587395E-3</v>
      </c>
      <c r="FI76">
        <v>3.7208135149376714E-3</v>
      </c>
      <c r="FJ76">
        <v>3.6856979395166025E-3</v>
      </c>
      <c r="FK76">
        <v>3.6505823640955344E-3</v>
      </c>
      <c r="FL76">
        <v>3.6154667886744655E-3</v>
      </c>
      <c r="FM76">
        <v>3.5803512132533966E-3</v>
      </c>
      <c r="FN76">
        <v>3.5452356378323285E-3</v>
      </c>
      <c r="FO76">
        <v>3.5101200624112596E-3</v>
      </c>
      <c r="FP76">
        <v>3.4750044869901915E-3</v>
      </c>
      <c r="FQ76">
        <v>3.4398889115691226E-3</v>
      </c>
      <c r="FR76">
        <v>3.4047733361480537E-3</v>
      </c>
      <c r="FS76">
        <v>3.3696577607269856E-3</v>
      </c>
      <c r="FT76">
        <v>3.3345421853059167E-3</v>
      </c>
      <c r="FU76">
        <v>3.2994266098848478E-3</v>
      </c>
      <c r="FV76">
        <v>3.2643110344637797E-3</v>
      </c>
      <c r="FW76">
        <v>3.2291954590427108E-3</v>
      </c>
      <c r="FX76">
        <v>3.1940798836216418E-3</v>
      </c>
      <c r="FY76">
        <v>3.1589643082005738E-3</v>
      </c>
      <c r="FZ76">
        <v>3.1238487327795049E-3</v>
      </c>
      <c r="GA76">
        <v>3.0887331573584368E-3</v>
      </c>
      <c r="GB76">
        <v>3.0536175819373679E-3</v>
      </c>
      <c r="GC76">
        <v>3.0185020065162989E-3</v>
      </c>
      <c r="GD76">
        <v>2.9833864310952309E-3</v>
      </c>
      <c r="GE76">
        <v>2.948270855674162E-3</v>
      </c>
      <c r="GF76">
        <v>2.9131552802530939E-3</v>
      </c>
      <c r="GG76">
        <v>2.878039704832025E-3</v>
      </c>
      <c r="GH76">
        <v>2.8429241294109561E-3</v>
      </c>
      <c r="GI76">
        <v>2.807808553989888E-3</v>
      </c>
      <c r="GJ76">
        <v>2.7726929785688191E-3</v>
      </c>
      <c r="GK76">
        <v>2.7375774031477501E-3</v>
      </c>
      <c r="GL76">
        <v>2.7024618277266821E-3</v>
      </c>
      <c r="GM76">
        <v>2.6673462523056132E-3</v>
      </c>
      <c r="GN76">
        <v>2.6322306768845442E-3</v>
      </c>
      <c r="GO76">
        <v>2.5971151014634762E-3</v>
      </c>
      <c r="GP76">
        <v>2.5619995260424073E-3</v>
      </c>
      <c r="GQ76">
        <v>2.5268839506213392E-3</v>
      </c>
      <c r="GR76">
        <v>2.4917683752002703E-3</v>
      </c>
      <c r="GS76">
        <v>2.4566527997792013E-3</v>
      </c>
      <c r="GT76">
        <v>2.4215372243581333E-3</v>
      </c>
      <c r="GU76">
        <v>2.3864216489370644E-3</v>
      </c>
      <c r="GV76">
        <v>2.3513060735159963E-3</v>
      </c>
      <c r="GW76">
        <v>2.3161904980949274E-3</v>
      </c>
      <c r="GX76">
        <v>2.2810749226738584E-3</v>
      </c>
      <c r="GY76">
        <v>2.2459593472527904E-3</v>
      </c>
      <c r="GZ76">
        <v>2.2108437718317215E-3</v>
      </c>
      <c r="HA76">
        <v>2.1757281964106525E-3</v>
      </c>
      <c r="HB76">
        <v>2.1406126209895845E-3</v>
      </c>
      <c r="HC76">
        <v>2.1054970455685156E-3</v>
      </c>
      <c r="HD76">
        <v>2.0703814701474466E-3</v>
      </c>
      <c r="HE76">
        <v>2.0352658947263786E-3</v>
      </c>
      <c r="HF76">
        <v>2.0001503193053096E-3</v>
      </c>
      <c r="HG76">
        <v>1.9650347438842416E-3</v>
      </c>
      <c r="HH76">
        <v>1.9299191684631727E-3</v>
      </c>
      <c r="HI76">
        <v>1.8948035930421037E-3</v>
      </c>
      <c r="HJ76">
        <v>1.8596880176210357E-3</v>
      </c>
      <c r="HK76">
        <v>1.8245724421999667E-3</v>
      </c>
      <c r="HL76">
        <v>1.7894568667788987E-3</v>
      </c>
      <c r="HM76">
        <v>1.7543412913578298E-3</v>
      </c>
      <c r="HN76">
        <v>1.7192257159367608E-3</v>
      </c>
      <c r="HO76">
        <v>1.6841101405156928E-3</v>
      </c>
      <c r="HP76">
        <v>1.6489945650946239E-3</v>
      </c>
      <c r="HQ76">
        <v>1.6138789896735549E-3</v>
      </c>
      <c r="HR76">
        <v>1.5787634142524869E-3</v>
      </c>
      <c r="HS76">
        <v>1.5436478388314179E-3</v>
      </c>
      <c r="HT76">
        <v>1.508532263410349E-3</v>
      </c>
      <c r="HU76">
        <v>1.473416687989281E-3</v>
      </c>
      <c r="HV76">
        <v>1.438301112568212E-3</v>
      </c>
      <c r="HW76">
        <v>1.403185537147144E-3</v>
      </c>
      <c r="HX76">
        <v>1.368069961726075E-3</v>
      </c>
      <c r="HY76">
        <v>1.3329543863050061E-3</v>
      </c>
      <c r="HZ76">
        <v>1.2978388108839381E-3</v>
      </c>
      <c r="IA76">
        <v>1.2627232354628691E-3</v>
      </c>
      <c r="IB76">
        <v>1.2276076600418011E-3</v>
      </c>
      <c r="IC76">
        <v>1.1924920846207322E-3</v>
      </c>
      <c r="ID76">
        <v>1.1573765091996632E-3</v>
      </c>
      <c r="IE76">
        <v>1.1222609337785952E-3</v>
      </c>
      <c r="IF76">
        <v>1.0871453583575262E-3</v>
      </c>
      <c r="IG76">
        <v>1.0520297829364573E-3</v>
      </c>
      <c r="IH76">
        <v>1.0169142075153893E-3</v>
      </c>
      <c r="II76">
        <v>9.8179863209432033E-4</v>
      </c>
      <c r="IJ76">
        <v>9.4668305667325141E-4</v>
      </c>
      <c r="IK76">
        <v>9.1156748125218335E-4</v>
      </c>
      <c r="IL76">
        <v>8.7645190583111442E-4</v>
      </c>
      <c r="IM76">
        <v>8.4133633041004637E-4</v>
      </c>
      <c r="IN76">
        <v>8.0622075498897744E-4</v>
      </c>
      <c r="IO76">
        <v>7.7110517956790851E-4</v>
      </c>
      <c r="IP76">
        <v>7.3598960414683959E-4</v>
      </c>
      <c r="IQ76">
        <v>7.008740287257724E-4</v>
      </c>
      <c r="IR76">
        <v>6.6575845330470347E-4</v>
      </c>
      <c r="IS76">
        <v>6.3064287788363455E-4</v>
      </c>
      <c r="IT76">
        <v>5.9552730246256562E-4</v>
      </c>
      <c r="IU76">
        <v>5.6041172704149669E-4</v>
      </c>
      <c r="IV76">
        <v>5.252961516204295E-4</v>
      </c>
      <c r="IW76">
        <v>4.9018057619936058E-4</v>
      </c>
      <c r="IX76">
        <v>4.5506500077829165E-4</v>
      </c>
      <c r="IY76">
        <v>4.1994942535722272E-4</v>
      </c>
      <c r="IZ76">
        <v>3.848338499361538E-4</v>
      </c>
      <c r="JA76">
        <v>3.4971827451508487E-4</v>
      </c>
      <c r="JB76">
        <v>3.1460269909401768E-4</v>
      </c>
      <c r="JC76">
        <v>2.7948712367294876E-4</v>
      </c>
      <c r="JD76">
        <v>2.4437154825187983E-4</v>
      </c>
      <c r="JE76">
        <v>2.092559728308109E-4</v>
      </c>
      <c r="JF76">
        <v>1.7414039740974198E-4</v>
      </c>
      <c r="JG76">
        <v>1.3902482198867479E-4</v>
      </c>
      <c r="JH76">
        <v>1.0390924656760586E-4</v>
      </c>
      <c r="JI76">
        <v>6.8793671146536936E-5</v>
      </c>
      <c r="JJ76">
        <v>3.367809572546801E-5</v>
      </c>
      <c r="JK76">
        <v>-1.4374796956009156E-6</v>
      </c>
      <c r="JL76">
        <v>-3.6553055116669841E-5</v>
      </c>
      <c r="JM76">
        <v>-7.1668630537737033E-5</v>
      </c>
      <c r="JN76">
        <v>-1.0678420595880596E-4</v>
      </c>
      <c r="JO76">
        <v>-1.4189978137987488E-4</v>
      </c>
      <c r="JP76">
        <v>-1.7701535680094381E-4</v>
      </c>
      <c r="JQ76">
        <v>-2.1213093222201274E-4</v>
      </c>
      <c r="JR76">
        <v>-2.4724650764307993E-4</v>
      </c>
      <c r="JS76">
        <v>-2.8236208306414885E-4</v>
      </c>
      <c r="JT76">
        <v>-3.1747765848521778E-4</v>
      </c>
      <c r="JU76">
        <v>-3.525932339062867E-4</v>
      </c>
      <c r="JV76">
        <v>-3.8770880932735563E-4</v>
      </c>
      <c r="JW76">
        <v>-4.2282438474842282E-4</v>
      </c>
      <c r="JX76">
        <v>-4.5793996016949175E-4</v>
      </c>
      <c r="JY76">
        <v>-4.9305553559056067E-4</v>
      </c>
      <c r="JZ76">
        <v>-5.281711110116296E-4</v>
      </c>
      <c r="KA76">
        <v>-5.6328668643269852E-4</v>
      </c>
      <c r="KB76">
        <v>-5.9840226185376572E-4</v>
      </c>
      <c r="KC76">
        <v>-6.3351783727483464E-4</v>
      </c>
      <c r="KD76">
        <v>-6.6863341269590357E-4</v>
      </c>
      <c r="KE76">
        <v>-7.0374898811697249E-4</v>
      </c>
      <c r="KF76">
        <v>-7.3886456353804142E-4</v>
      </c>
      <c r="KG76">
        <v>-7.7398013895911034E-4</v>
      </c>
      <c r="KH76">
        <v>-8.0909571438017754E-4</v>
      </c>
      <c r="KI76">
        <v>-8.4421128980124646E-4</v>
      </c>
      <c r="KJ76">
        <v>-8.7932686522231539E-4</v>
      </c>
      <c r="KK76">
        <v>-9.1444244064338431E-4</v>
      </c>
      <c r="KL76">
        <v>-9.4955801606445324E-4</v>
      </c>
      <c r="KM76">
        <v>-9.8467359148552043E-4</v>
      </c>
      <c r="KN76">
        <v>-1.0197891669065894E-3</v>
      </c>
      <c r="KO76">
        <v>-1.0549047423276583E-3</v>
      </c>
      <c r="KP76">
        <v>-1.0900203177487272E-3</v>
      </c>
      <c r="KQ76">
        <v>-1.1251358931697961E-3</v>
      </c>
      <c r="KR76">
        <v>-1.1602514685908651E-3</v>
      </c>
      <c r="KS76">
        <v>-1.1953670440119323E-3</v>
      </c>
      <c r="KT76">
        <v>-1.2304826194330012E-3</v>
      </c>
      <c r="KU76">
        <v>-1.2655981948540701E-3</v>
      </c>
      <c r="KV76">
        <v>-1.300713770275139E-3</v>
      </c>
      <c r="KW76">
        <v>-1.335829345696208E-3</v>
      </c>
      <c r="KX76">
        <v>-1.3709449211172751E-3</v>
      </c>
      <c r="KY76">
        <v>-1.4060604965383441E-3</v>
      </c>
      <c r="KZ76">
        <v>-1.441176071959413E-3</v>
      </c>
      <c r="LA76">
        <v>-1.4762916473804819E-3</v>
      </c>
      <c r="LB76">
        <v>-1.5114072228015508E-3</v>
      </c>
      <c r="LC76">
        <v>-1.546522798222618E-3</v>
      </c>
      <c r="LD76">
        <v>-1.581638373643687E-3</v>
      </c>
      <c r="LE76">
        <v>-1.6167539490647559E-3</v>
      </c>
      <c r="LF76">
        <v>-1.6518695244858248E-3</v>
      </c>
      <c r="LG76">
        <v>-1.6869850999068937E-3</v>
      </c>
      <c r="LH76">
        <v>-1.7221006753279609E-3</v>
      </c>
      <c r="LI76">
        <v>-1.7572162507490299E-3</v>
      </c>
      <c r="LJ76">
        <v>-1.7923318261700988E-3</v>
      </c>
      <c r="LK76">
        <v>-1.8274474015911677E-3</v>
      </c>
      <c r="LL76">
        <v>-1.8625629770122366E-3</v>
      </c>
      <c r="LM76">
        <v>-1.8976785524333056E-3</v>
      </c>
      <c r="LN76">
        <v>-1.9327941278543728E-3</v>
      </c>
      <c r="LO76">
        <v>-1.9679097032754417E-3</v>
      </c>
      <c r="LP76">
        <v>-2.0030252786965106E-3</v>
      </c>
      <c r="LQ76">
        <v>-2.0381408541175795E-3</v>
      </c>
      <c r="LR76">
        <v>-2.0732564295386485E-3</v>
      </c>
      <c r="LS76">
        <v>-2.1083720049597156E-3</v>
      </c>
      <c r="LT76">
        <v>-2.1434875803807846E-3</v>
      </c>
    </row>
    <row r="77" spans="2:332">
      <c r="B77" s="12">
        <v>5.0041241666188796</v>
      </c>
      <c r="C77">
        <v>60</v>
      </c>
      <c r="H77" s="2">
        <v>43052</v>
      </c>
      <c r="I77">
        <v>1</v>
      </c>
      <c r="J77" s="1">
        <v>76</v>
      </c>
      <c r="K77" s="3">
        <v>56.493999000000002</v>
      </c>
      <c r="L77" s="43">
        <v>61.283178637160013</v>
      </c>
      <c r="M77" s="43">
        <f t="shared" si="4"/>
        <v>-4.7891796371600108</v>
      </c>
      <c r="N77" s="43">
        <v>-9.4740725059507298</v>
      </c>
      <c r="O77" s="43">
        <f t="shared" si="5"/>
        <v>-0.5196158998946302</v>
      </c>
      <c r="P77" s="13">
        <v>76</v>
      </c>
      <c r="Q77" s="13">
        <f t="shared" si="6"/>
        <v>0.24121405750798722</v>
      </c>
      <c r="R77" s="43">
        <f t="shared" si="7"/>
        <v>-0.70240261491912992</v>
      </c>
      <c r="S77" s="43"/>
      <c r="T77" s="43"/>
      <c r="V77">
        <v>8.6086551884597476E-3</v>
      </c>
      <c r="W77">
        <v>-3.4704866936611663E-5</v>
      </c>
      <c r="Y77">
        <v>8.5739503215231366E-3</v>
      </c>
      <c r="Z77">
        <v>8.5392454545865238E-3</v>
      </c>
      <c r="AA77">
        <v>8.5045405876499128E-3</v>
      </c>
      <c r="AB77">
        <v>8.4698357207133017E-3</v>
      </c>
      <c r="AC77">
        <v>8.435130853776689E-3</v>
      </c>
      <c r="AD77">
        <v>8.400425986840078E-3</v>
      </c>
      <c r="AE77">
        <v>8.3657211199034652E-3</v>
      </c>
      <c r="AF77">
        <v>8.3310162529668542E-3</v>
      </c>
      <c r="AG77">
        <v>8.2963113860302432E-3</v>
      </c>
      <c r="AH77">
        <v>8.2616065190936304E-3</v>
      </c>
      <c r="AI77">
        <v>8.2269016521570194E-3</v>
      </c>
      <c r="AJ77">
        <v>8.1921967852204083E-3</v>
      </c>
      <c r="AK77">
        <v>8.1574919182837956E-3</v>
      </c>
      <c r="AL77">
        <v>8.1227870513471846E-3</v>
      </c>
      <c r="AM77">
        <v>8.0880821844105735E-3</v>
      </c>
      <c r="AN77">
        <v>8.0533773174739608E-3</v>
      </c>
      <c r="AO77">
        <v>8.0186724505373497E-3</v>
      </c>
      <c r="AP77">
        <v>7.983967583600737E-3</v>
      </c>
      <c r="AQ77">
        <v>7.949262716664126E-3</v>
      </c>
      <c r="AR77">
        <v>7.9145578497275149E-3</v>
      </c>
      <c r="AS77">
        <v>7.8798529827909022E-3</v>
      </c>
      <c r="AT77">
        <v>7.8451481158542911E-3</v>
      </c>
      <c r="AU77">
        <v>7.8104432489176793E-3</v>
      </c>
      <c r="AV77">
        <v>7.7757383819810674E-3</v>
      </c>
      <c r="AW77">
        <v>7.7410335150444563E-3</v>
      </c>
      <c r="AX77">
        <v>7.7063286481078444E-3</v>
      </c>
      <c r="AY77">
        <v>7.6716237811712325E-3</v>
      </c>
      <c r="AZ77">
        <v>7.6369189142346215E-3</v>
      </c>
      <c r="BA77">
        <v>7.6022140472980096E-3</v>
      </c>
      <c r="BB77">
        <v>7.5675091803613977E-3</v>
      </c>
      <c r="BC77">
        <v>7.5328043134247858E-3</v>
      </c>
      <c r="BD77">
        <v>7.4980994464881739E-3</v>
      </c>
      <c r="BE77">
        <v>7.4633945795515629E-3</v>
      </c>
      <c r="BF77">
        <v>7.428689712614951E-3</v>
      </c>
      <c r="BG77">
        <v>7.3939848456783391E-3</v>
      </c>
      <c r="BH77">
        <v>7.3592799787417281E-3</v>
      </c>
      <c r="BI77">
        <v>7.3245751118051162E-3</v>
      </c>
      <c r="BJ77">
        <v>7.2898702448685043E-3</v>
      </c>
      <c r="BK77">
        <v>7.2551653779318924E-3</v>
      </c>
      <c r="BL77">
        <v>7.2204605109952805E-3</v>
      </c>
      <c r="BM77">
        <v>7.1857556440586695E-3</v>
      </c>
      <c r="BN77">
        <v>7.1510507771220576E-3</v>
      </c>
      <c r="BO77">
        <v>7.1163459101854457E-3</v>
      </c>
      <c r="BP77">
        <v>7.0816410432488347E-3</v>
      </c>
      <c r="BQ77">
        <v>7.0469361763122228E-3</v>
      </c>
      <c r="BR77">
        <v>7.0122313093756109E-3</v>
      </c>
      <c r="BS77">
        <v>6.9775264424389999E-3</v>
      </c>
      <c r="BT77">
        <v>6.942821575502388E-3</v>
      </c>
      <c r="BU77">
        <v>6.9081167085657761E-3</v>
      </c>
      <c r="BV77">
        <v>6.8734118416291642E-3</v>
      </c>
      <c r="BW77">
        <v>6.8387069746925523E-3</v>
      </c>
      <c r="BX77">
        <v>6.8040021077559413E-3</v>
      </c>
      <c r="BY77">
        <v>6.7692972408193294E-3</v>
      </c>
      <c r="BZ77">
        <v>6.7345923738827175E-3</v>
      </c>
      <c r="CA77">
        <v>6.6998875069461065E-3</v>
      </c>
      <c r="CB77">
        <v>6.6651826400094946E-3</v>
      </c>
      <c r="CC77">
        <v>6.6304777730728827E-3</v>
      </c>
      <c r="CD77">
        <v>6.5957729061362717E-3</v>
      </c>
      <c r="CE77">
        <v>6.5610680391996589E-3</v>
      </c>
      <c r="CF77">
        <v>6.5263631722630479E-3</v>
      </c>
      <c r="CG77">
        <v>6.491658305326436E-3</v>
      </c>
      <c r="CH77">
        <v>6.4569534383898241E-3</v>
      </c>
      <c r="CI77">
        <v>6.4222485714532131E-3</v>
      </c>
      <c r="CJ77">
        <v>6.3875437045166012E-3</v>
      </c>
      <c r="CK77">
        <v>6.3528388375799893E-3</v>
      </c>
      <c r="CL77">
        <v>6.3181339706433783E-3</v>
      </c>
      <c r="CM77">
        <v>6.2834291037067664E-3</v>
      </c>
      <c r="CN77">
        <v>6.2487242367701545E-3</v>
      </c>
      <c r="CO77">
        <v>6.2140193698335434E-3</v>
      </c>
      <c r="CP77">
        <v>6.1793145028969307E-3</v>
      </c>
      <c r="CQ77">
        <v>6.1446096359603197E-3</v>
      </c>
      <c r="CR77">
        <v>6.1099047690237078E-3</v>
      </c>
      <c r="CS77">
        <v>6.0751999020870959E-3</v>
      </c>
      <c r="CT77">
        <v>6.0404950351504848E-3</v>
      </c>
      <c r="CU77">
        <v>6.005790168213873E-3</v>
      </c>
      <c r="CV77">
        <v>5.9710853012772611E-3</v>
      </c>
      <c r="CW77">
        <v>5.93638043434065E-3</v>
      </c>
      <c r="CX77">
        <v>5.9016755674040373E-3</v>
      </c>
      <c r="CY77">
        <v>5.8669707004674262E-3</v>
      </c>
      <c r="CZ77">
        <v>5.8322658335308144E-3</v>
      </c>
      <c r="DA77">
        <v>5.7975609665942025E-3</v>
      </c>
      <c r="DB77">
        <v>5.7628560996575914E-3</v>
      </c>
      <c r="DC77">
        <v>5.7281512327209795E-3</v>
      </c>
      <c r="DD77">
        <v>5.6934463657843676E-3</v>
      </c>
      <c r="DE77">
        <v>5.6587414988477566E-3</v>
      </c>
      <c r="DF77">
        <v>5.6240366319111447E-3</v>
      </c>
      <c r="DG77">
        <v>5.5893317649745328E-3</v>
      </c>
      <c r="DH77">
        <v>5.5546268980379218E-3</v>
      </c>
      <c r="DI77">
        <v>5.5199220311013091E-3</v>
      </c>
      <c r="DJ77">
        <v>5.485217164164698E-3</v>
      </c>
      <c r="DK77">
        <v>5.4505122972280861E-3</v>
      </c>
      <c r="DL77">
        <v>5.4158074302914742E-3</v>
      </c>
      <c r="DM77">
        <v>5.3811025633548632E-3</v>
      </c>
      <c r="DN77">
        <v>5.3463976964182513E-3</v>
      </c>
      <c r="DO77">
        <v>5.3116928294816394E-3</v>
      </c>
      <c r="DP77">
        <v>5.2769879625450284E-3</v>
      </c>
      <c r="DQ77">
        <v>5.2422830956084165E-3</v>
      </c>
      <c r="DR77">
        <v>5.2075782286718046E-3</v>
      </c>
      <c r="DS77">
        <v>5.1728733617351936E-3</v>
      </c>
      <c r="DT77">
        <v>5.1381684947985808E-3</v>
      </c>
      <c r="DU77">
        <v>5.1034636278619698E-3</v>
      </c>
      <c r="DV77">
        <v>5.0687587609253579E-3</v>
      </c>
      <c r="DW77">
        <v>5.034053893988746E-3</v>
      </c>
      <c r="DX77">
        <v>4.999349027052135E-3</v>
      </c>
      <c r="DY77">
        <v>4.9646441601155231E-3</v>
      </c>
      <c r="DZ77">
        <v>4.9299392931789112E-3</v>
      </c>
      <c r="EA77">
        <v>4.8952344262423002E-3</v>
      </c>
      <c r="EB77">
        <v>4.8605295593056874E-3</v>
      </c>
      <c r="EC77">
        <v>4.8258246923690764E-3</v>
      </c>
      <c r="ED77">
        <v>4.7911198254324645E-3</v>
      </c>
      <c r="EE77">
        <v>4.7564149584958526E-3</v>
      </c>
      <c r="EF77">
        <v>4.7217100915592416E-3</v>
      </c>
      <c r="EG77">
        <v>4.6870052246226297E-3</v>
      </c>
      <c r="EH77">
        <v>4.6523003576860178E-3</v>
      </c>
      <c r="EI77">
        <v>4.6175954907494068E-3</v>
      </c>
      <c r="EJ77">
        <v>4.5828906238127949E-3</v>
      </c>
      <c r="EK77">
        <v>4.548185756876183E-3</v>
      </c>
      <c r="EL77">
        <v>4.5134808899395711E-3</v>
      </c>
      <c r="EM77">
        <v>4.4787760230029601E-3</v>
      </c>
      <c r="EN77">
        <v>4.4440711560663482E-3</v>
      </c>
      <c r="EO77">
        <v>4.4093662891297363E-3</v>
      </c>
      <c r="EP77">
        <v>4.3746614221931244E-3</v>
      </c>
      <c r="EQ77">
        <v>4.3399565552565134E-3</v>
      </c>
      <c r="ER77">
        <v>4.3052516883199015E-3</v>
      </c>
      <c r="ES77">
        <v>4.2705468213832896E-3</v>
      </c>
      <c r="ET77">
        <v>4.2358419544466777E-3</v>
      </c>
      <c r="EU77">
        <v>4.2011370875100667E-3</v>
      </c>
      <c r="EV77">
        <v>4.1664322205734548E-3</v>
      </c>
      <c r="EW77">
        <v>4.1317273536368429E-3</v>
      </c>
      <c r="EX77">
        <v>4.0970224867002318E-3</v>
      </c>
      <c r="EY77">
        <v>4.0623176197636199E-3</v>
      </c>
      <c r="EZ77">
        <v>4.0276127528270081E-3</v>
      </c>
      <c r="FA77">
        <v>3.9929078858903962E-3</v>
      </c>
      <c r="FB77">
        <v>3.9582030189537851E-3</v>
      </c>
      <c r="FC77">
        <v>3.9234981520171732E-3</v>
      </c>
      <c r="FD77">
        <v>3.8887932850805614E-3</v>
      </c>
      <c r="FE77">
        <v>3.8540884181439495E-3</v>
      </c>
      <c r="FF77">
        <v>3.8193835512073384E-3</v>
      </c>
      <c r="FG77">
        <v>3.7846786842707265E-3</v>
      </c>
      <c r="FH77">
        <v>3.7499738173341146E-3</v>
      </c>
      <c r="FI77">
        <v>3.7152689503975028E-3</v>
      </c>
      <c r="FJ77">
        <v>3.6805640834608917E-3</v>
      </c>
      <c r="FK77">
        <v>3.6458592165242798E-3</v>
      </c>
      <c r="FL77">
        <v>3.6111543495876679E-3</v>
      </c>
      <c r="FM77">
        <v>3.5764494826510569E-3</v>
      </c>
      <c r="FN77">
        <v>3.541744615714445E-3</v>
      </c>
      <c r="FO77">
        <v>3.5070397487778331E-3</v>
      </c>
      <c r="FP77">
        <v>3.4723348818412212E-3</v>
      </c>
      <c r="FQ77">
        <v>3.4376300149046102E-3</v>
      </c>
      <c r="FR77">
        <v>3.4029251479679983E-3</v>
      </c>
      <c r="FS77">
        <v>3.3682202810313864E-3</v>
      </c>
      <c r="FT77">
        <v>3.3335154140947745E-3</v>
      </c>
      <c r="FU77">
        <v>3.2988105471581635E-3</v>
      </c>
      <c r="FV77">
        <v>3.2641056802215516E-3</v>
      </c>
      <c r="FW77">
        <v>3.2294008132849397E-3</v>
      </c>
      <c r="FX77">
        <v>3.1946959463483278E-3</v>
      </c>
      <c r="FY77">
        <v>3.1599910794117168E-3</v>
      </c>
      <c r="FZ77">
        <v>3.1252862124751049E-3</v>
      </c>
      <c r="GA77">
        <v>3.090581345538493E-3</v>
      </c>
      <c r="GB77">
        <v>3.0558764786018811E-3</v>
      </c>
      <c r="GC77">
        <v>3.0211716116652701E-3</v>
      </c>
      <c r="GD77">
        <v>2.9864667447286582E-3</v>
      </c>
      <c r="GE77">
        <v>2.9517618777920463E-3</v>
      </c>
      <c r="GF77">
        <v>2.9170570108554353E-3</v>
      </c>
      <c r="GG77">
        <v>2.8823521439188234E-3</v>
      </c>
      <c r="GH77">
        <v>2.8476472769822115E-3</v>
      </c>
      <c r="GI77">
        <v>2.8129424100455996E-3</v>
      </c>
      <c r="GJ77">
        <v>2.7782375431089886E-3</v>
      </c>
      <c r="GK77">
        <v>2.7435326761723767E-3</v>
      </c>
      <c r="GL77">
        <v>2.7088278092357648E-3</v>
      </c>
      <c r="GM77">
        <v>2.6741229422991529E-3</v>
      </c>
      <c r="GN77">
        <v>2.6394180753625419E-3</v>
      </c>
      <c r="GO77">
        <v>2.60471320842593E-3</v>
      </c>
      <c r="GP77">
        <v>2.5700083414893181E-3</v>
      </c>
      <c r="GQ77">
        <v>2.5353034745527062E-3</v>
      </c>
      <c r="GR77">
        <v>2.5005986076160952E-3</v>
      </c>
      <c r="GS77">
        <v>2.4658937406794833E-3</v>
      </c>
      <c r="GT77">
        <v>2.4311888737428714E-3</v>
      </c>
      <c r="GU77">
        <v>2.3964840068062604E-3</v>
      </c>
      <c r="GV77">
        <v>2.3617791398696485E-3</v>
      </c>
      <c r="GW77">
        <v>2.3270742729330366E-3</v>
      </c>
      <c r="GX77">
        <v>2.2923694059964247E-3</v>
      </c>
      <c r="GY77">
        <v>2.2576645390598137E-3</v>
      </c>
      <c r="GZ77">
        <v>2.2229596721232018E-3</v>
      </c>
      <c r="HA77">
        <v>2.1882548051865899E-3</v>
      </c>
      <c r="HB77">
        <v>2.153549938249978E-3</v>
      </c>
      <c r="HC77">
        <v>2.1188450713133669E-3</v>
      </c>
      <c r="HD77">
        <v>2.0841402043767551E-3</v>
      </c>
      <c r="HE77">
        <v>2.0494353374401432E-3</v>
      </c>
      <c r="HF77">
        <v>2.0147304705035313E-3</v>
      </c>
      <c r="HG77">
        <v>1.9800256035669202E-3</v>
      </c>
      <c r="HH77">
        <v>1.9453207366303083E-3</v>
      </c>
      <c r="HI77">
        <v>1.9106158696936965E-3</v>
      </c>
      <c r="HJ77">
        <v>1.8759110027570854E-3</v>
      </c>
      <c r="HK77">
        <v>1.8412061358204735E-3</v>
      </c>
      <c r="HL77">
        <v>1.8065012688838616E-3</v>
      </c>
      <c r="HM77">
        <v>1.7717964019472498E-3</v>
      </c>
      <c r="HN77">
        <v>1.7370915350106387E-3</v>
      </c>
      <c r="HO77">
        <v>1.7023866680740268E-3</v>
      </c>
      <c r="HP77">
        <v>1.6676818011374149E-3</v>
      </c>
      <c r="HQ77">
        <v>1.632976934200803E-3</v>
      </c>
      <c r="HR77">
        <v>1.598272067264192E-3</v>
      </c>
      <c r="HS77">
        <v>1.5635672003275801E-3</v>
      </c>
      <c r="HT77">
        <v>1.5288623333909682E-3</v>
      </c>
      <c r="HU77">
        <v>1.4941574664543563E-3</v>
      </c>
      <c r="HV77">
        <v>1.4594525995177453E-3</v>
      </c>
      <c r="HW77">
        <v>1.4247477325811334E-3</v>
      </c>
      <c r="HX77">
        <v>1.3900428656445215E-3</v>
      </c>
      <c r="HY77">
        <v>1.3553379987079105E-3</v>
      </c>
      <c r="HZ77">
        <v>1.3206331317712986E-3</v>
      </c>
      <c r="IA77">
        <v>1.2859282648346867E-3</v>
      </c>
      <c r="IB77">
        <v>1.2512233978980748E-3</v>
      </c>
      <c r="IC77">
        <v>1.2165185309614638E-3</v>
      </c>
      <c r="ID77">
        <v>1.1818136640248519E-3</v>
      </c>
      <c r="IE77">
        <v>1.14710879708824E-3</v>
      </c>
      <c r="IF77">
        <v>1.1124039301516281E-3</v>
      </c>
      <c r="IG77">
        <v>1.0776990632150171E-3</v>
      </c>
      <c r="IH77">
        <v>1.0429941962784052E-3</v>
      </c>
      <c r="II77">
        <v>1.0082893293417933E-3</v>
      </c>
      <c r="IJ77">
        <v>9.7358446240518141E-4</v>
      </c>
      <c r="IK77">
        <v>9.3887959546857039E-4</v>
      </c>
      <c r="IL77">
        <v>9.041747285319585E-4</v>
      </c>
      <c r="IM77">
        <v>8.694698615953466E-4</v>
      </c>
      <c r="IN77">
        <v>8.3476499465873558E-4</v>
      </c>
      <c r="IO77">
        <v>8.0006012772212368E-4</v>
      </c>
      <c r="IP77">
        <v>7.6535526078551179E-4</v>
      </c>
      <c r="IQ77">
        <v>7.3065039384890076E-4</v>
      </c>
      <c r="IR77">
        <v>6.95945526912288E-4</v>
      </c>
      <c r="IS77">
        <v>6.6124065997567698E-4</v>
      </c>
      <c r="IT77">
        <v>6.2653579303906595E-4</v>
      </c>
      <c r="IU77">
        <v>5.9183092610245319E-4</v>
      </c>
      <c r="IV77">
        <v>5.5712605916584217E-4</v>
      </c>
      <c r="IW77">
        <v>5.2242119222922941E-4</v>
      </c>
      <c r="IX77">
        <v>4.8771632529261838E-4</v>
      </c>
      <c r="IY77">
        <v>4.5301145835600735E-4</v>
      </c>
      <c r="IZ77">
        <v>4.1830659141939459E-4</v>
      </c>
      <c r="JA77">
        <v>3.8360172448278357E-4</v>
      </c>
      <c r="JB77">
        <v>3.4889685754617254E-4</v>
      </c>
      <c r="JC77">
        <v>3.1419199060955978E-4</v>
      </c>
      <c r="JD77">
        <v>2.7948712367294876E-4</v>
      </c>
      <c r="JE77">
        <v>2.4478225673633773E-4</v>
      </c>
      <c r="JF77">
        <v>2.1007738979972497E-4</v>
      </c>
      <c r="JG77">
        <v>1.7537252286311394E-4</v>
      </c>
      <c r="JH77">
        <v>1.4066765592650118E-4</v>
      </c>
      <c r="JI77">
        <v>1.0596278898989016E-4</v>
      </c>
      <c r="JJ77">
        <v>7.1257922053279132E-5</v>
      </c>
      <c r="JK77">
        <v>3.6553055116666372E-5</v>
      </c>
      <c r="JL77">
        <v>1.8481881800553462E-6</v>
      </c>
      <c r="JM77">
        <v>-3.2856678756555679E-5</v>
      </c>
      <c r="JN77">
        <v>-6.756154569316844E-5</v>
      </c>
      <c r="JO77">
        <v>-1.0226641262977947E-4</v>
      </c>
      <c r="JP77">
        <v>-1.3697127956639223E-4</v>
      </c>
      <c r="JQ77">
        <v>-1.7167614650300325E-4</v>
      </c>
      <c r="JR77">
        <v>-2.0638101343961428E-4</v>
      </c>
      <c r="JS77">
        <v>-2.4108588037622704E-4</v>
      </c>
      <c r="JT77">
        <v>-2.7579074731283806E-4</v>
      </c>
      <c r="JU77">
        <v>-3.1049561424944909E-4</v>
      </c>
      <c r="JV77">
        <v>-3.4520048118606185E-4</v>
      </c>
      <c r="JW77">
        <v>-3.7990534812267288E-4</v>
      </c>
      <c r="JX77">
        <v>-4.146102150592839E-4</v>
      </c>
      <c r="JY77">
        <v>-4.4931508199589666E-4</v>
      </c>
      <c r="JZ77">
        <v>-4.8401994893250769E-4</v>
      </c>
      <c r="KA77">
        <v>-5.1872481586912045E-4</v>
      </c>
      <c r="KB77">
        <v>-5.5342968280573147E-4</v>
      </c>
      <c r="KC77">
        <v>-5.881345497423425E-4</v>
      </c>
      <c r="KD77">
        <v>-6.2283941667895526E-4</v>
      </c>
      <c r="KE77">
        <v>-6.5754428361556629E-4</v>
      </c>
      <c r="KF77">
        <v>-6.9224915055217731E-4</v>
      </c>
      <c r="KG77">
        <v>-7.2695401748879007E-4</v>
      </c>
      <c r="KH77">
        <v>-7.616588844254011E-4</v>
      </c>
      <c r="KI77">
        <v>-7.9636375136201386E-4</v>
      </c>
      <c r="KJ77">
        <v>-8.3106861829862488E-4</v>
      </c>
      <c r="KK77">
        <v>-8.6577348523523591E-4</v>
      </c>
      <c r="KL77">
        <v>-9.0047835217184867E-4</v>
      </c>
      <c r="KM77">
        <v>-9.351832191084597E-4</v>
      </c>
      <c r="KN77">
        <v>-9.6988808604507072E-4</v>
      </c>
      <c r="KO77">
        <v>-1.0045929529816835E-3</v>
      </c>
      <c r="KP77">
        <v>-1.0392978199182945E-3</v>
      </c>
      <c r="KQ77">
        <v>-1.0740026868549055E-3</v>
      </c>
      <c r="KR77">
        <v>-1.1087075537915183E-3</v>
      </c>
      <c r="KS77">
        <v>-1.1434124207281293E-3</v>
      </c>
      <c r="KT77">
        <v>-1.1781172876647421E-3</v>
      </c>
      <c r="KU77">
        <v>-1.2128221546013531E-3</v>
      </c>
      <c r="KV77">
        <v>-1.2475270215379641E-3</v>
      </c>
      <c r="KW77">
        <v>-1.2822318884745769E-3</v>
      </c>
      <c r="KX77">
        <v>-1.3169367554111879E-3</v>
      </c>
      <c r="KY77">
        <v>-1.3516416223477989E-3</v>
      </c>
      <c r="KZ77">
        <v>-1.3863464892844117E-3</v>
      </c>
      <c r="LA77">
        <v>-1.4210513562210227E-3</v>
      </c>
      <c r="LB77">
        <v>-1.4557562231576338E-3</v>
      </c>
      <c r="LC77">
        <v>-1.4904610900942465E-3</v>
      </c>
      <c r="LD77">
        <v>-1.5251659570308575E-3</v>
      </c>
      <c r="LE77">
        <v>-1.5598708239674703E-3</v>
      </c>
      <c r="LF77">
        <v>-1.5945756909040813E-3</v>
      </c>
      <c r="LG77">
        <v>-1.6292805578406924E-3</v>
      </c>
      <c r="LH77">
        <v>-1.6639854247773051E-3</v>
      </c>
      <c r="LI77">
        <v>-1.6986902917139161E-3</v>
      </c>
      <c r="LJ77">
        <v>-1.7333951586505272E-3</v>
      </c>
      <c r="LK77">
        <v>-1.7681000255871399E-3</v>
      </c>
      <c r="LL77">
        <v>-1.802804892523751E-3</v>
      </c>
      <c r="LM77">
        <v>-1.8375097594603637E-3</v>
      </c>
      <c r="LN77">
        <v>-1.8722146263969747E-3</v>
      </c>
      <c r="LO77">
        <v>-1.9069194933335858E-3</v>
      </c>
      <c r="LP77">
        <v>-1.9416243602701985E-3</v>
      </c>
      <c r="LQ77">
        <v>-1.9763292272068095E-3</v>
      </c>
      <c r="LR77">
        <v>-2.0110340941434206E-3</v>
      </c>
      <c r="LS77">
        <v>-2.0457389610800333E-3</v>
      </c>
      <c r="LT77">
        <v>-2.0804438280166444E-3</v>
      </c>
    </row>
    <row r="78" spans="2:332">
      <c r="B78" s="12">
        <v>11.317929246433593</v>
      </c>
      <c r="C78">
        <v>51</v>
      </c>
      <c r="H78" s="2">
        <v>43059</v>
      </c>
      <c r="I78">
        <v>1</v>
      </c>
      <c r="J78" s="1">
        <v>77</v>
      </c>
      <c r="K78" s="3">
        <v>59.299999</v>
      </c>
      <c r="L78" s="43">
        <v>61.781341863347137</v>
      </c>
      <c r="M78" s="43">
        <f t="shared" si="4"/>
        <v>-2.4813428633471375</v>
      </c>
      <c r="N78" s="43">
        <v>-9.1449722083934404</v>
      </c>
      <c r="O78" s="43">
        <f t="shared" si="5"/>
        <v>-0.49939150989313175</v>
      </c>
      <c r="P78" s="13">
        <v>77</v>
      </c>
      <c r="Q78" s="13">
        <f t="shared" si="6"/>
        <v>0.24440894568690097</v>
      </c>
      <c r="R78" s="43">
        <f t="shared" si="7"/>
        <v>-0.69219020137249287</v>
      </c>
      <c r="S78" s="43"/>
      <c r="T78" s="43"/>
      <c r="V78">
        <v>8.5452007276111495E-3</v>
      </c>
      <c r="W78">
        <v>-3.4294158452154718E-5</v>
      </c>
      <c r="Y78">
        <v>8.5109065691589946E-3</v>
      </c>
      <c r="Z78">
        <v>8.4766124107068398E-3</v>
      </c>
      <c r="AA78">
        <v>8.4423182522546849E-3</v>
      </c>
      <c r="AB78">
        <v>8.40802409380253E-3</v>
      </c>
      <c r="AC78">
        <v>8.3737299353503752E-3</v>
      </c>
      <c r="AD78">
        <v>8.339435776898222E-3</v>
      </c>
      <c r="AE78">
        <v>8.3051416184460672E-3</v>
      </c>
      <c r="AF78">
        <v>8.2708474599939123E-3</v>
      </c>
      <c r="AG78">
        <v>8.2365533015417575E-3</v>
      </c>
      <c r="AH78">
        <v>8.2022591430896026E-3</v>
      </c>
      <c r="AI78">
        <v>8.1679649846374477E-3</v>
      </c>
      <c r="AJ78">
        <v>8.1336708261852929E-3</v>
      </c>
      <c r="AK78">
        <v>8.099376667733138E-3</v>
      </c>
      <c r="AL78">
        <v>8.0650825092809832E-3</v>
      </c>
      <c r="AM78">
        <v>8.0307883508288283E-3</v>
      </c>
      <c r="AN78">
        <v>7.9964941923766734E-3</v>
      </c>
      <c r="AO78">
        <v>7.9622000339245186E-3</v>
      </c>
      <c r="AP78">
        <v>7.9279058754723637E-3</v>
      </c>
      <c r="AQ78">
        <v>7.8936117170202106E-3</v>
      </c>
      <c r="AR78">
        <v>7.8593175585680557E-3</v>
      </c>
      <c r="AS78">
        <v>7.8250234001159009E-3</v>
      </c>
      <c r="AT78">
        <v>7.790729241663746E-3</v>
      </c>
      <c r="AU78">
        <v>7.7564350832115912E-3</v>
      </c>
      <c r="AV78">
        <v>7.7221409247594363E-3</v>
      </c>
      <c r="AW78">
        <v>7.6878467663072814E-3</v>
      </c>
      <c r="AX78">
        <v>7.6535526078551266E-3</v>
      </c>
      <c r="AY78">
        <v>7.6192584494029717E-3</v>
      </c>
      <c r="AZ78">
        <v>7.5849642909508177E-3</v>
      </c>
      <c r="BA78">
        <v>7.5506701324986629E-3</v>
      </c>
      <c r="BB78">
        <v>7.516375974046508E-3</v>
      </c>
      <c r="BC78">
        <v>7.4820818155943531E-3</v>
      </c>
      <c r="BD78">
        <v>7.4477876571421983E-3</v>
      </c>
      <c r="BE78">
        <v>7.4134934986900443E-3</v>
      </c>
      <c r="BF78">
        <v>7.3791993402378894E-3</v>
      </c>
      <c r="BG78">
        <v>7.3449051817857346E-3</v>
      </c>
      <c r="BH78">
        <v>7.3106110233335797E-3</v>
      </c>
      <c r="BI78">
        <v>7.2763168648814248E-3</v>
      </c>
      <c r="BJ78">
        <v>7.24202270642927E-3</v>
      </c>
      <c r="BK78">
        <v>7.2077285479771151E-3</v>
      </c>
      <c r="BL78">
        <v>7.1734343895249603E-3</v>
      </c>
      <c r="BM78">
        <v>7.1391402310728063E-3</v>
      </c>
      <c r="BN78">
        <v>7.1048460726206514E-3</v>
      </c>
      <c r="BO78">
        <v>7.0705519141684966E-3</v>
      </c>
      <c r="BP78">
        <v>7.0362577557163417E-3</v>
      </c>
      <c r="BQ78">
        <v>7.0019635972641877E-3</v>
      </c>
      <c r="BR78">
        <v>6.9676694388120328E-3</v>
      </c>
      <c r="BS78">
        <v>6.933375280359878E-3</v>
      </c>
      <c r="BT78">
        <v>6.8990811219077231E-3</v>
      </c>
      <c r="BU78">
        <v>6.8647869634555683E-3</v>
      </c>
      <c r="BV78">
        <v>6.8304928050034134E-3</v>
      </c>
      <c r="BW78">
        <v>6.7961986465512585E-3</v>
      </c>
      <c r="BX78">
        <v>6.7619044880991037E-3</v>
      </c>
      <c r="BY78">
        <v>6.7276103296469497E-3</v>
      </c>
      <c r="BZ78">
        <v>6.6933161711947948E-3</v>
      </c>
      <c r="CA78">
        <v>6.65902201274264E-3</v>
      </c>
      <c r="CB78">
        <v>6.6247278542904851E-3</v>
      </c>
      <c r="CC78">
        <v>6.5904336958383311E-3</v>
      </c>
      <c r="CD78">
        <v>6.5561395373861762E-3</v>
      </c>
      <c r="CE78">
        <v>6.5218453789340214E-3</v>
      </c>
      <c r="CF78">
        <v>6.4875512204818665E-3</v>
      </c>
      <c r="CG78">
        <v>6.4532570620297117E-3</v>
      </c>
      <c r="CH78">
        <v>6.4189629035775568E-3</v>
      </c>
      <c r="CI78">
        <v>6.3846687451254019E-3</v>
      </c>
      <c r="CJ78">
        <v>6.3503745866732471E-3</v>
      </c>
      <c r="CK78">
        <v>6.3160804282210922E-3</v>
      </c>
      <c r="CL78">
        <v>6.2817862697689382E-3</v>
      </c>
      <c r="CM78">
        <v>6.2474921113167834E-3</v>
      </c>
      <c r="CN78">
        <v>6.2131979528646285E-3</v>
      </c>
      <c r="CO78">
        <v>6.1789037944124745E-3</v>
      </c>
      <c r="CP78">
        <v>6.1446096359603197E-3</v>
      </c>
      <c r="CQ78">
        <v>6.1103154775081648E-3</v>
      </c>
      <c r="CR78">
        <v>6.0760213190560099E-3</v>
      </c>
      <c r="CS78">
        <v>6.0417271606038551E-3</v>
      </c>
      <c r="CT78">
        <v>6.0074330021517002E-3</v>
      </c>
      <c r="CU78">
        <v>5.9731388436995454E-3</v>
      </c>
      <c r="CV78">
        <v>5.9388446852473905E-3</v>
      </c>
      <c r="CW78">
        <v>5.9045505267952356E-3</v>
      </c>
      <c r="CX78">
        <v>5.8702563683430816E-3</v>
      </c>
      <c r="CY78">
        <v>5.8359622098909268E-3</v>
      </c>
      <c r="CZ78">
        <v>5.8016680514387719E-3</v>
      </c>
      <c r="DA78">
        <v>5.7673738929866179E-3</v>
      </c>
      <c r="DB78">
        <v>5.7330797345344631E-3</v>
      </c>
      <c r="DC78">
        <v>5.6987855760823082E-3</v>
      </c>
      <c r="DD78">
        <v>5.6644914176301533E-3</v>
      </c>
      <c r="DE78">
        <v>5.6301972591779985E-3</v>
      </c>
      <c r="DF78">
        <v>5.5959031007258436E-3</v>
      </c>
      <c r="DG78">
        <v>5.5616089422736888E-3</v>
      </c>
      <c r="DH78">
        <v>5.5273147838215339E-3</v>
      </c>
      <c r="DI78">
        <v>5.493020625369379E-3</v>
      </c>
      <c r="DJ78">
        <v>5.4587264669172251E-3</v>
      </c>
      <c r="DK78">
        <v>5.4244323084650702E-3</v>
      </c>
      <c r="DL78">
        <v>5.3901381500129153E-3</v>
      </c>
      <c r="DM78">
        <v>5.3558439915607613E-3</v>
      </c>
      <c r="DN78">
        <v>5.3215498331086065E-3</v>
      </c>
      <c r="DO78">
        <v>5.2872556746564516E-3</v>
      </c>
      <c r="DP78">
        <v>5.2529615162042968E-3</v>
      </c>
      <c r="DQ78">
        <v>5.2186673577521419E-3</v>
      </c>
      <c r="DR78">
        <v>5.184373199299987E-3</v>
      </c>
      <c r="DS78">
        <v>5.1500790408478322E-3</v>
      </c>
      <c r="DT78">
        <v>5.1157848823956773E-3</v>
      </c>
      <c r="DU78">
        <v>5.0814907239435225E-3</v>
      </c>
      <c r="DV78">
        <v>5.0471965654913676E-3</v>
      </c>
      <c r="DW78">
        <v>5.0129024070392136E-3</v>
      </c>
      <c r="DX78">
        <v>4.9786082485870587E-3</v>
      </c>
      <c r="DY78">
        <v>4.9443140901349039E-3</v>
      </c>
      <c r="DZ78">
        <v>4.9100199316827499E-3</v>
      </c>
      <c r="EA78">
        <v>4.875725773230595E-3</v>
      </c>
      <c r="EB78">
        <v>4.8414316147784402E-3</v>
      </c>
      <c r="EC78">
        <v>4.8071374563262853E-3</v>
      </c>
      <c r="ED78">
        <v>4.7728432978741304E-3</v>
      </c>
      <c r="EE78">
        <v>4.7385491394219756E-3</v>
      </c>
      <c r="EF78">
        <v>4.7042549809698207E-3</v>
      </c>
      <c r="EG78">
        <v>4.6699608225176659E-3</v>
      </c>
      <c r="EH78">
        <v>4.6356666640655119E-3</v>
      </c>
      <c r="EI78">
        <v>4.601372505613357E-3</v>
      </c>
      <c r="EJ78">
        <v>4.5670783471612022E-3</v>
      </c>
      <c r="EK78">
        <v>4.5327841887090473E-3</v>
      </c>
      <c r="EL78">
        <v>4.4984900302568924E-3</v>
      </c>
      <c r="EM78">
        <v>4.4641958718047384E-3</v>
      </c>
      <c r="EN78">
        <v>4.4299017133525836E-3</v>
      </c>
      <c r="EO78">
        <v>4.3956075549004287E-3</v>
      </c>
      <c r="EP78">
        <v>4.3613133964482739E-3</v>
      </c>
      <c r="EQ78">
        <v>4.327019237996119E-3</v>
      </c>
      <c r="ER78">
        <v>4.2927250795439641E-3</v>
      </c>
      <c r="ES78">
        <v>4.2584309210918101E-3</v>
      </c>
      <c r="ET78">
        <v>4.2241367626396553E-3</v>
      </c>
      <c r="EU78">
        <v>4.1898426041875004E-3</v>
      </c>
      <c r="EV78">
        <v>4.1555484457353456E-3</v>
      </c>
      <c r="EW78">
        <v>4.1212542872831907E-3</v>
      </c>
      <c r="EX78">
        <v>4.0869601288310358E-3</v>
      </c>
      <c r="EY78">
        <v>4.052665970378881E-3</v>
      </c>
      <c r="EZ78">
        <v>4.018371811926727E-3</v>
      </c>
      <c r="FA78">
        <v>3.9840776534745721E-3</v>
      </c>
      <c r="FB78">
        <v>3.9497834950224173E-3</v>
      </c>
      <c r="FC78">
        <v>3.9154893365702624E-3</v>
      </c>
      <c r="FD78">
        <v>3.8811951781181075E-3</v>
      </c>
      <c r="FE78">
        <v>3.8469010196659527E-3</v>
      </c>
      <c r="FF78">
        <v>3.8126068612137987E-3</v>
      </c>
      <c r="FG78">
        <v>3.7783127027616438E-3</v>
      </c>
      <c r="FH78">
        <v>3.744018544309489E-3</v>
      </c>
      <c r="FI78">
        <v>3.7097243858573341E-3</v>
      </c>
      <c r="FJ78">
        <v>3.6754302274051793E-3</v>
      </c>
      <c r="FK78">
        <v>3.6411360689530244E-3</v>
      </c>
      <c r="FL78">
        <v>3.6068419105008704E-3</v>
      </c>
      <c r="FM78">
        <v>3.5725477520487155E-3</v>
      </c>
      <c r="FN78">
        <v>3.5382535935965607E-3</v>
      </c>
      <c r="FO78">
        <v>3.5039594351444058E-3</v>
      </c>
      <c r="FP78">
        <v>3.469665276692251E-3</v>
      </c>
      <c r="FQ78">
        <v>3.4353711182400961E-3</v>
      </c>
      <c r="FR78">
        <v>3.4010769597879421E-3</v>
      </c>
      <c r="FS78">
        <v>3.3667828013357872E-3</v>
      </c>
      <c r="FT78">
        <v>3.3324886428836324E-3</v>
      </c>
      <c r="FU78">
        <v>3.2981944844314775E-3</v>
      </c>
      <c r="FV78">
        <v>3.2639003259793227E-3</v>
      </c>
      <c r="FW78">
        <v>3.2296061675271678E-3</v>
      </c>
      <c r="FX78">
        <v>3.1953120090750138E-3</v>
      </c>
      <c r="FY78">
        <v>3.1610178506228589E-3</v>
      </c>
      <c r="FZ78">
        <v>3.1267236921707041E-3</v>
      </c>
      <c r="GA78">
        <v>3.0924295337185492E-3</v>
      </c>
      <c r="GB78">
        <v>3.0581353752663944E-3</v>
      </c>
      <c r="GC78">
        <v>3.0238412168142395E-3</v>
      </c>
      <c r="GD78">
        <v>2.9895470583620855E-3</v>
      </c>
      <c r="GE78">
        <v>2.9552528999099307E-3</v>
      </c>
      <c r="GF78">
        <v>2.9209587414577758E-3</v>
      </c>
      <c r="GG78">
        <v>2.8866645830056209E-3</v>
      </c>
      <c r="GH78">
        <v>2.8523704245534661E-3</v>
      </c>
      <c r="GI78">
        <v>2.8180762661013112E-3</v>
      </c>
      <c r="GJ78">
        <v>2.7837821076491572E-3</v>
      </c>
      <c r="GK78">
        <v>2.7494879491970024E-3</v>
      </c>
      <c r="GL78">
        <v>2.7151937907448475E-3</v>
      </c>
      <c r="GM78">
        <v>2.6808996322926926E-3</v>
      </c>
      <c r="GN78">
        <v>2.6466054738405378E-3</v>
      </c>
      <c r="GO78">
        <v>2.6123113153883829E-3</v>
      </c>
      <c r="GP78">
        <v>2.5780171569362289E-3</v>
      </c>
      <c r="GQ78">
        <v>2.5437229984840741E-3</v>
      </c>
      <c r="GR78">
        <v>2.5094288400319192E-3</v>
      </c>
      <c r="GS78">
        <v>2.4751346815797643E-3</v>
      </c>
      <c r="GT78">
        <v>2.4408405231276095E-3</v>
      </c>
      <c r="GU78">
        <v>2.4065463646754546E-3</v>
      </c>
      <c r="GV78">
        <v>2.3722522062233006E-3</v>
      </c>
      <c r="GW78">
        <v>2.3379580477711458E-3</v>
      </c>
      <c r="GX78">
        <v>2.3036638893189909E-3</v>
      </c>
      <c r="GY78">
        <v>2.269369730866836E-3</v>
      </c>
      <c r="GZ78">
        <v>2.2350755724146812E-3</v>
      </c>
      <c r="HA78">
        <v>2.2007814139625263E-3</v>
      </c>
      <c r="HB78">
        <v>2.1664872555103723E-3</v>
      </c>
      <c r="HC78">
        <v>2.1321930970582175E-3</v>
      </c>
      <c r="HD78">
        <v>2.0978989386060626E-3</v>
      </c>
      <c r="HE78">
        <v>2.0636047801539078E-3</v>
      </c>
      <c r="HF78">
        <v>2.0293106217017529E-3</v>
      </c>
      <c r="HG78">
        <v>1.995016463249598E-3</v>
      </c>
      <c r="HH78">
        <v>1.960722304797444E-3</v>
      </c>
      <c r="HI78">
        <v>1.9264281463452892E-3</v>
      </c>
      <c r="HJ78">
        <v>1.8921339878931343E-3</v>
      </c>
      <c r="HK78">
        <v>1.8578398294409795E-3</v>
      </c>
      <c r="HL78">
        <v>1.8235456709888246E-3</v>
      </c>
      <c r="HM78">
        <v>1.7892515125366697E-3</v>
      </c>
      <c r="HN78">
        <v>1.7549573540845149E-3</v>
      </c>
      <c r="HO78">
        <v>1.7206631956323609E-3</v>
      </c>
      <c r="HP78">
        <v>1.686369037180206E-3</v>
      </c>
      <c r="HQ78">
        <v>1.6520748787280512E-3</v>
      </c>
      <c r="HR78">
        <v>1.6177807202758963E-3</v>
      </c>
      <c r="HS78">
        <v>1.5834865618237414E-3</v>
      </c>
      <c r="HT78">
        <v>1.5491924033715866E-3</v>
      </c>
      <c r="HU78">
        <v>1.5148982449194326E-3</v>
      </c>
      <c r="HV78">
        <v>1.4806040864672777E-3</v>
      </c>
      <c r="HW78">
        <v>1.4463099280151229E-3</v>
      </c>
      <c r="HX78">
        <v>1.412015769562968E-3</v>
      </c>
      <c r="HY78">
        <v>1.3777216111108131E-3</v>
      </c>
      <c r="HZ78">
        <v>1.3434274526586583E-3</v>
      </c>
      <c r="IA78">
        <v>1.3091332942065043E-3</v>
      </c>
      <c r="IB78">
        <v>1.2748391357543494E-3</v>
      </c>
      <c r="IC78">
        <v>1.2405449773021946E-3</v>
      </c>
      <c r="ID78">
        <v>1.2062508188500397E-3</v>
      </c>
      <c r="IE78">
        <v>1.1719566603978849E-3</v>
      </c>
      <c r="IF78">
        <v>1.13766250194573E-3</v>
      </c>
      <c r="IG78">
        <v>1.103368343493576E-3</v>
      </c>
      <c r="IH78">
        <v>1.0690741850414211E-3</v>
      </c>
      <c r="II78">
        <v>1.0347800265892663E-3</v>
      </c>
      <c r="IJ78">
        <v>1.0004858681371114E-3</v>
      </c>
      <c r="IK78">
        <v>9.6619170968495656E-4</v>
      </c>
      <c r="IL78">
        <v>9.318975512328017E-4</v>
      </c>
      <c r="IM78">
        <v>8.9760339278064771E-4</v>
      </c>
      <c r="IN78">
        <v>8.6330923432849285E-4</v>
      </c>
      <c r="IO78">
        <v>8.2901507587633799E-4</v>
      </c>
      <c r="IP78">
        <v>7.9472091742418313E-4</v>
      </c>
      <c r="IQ78">
        <v>7.6042675897202826E-4</v>
      </c>
      <c r="IR78">
        <v>7.2613260051987427E-4</v>
      </c>
      <c r="IS78">
        <v>6.9183844206771941E-4</v>
      </c>
      <c r="IT78">
        <v>6.5754428361556455E-4</v>
      </c>
      <c r="IU78">
        <v>6.2325012516340969E-4</v>
      </c>
      <c r="IV78">
        <v>5.8895596671125483E-4</v>
      </c>
      <c r="IW78">
        <v>5.5466180825909997E-4</v>
      </c>
      <c r="IX78">
        <v>5.2036764980694511E-4</v>
      </c>
      <c r="IY78">
        <v>4.8607349135479025E-4</v>
      </c>
      <c r="IZ78">
        <v>4.5177933290263539E-4</v>
      </c>
      <c r="JA78">
        <v>4.1748517445048053E-4</v>
      </c>
      <c r="JB78">
        <v>3.831910159983274E-4</v>
      </c>
      <c r="JC78">
        <v>3.4889685754617254E-4</v>
      </c>
      <c r="JD78">
        <v>3.1460269909401768E-4</v>
      </c>
      <c r="JE78">
        <v>2.8030854064186282E-4</v>
      </c>
      <c r="JF78">
        <v>2.4601438218970796E-4</v>
      </c>
      <c r="JG78">
        <v>2.117202237375531E-4</v>
      </c>
      <c r="JH78">
        <v>1.7742606528539824E-4</v>
      </c>
      <c r="JI78">
        <v>1.4313190683324338E-4</v>
      </c>
      <c r="JJ78">
        <v>1.0883774838108852E-4</v>
      </c>
      <c r="JK78">
        <v>7.454358992893366E-5</v>
      </c>
      <c r="JL78">
        <v>4.0249431476778799E-5</v>
      </c>
      <c r="JM78">
        <v>5.9552730246239388E-6</v>
      </c>
      <c r="JN78">
        <v>-2.8338885427529187E-5</v>
      </c>
      <c r="JO78">
        <v>-6.2633043879684047E-5</v>
      </c>
      <c r="JP78">
        <v>-9.6927202331838908E-5</v>
      </c>
      <c r="JQ78">
        <v>-1.3122136078399377E-4</v>
      </c>
      <c r="JR78">
        <v>-1.6551551923614863E-4</v>
      </c>
      <c r="JS78">
        <v>-1.9980967768830349E-4</v>
      </c>
      <c r="JT78">
        <v>-2.3410383614045835E-4</v>
      </c>
      <c r="JU78">
        <v>-2.6839799459261321E-4</v>
      </c>
      <c r="JV78">
        <v>-3.0269215304476807E-4</v>
      </c>
      <c r="JW78">
        <v>-3.3698631149692293E-4</v>
      </c>
      <c r="JX78">
        <v>-3.7128046994907779E-4</v>
      </c>
      <c r="JY78">
        <v>-4.0557462840123265E-4</v>
      </c>
      <c r="JZ78">
        <v>-4.3986878685338751E-4</v>
      </c>
      <c r="KA78">
        <v>-4.7416294530554064E-4</v>
      </c>
      <c r="KB78">
        <v>-5.084571037576955E-4</v>
      </c>
      <c r="KC78">
        <v>-5.4275126220985036E-4</v>
      </c>
      <c r="KD78">
        <v>-5.7704542066200522E-4</v>
      </c>
      <c r="KE78">
        <v>-6.1133957911416008E-4</v>
      </c>
      <c r="KF78">
        <v>-6.4563373756631494E-4</v>
      </c>
      <c r="KG78">
        <v>-6.799278960184698E-4</v>
      </c>
      <c r="KH78">
        <v>-7.1422205447062466E-4</v>
      </c>
      <c r="KI78">
        <v>-7.4851621292277952E-4</v>
      </c>
      <c r="KJ78">
        <v>-7.8281037137493438E-4</v>
      </c>
      <c r="KK78">
        <v>-8.1710452982708924E-4</v>
      </c>
      <c r="KL78">
        <v>-8.513986882792441E-4</v>
      </c>
      <c r="KM78">
        <v>-8.8569284673139723E-4</v>
      </c>
      <c r="KN78">
        <v>-9.1998700518355209E-4</v>
      </c>
      <c r="KO78">
        <v>-9.5428116363570695E-4</v>
      </c>
      <c r="KP78">
        <v>-9.8857532208786181E-4</v>
      </c>
      <c r="KQ78">
        <v>-1.0228694805400167E-3</v>
      </c>
      <c r="KR78">
        <v>-1.0571636389921715E-3</v>
      </c>
      <c r="KS78">
        <v>-1.0914577974443264E-3</v>
      </c>
      <c r="KT78">
        <v>-1.1257519558964812E-3</v>
      </c>
      <c r="KU78">
        <v>-1.1600461143486361E-3</v>
      </c>
      <c r="KV78">
        <v>-1.194340272800791E-3</v>
      </c>
      <c r="KW78">
        <v>-1.2286344312529458E-3</v>
      </c>
      <c r="KX78">
        <v>-1.2629285897051007E-3</v>
      </c>
      <c r="KY78">
        <v>-1.2972227481572538E-3</v>
      </c>
      <c r="KZ78">
        <v>-1.3315169066094087E-3</v>
      </c>
      <c r="LA78">
        <v>-1.3658110650615635E-3</v>
      </c>
      <c r="LB78">
        <v>-1.4001052235137184E-3</v>
      </c>
      <c r="LC78">
        <v>-1.4343993819658733E-3</v>
      </c>
      <c r="LD78">
        <v>-1.4686935404180281E-3</v>
      </c>
      <c r="LE78">
        <v>-1.502987698870183E-3</v>
      </c>
      <c r="LF78">
        <v>-1.5372818573223378E-3</v>
      </c>
      <c r="LG78">
        <v>-1.5715760157744927E-3</v>
      </c>
      <c r="LH78">
        <v>-1.6058701742266476E-3</v>
      </c>
      <c r="LI78">
        <v>-1.6401643326788024E-3</v>
      </c>
      <c r="LJ78">
        <v>-1.6744584911309573E-3</v>
      </c>
      <c r="LK78">
        <v>-1.7087526495831104E-3</v>
      </c>
      <c r="LL78">
        <v>-1.7430468080352653E-3</v>
      </c>
      <c r="LM78">
        <v>-1.7773409664874201E-3</v>
      </c>
      <c r="LN78">
        <v>-1.811635124939575E-3</v>
      </c>
      <c r="LO78">
        <v>-1.8459292833917298E-3</v>
      </c>
      <c r="LP78">
        <v>-1.8802234418438847E-3</v>
      </c>
      <c r="LQ78">
        <v>-1.9145176002960396E-3</v>
      </c>
      <c r="LR78">
        <v>-1.9488117587481944E-3</v>
      </c>
      <c r="LS78">
        <v>-1.9831059172003493E-3</v>
      </c>
      <c r="LT78">
        <v>-2.0174000756525041E-3</v>
      </c>
    </row>
    <row r="79" spans="2:332">
      <c r="B79" s="12">
        <v>17.631734326248306</v>
      </c>
      <c r="C79">
        <v>33</v>
      </c>
      <c r="H79" s="2">
        <v>43066</v>
      </c>
      <c r="I79">
        <v>1</v>
      </c>
      <c r="J79" s="1">
        <v>78</v>
      </c>
      <c r="K79" s="3">
        <v>58.1175</v>
      </c>
      <c r="L79" s="43">
        <v>62.279505089534418</v>
      </c>
      <c r="M79" s="43">
        <f t="shared" si="4"/>
        <v>-4.1620050895344178</v>
      </c>
      <c r="N79" s="43">
        <v>-8.8151992800365946</v>
      </c>
      <c r="O79" s="43">
        <f t="shared" si="5"/>
        <v>-0.47912578432397135</v>
      </c>
      <c r="P79" s="13">
        <v>78</v>
      </c>
      <c r="Q79" s="13">
        <f t="shared" si="6"/>
        <v>0.24760383386581469</v>
      </c>
      <c r="R79" s="43">
        <f t="shared" si="7"/>
        <v>-0.68204947409576822</v>
      </c>
      <c r="S79" s="43"/>
      <c r="T79" s="43"/>
      <c r="V79">
        <v>8.4817462667625514E-3</v>
      </c>
      <c r="W79">
        <v>-3.3883449967697773E-5</v>
      </c>
      <c r="Y79">
        <v>8.4478628167948544E-3</v>
      </c>
      <c r="Z79">
        <v>8.4139793668271557E-3</v>
      </c>
      <c r="AA79">
        <v>8.3800959168594587E-3</v>
      </c>
      <c r="AB79">
        <v>8.3462124668917601E-3</v>
      </c>
      <c r="AC79">
        <v>8.3123290169240631E-3</v>
      </c>
      <c r="AD79">
        <v>8.2784455669563644E-3</v>
      </c>
      <c r="AE79">
        <v>8.2445621169886674E-3</v>
      </c>
      <c r="AF79">
        <v>8.2106786670209687E-3</v>
      </c>
      <c r="AG79">
        <v>8.1767952170532718E-3</v>
      </c>
      <c r="AH79">
        <v>8.1429117670855731E-3</v>
      </c>
      <c r="AI79">
        <v>8.1090283171178761E-3</v>
      </c>
      <c r="AJ79">
        <v>8.0751448671501774E-3</v>
      </c>
      <c r="AK79">
        <v>8.0412614171824805E-3</v>
      </c>
      <c r="AL79">
        <v>8.0073779672147818E-3</v>
      </c>
      <c r="AM79">
        <v>7.9734945172470848E-3</v>
      </c>
      <c r="AN79">
        <v>7.9396110672793861E-3</v>
      </c>
      <c r="AO79">
        <v>7.9057276173116892E-3</v>
      </c>
      <c r="AP79">
        <v>7.8718441673439922E-3</v>
      </c>
      <c r="AQ79">
        <v>7.8379607173762935E-3</v>
      </c>
      <c r="AR79">
        <v>7.8040772674085957E-3</v>
      </c>
      <c r="AS79">
        <v>7.7701938174408978E-3</v>
      </c>
      <c r="AT79">
        <v>7.7363103674732E-3</v>
      </c>
      <c r="AU79">
        <v>7.7024269175055022E-3</v>
      </c>
      <c r="AV79">
        <v>7.6685434675378052E-3</v>
      </c>
      <c r="AW79">
        <v>7.6346600175701065E-3</v>
      </c>
      <c r="AX79">
        <v>7.6007765676024096E-3</v>
      </c>
      <c r="AY79">
        <v>7.5668931176347118E-3</v>
      </c>
      <c r="AZ79">
        <v>7.5330096676670139E-3</v>
      </c>
      <c r="BA79">
        <v>7.4991262176993161E-3</v>
      </c>
      <c r="BB79">
        <v>7.4652427677316183E-3</v>
      </c>
      <c r="BC79">
        <v>7.4313593177639204E-3</v>
      </c>
      <c r="BD79">
        <v>7.3974758677962226E-3</v>
      </c>
      <c r="BE79">
        <v>7.3635924178285248E-3</v>
      </c>
      <c r="BF79">
        <v>7.329708967860827E-3</v>
      </c>
      <c r="BG79">
        <v>7.2958255178931291E-3</v>
      </c>
      <c r="BH79">
        <v>7.2619420679254313E-3</v>
      </c>
      <c r="BI79">
        <v>7.2280586179577335E-3</v>
      </c>
      <c r="BJ79">
        <v>7.1941751679900356E-3</v>
      </c>
      <c r="BK79">
        <v>7.1602917180223387E-3</v>
      </c>
      <c r="BL79">
        <v>7.12640826805464E-3</v>
      </c>
      <c r="BM79">
        <v>7.092524818086943E-3</v>
      </c>
      <c r="BN79">
        <v>7.0586413681192443E-3</v>
      </c>
      <c r="BO79">
        <v>7.0247579181515474E-3</v>
      </c>
      <c r="BP79">
        <v>6.9908744681838495E-3</v>
      </c>
      <c r="BQ79">
        <v>6.9569910182161517E-3</v>
      </c>
      <c r="BR79">
        <v>6.9231075682484539E-3</v>
      </c>
      <c r="BS79">
        <v>6.8892241182807561E-3</v>
      </c>
      <c r="BT79">
        <v>6.8553406683130582E-3</v>
      </c>
      <c r="BU79">
        <v>6.8214572183453604E-3</v>
      </c>
      <c r="BV79">
        <v>6.7875737683776626E-3</v>
      </c>
      <c r="BW79">
        <v>6.7536903184099648E-3</v>
      </c>
      <c r="BX79">
        <v>6.7198068684422669E-3</v>
      </c>
      <c r="BY79">
        <v>6.6859234184745691E-3</v>
      </c>
      <c r="BZ79">
        <v>6.6520399685068721E-3</v>
      </c>
      <c r="CA79">
        <v>6.6181565185391734E-3</v>
      </c>
      <c r="CB79">
        <v>6.5842730685714765E-3</v>
      </c>
      <c r="CC79">
        <v>6.5503896186037778E-3</v>
      </c>
      <c r="CD79">
        <v>6.5165061686360808E-3</v>
      </c>
      <c r="CE79">
        <v>6.4826227186683821E-3</v>
      </c>
      <c r="CF79">
        <v>6.4487392687006852E-3</v>
      </c>
      <c r="CG79">
        <v>6.4148558187329873E-3</v>
      </c>
      <c r="CH79">
        <v>6.3809723687652895E-3</v>
      </c>
      <c r="CI79">
        <v>6.3470889187975917E-3</v>
      </c>
      <c r="CJ79">
        <v>6.3132054688298939E-3</v>
      </c>
      <c r="CK79">
        <v>6.279322018862196E-3</v>
      </c>
      <c r="CL79">
        <v>6.2454385688944982E-3</v>
      </c>
      <c r="CM79">
        <v>6.2115551189268004E-3</v>
      </c>
      <c r="CN79">
        <v>6.1776716689591026E-3</v>
      </c>
      <c r="CO79">
        <v>6.1437882189914056E-3</v>
      </c>
      <c r="CP79">
        <v>6.1099047690237069E-3</v>
      </c>
      <c r="CQ79">
        <v>6.0760213190560099E-3</v>
      </c>
      <c r="CR79">
        <v>6.0421378690883112E-3</v>
      </c>
      <c r="CS79">
        <v>6.0082544191206143E-3</v>
      </c>
      <c r="CT79">
        <v>5.9743709691529156E-3</v>
      </c>
      <c r="CU79">
        <v>5.9404875191852186E-3</v>
      </c>
      <c r="CV79">
        <v>5.9066040692175208E-3</v>
      </c>
      <c r="CW79">
        <v>5.872720619249823E-3</v>
      </c>
      <c r="CX79">
        <v>5.8388371692821251E-3</v>
      </c>
      <c r="CY79">
        <v>5.8049537193144273E-3</v>
      </c>
      <c r="CZ79">
        <v>5.7710702693467295E-3</v>
      </c>
      <c r="DA79">
        <v>5.7371868193790317E-3</v>
      </c>
      <c r="DB79">
        <v>5.7033033694113338E-3</v>
      </c>
      <c r="DC79">
        <v>5.669419919443636E-3</v>
      </c>
      <c r="DD79">
        <v>5.6355364694759382E-3</v>
      </c>
      <c r="DE79">
        <v>5.6016530195082403E-3</v>
      </c>
      <c r="DF79">
        <v>5.5677695695405434E-3</v>
      </c>
      <c r="DG79">
        <v>5.5338861195728447E-3</v>
      </c>
      <c r="DH79">
        <v>5.5000026696051477E-3</v>
      </c>
      <c r="DI79">
        <v>5.466119219637449E-3</v>
      </c>
      <c r="DJ79">
        <v>5.4322357696697521E-3</v>
      </c>
      <c r="DK79">
        <v>5.3983523197020534E-3</v>
      </c>
      <c r="DL79">
        <v>5.3644688697343564E-3</v>
      </c>
      <c r="DM79">
        <v>5.3305854197666586E-3</v>
      </c>
      <c r="DN79">
        <v>5.2967019697989608E-3</v>
      </c>
      <c r="DO79">
        <v>5.2628185198312629E-3</v>
      </c>
      <c r="DP79">
        <v>5.2289350698635651E-3</v>
      </c>
      <c r="DQ79">
        <v>5.1950516198958673E-3</v>
      </c>
      <c r="DR79">
        <v>5.1611681699281695E-3</v>
      </c>
      <c r="DS79">
        <v>5.1272847199604716E-3</v>
      </c>
      <c r="DT79">
        <v>5.0934012699927738E-3</v>
      </c>
      <c r="DU79">
        <v>5.0595178200250768E-3</v>
      </c>
      <c r="DV79">
        <v>5.0256343700573781E-3</v>
      </c>
      <c r="DW79">
        <v>4.9917509200896812E-3</v>
      </c>
      <c r="DX79">
        <v>4.9578674701219825E-3</v>
      </c>
      <c r="DY79">
        <v>4.9239840201542855E-3</v>
      </c>
      <c r="DZ79">
        <v>4.8901005701865868E-3</v>
      </c>
      <c r="EA79">
        <v>4.8562171202188899E-3</v>
      </c>
      <c r="EB79">
        <v>4.822333670251192E-3</v>
      </c>
      <c r="EC79">
        <v>4.7884502202834942E-3</v>
      </c>
      <c r="ED79">
        <v>4.7545667703157964E-3</v>
      </c>
      <c r="EE79">
        <v>4.7206833203480986E-3</v>
      </c>
      <c r="EF79">
        <v>4.6867998703804007E-3</v>
      </c>
      <c r="EG79">
        <v>4.6529164204127029E-3</v>
      </c>
      <c r="EH79">
        <v>4.6190329704450051E-3</v>
      </c>
      <c r="EI79">
        <v>4.5851495204773073E-3</v>
      </c>
      <c r="EJ79">
        <v>4.5512660705096094E-3</v>
      </c>
      <c r="EK79">
        <v>4.5173826205419116E-3</v>
      </c>
      <c r="EL79">
        <v>4.4834991705742138E-3</v>
      </c>
      <c r="EM79">
        <v>4.4496157206065159E-3</v>
      </c>
      <c r="EN79">
        <v>4.415732270638819E-3</v>
      </c>
      <c r="EO79">
        <v>4.3818488206711212E-3</v>
      </c>
      <c r="EP79">
        <v>4.3479653707034233E-3</v>
      </c>
      <c r="EQ79">
        <v>4.3140819207357255E-3</v>
      </c>
      <c r="ER79">
        <v>4.2801984707680277E-3</v>
      </c>
      <c r="ES79">
        <v>4.2463150208003298E-3</v>
      </c>
      <c r="ET79">
        <v>4.212431570832632E-3</v>
      </c>
      <c r="EU79">
        <v>4.1785481208649342E-3</v>
      </c>
      <c r="EV79">
        <v>4.1446646708972364E-3</v>
      </c>
      <c r="EW79">
        <v>4.1107812209295385E-3</v>
      </c>
      <c r="EX79">
        <v>4.0768977709618407E-3</v>
      </c>
      <c r="EY79">
        <v>4.0430143209941429E-3</v>
      </c>
      <c r="EZ79">
        <v>4.0091308710264451E-3</v>
      </c>
      <c r="FA79">
        <v>3.9752474210587472E-3</v>
      </c>
      <c r="FB79">
        <v>3.9413639710910494E-3</v>
      </c>
      <c r="FC79">
        <v>3.9074805211233516E-3</v>
      </c>
      <c r="FD79">
        <v>3.8735970711556537E-3</v>
      </c>
      <c r="FE79">
        <v>3.8397136211879568E-3</v>
      </c>
      <c r="FF79">
        <v>3.805830171220259E-3</v>
      </c>
      <c r="FG79">
        <v>3.7719467212525611E-3</v>
      </c>
      <c r="FH79">
        <v>3.7380632712848633E-3</v>
      </c>
      <c r="FI79">
        <v>3.7041798213171655E-3</v>
      </c>
      <c r="FJ79">
        <v>3.6702963713494676E-3</v>
      </c>
      <c r="FK79">
        <v>3.6364129213817698E-3</v>
      </c>
      <c r="FL79">
        <v>3.602529471414072E-3</v>
      </c>
      <c r="FM79">
        <v>3.5686460214463742E-3</v>
      </c>
      <c r="FN79">
        <v>3.5347625714786763E-3</v>
      </c>
      <c r="FO79">
        <v>3.5008791215109785E-3</v>
      </c>
      <c r="FP79">
        <v>3.4669956715432807E-3</v>
      </c>
      <c r="FQ79">
        <v>3.4331122215755829E-3</v>
      </c>
      <c r="FR79">
        <v>3.399228771607885E-3</v>
      </c>
      <c r="FS79">
        <v>3.3653453216401872E-3</v>
      </c>
      <c r="FT79">
        <v>3.3314618716724902E-3</v>
      </c>
      <c r="FU79">
        <v>3.2975784217047924E-3</v>
      </c>
      <c r="FV79">
        <v>3.2636949717370946E-3</v>
      </c>
      <c r="FW79">
        <v>3.2298115217693968E-3</v>
      </c>
      <c r="FX79">
        <v>3.1959280718016989E-3</v>
      </c>
      <c r="FY79">
        <v>3.1620446218340011E-3</v>
      </c>
      <c r="FZ79">
        <v>3.1281611718663033E-3</v>
      </c>
      <c r="GA79">
        <v>3.0942777218986054E-3</v>
      </c>
      <c r="GB79">
        <v>3.0603942719309076E-3</v>
      </c>
      <c r="GC79">
        <v>3.0265108219632098E-3</v>
      </c>
      <c r="GD79">
        <v>2.992627371995512E-3</v>
      </c>
      <c r="GE79">
        <v>2.9587439220278141E-3</v>
      </c>
      <c r="GF79">
        <v>2.9248604720601163E-3</v>
      </c>
      <c r="GG79">
        <v>2.8909770220924185E-3</v>
      </c>
      <c r="GH79">
        <v>2.8570935721247206E-3</v>
      </c>
      <c r="GI79">
        <v>2.8232101221570228E-3</v>
      </c>
      <c r="GJ79">
        <v>2.789326672189325E-3</v>
      </c>
      <c r="GK79">
        <v>2.755443222221628E-3</v>
      </c>
      <c r="GL79">
        <v>2.7215597722539302E-3</v>
      </c>
      <c r="GM79">
        <v>2.6876763222862324E-3</v>
      </c>
      <c r="GN79">
        <v>2.6537928723185346E-3</v>
      </c>
      <c r="GO79">
        <v>2.6199094223508367E-3</v>
      </c>
      <c r="GP79">
        <v>2.5860259723831389E-3</v>
      </c>
      <c r="GQ79">
        <v>2.5521425224154411E-3</v>
      </c>
      <c r="GR79">
        <v>2.5182590724477432E-3</v>
      </c>
      <c r="GS79">
        <v>2.4843756224800454E-3</v>
      </c>
      <c r="GT79">
        <v>2.4504921725123476E-3</v>
      </c>
      <c r="GU79">
        <v>2.4166087225446498E-3</v>
      </c>
      <c r="GV79">
        <v>2.3827252725769519E-3</v>
      </c>
      <c r="GW79">
        <v>2.3488418226092541E-3</v>
      </c>
      <c r="GX79">
        <v>2.3149583726415563E-3</v>
      </c>
      <c r="GY79">
        <v>2.2810749226738584E-3</v>
      </c>
      <c r="GZ79">
        <v>2.2471914727061615E-3</v>
      </c>
      <c r="HA79">
        <v>2.2133080227384637E-3</v>
      </c>
      <c r="HB79">
        <v>2.1794245727707658E-3</v>
      </c>
      <c r="HC79">
        <v>2.145541122803068E-3</v>
      </c>
      <c r="HD79">
        <v>2.1116576728353702E-3</v>
      </c>
      <c r="HE79">
        <v>2.0777742228676723E-3</v>
      </c>
      <c r="HF79">
        <v>2.0438907728999745E-3</v>
      </c>
      <c r="HG79">
        <v>2.0100073229322767E-3</v>
      </c>
      <c r="HH79">
        <v>1.9761238729645789E-3</v>
      </c>
      <c r="HI79">
        <v>1.942240422996881E-3</v>
      </c>
      <c r="HJ79">
        <v>1.9083569730291832E-3</v>
      </c>
      <c r="HK79">
        <v>1.8744735230614854E-3</v>
      </c>
      <c r="HL79">
        <v>1.8405900730937876E-3</v>
      </c>
      <c r="HM79">
        <v>1.8067066231260897E-3</v>
      </c>
      <c r="HN79">
        <v>1.7728231731583919E-3</v>
      </c>
      <c r="HO79">
        <v>1.7389397231906941E-3</v>
      </c>
      <c r="HP79">
        <v>1.7050562732229962E-3</v>
      </c>
      <c r="HQ79">
        <v>1.6711728232552993E-3</v>
      </c>
      <c r="HR79">
        <v>1.6372893732876015E-3</v>
      </c>
      <c r="HS79">
        <v>1.6034059233199036E-3</v>
      </c>
      <c r="HT79">
        <v>1.5695224733522058E-3</v>
      </c>
      <c r="HU79">
        <v>1.535639023384508E-3</v>
      </c>
      <c r="HV79">
        <v>1.5017555734168101E-3</v>
      </c>
      <c r="HW79">
        <v>1.4678721234491123E-3</v>
      </c>
      <c r="HX79">
        <v>1.4339886734814145E-3</v>
      </c>
      <c r="HY79">
        <v>1.4001052235137167E-3</v>
      </c>
      <c r="HZ79">
        <v>1.3662217735460188E-3</v>
      </c>
      <c r="IA79">
        <v>1.332338323578321E-3</v>
      </c>
      <c r="IB79">
        <v>1.2984548736106232E-3</v>
      </c>
      <c r="IC79">
        <v>1.2645714236429254E-3</v>
      </c>
      <c r="ID79">
        <v>1.2306879736752275E-3</v>
      </c>
      <c r="IE79">
        <v>1.1968045237075297E-3</v>
      </c>
      <c r="IF79">
        <v>1.1629210737398327E-3</v>
      </c>
      <c r="IG79">
        <v>1.1290376237721349E-3</v>
      </c>
      <c r="IH79">
        <v>1.0951541738044371E-3</v>
      </c>
      <c r="II79">
        <v>1.0612707238367393E-3</v>
      </c>
      <c r="IJ79">
        <v>1.0273872738690414E-3</v>
      </c>
      <c r="IK79">
        <v>9.935038239013436E-4</v>
      </c>
      <c r="IL79">
        <v>9.5962037393364577E-4</v>
      </c>
      <c r="IM79">
        <v>9.2573692396594794E-4</v>
      </c>
      <c r="IN79">
        <v>8.9185347399825012E-4</v>
      </c>
      <c r="IO79">
        <v>8.5797002403055229E-4</v>
      </c>
      <c r="IP79">
        <v>8.2408657406285446E-4</v>
      </c>
      <c r="IQ79">
        <v>7.9020312409515663E-4</v>
      </c>
      <c r="IR79">
        <v>7.563196741274588E-4</v>
      </c>
      <c r="IS79">
        <v>7.2243622415976098E-4</v>
      </c>
      <c r="IT79">
        <v>6.8855277419206315E-4</v>
      </c>
      <c r="IU79">
        <v>6.5466932422436619E-4</v>
      </c>
      <c r="IV79">
        <v>6.2078587425666749E-4</v>
      </c>
      <c r="IW79">
        <v>5.8690242428897053E-4</v>
      </c>
      <c r="IX79">
        <v>5.5301897432127184E-4</v>
      </c>
      <c r="IY79">
        <v>5.1913552435357488E-4</v>
      </c>
      <c r="IZ79">
        <v>4.8525207438587618E-4</v>
      </c>
      <c r="JA79">
        <v>4.5136862441817922E-4</v>
      </c>
      <c r="JB79">
        <v>4.1748517445048053E-4</v>
      </c>
      <c r="JC79">
        <v>3.8360172448278357E-4</v>
      </c>
      <c r="JD79">
        <v>3.4971827451508661E-4</v>
      </c>
      <c r="JE79">
        <v>3.1583482454738791E-4</v>
      </c>
      <c r="JF79">
        <v>2.8195137457969095E-4</v>
      </c>
      <c r="JG79">
        <v>2.4806792461199226E-4</v>
      </c>
      <c r="JH79">
        <v>2.141844746442953E-4</v>
      </c>
      <c r="JI79">
        <v>1.803010246765966E-4</v>
      </c>
      <c r="JJ79">
        <v>1.4641757470889964E-4</v>
      </c>
      <c r="JK79">
        <v>1.1253412474120095E-4</v>
      </c>
      <c r="JL79">
        <v>7.8650674773503987E-5</v>
      </c>
      <c r="JM79">
        <v>4.4767224805805292E-5</v>
      </c>
      <c r="JN79">
        <v>1.0883774838108332E-5</v>
      </c>
      <c r="JO79">
        <v>-2.2999675129590363E-5</v>
      </c>
      <c r="JP79">
        <v>-5.6883125097287324E-5</v>
      </c>
      <c r="JQ79">
        <v>-9.0766575064986019E-5</v>
      </c>
      <c r="JR79">
        <v>-1.2465002503268298E-4</v>
      </c>
      <c r="JS79">
        <v>-1.5853347500038167E-4</v>
      </c>
      <c r="JT79">
        <v>-1.9241692496807863E-4</v>
      </c>
      <c r="JU79">
        <v>-2.2630037493577559E-4</v>
      </c>
      <c r="JV79">
        <v>-2.6018382490347429E-4</v>
      </c>
      <c r="JW79">
        <v>-2.9406727487117125E-4</v>
      </c>
      <c r="JX79">
        <v>-3.2795072483886994E-4</v>
      </c>
      <c r="JY79">
        <v>-3.6183417480656691E-4</v>
      </c>
      <c r="JZ79">
        <v>-3.957176247742656E-4</v>
      </c>
      <c r="KA79">
        <v>-4.2960107474196256E-4</v>
      </c>
      <c r="KB79">
        <v>-4.6348452470966126E-4</v>
      </c>
      <c r="KC79">
        <v>-4.9736797467735822E-4</v>
      </c>
      <c r="KD79">
        <v>-5.3125142464505691E-4</v>
      </c>
      <c r="KE79">
        <v>-5.6513487461275387E-4</v>
      </c>
      <c r="KF79">
        <v>-5.9901832458045257E-4</v>
      </c>
      <c r="KG79">
        <v>-6.3290177454814953E-4</v>
      </c>
      <c r="KH79">
        <v>-6.6678522451584822E-4</v>
      </c>
      <c r="KI79">
        <v>-7.0066867448354518E-4</v>
      </c>
      <c r="KJ79">
        <v>-7.3455212445124388E-4</v>
      </c>
      <c r="KK79">
        <v>-7.6843557441894084E-4</v>
      </c>
      <c r="KL79">
        <v>-8.023190243866378E-4</v>
      </c>
      <c r="KM79">
        <v>-8.3620247435433649E-4</v>
      </c>
      <c r="KN79">
        <v>-8.7008592432203345E-4</v>
      </c>
      <c r="KO79">
        <v>-9.0396937428973215E-4</v>
      </c>
      <c r="KP79">
        <v>-9.3785282425742911E-4</v>
      </c>
      <c r="KQ79">
        <v>-9.717362742251278E-4</v>
      </c>
      <c r="KR79">
        <v>-1.0056197241928248E-3</v>
      </c>
      <c r="KS79">
        <v>-1.0395031741605235E-3</v>
      </c>
      <c r="KT79">
        <v>-1.0733866241282204E-3</v>
      </c>
      <c r="KU79">
        <v>-1.1072700740959191E-3</v>
      </c>
      <c r="KV79">
        <v>-1.1411535240636161E-3</v>
      </c>
      <c r="KW79">
        <v>-1.1750369740313148E-3</v>
      </c>
      <c r="KX79">
        <v>-1.2089204239990117E-3</v>
      </c>
      <c r="KY79">
        <v>-1.2428038739667104E-3</v>
      </c>
      <c r="KZ79">
        <v>-1.2766873239344074E-3</v>
      </c>
      <c r="LA79">
        <v>-1.3105707739021043E-3</v>
      </c>
      <c r="LB79">
        <v>-1.344454223869803E-3</v>
      </c>
      <c r="LC79">
        <v>-1.3783376738375E-3</v>
      </c>
      <c r="LD79">
        <v>-1.4122211238051987E-3</v>
      </c>
      <c r="LE79">
        <v>-1.4461045737728957E-3</v>
      </c>
      <c r="LF79">
        <v>-1.4799880237405943E-3</v>
      </c>
      <c r="LG79">
        <v>-1.5138714737082913E-3</v>
      </c>
      <c r="LH79">
        <v>-1.54775492367599E-3</v>
      </c>
      <c r="LI79">
        <v>-1.581638373643687E-3</v>
      </c>
      <c r="LJ79">
        <v>-1.6155218236113857E-3</v>
      </c>
      <c r="LK79">
        <v>-1.6494052735790826E-3</v>
      </c>
      <c r="LL79">
        <v>-1.6832887235467813E-3</v>
      </c>
      <c r="LM79">
        <v>-1.7171721735144783E-3</v>
      </c>
      <c r="LN79">
        <v>-1.751055623482177E-3</v>
      </c>
      <c r="LO79">
        <v>-1.7849390734498739E-3</v>
      </c>
      <c r="LP79">
        <v>-1.8188225234175709E-3</v>
      </c>
      <c r="LQ79">
        <v>-1.8527059733852696E-3</v>
      </c>
      <c r="LR79">
        <v>-1.8865894233529665E-3</v>
      </c>
      <c r="LS79">
        <v>-1.9204728733206652E-3</v>
      </c>
      <c r="LT79">
        <v>-1.9543563232883622E-3</v>
      </c>
    </row>
    <row r="80" spans="2:332">
      <c r="B80" s="12">
        <v>23.945539406063034</v>
      </c>
      <c r="C80">
        <v>20</v>
      </c>
      <c r="H80" s="2">
        <v>43073</v>
      </c>
      <c r="I80">
        <v>1</v>
      </c>
      <c r="J80" s="1">
        <v>79</v>
      </c>
      <c r="K80" s="3">
        <v>58.099997999999999</v>
      </c>
      <c r="L80" s="43">
        <v>62.777668315721655</v>
      </c>
      <c r="M80" s="43">
        <f t="shared" si="4"/>
        <v>-4.6776703157216559</v>
      </c>
      <c r="N80" s="43">
        <v>-8.6490651845123949</v>
      </c>
      <c r="O80" s="43">
        <f t="shared" si="5"/>
        <v>-0.46891625013221716</v>
      </c>
      <c r="P80" s="13">
        <v>79</v>
      </c>
      <c r="Q80" s="13">
        <f t="shared" si="6"/>
        <v>0.25079872204472842</v>
      </c>
      <c r="R80" s="43">
        <f t="shared" si="7"/>
        <v>-0.6719784051968487</v>
      </c>
      <c r="S80" s="43"/>
      <c r="T80" s="43"/>
      <c r="V80">
        <v>8.418291805913955E-3</v>
      </c>
      <c r="W80">
        <v>-3.3472741483240836E-5</v>
      </c>
      <c r="Y80">
        <v>8.3848190644307142E-3</v>
      </c>
      <c r="Z80">
        <v>8.3513463229474734E-3</v>
      </c>
      <c r="AA80">
        <v>8.3178735814642326E-3</v>
      </c>
      <c r="AB80">
        <v>8.2844008399809918E-3</v>
      </c>
      <c r="AC80">
        <v>8.250928098497751E-3</v>
      </c>
      <c r="AD80">
        <v>8.2174553570145102E-3</v>
      </c>
      <c r="AE80">
        <v>8.1839826155312694E-3</v>
      </c>
      <c r="AF80">
        <v>8.1505098740480286E-3</v>
      </c>
      <c r="AG80">
        <v>8.1170371325647878E-3</v>
      </c>
      <c r="AH80">
        <v>8.083564391081547E-3</v>
      </c>
      <c r="AI80">
        <v>8.0500916495983062E-3</v>
      </c>
      <c r="AJ80">
        <v>8.0166189081150654E-3</v>
      </c>
      <c r="AK80">
        <v>7.9831461666318247E-3</v>
      </c>
      <c r="AL80">
        <v>7.9496734251485839E-3</v>
      </c>
      <c r="AM80">
        <v>7.9162006836653431E-3</v>
      </c>
      <c r="AN80">
        <v>7.8827279421821023E-3</v>
      </c>
      <c r="AO80">
        <v>7.8492552006988615E-3</v>
      </c>
      <c r="AP80">
        <v>7.8157824592156207E-3</v>
      </c>
      <c r="AQ80">
        <v>7.782309717732379E-3</v>
      </c>
      <c r="AR80">
        <v>7.7488369762491382E-3</v>
      </c>
      <c r="AS80">
        <v>7.7153642347658974E-3</v>
      </c>
      <c r="AT80">
        <v>7.6818914932826566E-3</v>
      </c>
      <c r="AU80">
        <v>7.6484187517994158E-3</v>
      </c>
      <c r="AV80">
        <v>7.614946010316175E-3</v>
      </c>
      <c r="AW80">
        <v>7.5814732688329342E-3</v>
      </c>
      <c r="AX80">
        <v>7.5480005273496934E-3</v>
      </c>
      <c r="AY80">
        <v>7.5145277858664527E-3</v>
      </c>
      <c r="AZ80">
        <v>7.4810550443832119E-3</v>
      </c>
      <c r="BA80">
        <v>7.4475823028999711E-3</v>
      </c>
      <c r="BB80">
        <v>7.4141095614167294E-3</v>
      </c>
      <c r="BC80">
        <v>7.3806368199334886E-3</v>
      </c>
      <c r="BD80">
        <v>7.3471640784502478E-3</v>
      </c>
      <c r="BE80">
        <v>7.313691336967007E-3</v>
      </c>
      <c r="BF80">
        <v>7.2802185954837662E-3</v>
      </c>
      <c r="BG80">
        <v>7.2467458540005254E-3</v>
      </c>
      <c r="BH80">
        <v>7.2132731125172846E-3</v>
      </c>
      <c r="BI80">
        <v>7.1798003710340438E-3</v>
      </c>
      <c r="BJ80">
        <v>7.146327629550803E-3</v>
      </c>
      <c r="BK80">
        <v>7.1128548880675622E-3</v>
      </c>
      <c r="BL80">
        <v>7.0793821465843215E-3</v>
      </c>
      <c r="BM80">
        <v>7.0459094051010807E-3</v>
      </c>
      <c r="BN80">
        <v>7.0124366636178399E-3</v>
      </c>
      <c r="BO80">
        <v>6.9789639221345991E-3</v>
      </c>
      <c r="BP80">
        <v>6.9454911806513583E-3</v>
      </c>
      <c r="BQ80">
        <v>6.9120184391681175E-3</v>
      </c>
      <c r="BR80">
        <v>6.8785456976848767E-3</v>
      </c>
      <c r="BS80">
        <v>6.8450729562016359E-3</v>
      </c>
      <c r="BT80">
        <v>6.8116002147183951E-3</v>
      </c>
      <c r="BU80">
        <v>6.7781274732351543E-3</v>
      </c>
      <c r="BV80">
        <v>6.7446547317519135E-3</v>
      </c>
      <c r="BW80">
        <v>6.7111819902686727E-3</v>
      </c>
      <c r="BX80">
        <v>6.6777092487854319E-3</v>
      </c>
      <c r="BY80">
        <v>6.6442365073021911E-3</v>
      </c>
      <c r="BZ80">
        <v>6.6107637658189503E-3</v>
      </c>
      <c r="CA80">
        <v>6.5772910243357095E-3</v>
      </c>
      <c r="CB80">
        <v>6.5438182828524687E-3</v>
      </c>
      <c r="CC80">
        <v>6.5103455413692271E-3</v>
      </c>
      <c r="CD80">
        <v>6.4768727998859863E-3</v>
      </c>
      <c r="CE80">
        <v>6.4434000584027455E-3</v>
      </c>
      <c r="CF80">
        <v>6.4099273169195047E-3</v>
      </c>
      <c r="CG80">
        <v>6.3764545754362639E-3</v>
      </c>
      <c r="CH80">
        <v>6.3429818339530231E-3</v>
      </c>
      <c r="CI80">
        <v>6.3095090924697823E-3</v>
      </c>
      <c r="CJ80">
        <v>6.2760363509865415E-3</v>
      </c>
      <c r="CK80">
        <v>6.2425636095033007E-3</v>
      </c>
      <c r="CL80">
        <v>6.2090908680200599E-3</v>
      </c>
      <c r="CM80">
        <v>6.1756181265368191E-3</v>
      </c>
      <c r="CN80">
        <v>6.1421453850535783E-3</v>
      </c>
      <c r="CO80">
        <v>6.1086726435703375E-3</v>
      </c>
      <c r="CP80">
        <v>6.0751999020870959E-3</v>
      </c>
      <c r="CQ80">
        <v>6.0417271606038551E-3</v>
      </c>
      <c r="CR80">
        <v>6.0082544191206143E-3</v>
      </c>
      <c r="CS80">
        <v>5.9747816776373735E-3</v>
      </c>
      <c r="CT80">
        <v>5.9413089361541327E-3</v>
      </c>
      <c r="CU80">
        <v>5.9078361946708919E-3</v>
      </c>
      <c r="CV80">
        <v>5.8743634531876511E-3</v>
      </c>
      <c r="CW80">
        <v>5.8408907117044103E-3</v>
      </c>
      <c r="CX80">
        <v>5.8074179702211695E-3</v>
      </c>
      <c r="CY80">
        <v>5.7739452287379287E-3</v>
      </c>
      <c r="CZ80">
        <v>5.7404724872546879E-3</v>
      </c>
      <c r="DA80">
        <v>5.7069997457714471E-3</v>
      </c>
      <c r="DB80">
        <v>5.6735270042882063E-3</v>
      </c>
      <c r="DC80">
        <v>5.6400542628049655E-3</v>
      </c>
      <c r="DD80">
        <v>5.6065815213217247E-3</v>
      </c>
      <c r="DE80">
        <v>5.5731087798384839E-3</v>
      </c>
      <c r="DF80">
        <v>5.5396360383552432E-3</v>
      </c>
      <c r="DG80">
        <v>5.5061632968720024E-3</v>
      </c>
      <c r="DH80">
        <v>5.4726905553887616E-3</v>
      </c>
      <c r="DI80">
        <v>5.4392178139055208E-3</v>
      </c>
      <c r="DJ80">
        <v>5.40574507242228E-3</v>
      </c>
      <c r="DK80">
        <v>5.3722723309390392E-3</v>
      </c>
      <c r="DL80">
        <v>5.3387995894557984E-3</v>
      </c>
      <c r="DM80">
        <v>5.3053268479725576E-3</v>
      </c>
      <c r="DN80">
        <v>5.2718541064893168E-3</v>
      </c>
      <c r="DO80">
        <v>5.238381365006076E-3</v>
      </c>
      <c r="DP80">
        <v>5.2049086235228352E-3</v>
      </c>
      <c r="DQ80">
        <v>5.1714358820395944E-3</v>
      </c>
      <c r="DR80">
        <v>5.1379631405563536E-3</v>
      </c>
      <c r="DS80">
        <v>5.1044903990731128E-3</v>
      </c>
      <c r="DT80">
        <v>5.071017657589872E-3</v>
      </c>
      <c r="DU80">
        <v>5.0375449161066312E-3</v>
      </c>
      <c r="DV80">
        <v>5.0040721746233896E-3</v>
      </c>
      <c r="DW80">
        <v>4.9705994331401488E-3</v>
      </c>
      <c r="DX80">
        <v>4.937126691656908E-3</v>
      </c>
      <c r="DY80">
        <v>4.9036539501736672E-3</v>
      </c>
      <c r="DZ80">
        <v>4.8701812086904264E-3</v>
      </c>
      <c r="EA80">
        <v>4.8367084672071856E-3</v>
      </c>
      <c r="EB80">
        <v>4.8032357257239448E-3</v>
      </c>
      <c r="EC80">
        <v>4.769762984240704E-3</v>
      </c>
      <c r="ED80">
        <v>4.7362902427574632E-3</v>
      </c>
      <c r="EE80">
        <v>4.7028175012742224E-3</v>
      </c>
      <c r="EF80">
        <v>4.6693447597909816E-3</v>
      </c>
      <c r="EG80">
        <v>4.63587201830774E-3</v>
      </c>
      <c r="EH80">
        <v>4.6023992768244992E-3</v>
      </c>
      <c r="EI80">
        <v>4.5689265353412584E-3</v>
      </c>
      <c r="EJ80">
        <v>4.5354537938580176E-3</v>
      </c>
      <c r="EK80">
        <v>4.5019810523747776E-3</v>
      </c>
      <c r="EL80">
        <v>4.468508310891536E-3</v>
      </c>
      <c r="EM80">
        <v>4.4350355694082952E-3</v>
      </c>
      <c r="EN80">
        <v>4.4015628279250544E-3</v>
      </c>
      <c r="EO80">
        <v>4.3680900864418136E-3</v>
      </c>
      <c r="EP80">
        <v>4.3346173449585728E-3</v>
      </c>
      <c r="EQ80">
        <v>4.301144603475332E-3</v>
      </c>
      <c r="ER80">
        <v>4.2676718619920912E-3</v>
      </c>
      <c r="ES80">
        <v>4.2341991205088504E-3</v>
      </c>
      <c r="ET80">
        <v>4.2007263790256096E-3</v>
      </c>
      <c r="EU80">
        <v>4.1672536375423688E-3</v>
      </c>
      <c r="EV80">
        <v>4.133780896059128E-3</v>
      </c>
      <c r="EW80">
        <v>4.1003081545758872E-3</v>
      </c>
      <c r="EX80">
        <v>4.0668354130926464E-3</v>
      </c>
      <c r="EY80">
        <v>4.0333626716094056E-3</v>
      </c>
      <c r="EZ80">
        <v>3.9998899301261649E-3</v>
      </c>
      <c r="FA80">
        <v>3.9664171886429241E-3</v>
      </c>
      <c r="FB80">
        <v>3.9329444471596833E-3</v>
      </c>
      <c r="FC80">
        <v>3.8994717056764425E-3</v>
      </c>
      <c r="FD80">
        <v>3.8659989641932017E-3</v>
      </c>
      <c r="FE80">
        <v>3.8325262227099609E-3</v>
      </c>
      <c r="FF80">
        <v>3.7990534812267201E-3</v>
      </c>
      <c r="FG80">
        <v>3.7655807397434784E-3</v>
      </c>
      <c r="FH80">
        <v>3.7321079982602376E-3</v>
      </c>
      <c r="FI80">
        <v>3.6986352567769968E-3</v>
      </c>
      <c r="FJ80">
        <v>3.665162515293756E-3</v>
      </c>
      <c r="FK80">
        <v>3.6316897738105152E-3</v>
      </c>
      <c r="FL80">
        <v>3.5982170323272744E-3</v>
      </c>
      <c r="FM80">
        <v>3.5647442908440337E-3</v>
      </c>
      <c r="FN80">
        <v>3.5312715493607929E-3</v>
      </c>
      <c r="FO80">
        <v>3.4977988078775521E-3</v>
      </c>
      <c r="FP80">
        <v>3.4643260663943113E-3</v>
      </c>
      <c r="FQ80">
        <v>3.4308533249110705E-3</v>
      </c>
      <c r="FR80">
        <v>3.3973805834278297E-3</v>
      </c>
      <c r="FS80">
        <v>3.3639078419445889E-3</v>
      </c>
      <c r="FT80">
        <v>3.3304351004613481E-3</v>
      </c>
      <c r="FU80">
        <v>3.2969623589781073E-3</v>
      </c>
      <c r="FV80">
        <v>3.2634896174948665E-3</v>
      </c>
      <c r="FW80">
        <v>3.2300168760116257E-3</v>
      </c>
      <c r="FX80">
        <v>3.1965441345283849E-3</v>
      </c>
      <c r="FY80">
        <v>3.1630713930451441E-3</v>
      </c>
      <c r="FZ80">
        <v>3.1295986515619033E-3</v>
      </c>
      <c r="GA80">
        <v>3.0961259100786625E-3</v>
      </c>
      <c r="GB80">
        <v>3.0626531685954209E-3</v>
      </c>
      <c r="GC80">
        <v>3.0291804271121801E-3</v>
      </c>
      <c r="GD80">
        <v>2.9957076856289393E-3</v>
      </c>
      <c r="GE80">
        <v>2.9622349441456985E-3</v>
      </c>
      <c r="GF80">
        <v>2.9287622026624577E-3</v>
      </c>
      <c r="GG80">
        <v>2.8952894611792169E-3</v>
      </c>
      <c r="GH80">
        <v>2.8618167196959761E-3</v>
      </c>
      <c r="GI80">
        <v>2.8283439782127353E-3</v>
      </c>
      <c r="GJ80">
        <v>2.7948712367294945E-3</v>
      </c>
      <c r="GK80">
        <v>2.7613984952462537E-3</v>
      </c>
      <c r="GL80">
        <v>2.7279257537630129E-3</v>
      </c>
      <c r="GM80">
        <v>2.6944530122797721E-3</v>
      </c>
      <c r="GN80">
        <v>2.6609802707965313E-3</v>
      </c>
      <c r="GO80">
        <v>2.6275075293132905E-3</v>
      </c>
      <c r="GP80">
        <v>2.5940347878300497E-3</v>
      </c>
      <c r="GQ80">
        <v>2.5605620463468089E-3</v>
      </c>
      <c r="GR80">
        <v>2.5270893048635681E-3</v>
      </c>
      <c r="GS80">
        <v>2.4936165633803273E-3</v>
      </c>
      <c r="GT80">
        <v>2.4601438218970866E-3</v>
      </c>
      <c r="GU80">
        <v>2.4266710804138458E-3</v>
      </c>
      <c r="GV80">
        <v>2.393198338930605E-3</v>
      </c>
      <c r="GW80">
        <v>2.3597255974473642E-3</v>
      </c>
      <c r="GX80">
        <v>2.3262528559641225E-3</v>
      </c>
      <c r="GY80">
        <v>2.2927801144808817E-3</v>
      </c>
      <c r="GZ80">
        <v>2.2593073729976409E-3</v>
      </c>
      <c r="HA80">
        <v>2.2258346315144001E-3</v>
      </c>
      <c r="HB80">
        <v>2.1923618900311593E-3</v>
      </c>
      <c r="HC80">
        <v>2.1588891485479185E-3</v>
      </c>
      <c r="HD80">
        <v>2.1254164070646777E-3</v>
      </c>
      <c r="HE80">
        <v>2.0919436655814369E-3</v>
      </c>
      <c r="HF80">
        <v>2.0584709240981961E-3</v>
      </c>
      <c r="HG80">
        <v>2.0249981826149554E-3</v>
      </c>
      <c r="HH80">
        <v>1.9915254411317146E-3</v>
      </c>
      <c r="HI80">
        <v>1.9580526996484738E-3</v>
      </c>
      <c r="HJ80">
        <v>1.924579958165233E-3</v>
      </c>
      <c r="HK80">
        <v>1.8911072166819922E-3</v>
      </c>
      <c r="HL80">
        <v>1.8576344751987514E-3</v>
      </c>
      <c r="HM80">
        <v>1.8241617337155106E-3</v>
      </c>
      <c r="HN80">
        <v>1.7906889922322698E-3</v>
      </c>
      <c r="HO80">
        <v>1.757216250749029E-3</v>
      </c>
      <c r="HP80">
        <v>1.7237435092657882E-3</v>
      </c>
      <c r="HQ80">
        <v>1.6902707677825474E-3</v>
      </c>
      <c r="HR80">
        <v>1.6567980262993066E-3</v>
      </c>
      <c r="HS80">
        <v>1.6233252848160649E-3</v>
      </c>
      <c r="HT80">
        <v>1.5898525433328242E-3</v>
      </c>
      <c r="HU80">
        <v>1.5563798018495834E-3</v>
      </c>
      <c r="HV80">
        <v>1.5229070603663426E-3</v>
      </c>
      <c r="HW80">
        <v>1.4894343188831018E-3</v>
      </c>
      <c r="HX80">
        <v>1.455961577399861E-3</v>
      </c>
      <c r="HY80">
        <v>1.4224888359166202E-3</v>
      </c>
      <c r="HZ80">
        <v>1.3890160944333794E-3</v>
      </c>
      <c r="IA80">
        <v>1.3555433529501386E-3</v>
      </c>
      <c r="IB80">
        <v>1.3220706114668978E-3</v>
      </c>
      <c r="IC80">
        <v>1.288597869983657E-3</v>
      </c>
      <c r="ID80">
        <v>1.2551251285004162E-3</v>
      </c>
      <c r="IE80">
        <v>1.2216523870171754E-3</v>
      </c>
      <c r="IF80">
        <v>1.1881796455339346E-3</v>
      </c>
      <c r="IG80">
        <v>1.1547069040506938E-3</v>
      </c>
      <c r="IH80">
        <v>1.121234162567453E-3</v>
      </c>
      <c r="II80">
        <v>1.0877614210842122E-3</v>
      </c>
      <c r="IJ80">
        <v>1.0542886796009714E-3</v>
      </c>
      <c r="IK80">
        <v>1.0208159381177306E-3</v>
      </c>
      <c r="IL80">
        <v>9.8734319663448984E-4</v>
      </c>
      <c r="IM80">
        <v>9.5387045515124905E-4</v>
      </c>
      <c r="IN80">
        <v>9.2039771366800825E-4</v>
      </c>
      <c r="IO80">
        <v>8.8692497218476659E-4</v>
      </c>
      <c r="IP80">
        <v>8.5345223070152579E-4</v>
      </c>
      <c r="IQ80">
        <v>8.19979489218285E-4</v>
      </c>
      <c r="IR80">
        <v>7.8650674773504421E-4</v>
      </c>
      <c r="IS80">
        <v>7.5303400625180341E-4</v>
      </c>
      <c r="IT80">
        <v>7.1956126476856262E-4</v>
      </c>
      <c r="IU80">
        <v>6.8608852328532182E-4</v>
      </c>
      <c r="IV80">
        <v>6.5261578180208103E-4</v>
      </c>
      <c r="IW80">
        <v>6.1914304031884023E-4</v>
      </c>
      <c r="IX80">
        <v>5.856702988356003E-4</v>
      </c>
      <c r="IY80">
        <v>5.5219755735235777E-4</v>
      </c>
      <c r="IZ80">
        <v>5.1872481586911698E-4</v>
      </c>
      <c r="JA80">
        <v>4.8525207438587618E-4</v>
      </c>
      <c r="JB80">
        <v>4.5177933290263539E-4</v>
      </c>
      <c r="JC80">
        <v>4.1830659141939459E-4</v>
      </c>
      <c r="JD80">
        <v>3.848338499361538E-4</v>
      </c>
      <c r="JE80">
        <v>3.51361108452913E-4</v>
      </c>
      <c r="JF80">
        <v>3.1788836696967221E-4</v>
      </c>
      <c r="JG80">
        <v>2.8441562548643141E-4</v>
      </c>
      <c r="JH80">
        <v>2.5094288400319062E-4</v>
      </c>
      <c r="JI80">
        <v>2.1747014251994982E-4</v>
      </c>
      <c r="JJ80">
        <v>1.8399740103670903E-4</v>
      </c>
      <c r="JK80">
        <v>1.5052465955346823E-4</v>
      </c>
      <c r="JL80">
        <v>1.1705191807022744E-4</v>
      </c>
      <c r="JM80">
        <v>8.3579176586986645E-5</v>
      </c>
      <c r="JN80">
        <v>5.010643510374585E-5</v>
      </c>
      <c r="JO80">
        <v>1.6633693620505055E-5</v>
      </c>
      <c r="JP80">
        <v>-1.683904786273574E-5</v>
      </c>
      <c r="JQ80">
        <v>-5.0311789345976535E-5</v>
      </c>
      <c r="JR80">
        <v>-8.378453082921733E-5</v>
      </c>
      <c r="JS80">
        <v>-1.1725727231245812E-4</v>
      </c>
      <c r="JT80">
        <v>-1.5073001379569892E-4</v>
      </c>
      <c r="JU80">
        <v>-1.8420275527893971E-4</v>
      </c>
      <c r="JV80">
        <v>-2.1767549676218051E-4</v>
      </c>
      <c r="JW80">
        <v>-2.511482382454213E-4</v>
      </c>
      <c r="JX80">
        <v>-2.846209797286621E-4</v>
      </c>
      <c r="JY80">
        <v>-3.1809372121190289E-4</v>
      </c>
      <c r="JZ80">
        <v>-3.5156646269514369E-4</v>
      </c>
      <c r="KA80">
        <v>-3.8503920417838448E-4</v>
      </c>
      <c r="KB80">
        <v>-4.1851194566162528E-4</v>
      </c>
      <c r="KC80">
        <v>-4.5198468714486607E-4</v>
      </c>
      <c r="KD80">
        <v>-4.8545742862810687E-4</v>
      </c>
      <c r="KE80">
        <v>-5.1893017011134766E-4</v>
      </c>
      <c r="KF80">
        <v>-5.5240291159458846E-4</v>
      </c>
      <c r="KG80">
        <v>-5.8587565307782925E-4</v>
      </c>
      <c r="KH80">
        <v>-6.1934839456107005E-4</v>
      </c>
      <c r="KI80">
        <v>-6.5282113604431084E-4</v>
      </c>
      <c r="KJ80">
        <v>-6.8629387752755164E-4</v>
      </c>
      <c r="KK80">
        <v>-7.1976661901079243E-4</v>
      </c>
      <c r="KL80">
        <v>-7.5323936049403323E-4</v>
      </c>
      <c r="KM80">
        <v>-7.8671210197727402E-4</v>
      </c>
      <c r="KN80">
        <v>-8.2018484346051482E-4</v>
      </c>
      <c r="KO80">
        <v>-8.5365758494375561E-4</v>
      </c>
      <c r="KP80">
        <v>-8.8713032642699814E-4</v>
      </c>
      <c r="KQ80">
        <v>-9.2060306791023894E-4</v>
      </c>
      <c r="KR80">
        <v>-9.5407580939347973E-4</v>
      </c>
      <c r="KS80">
        <v>-9.8754855087672053E-4</v>
      </c>
      <c r="KT80">
        <v>-1.0210212923599613E-3</v>
      </c>
      <c r="KU80">
        <v>-1.0544940338432021E-3</v>
      </c>
      <c r="KV80">
        <v>-1.0879667753264429E-3</v>
      </c>
      <c r="KW80">
        <v>-1.1214395168096837E-3</v>
      </c>
      <c r="KX80">
        <v>-1.1549122582929245E-3</v>
      </c>
      <c r="KY80">
        <v>-1.1883849997761653E-3</v>
      </c>
      <c r="KZ80">
        <v>-1.2218577412594061E-3</v>
      </c>
      <c r="LA80">
        <v>-1.2553304827426469E-3</v>
      </c>
      <c r="LB80">
        <v>-1.2888032242258877E-3</v>
      </c>
      <c r="LC80">
        <v>-1.3222759657091285E-3</v>
      </c>
      <c r="LD80">
        <v>-1.3557487071923693E-3</v>
      </c>
      <c r="LE80">
        <v>-1.3892214486756101E-3</v>
      </c>
      <c r="LF80">
        <v>-1.4226941901588509E-3</v>
      </c>
      <c r="LG80">
        <v>-1.4561669316420917E-3</v>
      </c>
      <c r="LH80">
        <v>-1.4896396731253325E-3</v>
      </c>
      <c r="LI80">
        <v>-1.5231124146085732E-3</v>
      </c>
      <c r="LJ80">
        <v>-1.556585156091814E-3</v>
      </c>
      <c r="LK80">
        <v>-1.5900578975750548E-3</v>
      </c>
      <c r="LL80">
        <v>-1.6235306390582956E-3</v>
      </c>
      <c r="LM80">
        <v>-1.6570033805415364E-3</v>
      </c>
      <c r="LN80">
        <v>-1.6904761220247772E-3</v>
      </c>
      <c r="LO80">
        <v>-1.723948863508018E-3</v>
      </c>
      <c r="LP80">
        <v>-1.7574216049912588E-3</v>
      </c>
      <c r="LQ80">
        <v>-1.7908943464744996E-3</v>
      </c>
      <c r="LR80">
        <v>-1.8243670879577404E-3</v>
      </c>
      <c r="LS80">
        <v>-1.8578398294409812E-3</v>
      </c>
      <c r="LT80">
        <v>-1.891312570924222E-3</v>
      </c>
    </row>
    <row r="81" spans="2:332">
      <c r="B81" s="12">
        <v>30.259344485877747</v>
      </c>
      <c r="C81">
        <v>9</v>
      </c>
      <c r="H81" s="2">
        <v>43080</v>
      </c>
      <c r="I81">
        <v>1</v>
      </c>
      <c r="J81" s="1">
        <v>80</v>
      </c>
      <c r="K81" s="3">
        <v>58.957000999999998</v>
      </c>
      <c r="L81" s="43">
        <v>63.275831541908929</v>
      </c>
      <c r="M81" s="43">
        <f t="shared" si="4"/>
        <v>-4.3188305419089303</v>
      </c>
      <c r="N81" s="43">
        <v>-8.64536350622393</v>
      </c>
      <c r="O81" s="43">
        <f t="shared" si="5"/>
        <v>-0.46868876876583232</v>
      </c>
      <c r="P81" s="13">
        <v>80</v>
      </c>
      <c r="Q81" s="13">
        <f t="shared" si="6"/>
        <v>0.2539936102236422</v>
      </c>
      <c r="R81" s="43">
        <f t="shared" si="7"/>
        <v>-0.6619750364658723</v>
      </c>
      <c r="S81" s="43"/>
      <c r="T81" s="43"/>
      <c r="V81">
        <v>8.3548373450653551E-3</v>
      </c>
      <c r="W81">
        <v>-3.3062032998783891E-5</v>
      </c>
      <c r="Y81">
        <v>8.3217753120665705E-3</v>
      </c>
      <c r="Z81">
        <v>8.2887132790677876E-3</v>
      </c>
      <c r="AA81">
        <v>8.255651246069003E-3</v>
      </c>
      <c r="AB81">
        <v>8.2225892130702201E-3</v>
      </c>
      <c r="AC81">
        <v>8.1895271800714355E-3</v>
      </c>
      <c r="AD81">
        <v>8.1564651470726526E-3</v>
      </c>
      <c r="AE81">
        <v>8.1234031140738679E-3</v>
      </c>
      <c r="AF81">
        <v>8.0903410810750833E-3</v>
      </c>
      <c r="AG81">
        <v>8.0572790480763004E-3</v>
      </c>
      <c r="AH81">
        <v>8.0242170150775158E-3</v>
      </c>
      <c r="AI81">
        <v>7.9911549820787329E-3</v>
      </c>
      <c r="AJ81">
        <v>7.9580929490799483E-3</v>
      </c>
      <c r="AK81">
        <v>7.9250309160811654E-3</v>
      </c>
      <c r="AL81">
        <v>7.8919688830823807E-3</v>
      </c>
      <c r="AM81">
        <v>7.8589068500835961E-3</v>
      </c>
      <c r="AN81">
        <v>7.8258448170848132E-3</v>
      </c>
      <c r="AO81">
        <v>7.7927827840860286E-3</v>
      </c>
      <c r="AP81">
        <v>7.7597207510872448E-3</v>
      </c>
      <c r="AQ81">
        <v>7.7266587180884611E-3</v>
      </c>
      <c r="AR81">
        <v>7.6935966850896773E-3</v>
      </c>
      <c r="AS81">
        <v>7.6605346520908935E-3</v>
      </c>
      <c r="AT81">
        <v>7.6274726190921098E-3</v>
      </c>
      <c r="AU81">
        <v>7.594410586093326E-3</v>
      </c>
      <c r="AV81">
        <v>7.5613485530945414E-3</v>
      </c>
      <c r="AW81">
        <v>7.5282865200957576E-3</v>
      </c>
      <c r="AX81">
        <v>7.4952244870969739E-3</v>
      </c>
      <c r="AY81">
        <v>7.4621624540981901E-3</v>
      </c>
      <c r="AZ81">
        <v>7.4291004210994063E-3</v>
      </c>
      <c r="BA81">
        <v>7.3960383881006226E-3</v>
      </c>
      <c r="BB81">
        <v>7.3629763551018388E-3</v>
      </c>
      <c r="BC81">
        <v>7.3299143221030542E-3</v>
      </c>
      <c r="BD81">
        <v>7.2968522891042704E-3</v>
      </c>
      <c r="BE81">
        <v>7.2637902561054866E-3</v>
      </c>
      <c r="BF81">
        <v>7.2307282231067029E-3</v>
      </c>
      <c r="BG81">
        <v>7.1976661901079191E-3</v>
      </c>
      <c r="BH81">
        <v>7.1646041571091354E-3</v>
      </c>
      <c r="BI81">
        <v>7.1315421241103516E-3</v>
      </c>
      <c r="BJ81">
        <v>7.098480091111567E-3</v>
      </c>
      <c r="BK81">
        <v>7.0654180581127832E-3</v>
      </c>
      <c r="BL81">
        <v>7.0323560251139994E-3</v>
      </c>
      <c r="BM81">
        <v>6.9992939921152157E-3</v>
      </c>
      <c r="BN81">
        <v>6.9662319591164319E-3</v>
      </c>
      <c r="BO81">
        <v>6.9331699261176473E-3</v>
      </c>
      <c r="BP81">
        <v>6.9001078931188644E-3</v>
      </c>
      <c r="BQ81">
        <v>6.8670458601200798E-3</v>
      </c>
      <c r="BR81">
        <v>6.833983827121296E-3</v>
      </c>
      <c r="BS81">
        <v>6.8009217941225122E-3</v>
      </c>
      <c r="BT81">
        <v>6.7678597611237285E-3</v>
      </c>
      <c r="BU81">
        <v>6.7347977281249447E-3</v>
      </c>
      <c r="BV81">
        <v>6.7017356951261601E-3</v>
      </c>
      <c r="BW81">
        <v>6.6686736621273772E-3</v>
      </c>
      <c r="BX81">
        <v>6.6356116291285926E-3</v>
      </c>
      <c r="BY81">
        <v>6.6025495961298088E-3</v>
      </c>
      <c r="BZ81">
        <v>6.569487563131025E-3</v>
      </c>
      <c r="CA81">
        <v>6.5364255301322413E-3</v>
      </c>
      <c r="CB81">
        <v>6.5033634971334575E-3</v>
      </c>
      <c r="CC81">
        <v>6.4703014641346729E-3</v>
      </c>
      <c r="CD81">
        <v>6.43723943113589E-3</v>
      </c>
      <c r="CE81">
        <v>6.4041773981371054E-3</v>
      </c>
      <c r="CF81">
        <v>6.3711153651383216E-3</v>
      </c>
      <c r="CG81">
        <v>6.3380533321395378E-3</v>
      </c>
      <c r="CH81">
        <v>6.3049912991407541E-3</v>
      </c>
      <c r="CI81">
        <v>6.2719292661419703E-3</v>
      </c>
      <c r="CJ81">
        <v>6.2388672331431857E-3</v>
      </c>
      <c r="CK81">
        <v>6.2058052001444028E-3</v>
      </c>
      <c r="CL81">
        <v>6.1727431671456182E-3</v>
      </c>
      <c r="CM81">
        <v>6.1396811341468344E-3</v>
      </c>
      <c r="CN81">
        <v>6.1066191011480506E-3</v>
      </c>
      <c r="CO81">
        <v>6.0735570681492669E-3</v>
      </c>
      <c r="CP81">
        <v>6.0404950351504831E-3</v>
      </c>
      <c r="CQ81">
        <v>6.0074330021516985E-3</v>
      </c>
      <c r="CR81">
        <v>5.9743709691529156E-3</v>
      </c>
      <c r="CS81">
        <v>5.941308936154131E-3</v>
      </c>
      <c r="CT81">
        <v>5.9082469031553472E-3</v>
      </c>
      <c r="CU81">
        <v>5.8751848701565634E-3</v>
      </c>
      <c r="CV81">
        <v>5.8421228371577788E-3</v>
      </c>
      <c r="CW81">
        <v>5.8090608041589959E-3</v>
      </c>
      <c r="CX81">
        <v>5.7759987711602113E-3</v>
      </c>
      <c r="CY81">
        <v>5.7429367381614284E-3</v>
      </c>
      <c r="CZ81">
        <v>5.7098747051626438E-3</v>
      </c>
      <c r="DA81">
        <v>5.67681267216386E-3</v>
      </c>
      <c r="DB81">
        <v>5.6437506391650762E-3</v>
      </c>
      <c r="DC81">
        <v>5.6106886061662916E-3</v>
      </c>
      <c r="DD81">
        <v>5.5776265731675087E-3</v>
      </c>
      <c r="DE81">
        <v>5.5445645401687241E-3</v>
      </c>
      <c r="DF81">
        <v>5.5115025071699403E-3</v>
      </c>
      <c r="DG81">
        <v>5.4784404741711566E-3</v>
      </c>
      <c r="DH81">
        <v>5.4453784411723728E-3</v>
      </c>
      <c r="DI81">
        <v>5.412316408173589E-3</v>
      </c>
      <c r="DJ81">
        <v>5.3792543751748044E-3</v>
      </c>
      <c r="DK81">
        <v>5.3461923421760215E-3</v>
      </c>
      <c r="DL81">
        <v>5.3131303091772369E-3</v>
      </c>
      <c r="DM81">
        <v>5.2800682761784531E-3</v>
      </c>
      <c r="DN81">
        <v>5.2470062431796693E-3</v>
      </c>
      <c r="DO81">
        <v>5.2139442101808856E-3</v>
      </c>
      <c r="DP81">
        <v>5.1808821771821018E-3</v>
      </c>
      <c r="DQ81">
        <v>5.1478201441833172E-3</v>
      </c>
      <c r="DR81">
        <v>5.1147581111845343E-3</v>
      </c>
      <c r="DS81">
        <v>5.0816960781857497E-3</v>
      </c>
      <c r="DT81">
        <v>5.0486340451869659E-3</v>
      </c>
      <c r="DU81">
        <v>5.0155720121881821E-3</v>
      </c>
      <c r="DV81">
        <v>4.9825099791893984E-3</v>
      </c>
      <c r="DW81">
        <v>4.9494479461906146E-3</v>
      </c>
      <c r="DX81">
        <v>4.91638591319183E-3</v>
      </c>
      <c r="DY81">
        <v>4.8833238801930471E-3</v>
      </c>
      <c r="DZ81">
        <v>4.8502618471942625E-3</v>
      </c>
      <c r="EA81">
        <v>4.8171998141954787E-3</v>
      </c>
      <c r="EB81">
        <v>4.7841377811966949E-3</v>
      </c>
      <c r="EC81">
        <v>4.7510757481979112E-3</v>
      </c>
      <c r="ED81">
        <v>4.7180137151991274E-3</v>
      </c>
      <c r="EE81">
        <v>4.6849516822003428E-3</v>
      </c>
      <c r="EF81">
        <v>4.6518896492015599E-3</v>
      </c>
      <c r="EG81">
        <v>4.6188276162027753E-3</v>
      </c>
      <c r="EH81">
        <v>4.5857655832039915E-3</v>
      </c>
      <c r="EI81">
        <v>4.5527035502052077E-3</v>
      </c>
      <c r="EJ81">
        <v>4.519641517206424E-3</v>
      </c>
      <c r="EK81">
        <v>4.4865794842076402E-3</v>
      </c>
      <c r="EL81">
        <v>4.4535174512088556E-3</v>
      </c>
      <c r="EM81">
        <v>4.4204554182100718E-3</v>
      </c>
      <c r="EN81">
        <v>4.3873933852112881E-3</v>
      </c>
      <c r="EO81">
        <v>4.3543313522125043E-3</v>
      </c>
      <c r="EP81">
        <v>4.3212693192137205E-3</v>
      </c>
      <c r="EQ81">
        <v>4.2882072862149368E-3</v>
      </c>
      <c r="ER81">
        <v>4.255145253216153E-3</v>
      </c>
      <c r="ES81">
        <v>4.2220832202173684E-3</v>
      </c>
      <c r="ET81">
        <v>4.1890211872185846E-3</v>
      </c>
      <c r="EU81">
        <v>4.1559591542198009E-3</v>
      </c>
      <c r="EV81">
        <v>4.1228971212210171E-3</v>
      </c>
      <c r="EW81">
        <v>4.0898350882222333E-3</v>
      </c>
      <c r="EX81">
        <v>4.0567730552234496E-3</v>
      </c>
      <c r="EY81">
        <v>4.0237110222246658E-3</v>
      </c>
      <c r="EZ81">
        <v>3.9906489892258812E-3</v>
      </c>
      <c r="FA81">
        <v>3.9575869562270974E-3</v>
      </c>
      <c r="FB81">
        <v>3.9245249232283137E-3</v>
      </c>
      <c r="FC81">
        <v>3.8914628902295299E-3</v>
      </c>
      <c r="FD81">
        <v>3.8584008572307461E-3</v>
      </c>
      <c r="FE81">
        <v>3.8253388242319624E-3</v>
      </c>
      <c r="FF81">
        <v>3.7922767912331786E-3</v>
      </c>
      <c r="FG81">
        <v>3.759214758234394E-3</v>
      </c>
      <c r="FH81">
        <v>3.7261527252356102E-3</v>
      </c>
      <c r="FI81">
        <v>3.6930906922368265E-3</v>
      </c>
      <c r="FJ81">
        <v>3.6600286592380427E-3</v>
      </c>
      <c r="FK81">
        <v>3.6269666262392589E-3</v>
      </c>
      <c r="FL81">
        <v>3.5939045932404752E-3</v>
      </c>
      <c r="FM81">
        <v>3.5608425602416905E-3</v>
      </c>
      <c r="FN81">
        <v>3.5277805272429068E-3</v>
      </c>
      <c r="FO81">
        <v>3.494718494244123E-3</v>
      </c>
      <c r="FP81">
        <v>3.4616564612453393E-3</v>
      </c>
      <c r="FQ81">
        <v>3.4285944282465555E-3</v>
      </c>
      <c r="FR81">
        <v>3.3955323952477717E-3</v>
      </c>
      <c r="FS81">
        <v>3.362470362248988E-3</v>
      </c>
      <c r="FT81">
        <v>3.3294083292502033E-3</v>
      </c>
      <c r="FU81">
        <v>3.2963462962514196E-3</v>
      </c>
      <c r="FV81">
        <v>3.2632842632526358E-3</v>
      </c>
      <c r="FW81">
        <v>3.2302222302538521E-3</v>
      </c>
      <c r="FX81">
        <v>3.1971601972550683E-3</v>
      </c>
      <c r="FY81">
        <v>3.1640981642562845E-3</v>
      </c>
      <c r="FZ81">
        <v>3.1310361312575008E-3</v>
      </c>
      <c r="GA81">
        <v>3.0979740982587161E-3</v>
      </c>
      <c r="GB81">
        <v>3.0649120652599324E-3</v>
      </c>
      <c r="GC81">
        <v>3.0318500322611486E-3</v>
      </c>
      <c r="GD81">
        <v>2.9987879992623648E-3</v>
      </c>
      <c r="GE81">
        <v>2.9657259662635811E-3</v>
      </c>
      <c r="GF81">
        <v>2.9326639332647973E-3</v>
      </c>
      <c r="GG81">
        <v>2.8996019002660136E-3</v>
      </c>
      <c r="GH81">
        <v>2.8665398672672289E-3</v>
      </c>
      <c r="GI81">
        <v>2.8334778342684452E-3</v>
      </c>
      <c r="GJ81">
        <v>2.8004158012696614E-3</v>
      </c>
      <c r="GK81">
        <v>2.7673537682708776E-3</v>
      </c>
      <c r="GL81">
        <v>2.7342917352720939E-3</v>
      </c>
      <c r="GM81">
        <v>2.7012297022733101E-3</v>
      </c>
      <c r="GN81">
        <v>2.6681676692745255E-3</v>
      </c>
      <c r="GO81">
        <v>2.6351056362757417E-3</v>
      </c>
      <c r="GP81">
        <v>2.602043603276958E-3</v>
      </c>
      <c r="GQ81">
        <v>2.5689815702781742E-3</v>
      </c>
      <c r="GR81">
        <v>2.5359195372793904E-3</v>
      </c>
      <c r="GS81">
        <v>2.5028575042806067E-3</v>
      </c>
      <c r="GT81">
        <v>2.4697954712818229E-3</v>
      </c>
      <c r="GU81">
        <v>2.4367334382830383E-3</v>
      </c>
      <c r="GV81">
        <v>2.4036714052842545E-3</v>
      </c>
      <c r="GW81">
        <v>2.3706093722854708E-3</v>
      </c>
      <c r="GX81">
        <v>2.337547339286687E-3</v>
      </c>
      <c r="GY81">
        <v>2.3044853062879032E-3</v>
      </c>
      <c r="GZ81">
        <v>2.2714232732891195E-3</v>
      </c>
      <c r="HA81">
        <v>2.2383612402903357E-3</v>
      </c>
      <c r="HB81">
        <v>2.2052992072915511E-3</v>
      </c>
      <c r="HC81">
        <v>2.1722371742927673E-3</v>
      </c>
      <c r="HD81">
        <v>2.1391751412939836E-3</v>
      </c>
      <c r="HE81">
        <v>2.1061131082951998E-3</v>
      </c>
      <c r="HF81">
        <v>2.073051075296416E-3</v>
      </c>
      <c r="HG81">
        <v>2.0399890422976323E-3</v>
      </c>
      <c r="HH81">
        <v>2.0069270092988485E-3</v>
      </c>
      <c r="HI81">
        <v>1.9738649763000639E-3</v>
      </c>
      <c r="HJ81">
        <v>1.9408029433012801E-3</v>
      </c>
      <c r="HK81">
        <v>1.9077409103024964E-3</v>
      </c>
      <c r="HL81">
        <v>1.8746788773037126E-3</v>
      </c>
      <c r="HM81">
        <v>1.8416168443049288E-3</v>
      </c>
      <c r="HN81">
        <v>1.8085548113061451E-3</v>
      </c>
      <c r="HO81">
        <v>1.7754927783073604E-3</v>
      </c>
      <c r="HP81">
        <v>1.7424307453085767E-3</v>
      </c>
      <c r="HQ81">
        <v>1.7093687123097929E-3</v>
      </c>
      <c r="HR81">
        <v>1.6763066793110092E-3</v>
      </c>
      <c r="HS81">
        <v>1.6432446463122254E-3</v>
      </c>
      <c r="HT81">
        <v>1.6101826133134416E-3</v>
      </c>
      <c r="HU81">
        <v>1.5771205803146579E-3</v>
      </c>
      <c r="HV81">
        <v>1.5440585473158732E-3</v>
      </c>
      <c r="HW81">
        <v>1.5109965143170895E-3</v>
      </c>
      <c r="HX81">
        <v>1.4779344813183057E-3</v>
      </c>
      <c r="HY81">
        <v>1.444872448319522E-3</v>
      </c>
      <c r="HZ81">
        <v>1.4118104153207382E-3</v>
      </c>
      <c r="IA81">
        <v>1.3787483823219544E-3</v>
      </c>
      <c r="IB81">
        <v>1.3456863493231707E-3</v>
      </c>
      <c r="IC81">
        <v>1.312624316324386E-3</v>
      </c>
      <c r="ID81">
        <v>1.2795622833256023E-3</v>
      </c>
      <c r="IE81">
        <v>1.2465002503268185E-3</v>
      </c>
      <c r="IF81">
        <v>1.2134382173280348E-3</v>
      </c>
      <c r="IG81">
        <v>1.180376184329251E-3</v>
      </c>
      <c r="IH81">
        <v>1.1473141513304672E-3</v>
      </c>
      <c r="II81">
        <v>1.1142521183316826E-3</v>
      </c>
      <c r="IJ81">
        <v>1.0811900853328988E-3</v>
      </c>
      <c r="IK81">
        <v>1.0481280523341151E-3</v>
      </c>
      <c r="IL81">
        <v>1.0150660193353313E-3</v>
      </c>
      <c r="IM81">
        <v>9.8200398633654755E-4</v>
      </c>
      <c r="IN81">
        <v>9.4894195333776379E-4</v>
      </c>
      <c r="IO81">
        <v>9.1587992033898002E-4</v>
      </c>
      <c r="IP81">
        <v>8.828178873401954E-4</v>
      </c>
      <c r="IQ81">
        <v>8.4975585434141163E-4</v>
      </c>
      <c r="IR81">
        <v>8.1669382134262787E-4</v>
      </c>
      <c r="IS81">
        <v>7.8363178834384411E-4</v>
      </c>
      <c r="IT81">
        <v>7.5056975534506035E-4</v>
      </c>
      <c r="IU81">
        <v>7.1750772234627658E-4</v>
      </c>
      <c r="IV81">
        <v>6.8444568934749282E-4</v>
      </c>
      <c r="IW81">
        <v>6.5138365634870819E-4</v>
      </c>
      <c r="IX81">
        <v>6.1832162334992443E-4</v>
      </c>
      <c r="IY81">
        <v>5.8525959035114067E-4</v>
      </c>
      <c r="IZ81">
        <v>5.5219755735235691E-4</v>
      </c>
      <c r="JA81">
        <v>5.1913552435357314E-4</v>
      </c>
      <c r="JB81">
        <v>4.8607349135478851E-4</v>
      </c>
      <c r="JC81">
        <v>4.5301145835600562E-4</v>
      </c>
      <c r="JD81">
        <v>4.1994942535722099E-4</v>
      </c>
      <c r="JE81">
        <v>3.868873923584381E-4</v>
      </c>
      <c r="JF81">
        <v>3.5382535935965347E-4</v>
      </c>
      <c r="JG81">
        <v>3.2076332636086884E-4</v>
      </c>
      <c r="JH81">
        <v>2.8770129336208594E-4</v>
      </c>
      <c r="JI81">
        <v>2.5463926036330131E-4</v>
      </c>
      <c r="JJ81">
        <v>2.2157722736451842E-4</v>
      </c>
      <c r="JK81">
        <v>1.8851519436573379E-4</v>
      </c>
      <c r="JL81">
        <v>1.5545316136695089E-4</v>
      </c>
      <c r="JM81">
        <v>1.2239112836816626E-4</v>
      </c>
      <c r="JN81">
        <v>8.9329095369381634E-5</v>
      </c>
      <c r="JO81">
        <v>5.6267062370598739E-5</v>
      </c>
      <c r="JP81">
        <v>2.3205029371814109E-5</v>
      </c>
      <c r="JQ81">
        <v>-9.8570036269687855E-6</v>
      </c>
      <c r="JR81">
        <v>-4.2919036625753415E-5</v>
      </c>
      <c r="JS81">
        <v>-7.598106962453631E-5</v>
      </c>
      <c r="JT81">
        <v>-1.0904310262332094E-4</v>
      </c>
      <c r="JU81">
        <v>-1.4210513562210557E-4</v>
      </c>
      <c r="JV81">
        <v>-1.7516716862088846E-4</v>
      </c>
      <c r="JW81">
        <v>-2.0822920161967309E-4</v>
      </c>
      <c r="JX81">
        <v>-2.4129123461845599E-4</v>
      </c>
      <c r="JY81">
        <v>-2.7435326761724062E-4</v>
      </c>
      <c r="JZ81">
        <v>-3.0741530061602351E-4</v>
      </c>
      <c r="KA81">
        <v>-3.4047733361480814E-4</v>
      </c>
      <c r="KB81">
        <v>-3.7353936661359277E-4</v>
      </c>
      <c r="KC81">
        <v>-4.0660139961237567E-4</v>
      </c>
      <c r="KD81">
        <v>-4.396634326111603E-4</v>
      </c>
      <c r="KE81">
        <v>-4.7272546560994319E-4</v>
      </c>
      <c r="KF81">
        <v>-5.0578749860872782E-4</v>
      </c>
      <c r="KG81">
        <v>-5.3884953160751071E-4</v>
      </c>
      <c r="KH81">
        <v>-5.7191156460629534E-4</v>
      </c>
      <c r="KI81">
        <v>-6.0497359760507997E-4</v>
      </c>
      <c r="KJ81">
        <v>-6.3803563060386287E-4</v>
      </c>
      <c r="KK81">
        <v>-6.710976636026475E-4</v>
      </c>
      <c r="KL81">
        <v>-7.0415969660143039E-4</v>
      </c>
      <c r="KM81">
        <v>-7.3722172960021502E-4</v>
      </c>
      <c r="KN81">
        <v>-7.7028376259899792E-4</v>
      </c>
      <c r="KO81">
        <v>-8.0334579559778255E-4</v>
      </c>
      <c r="KP81">
        <v>-8.3640782859656718E-4</v>
      </c>
      <c r="KQ81">
        <v>-8.6946986159535007E-4</v>
      </c>
      <c r="KR81">
        <v>-9.025318945941347E-4</v>
      </c>
      <c r="KS81">
        <v>-9.355939275929176E-4</v>
      </c>
      <c r="KT81">
        <v>-9.6865596059170223E-4</v>
      </c>
      <c r="KU81">
        <v>-1.0017179935904869E-3</v>
      </c>
      <c r="KV81">
        <v>-1.0347800265892697E-3</v>
      </c>
      <c r="KW81">
        <v>-1.0678420595880544E-3</v>
      </c>
      <c r="KX81">
        <v>-1.1009040925868373E-3</v>
      </c>
      <c r="KY81">
        <v>-1.1339661255856219E-3</v>
      </c>
      <c r="KZ81">
        <v>-1.1670281585844048E-3</v>
      </c>
      <c r="LA81">
        <v>-1.2000901915831894E-3</v>
      </c>
      <c r="LB81">
        <v>-1.2331522245819741E-3</v>
      </c>
      <c r="LC81">
        <v>-1.266214257580757E-3</v>
      </c>
      <c r="LD81">
        <v>-1.2992762905795416E-3</v>
      </c>
      <c r="LE81">
        <v>-1.3323383235783245E-3</v>
      </c>
      <c r="LF81">
        <v>-1.3654003565771091E-3</v>
      </c>
      <c r="LG81">
        <v>-1.398462389575892E-3</v>
      </c>
      <c r="LH81">
        <v>-1.4315244225746766E-3</v>
      </c>
      <c r="LI81">
        <v>-1.4645864555734613E-3</v>
      </c>
      <c r="LJ81">
        <v>-1.4976484885722442E-3</v>
      </c>
      <c r="LK81">
        <v>-1.5307105215710288E-3</v>
      </c>
      <c r="LL81">
        <v>-1.5637725545698117E-3</v>
      </c>
      <c r="LM81">
        <v>-1.5968345875685963E-3</v>
      </c>
      <c r="LN81">
        <v>-1.6298966205673792E-3</v>
      </c>
      <c r="LO81">
        <v>-1.6629586535661638E-3</v>
      </c>
      <c r="LP81">
        <v>-1.6960206865649485E-3</v>
      </c>
      <c r="LQ81">
        <v>-1.7290827195637314E-3</v>
      </c>
      <c r="LR81">
        <v>-1.762144752562516E-3</v>
      </c>
      <c r="LS81">
        <v>-1.7952067855612989E-3</v>
      </c>
      <c r="LT81">
        <v>-1.8282688185600835E-3</v>
      </c>
    </row>
    <row r="82" spans="2:332" ht="17" thickBot="1">
      <c r="B82" s="41" t="s">
        <v>52</v>
      </c>
      <c r="C82" s="41">
        <v>3</v>
      </c>
      <c r="H82" s="2">
        <v>43087</v>
      </c>
      <c r="I82">
        <v>1</v>
      </c>
      <c r="J82" s="1">
        <v>81</v>
      </c>
      <c r="K82" s="3">
        <v>58.417999000000002</v>
      </c>
      <c r="L82" s="43">
        <v>63.773994768096053</v>
      </c>
      <c r="M82" s="43">
        <f t="shared" si="4"/>
        <v>-5.3559957680960508</v>
      </c>
      <c r="N82" s="43">
        <v>-8.6407956607679495</v>
      </c>
      <c r="O82" s="43">
        <f t="shared" si="5"/>
        <v>-0.46840805832997423</v>
      </c>
      <c r="P82" s="13">
        <v>81</v>
      </c>
      <c r="Q82" s="13">
        <f t="shared" si="6"/>
        <v>0.25718849840255592</v>
      </c>
      <c r="R82" s="43">
        <f t="shared" si="7"/>
        <v>-0.65203747594009653</v>
      </c>
      <c r="S82" s="43"/>
      <c r="T82" s="43"/>
      <c r="V82">
        <v>8.2913828842167588E-3</v>
      </c>
      <c r="W82">
        <v>-3.2651324514326946E-5</v>
      </c>
      <c r="Y82">
        <v>8.258731559702432E-3</v>
      </c>
      <c r="Z82">
        <v>8.2260802351881053E-3</v>
      </c>
      <c r="AA82">
        <v>8.1934289106737786E-3</v>
      </c>
      <c r="AB82">
        <v>8.1607775861594518E-3</v>
      </c>
      <c r="AC82">
        <v>8.1281262616451234E-3</v>
      </c>
      <c r="AD82">
        <v>8.0954749371307966E-3</v>
      </c>
      <c r="AE82">
        <v>8.0628236126164699E-3</v>
      </c>
      <c r="AF82">
        <v>8.0301722881021432E-3</v>
      </c>
      <c r="AG82">
        <v>7.9975209635878165E-3</v>
      </c>
      <c r="AH82">
        <v>7.9648696390734897E-3</v>
      </c>
      <c r="AI82">
        <v>7.932218314559163E-3</v>
      </c>
      <c r="AJ82">
        <v>7.8995669900448345E-3</v>
      </c>
      <c r="AK82">
        <v>7.8669156655305078E-3</v>
      </c>
      <c r="AL82">
        <v>7.8342643410161811E-3</v>
      </c>
      <c r="AM82">
        <v>7.8016130165018543E-3</v>
      </c>
      <c r="AN82">
        <v>7.7689616919875276E-3</v>
      </c>
      <c r="AO82">
        <v>7.7363103674732009E-3</v>
      </c>
      <c r="AP82">
        <v>7.7036590429588742E-3</v>
      </c>
      <c r="AQ82">
        <v>7.6710077184445466E-3</v>
      </c>
      <c r="AR82">
        <v>7.6383563939302198E-3</v>
      </c>
      <c r="AS82">
        <v>7.6057050694158931E-3</v>
      </c>
      <c r="AT82">
        <v>7.5730537449015655E-3</v>
      </c>
      <c r="AU82">
        <v>7.5404024203872388E-3</v>
      </c>
      <c r="AV82">
        <v>7.507751095872912E-3</v>
      </c>
      <c r="AW82">
        <v>7.4750997713585853E-3</v>
      </c>
      <c r="AX82">
        <v>7.4424484468442586E-3</v>
      </c>
      <c r="AY82">
        <v>7.409797122329931E-3</v>
      </c>
      <c r="AZ82">
        <v>7.3771457978156043E-3</v>
      </c>
      <c r="BA82">
        <v>7.3444944733012775E-3</v>
      </c>
      <c r="BB82">
        <v>7.3118431487869499E-3</v>
      </c>
      <c r="BC82">
        <v>7.2791918242726232E-3</v>
      </c>
      <c r="BD82">
        <v>7.2465404997582965E-3</v>
      </c>
      <c r="BE82">
        <v>7.2138891752439697E-3</v>
      </c>
      <c r="BF82">
        <v>7.181237850729643E-3</v>
      </c>
      <c r="BG82">
        <v>7.1485865262153154E-3</v>
      </c>
      <c r="BH82">
        <v>7.1159352017009887E-3</v>
      </c>
      <c r="BI82">
        <v>7.083283877186662E-3</v>
      </c>
      <c r="BJ82">
        <v>7.0506325526723344E-3</v>
      </c>
      <c r="BK82">
        <v>7.0179812281580076E-3</v>
      </c>
      <c r="BL82">
        <v>6.9853299036436809E-3</v>
      </c>
      <c r="BM82">
        <v>6.9526785791293542E-3</v>
      </c>
      <c r="BN82">
        <v>6.9200272546150274E-3</v>
      </c>
      <c r="BO82">
        <v>6.8873759301006999E-3</v>
      </c>
      <c r="BP82">
        <v>6.8547246055863731E-3</v>
      </c>
      <c r="BQ82">
        <v>6.8220732810720464E-3</v>
      </c>
      <c r="BR82">
        <v>6.7894219565577188E-3</v>
      </c>
      <c r="BS82">
        <v>6.7567706320433921E-3</v>
      </c>
      <c r="BT82">
        <v>6.7241193075290653E-3</v>
      </c>
      <c r="BU82">
        <v>6.6914679830147386E-3</v>
      </c>
      <c r="BV82">
        <v>6.6588166585004119E-3</v>
      </c>
      <c r="BW82">
        <v>6.6261653339860843E-3</v>
      </c>
      <c r="BX82">
        <v>6.5935140094717576E-3</v>
      </c>
      <c r="BY82">
        <v>6.5608626849574308E-3</v>
      </c>
      <c r="BZ82">
        <v>6.5282113604431032E-3</v>
      </c>
      <c r="CA82">
        <v>6.4955600359287765E-3</v>
      </c>
      <c r="CB82">
        <v>6.4629087114144498E-3</v>
      </c>
      <c r="CC82">
        <v>6.430257386900123E-3</v>
      </c>
      <c r="CD82">
        <v>6.3976060623857963E-3</v>
      </c>
      <c r="CE82">
        <v>6.3649547378714687E-3</v>
      </c>
      <c r="CF82">
        <v>6.332303413357142E-3</v>
      </c>
      <c r="CG82">
        <v>6.2996520888428153E-3</v>
      </c>
      <c r="CH82">
        <v>6.2670007643284877E-3</v>
      </c>
      <c r="CI82">
        <v>6.2343494398141609E-3</v>
      </c>
      <c r="CJ82">
        <v>6.2016981152998342E-3</v>
      </c>
      <c r="CK82">
        <v>6.1690467907855075E-3</v>
      </c>
      <c r="CL82">
        <v>6.1363954662711807E-3</v>
      </c>
      <c r="CM82">
        <v>6.1037441417568531E-3</v>
      </c>
      <c r="CN82">
        <v>6.0710928172425264E-3</v>
      </c>
      <c r="CO82">
        <v>6.0384414927281997E-3</v>
      </c>
      <c r="CP82">
        <v>6.0057901682138721E-3</v>
      </c>
      <c r="CQ82">
        <v>5.9731388436995454E-3</v>
      </c>
      <c r="CR82">
        <v>5.9404875191852186E-3</v>
      </c>
      <c r="CS82">
        <v>5.9078361946708919E-3</v>
      </c>
      <c r="CT82">
        <v>5.8751848701565652E-3</v>
      </c>
      <c r="CU82">
        <v>5.8425335456422376E-3</v>
      </c>
      <c r="CV82">
        <v>5.8098822211279108E-3</v>
      </c>
      <c r="CW82">
        <v>5.7772308966135841E-3</v>
      </c>
      <c r="CX82">
        <v>5.7445795720992565E-3</v>
      </c>
      <c r="CY82">
        <v>5.7119282475849298E-3</v>
      </c>
      <c r="CZ82">
        <v>5.6792769230706031E-3</v>
      </c>
      <c r="DA82">
        <v>5.6466255985562763E-3</v>
      </c>
      <c r="DB82">
        <v>5.6139742740419496E-3</v>
      </c>
      <c r="DC82">
        <v>5.581322949527622E-3</v>
      </c>
      <c r="DD82">
        <v>5.5486716250132953E-3</v>
      </c>
      <c r="DE82">
        <v>5.5160203004989685E-3</v>
      </c>
      <c r="DF82">
        <v>5.4833689759846409E-3</v>
      </c>
      <c r="DG82">
        <v>5.4507176514703142E-3</v>
      </c>
      <c r="DH82">
        <v>5.4180663269559875E-3</v>
      </c>
      <c r="DI82">
        <v>5.3854150024416608E-3</v>
      </c>
      <c r="DJ82">
        <v>5.352763677927334E-3</v>
      </c>
      <c r="DK82">
        <v>5.3201123534130064E-3</v>
      </c>
      <c r="DL82">
        <v>5.2874610288986797E-3</v>
      </c>
      <c r="DM82">
        <v>5.254809704384353E-3</v>
      </c>
      <c r="DN82">
        <v>5.2221583798700254E-3</v>
      </c>
      <c r="DO82">
        <v>5.1895070553556986E-3</v>
      </c>
      <c r="DP82">
        <v>5.1568557308413719E-3</v>
      </c>
      <c r="DQ82">
        <v>5.1242044063270452E-3</v>
      </c>
      <c r="DR82">
        <v>5.0915530818127185E-3</v>
      </c>
      <c r="DS82">
        <v>5.0589017572983909E-3</v>
      </c>
      <c r="DT82">
        <v>5.0262504327840641E-3</v>
      </c>
      <c r="DU82">
        <v>4.9935991082697374E-3</v>
      </c>
      <c r="DV82">
        <v>4.9609477837554098E-3</v>
      </c>
      <c r="DW82">
        <v>4.9282964592410831E-3</v>
      </c>
      <c r="DX82">
        <v>4.8956451347267563E-3</v>
      </c>
      <c r="DY82">
        <v>4.8629938102124296E-3</v>
      </c>
      <c r="DZ82">
        <v>4.8303424856981029E-3</v>
      </c>
      <c r="EA82">
        <v>4.7976911611837753E-3</v>
      </c>
      <c r="EB82">
        <v>4.7650398366694486E-3</v>
      </c>
      <c r="EC82">
        <v>4.7323885121551218E-3</v>
      </c>
      <c r="ED82">
        <v>4.6997371876407942E-3</v>
      </c>
      <c r="EE82">
        <v>4.6670858631264675E-3</v>
      </c>
      <c r="EF82">
        <v>4.6344345386121408E-3</v>
      </c>
      <c r="EG82">
        <v>4.601783214097814E-3</v>
      </c>
      <c r="EH82">
        <v>4.5691318895834873E-3</v>
      </c>
      <c r="EI82">
        <v>4.5364805650691597E-3</v>
      </c>
      <c r="EJ82">
        <v>4.503829240554833E-3</v>
      </c>
      <c r="EK82">
        <v>4.4711779160405063E-3</v>
      </c>
      <c r="EL82">
        <v>4.4385265915261787E-3</v>
      </c>
      <c r="EM82">
        <v>4.4058752670118519E-3</v>
      </c>
      <c r="EN82">
        <v>4.3732239424975252E-3</v>
      </c>
      <c r="EO82">
        <v>4.3405726179831985E-3</v>
      </c>
      <c r="EP82">
        <v>4.3079212934688717E-3</v>
      </c>
      <c r="EQ82">
        <v>4.2752699689545441E-3</v>
      </c>
      <c r="ER82">
        <v>4.2426186444402174E-3</v>
      </c>
      <c r="ES82">
        <v>4.2099673199258907E-3</v>
      </c>
      <c r="ET82">
        <v>4.1773159954115631E-3</v>
      </c>
      <c r="EU82">
        <v>4.1446646708972364E-3</v>
      </c>
      <c r="EV82">
        <v>4.1120133463829096E-3</v>
      </c>
      <c r="EW82">
        <v>4.0793620218685829E-3</v>
      </c>
      <c r="EX82">
        <v>4.0467106973542562E-3</v>
      </c>
      <c r="EY82">
        <v>4.0140593728399286E-3</v>
      </c>
      <c r="EZ82">
        <v>3.9814080483256018E-3</v>
      </c>
      <c r="FA82">
        <v>3.9487567238112751E-3</v>
      </c>
      <c r="FB82">
        <v>3.9161053992969475E-3</v>
      </c>
      <c r="FC82">
        <v>3.8834540747826208E-3</v>
      </c>
      <c r="FD82">
        <v>3.8508027502682941E-3</v>
      </c>
      <c r="FE82">
        <v>3.8181514257539673E-3</v>
      </c>
      <c r="FF82">
        <v>3.7855001012396406E-3</v>
      </c>
      <c r="FG82">
        <v>3.752848776725313E-3</v>
      </c>
      <c r="FH82">
        <v>3.7201974522109863E-3</v>
      </c>
      <c r="FI82">
        <v>3.6875461276966595E-3</v>
      </c>
      <c r="FJ82">
        <v>3.654894803182332E-3</v>
      </c>
      <c r="FK82">
        <v>3.6222434786680052E-3</v>
      </c>
      <c r="FL82">
        <v>3.5895921541536785E-3</v>
      </c>
      <c r="FM82">
        <v>3.5569408296393518E-3</v>
      </c>
      <c r="FN82">
        <v>3.524289505125025E-3</v>
      </c>
      <c r="FO82">
        <v>3.4916381806106974E-3</v>
      </c>
      <c r="FP82">
        <v>3.4589868560963707E-3</v>
      </c>
      <c r="FQ82">
        <v>3.426335531582044E-3</v>
      </c>
      <c r="FR82">
        <v>3.3936842070677164E-3</v>
      </c>
      <c r="FS82">
        <v>3.3610328825533897E-3</v>
      </c>
      <c r="FT82">
        <v>3.3283815580390629E-3</v>
      </c>
      <c r="FU82">
        <v>3.2957302335247362E-3</v>
      </c>
      <c r="FV82">
        <v>3.2630789090104095E-3</v>
      </c>
      <c r="FW82">
        <v>3.2304275844960819E-3</v>
      </c>
      <c r="FX82">
        <v>3.1977762599817551E-3</v>
      </c>
      <c r="FY82">
        <v>3.1651249354674284E-3</v>
      </c>
      <c r="FZ82">
        <v>3.1324736109531008E-3</v>
      </c>
      <c r="GA82">
        <v>3.0998222864387741E-3</v>
      </c>
      <c r="GB82">
        <v>3.0671709619244474E-3</v>
      </c>
      <c r="GC82">
        <v>3.0345196374101206E-3</v>
      </c>
      <c r="GD82">
        <v>3.0018683128957939E-3</v>
      </c>
      <c r="GE82">
        <v>2.9692169883814663E-3</v>
      </c>
      <c r="GF82">
        <v>2.9365656638671396E-3</v>
      </c>
      <c r="GG82">
        <v>2.9039143393528128E-3</v>
      </c>
      <c r="GH82">
        <v>2.8712630148384852E-3</v>
      </c>
      <c r="GI82">
        <v>2.8386116903241585E-3</v>
      </c>
      <c r="GJ82">
        <v>2.8059603658098318E-3</v>
      </c>
      <c r="GK82">
        <v>2.7733090412955051E-3</v>
      </c>
      <c r="GL82">
        <v>2.7406577167811783E-3</v>
      </c>
      <c r="GM82">
        <v>2.7080063922668507E-3</v>
      </c>
      <c r="GN82">
        <v>2.675355067752524E-3</v>
      </c>
      <c r="GO82">
        <v>2.6427037432381973E-3</v>
      </c>
      <c r="GP82">
        <v>2.6100524187238697E-3</v>
      </c>
      <c r="GQ82">
        <v>2.5774010942095429E-3</v>
      </c>
      <c r="GR82">
        <v>2.5447497696952162E-3</v>
      </c>
      <c r="GS82">
        <v>2.5120984451808895E-3</v>
      </c>
      <c r="GT82">
        <v>2.4794471206665628E-3</v>
      </c>
      <c r="GU82">
        <v>2.4467957961522352E-3</v>
      </c>
      <c r="GV82">
        <v>2.4141444716379084E-3</v>
      </c>
      <c r="GW82">
        <v>2.3814931471235817E-3</v>
      </c>
      <c r="GX82">
        <v>2.3488418226092541E-3</v>
      </c>
      <c r="GY82">
        <v>2.3161904980949274E-3</v>
      </c>
      <c r="GZ82">
        <v>2.2835391735806006E-3</v>
      </c>
      <c r="HA82">
        <v>2.2508878490662739E-3</v>
      </c>
      <c r="HB82">
        <v>2.2182365245519472E-3</v>
      </c>
      <c r="HC82">
        <v>2.1855852000376196E-3</v>
      </c>
      <c r="HD82">
        <v>2.1529338755232929E-3</v>
      </c>
      <c r="HE82">
        <v>2.1202825510089661E-3</v>
      </c>
      <c r="HF82">
        <v>2.0876312264946385E-3</v>
      </c>
      <c r="HG82">
        <v>2.0549799019803118E-3</v>
      </c>
      <c r="HH82">
        <v>2.0223285774659851E-3</v>
      </c>
      <c r="HI82">
        <v>1.9896772529516583E-3</v>
      </c>
      <c r="HJ82">
        <v>1.9570259284373316E-3</v>
      </c>
      <c r="HK82">
        <v>1.924374603923004E-3</v>
      </c>
      <c r="HL82">
        <v>1.8917232794086773E-3</v>
      </c>
      <c r="HM82">
        <v>1.8590719548943506E-3</v>
      </c>
      <c r="HN82">
        <v>1.826420630380023E-3</v>
      </c>
      <c r="HO82">
        <v>1.7937693058656962E-3</v>
      </c>
      <c r="HP82">
        <v>1.7611179813513695E-3</v>
      </c>
      <c r="HQ82">
        <v>1.7284666568370428E-3</v>
      </c>
      <c r="HR82">
        <v>1.695815332322716E-3</v>
      </c>
      <c r="HS82">
        <v>1.6631640078083884E-3</v>
      </c>
      <c r="HT82">
        <v>1.6305126832940617E-3</v>
      </c>
      <c r="HU82">
        <v>1.597861358779735E-3</v>
      </c>
      <c r="HV82">
        <v>1.5652100342654074E-3</v>
      </c>
      <c r="HW82">
        <v>1.5325587097510807E-3</v>
      </c>
      <c r="HX82">
        <v>1.4999073852367539E-3</v>
      </c>
      <c r="HY82">
        <v>1.4672560607224272E-3</v>
      </c>
      <c r="HZ82">
        <v>1.4346047362081005E-3</v>
      </c>
      <c r="IA82">
        <v>1.4019534116937729E-3</v>
      </c>
      <c r="IB82">
        <v>1.3693020871794461E-3</v>
      </c>
      <c r="IC82">
        <v>1.3366507626651194E-3</v>
      </c>
      <c r="ID82">
        <v>1.3039994381507918E-3</v>
      </c>
      <c r="IE82">
        <v>1.2713481136364651E-3</v>
      </c>
      <c r="IF82">
        <v>1.2386967891221384E-3</v>
      </c>
      <c r="IG82">
        <v>1.2060454646078116E-3</v>
      </c>
      <c r="IH82">
        <v>1.1733941400934849E-3</v>
      </c>
      <c r="II82">
        <v>1.1407428155791573E-3</v>
      </c>
      <c r="IJ82">
        <v>1.1080914910648306E-3</v>
      </c>
      <c r="IK82">
        <v>1.0754401665505038E-3</v>
      </c>
      <c r="IL82">
        <v>1.0427888420361763E-3</v>
      </c>
      <c r="IM82">
        <v>1.0101375175218495E-3</v>
      </c>
      <c r="IN82">
        <v>9.7748619300752279E-4</v>
      </c>
      <c r="IO82">
        <v>9.4483486849319606E-4</v>
      </c>
      <c r="IP82">
        <v>9.1218354397886933E-4</v>
      </c>
      <c r="IQ82">
        <v>8.7953221946454174E-4</v>
      </c>
      <c r="IR82">
        <v>8.4688089495021501E-4</v>
      </c>
      <c r="IS82">
        <v>8.1422957043588828E-4</v>
      </c>
      <c r="IT82">
        <v>7.8157824592156068E-4</v>
      </c>
      <c r="IU82">
        <v>7.4892692140723395E-4</v>
      </c>
      <c r="IV82">
        <v>7.1627559689290722E-4</v>
      </c>
      <c r="IW82">
        <v>6.8362427237858049E-4</v>
      </c>
      <c r="IX82">
        <v>6.5097294786425376E-4</v>
      </c>
      <c r="IY82">
        <v>6.1832162334992617E-4</v>
      </c>
      <c r="IZ82">
        <v>5.8567029883559944E-4</v>
      </c>
      <c r="JA82">
        <v>5.5301897432127271E-4</v>
      </c>
      <c r="JB82">
        <v>5.2036764980694511E-4</v>
      </c>
      <c r="JC82">
        <v>4.8771632529261838E-4</v>
      </c>
      <c r="JD82">
        <v>4.5506500077829165E-4</v>
      </c>
      <c r="JE82">
        <v>4.2241367626396492E-4</v>
      </c>
      <c r="JF82">
        <v>3.8976235174963819E-4</v>
      </c>
      <c r="JG82">
        <v>3.5711102723531146E-4</v>
      </c>
      <c r="JH82">
        <v>3.2445970272098473E-4</v>
      </c>
      <c r="JI82">
        <v>2.9180837820665627E-4</v>
      </c>
      <c r="JJ82">
        <v>2.5915705369232954E-4</v>
      </c>
      <c r="JK82">
        <v>2.2650572917800281E-4</v>
      </c>
      <c r="JL82">
        <v>1.9385440466367608E-4</v>
      </c>
      <c r="JM82">
        <v>1.6120308014934935E-4</v>
      </c>
      <c r="JN82">
        <v>1.2855175563502262E-4</v>
      </c>
      <c r="JO82">
        <v>9.5900431120695892E-5</v>
      </c>
      <c r="JP82">
        <v>6.3249106606367428E-5</v>
      </c>
      <c r="JQ82">
        <v>3.0597782092040698E-5</v>
      </c>
      <c r="JR82">
        <v>-2.053542422286031E-6</v>
      </c>
      <c r="JS82">
        <v>-3.470486693661276E-5</v>
      </c>
      <c r="JT82">
        <v>-6.735619145093949E-5</v>
      </c>
      <c r="JU82">
        <v>-1.0000751596526622E-4</v>
      </c>
      <c r="JV82">
        <v>-1.3265884047959295E-4</v>
      </c>
      <c r="JW82">
        <v>-1.6531016499391968E-4</v>
      </c>
      <c r="JX82">
        <v>-1.9796148950824641E-4</v>
      </c>
      <c r="JY82">
        <v>-2.3061281402257487E-4</v>
      </c>
      <c r="JZ82">
        <v>-2.632641385369016E-4</v>
      </c>
      <c r="KA82">
        <v>-2.9591546305122833E-4</v>
      </c>
      <c r="KB82">
        <v>-3.2856678756555506E-4</v>
      </c>
      <c r="KC82">
        <v>-3.6121811207988179E-4</v>
      </c>
      <c r="KD82">
        <v>-3.9386943659420852E-4</v>
      </c>
      <c r="KE82">
        <v>-4.2652076110853525E-4</v>
      </c>
      <c r="KF82">
        <v>-4.5917208562286371E-4</v>
      </c>
      <c r="KG82">
        <v>-4.9182341013719044E-4</v>
      </c>
      <c r="KH82">
        <v>-5.2447473465151717E-4</v>
      </c>
      <c r="KI82">
        <v>-5.571260591658439E-4</v>
      </c>
      <c r="KJ82">
        <v>-5.8977738368017063E-4</v>
      </c>
      <c r="KK82">
        <v>-6.2242870819449736E-4</v>
      </c>
      <c r="KL82">
        <v>-6.5508003270882409E-4</v>
      </c>
      <c r="KM82">
        <v>-6.8773135722315082E-4</v>
      </c>
      <c r="KN82">
        <v>-7.2038268173747755E-4</v>
      </c>
      <c r="KO82">
        <v>-7.5303400625180601E-4</v>
      </c>
      <c r="KP82">
        <v>-7.8568533076613274E-4</v>
      </c>
      <c r="KQ82">
        <v>-8.1833665528045947E-4</v>
      </c>
      <c r="KR82">
        <v>-8.509879797947862E-4</v>
      </c>
      <c r="KS82">
        <v>-8.8363930430911293E-4</v>
      </c>
      <c r="KT82">
        <v>-9.1629062882343966E-4</v>
      </c>
      <c r="KU82">
        <v>-9.4894195333776639E-4</v>
      </c>
      <c r="KV82">
        <v>-9.8159327785209485E-4</v>
      </c>
      <c r="KW82">
        <v>-1.0142446023664216E-3</v>
      </c>
      <c r="KX82">
        <v>-1.0468959268807483E-3</v>
      </c>
      <c r="KY82">
        <v>-1.079547251395075E-3</v>
      </c>
      <c r="KZ82">
        <v>-1.1121985759094018E-3</v>
      </c>
      <c r="LA82">
        <v>-1.1448499004237285E-3</v>
      </c>
      <c r="LB82">
        <v>-1.1775012249380552E-3</v>
      </c>
      <c r="LC82">
        <v>-1.210152549452382E-3</v>
      </c>
      <c r="LD82">
        <v>-1.2428038739667087E-3</v>
      </c>
      <c r="LE82">
        <v>-1.2754551984810372E-3</v>
      </c>
      <c r="LF82">
        <v>-1.3081065229953639E-3</v>
      </c>
      <c r="LG82">
        <v>-1.3407578475096906E-3</v>
      </c>
      <c r="LH82">
        <v>-1.3734091720240173E-3</v>
      </c>
      <c r="LI82">
        <v>-1.4060604965383441E-3</v>
      </c>
      <c r="LJ82">
        <v>-1.4387118210526708E-3</v>
      </c>
      <c r="LK82">
        <v>-1.4713631455669975E-3</v>
      </c>
      <c r="LL82">
        <v>-1.504014470081326E-3</v>
      </c>
      <c r="LM82">
        <v>-1.5366657945956527E-3</v>
      </c>
      <c r="LN82">
        <v>-1.5693171191099795E-3</v>
      </c>
      <c r="LO82">
        <v>-1.6019684436243062E-3</v>
      </c>
      <c r="LP82">
        <v>-1.6346197681386329E-3</v>
      </c>
      <c r="LQ82">
        <v>-1.6672710926529596E-3</v>
      </c>
      <c r="LR82">
        <v>-1.6999224171672864E-3</v>
      </c>
      <c r="LS82">
        <v>-1.7325737416816131E-3</v>
      </c>
      <c r="LT82">
        <v>-1.7652250661959398E-3</v>
      </c>
    </row>
    <row r="83" spans="2:332">
      <c r="H83" s="2">
        <v>43094</v>
      </c>
      <c r="I83">
        <v>1</v>
      </c>
      <c r="J83" s="1">
        <v>82</v>
      </c>
      <c r="K83" s="3">
        <v>58.473498999999997</v>
      </c>
      <c r="L83" s="43">
        <v>64.272157994283319</v>
      </c>
      <c r="M83" s="43">
        <f t="shared" si="4"/>
        <v>-5.798658994283322</v>
      </c>
      <c r="N83" s="43">
        <v>-8.4473866368868613</v>
      </c>
      <c r="O83" s="43">
        <f t="shared" si="5"/>
        <v>-0.45652238226765057</v>
      </c>
      <c r="P83" s="13">
        <v>82</v>
      </c>
      <c r="Q83" s="13">
        <f t="shared" si="6"/>
        <v>0.26038338658146964</v>
      </c>
      <c r="R83" s="43">
        <f t="shared" si="7"/>
        <v>-0.64216389467429247</v>
      </c>
      <c r="S83" s="43"/>
      <c r="T83" s="43"/>
      <c r="V83">
        <v>8.2279284233681606E-3</v>
      </c>
      <c r="W83">
        <v>-3.2240616029870002E-5</v>
      </c>
      <c r="Y83">
        <v>8.1956878073382901E-3</v>
      </c>
      <c r="Z83">
        <v>8.1634471913084213E-3</v>
      </c>
      <c r="AA83">
        <v>8.1312065752785507E-3</v>
      </c>
      <c r="AB83">
        <v>8.0989659592486801E-3</v>
      </c>
      <c r="AC83">
        <v>8.0667253432188113E-3</v>
      </c>
      <c r="AD83">
        <v>8.0344847271889407E-3</v>
      </c>
      <c r="AE83">
        <v>8.0022441111590702E-3</v>
      </c>
      <c r="AF83">
        <v>7.9700034951292013E-3</v>
      </c>
      <c r="AG83">
        <v>7.9377628790993308E-3</v>
      </c>
      <c r="AH83">
        <v>7.9055222630694602E-3</v>
      </c>
      <c r="AI83">
        <v>7.8732816470395914E-3</v>
      </c>
      <c r="AJ83">
        <v>7.8410410310097208E-3</v>
      </c>
      <c r="AK83">
        <v>7.8088004149798503E-3</v>
      </c>
      <c r="AL83">
        <v>7.7765597989499806E-3</v>
      </c>
      <c r="AM83">
        <v>7.7443191829201109E-3</v>
      </c>
      <c r="AN83">
        <v>7.7120785668902403E-3</v>
      </c>
      <c r="AO83">
        <v>7.6798379508603706E-3</v>
      </c>
      <c r="AP83">
        <v>7.6475973348305009E-3</v>
      </c>
      <c r="AQ83">
        <v>7.6153567188006303E-3</v>
      </c>
      <c r="AR83">
        <v>7.5831161027707606E-3</v>
      </c>
      <c r="AS83">
        <v>7.5508754867408909E-3</v>
      </c>
      <c r="AT83">
        <v>7.5186348707110204E-3</v>
      </c>
      <c r="AU83">
        <v>7.4863942546811507E-3</v>
      </c>
      <c r="AV83">
        <v>7.454153638651281E-3</v>
      </c>
      <c r="AW83">
        <v>7.4219130226214104E-3</v>
      </c>
      <c r="AX83">
        <v>7.3896724065915407E-3</v>
      </c>
      <c r="AY83">
        <v>7.357431790561671E-3</v>
      </c>
      <c r="AZ83">
        <v>7.3251911745318005E-3</v>
      </c>
      <c r="BA83">
        <v>7.2929505585019308E-3</v>
      </c>
      <c r="BB83">
        <v>7.2607099424720611E-3</v>
      </c>
      <c r="BC83">
        <v>7.2284693264421905E-3</v>
      </c>
      <c r="BD83">
        <v>7.1962287104123208E-3</v>
      </c>
      <c r="BE83">
        <v>7.1639880943824511E-3</v>
      </c>
      <c r="BF83">
        <v>7.1317474783525805E-3</v>
      </c>
      <c r="BG83">
        <v>7.0995068623227109E-3</v>
      </c>
      <c r="BH83">
        <v>7.0672662462928403E-3</v>
      </c>
      <c r="BI83">
        <v>7.0350256302629706E-3</v>
      </c>
      <c r="BJ83">
        <v>7.0027850142331009E-3</v>
      </c>
      <c r="BK83">
        <v>6.9705443982032303E-3</v>
      </c>
      <c r="BL83">
        <v>6.9383037821733606E-3</v>
      </c>
      <c r="BM83">
        <v>6.9060631661434901E-3</v>
      </c>
      <c r="BN83">
        <v>6.8738225501136204E-3</v>
      </c>
      <c r="BO83">
        <v>6.8415819340837507E-3</v>
      </c>
      <c r="BP83">
        <v>6.8093413180538801E-3</v>
      </c>
      <c r="BQ83">
        <v>6.7771007020240104E-3</v>
      </c>
      <c r="BR83">
        <v>6.7448600859941407E-3</v>
      </c>
      <c r="BS83">
        <v>6.7126194699642702E-3</v>
      </c>
      <c r="BT83">
        <v>6.6803788539344005E-3</v>
      </c>
      <c r="BU83">
        <v>6.6481382379045308E-3</v>
      </c>
      <c r="BV83">
        <v>6.6158976218746602E-3</v>
      </c>
      <c r="BW83">
        <v>6.5836570058447905E-3</v>
      </c>
      <c r="BX83">
        <v>6.5514163898149208E-3</v>
      </c>
      <c r="BY83">
        <v>6.5191757737850502E-3</v>
      </c>
      <c r="BZ83">
        <v>6.4869351577551805E-3</v>
      </c>
      <c r="CA83">
        <v>6.4546945417253108E-3</v>
      </c>
      <c r="CB83">
        <v>6.4224539256954403E-3</v>
      </c>
      <c r="CC83">
        <v>6.3902133096655706E-3</v>
      </c>
      <c r="CD83">
        <v>6.3579726936357009E-3</v>
      </c>
      <c r="CE83">
        <v>6.3257320776058303E-3</v>
      </c>
      <c r="CF83">
        <v>6.2934914615759606E-3</v>
      </c>
      <c r="CG83">
        <v>6.2612508455460909E-3</v>
      </c>
      <c r="CH83">
        <v>6.2290102295162204E-3</v>
      </c>
      <c r="CI83">
        <v>6.1967696134863507E-3</v>
      </c>
      <c r="CJ83">
        <v>6.164528997456481E-3</v>
      </c>
      <c r="CK83">
        <v>6.1322883814266104E-3</v>
      </c>
      <c r="CL83">
        <v>6.1000477653967407E-3</v>
      </c>
      <c r="CM83">
        <v>6.067807149366871E-3</v>
      </c>
      <c r="CN83">
        <v>6.0355665333370005E-3</v>
      </c>
      <c r="CO83">
        <v>6.0033259173071299E-3</v>
      </c>
      <c r="CP83">
        <v>5.9710853012772611E-3</v>
      </c>
      <c r="CQ83">
        <v>5.9388446852473905E-3</v>
      </c>
      <c r="CR83">
        <v>5.9066040692175199E-3</v>
      </c>
      <c r="CS83">
        <v>5.8743634531876511E-3</v>
      </c>
      <c r="CT83">
        <v>5.8421228371577805E-3</v>
      </c>
      <c r="CU83">
        <v>5.80988222112791E-3</v>
      </c>
      <c r="CV83">
        <v>5.7776416050980411E-3</v>
      </c>
      <c r="CW83">
        <v>5.7454009890681706E-3</v>
      </c>
      <c r="CX83">
        <v>5.7131603730383E-3</v>
      </c>
      <c r="CY83">
        <v>5.6809197570084303E-3</v>
      </c>
      <c r="CZ83">
        <v>5.6486791409785606E-3</v>
      </c>
      <c r="DA83">
        <v>5.6164385249486901E-3</v>
      </c>
      <c r="DB83">
        <v>5.5841979089188204E-3</v>
      </c>
      <c r="DC83">
        <v>5.5519572928889507E-3</v>
      </c>
      <c r="DD83">
        <v>5.5197166768590801E-3</v>
      </c>
      <c r="DE83">
        <v>5.4874760608292104E-3</v>
      </c>
      <c r="DF83">
        <v>5.4552354447993407E-3</v>
      </c>
      <c r="DG83">
        <v>5.4229948287694701E-3</v>
      </c>
      <c r="DH83">
        <v>5.3907542127396004E-3</v>
      </c>
      <c r="DI83">
        <v>5.3585135967097308E-3</v>
      </c>
      <c r="DJ83">
        <v>5.3262729806798602E-3</v>
      </c>
      <c r="DK83">
        <v>5.2940323646499905E-3</v>
      </c>
      <c r="DL83">
        <v>5.2617917486201208E-3</v>
      </c>
      <c r="DM83">
        <v>5.2295511325902502E-3</v>
      </c>
      <c r="DN83">
        <v>5.1973105165603805E-3</v>
      </c>
      <c r="DO83">
        <v>5.1650699005305108E-3</v>
      </c>
      <c r="DP83">
        <v>5.1328292845006403E-3</v>
      </c>
      <c r="DQ83">
        <v>5.1005886684707706E-3</v>
      </c>
      <c r="DR83">
        <v>5.0683480524409009E-3</v>
      </c>
      <c r="DS83">
        <v>5.0361074364110303E-3</v>
      </c>
      <c r="DT83">
        <v>5.0038668203811606E-3</v>
      </c>
      <c r="DU83">
        <v>4.9716262043512909E-3</v>
      </c>
      <c r="DV83">
        <v>4.9393855883214204E-3</v>
      </c>
      <c r="DW83">
        <v>4.9071449722915507E-3</v>
      </c>
      <c r="DX83">
        <v>4.874904356261681E-3</v>
      </c>
      <c r="DY83">
        <v>4.8426637402318104E-3</v>
      </c>
      <c r="DZ83">
        <v>4.8104231242019398E-3</v>
      </c>
      <c r="EA83">
        <v>4.778182508172071E-3</v>
      </c>
      <c r="EB83">
        <v>4.7459418921422004E-3</v>
      </c>
      <c r="EC83">
        <v>4.7137012761123299E-3</v>
      </c>
      <c r="ED83">
        <v>4.681460660082461E-3</v>
      </c>
      <c r="EE83">
        <v>4.6492200440525905E-3</v>
      </c>
      <c r="EF83">
        <v>4.6169794280227199E-3</v>
      </c>
      <c r="EG83">
        <v>4.5847388119928511E-3</v>
      </c>
      <c r="EH83">
        <v>4.5524981959629805E-3</v>
      </c>
      <c r="EI83">
        <v>4.52025757993311E-3</v>
      </c>
      <c r="EJ83">
        <v>4.4880169639032403E-3</v>
      </c>
      <c r="EK83">
        <v>4.4557763478733706E-3</v>
      </c>
      <c r="EL83">
        <v>4.4235357318435E-3</v>
      </c>
      <c r="EM83">
        <v>4.3912951158136303E-3</v>
      </c>
      <c r="EN83">
        <v>4.3590544997837606E-3</v>
      </c>
      <c r="EO83">
        <v>4.32681388375389E-3</v>
      </c>
      <c r="EP83">
        <v>4.2945732677240204E-3</v>
      </c>
      <c r="EQ83">
        <v>4.2623326516941507E-3</v>
      </c>
      <c r="ER83">
        <v>4.2300920356642801E-3</v>
      </c>
      <c r="ES83">
        <v>4.1978514196344104E-3</v>
      </c>
      <c r="ET83">
        <v>4.1656108036045407E-3</v>
      </c>
      <c r="EU83">
        <v>4.1333701875746701E-3</v>
      </c>
      <c r="EV83">
        <v>4.1011295715448004E-3</v>
      </c>
      <c r="EW83">
        <v>4.0688889555149307E-3</v>
      </c>
      <c r="EX83">
        <v>4.0366483394850602E-3</v>
      </c>
      <c r="EY83">
        <v>4.0044077234551905E-3</v>
      </c>
      <c r="EZ83">
        <v>3.9721671074253208E-3</v>
      </c>
      <c r="FA83">
        <v>3.9399264913954502E-3</v>
      </c>
      <c r="FB83">
        <v>3.9076858753655805E-3</v>
      </c>
      <c r="FC83">
        <v>3.8754452593357108E-3</v>
      </c>
      <c r="FD83">
        <v>3.8432046433058403E-3</v>
      </c>
      <c r="FE83">
        <v>3.8109640272759706E-3</v>
      </c>
      <c r="FF83">
        <v>3.7787234112461E-3</v>
      </c>
      <c r="FG83">
        <v>3.7464827952162303E-3</v>
      </c>
      <c r="FH83">
        <v>3.7142421791863606E-3</v>
      </c>
      <c r="FI83">
        <v>3.68200156315649E-3</v>
      </c>
      <c r="FJ83">
        <v>3.6497609471266203E-3</v>
      </c>
      <c r="FK83">
        <v>3.6175203310967506E-3</v>
      </c>
      <c r="FL83">
        <v>3.5852797150668801E-3</v>
      </c>
      <c r="FM83">
        <v>3.5530390990370104E-3</v>
      </c>
      <c r="FN83">
        <v>3.5207984830071407E-3</v>
      </c>
      <c r="FO83">
        <v>3.4885578669772701E-3</v>
      </c>
      <c r="FP83">
        <v>3.4563172509474004E-3</v>
      </c>
      <c r="FQ83">
        <v>3.4240766349175307E-3</v>
      </c>
      <c r="FR83">
        <v>3.3918360188876602E-3</v>
      </c>
      <c r="FS83">
        <v>3.3595954028577905E-3</v>
      </c>
      <c r="FT83">
        <v>3.3273547868279208E-3</v>
      </c>
      <c r="FU83">
        <v>3.2951141707980502E-3</v>
      </c>
      <c r="FV83">
        <v>3.2628735547681805E-3</v>
      </c>
      <c r="FW83">
        <v>3.2306329387383108E-3</v>
      </c>
      <c r="FX83">
        <v>3.1983923227084403E-3</v>
      </c>
      <c r="FY83">
        <v>3.1661517066785706E-3</v>
      </c>
      <c r="FZ83">
        <v>3.1339110906487E-3</v>
      </c>
      <c r="GA83">
        <v>3.1016704746188303E-3</v>
      </c>
      <c r="GB83">
        <v>3.0694298585889606E-3</v>
      </c>
      <c r="GC83">
        <v>3.03718924255909E-3</v>
      </c>
      <c r="GD83">
        <v>3.0049486265292203E-3</v>
      </c>
      <c r="GE83">
        <v>2.9727080104993506E-3</v>
      </c>
      <c r="GF83">
        <v>2.9404673944694801E-3</v>
      </c>
      <c r="GG83">
        <v>2.9082267784396104E-3</v>
      </c>
      <c r="GH83">
        <v>2.8759861624097407E-3</v>
      </c>
      <c r="GI83">
        <v>2.8437455463798701E-3</v>
      </c>
      <c r="GJ83">
        <v>2.8115049303500004E-3</v>
      </c>
      <c r="GK83">
        <v>2.7792643143201307E-3</v>
      </c>
      <c r="GL83">
        <v>2.7470236982902602E-3</v>
      </c>
      <c r="GM83">
        <v>2.7147830822603905E-3</v>
      </c>
      <c r="GN83">
        <v>2.6825424662305208E-3</v>
      </c>
      <c r="GO83">
        <v>2.6503018502006502E-3</v>
      </c>
      <c r="GP83">
        <v>2.6180612341707805E-3</v>
      </c>
      <c r="GQ83">
        <v>2.5858206181409099E-3</v>
      </c>
      <c r="GR83">
        <v>2.5535800021110402E-3</v>
      </c>
      <c r="GS83">
        <v>2.5213393860811706E-3</v>
      </c>
      <c r="GT83">
        <v>2.4890987700513E-3</v>
      </c>
      <c r="GU83">
        <v>2.4568581540214303E-3</v>
      </c>
      <c r="GV83">
        <v>2.4246175379915606E-3</v>
      </c>
      <c r="GW83">
        <v>2.39237692196169E-3</v>
      </c>
      <c r="GX83">
        <v>2.3601363059318203E-3</v>
      </c>
      <c r="GY83">
        <v>2.3278956899019506E-3</v>
      </c>
      <c r="GZ83">
        <v>2.2956550738720801E-3</v>
      </c>
      <c r="HA83">
        <v>2.2634144578422104E-3</v>
      </c>
      <c r="HB83">
        <v>2.2311738418123407E-3</v>
      </c>
      <c r="HC83">
        <v>2.1989332257824701E-3</v>
      </c>
      <c r="HD83">
        <v>2.1666926097526004E-3</v>
      </c>
      <c r="HE83">
        <v>2.1344519937227307E-3</v>
      </c>
      <c r="HF83">
        <v>2.1022113776928602E-3</v>
      </c>
      <c r="HG83">
        <v>2.0699707616629905E-3</v>
      </c>
      <c r="HH83">
        <v>2.0377301456331199E-3</v>
      </c>
      <c r="HI83">
        <v>2.0054895296032502E-3</v>
      </c>
      <c r="HJ83">
        <v>1.9732489135733805E-3</v>
      </c>
      <c r="HK83">
        <v>1.9410082975435099E-3</v>
      </c>
      <c r="HL83">
        <v>1.9087676815136402E-3</v>
      </c>
      <c r="HM83">
        <v>1.8765270654837705E-3</v>
      </c>
      <c r="HN83">
        <v>1.8442864494539E-3</v>
      </c>
      <c r="HO83">
        <v>1.8120458334240303E-3</v>
      </c>
      <c r="HP83">
        <v>1.7798052173941606E-3</v>
      </c>
      <c r="HQ83">
        <v>1.74756460136429E-3</v>
      </c>
      <c r="HR83">
        <v>1.7153239853344203E-3</v>
      </c>
      <c r="HS83">
        <v>1.6830833693045506E-3</v>
      </c>
      <c r="HT83">
        <v>1.6508427532746801E-3</v>
      </c>
      <c r="HU83">
        <v>1.6186021372448104E-3</v>
      </c>
      <c r="HV83">
        <v>1.5863615212149407E-3</v>
      </c>
      <c r="HW83">
        <v>1.5541209051850701E-3</v>
      </c>
      <c r="HX83">
        <v>1.5218802891552004E-3</v>
      </c>
      <c r="HY83">
        <v>1.4896396731253307E-3</v>
      </c>
      <c r="HZ83">
        <v>1.4573990570954602E-3</v>
      </c>
      <c r="IA83">
        <v>1.4251584410655905E-3</v>
      </c>
      <c r="IB83">
        <v>1.3929178250357199E-3</v>
      </c>
      <c r="IC83">
        <v>1.3606772090058502E-3</v>
      </c>
      <c r="ID83">
        <v>1.3284365929759805E-3</v>
      </c>
      <c r="IE83">
        <v>1.2961959769461099E-3</v>
      </c>
      <c r="IF83">
        <v>1.2639553609162402E-3</v>
      </c>
      <c r="IG83">
        <v>1.2317147448863705E-3</v>
      </c>
      <c r="IH83">
        <v>1.1994741288565E-3</v>
      </c>
      <c r="II83">
        <v>1.1672335128266303E-3</v>
      </c>
      <c r="IJ83">
        <v>1.1349928967967606E-3</v>
      </c>
      <c r="IK83">
        <v>1.10275228076689E-3</v>
      </c>
      <c r="IL83">
        <v>1.0705116647370203E-3</v>
      </c>
      <c r="IM83">
        <v>1.0382710487071506E-3</v>
      </c>
      <c r="IN83">
        <v>1.0060304326772801E-3</v>
      </c>
      <c r="IO83">
        <v>9.7378981664741036E-4</v>
      </c>
      <c r="IP83">
        <v>9.4154920061754067E-4</v>
      </c>
      <c r="IQ83">
        <v>9.093085845876701E-4</v>
      </c>
      <c r="IR83">
        <v>8.7706796855780041E-4</v>
      </c>
      <c r="IS83">
        <v>8.4482735252792984E-4</v>
      </c>
      <c r="IT83">
        <v>8.1258673649806015E-4</v>
      </c>
      <c r="IU83">
        <v>7.8034612046819045E-4</v>
      </c>
      <c r="IV83">
        <v>7.4810550443831988E-4</v>
      </c>
      <c r="IW83">
        <v>7.1586488840845019E-4</v>
      </c>
      <c r="IX83">
        <v>6.8362427237858049E-4</v>
      </c>
      <c r="IY83">
        <v>6.5138365634870993E-4</v>
      </c>
      <c r="IZ83">
        <v>6.1914304031884023E-4</v>
      </c>
      <c r="JA83">
        <v>5.8690242428897053E-4</v>
      </c>
      <c r="JB83">
        <v>5.5466180825909997E-4</v>
      </c>
      <c r="JC83">
        <v>5.2242119222923027E-4</v>
      </c>
      <c r="JD83">
        <v>4.9018057619936058E-4</v>
      </c>
      <c r="JE83">
        <v>4.5793996016949001E-4</v>
      </c>
      <c r="JF83">
        <v>4.2569934413962032E-4</v>
      </c>
      <c r="JG83">
        <v>3.9345872810975062E-4</v>
      </c>
      <c r="JH83">
        <v>3.6121811207988005E-4</v>
      </c>
      <c r="JI83">
        <v>3.2897749605000949E-4</v>
      </c>
      <c r="JJ83">
        <v>2.9673688002014066E-4</v>
      </c>
      <c r="JK83">
        <v>2.644962639902701E-4</v>
      </c>
      <c r="JL83">
        <v>2.3225564796039953E-4</v>
      </c>
      <c r="JM83">
        <v>2.000150319305307E-4</v>
      </c>
      <c r="JN83">
        <v>1.6777441590066014E-4</v>
      </c>
      <c r="JO83">
        <v>1.3553379987078958E-4</v>
      </c>
      <c r="JP83">
        <v>1.0329318384092075E-4</v>
      </c>
      <c r="JQ83">
        <v>7.1052567811050182E-5</v>
      </c>
      <c r="JR83">
        <v>3.8811951781179618E-5</v>
      </c>
      <c r="JS83">
        <v>6.571335751310789E-6</v>
      </c>
      <c r="JT83">
        <v>-2.5669280278559775E-5</v>
      </c>
      <c r="JU83">
        <v>-5.7909896308430339E-5</v>
      </c>
      <c r="JV83">
        <v>-9.0150512338299169E-5</v>
      </c>
      <c r="JW83">
        <v>-1.2239112836816973E-4</v>
      </c>
      <c r="JX83">
        <v>-1.546317443980403E-4</v>
      </c>
      <c r="JY83">
        <v>-1.8687236042790913E-4</v>
      </c>
      <c r="JZ83">
        <v>-2.1911297645777969E-4</v>
      </c>
      <c r="KA83">
        <v>-2.5135359248765025E-4</v>
      </c>
      <c r="KB83">
        <v>-2.8359420851751908E-4</v>
      </c>
      <c r="KC83">
        <v>-3.1583482454738965E-4</v>
      </c>
      <c r="KD83">
        <v>-3.4807544057726021E-4</v>
      </c>
      <c r="KE83">
        <v>-3.8031605660712904E-4</v>
      </c>
      <c r="KF83">
        <v>-4.1255667263699961E-4</v>
      </c>
      <c r="KG83">
        <v>-4.4479728866687017E-4</v>
      </c>
      <c r="KH83">
        <v>-4.77037904696739E-4</v>
      </c>
      <c r="KI83">
        <v>-5.0927852072660956E-4</v>
      </c>
      <c r="KJ83">
        <v>-5.4151913675648013E-4</v>
      </c>
      <c r="KK83">
        <v>-5.7375975278634896E-4</v>
      </c>
      <c r="KL83">
        <v>-6.0600036881621952E-4</v>
      </c>
      <c r="KM83">
        <v>-6.3824098484609008E-4</v>
      </c>
      <c r="KN83">
        <v>-6.7048160087596065E-4</v>
      </c>
      <c r="KO83">
        <v>-7.0272221690582948E-4</v>
      </c>
      <c r="KP83">
        <v>-7.3496283293570004E-4</v>
      </c>
      <c r="KQ83">
        <v>-7.6720344896557061E-4</v>
      </c>
      <c r="KR83">
        <v>-7.9944406499543944E-4</v>
      </c>
      <c r="KS83">
        <v>-8.3168468102531E-4</v>
      </c>
      <c r="KT83">
        <v>-8.6392529705518056E-4</v>
      </c>
      <c r="KU83">
        <v>-8.9616591308504939E-4</v>
      </c>
      <c r="KV83">
        <v>-9.2840652911491996E-4</v>
      </c>
      <c r="KW83">
        <v>-9.6064714514479052E-4</v>
      </c>
      <c r="KX83">
        <v>-9.9288776117465935E-4</v>
      </c>
      <c r="KY83">
        <v>-1.0251283772045299E-3</v>
      </c>
      <c r="KZ83">
        <v>-1.0573689932344005E-3</v>
      </c>
      <c r="LA83">
        <v>-1.0896096092642693E-3</v>
      </c>
      <c r="LB83">
        <v>-1.1218502252941399E-3</v>
      </c>
      <c r="LC83">
        <v>-1.1540908413240104E-3</v>
      </c>
      <c r="LD83">
        <v>-1.1863314573538793E-3</v>
      </c>
      <c r="LE83">
        <v>-1.2185720733837498E-3</v>
      </c>
      <c r="LF83">
        <v>-1.2508126894136204E-3</v>
      </c>
      <c r="LG83">
        <v>-1.2830533054434892E-3</v>
      </c>
      <c r="LH83">
        <v>-1.3152939214733598E-3</v>
      </c>
      <c r="LI83">
        <v>-1.3475345375032304E-3</v>
      </c>
      <c r="LJ83">
        <v>-1.3797751535330992E-3</v>
      </c>
      <c r="LK83">
        <v>-1.4120157695629697E-3</v>
      </c>
      <c r="LL83">
        <v>-1.4442563855928403E-3</v>
      </c>
      <c r="LM83">
        <v>-1.4764970016227091E-3</v>
      </c>
      <c r="LN83">
        <v>-1.5087376176525797E-3</v>
      </c>
      <c r="LO83">
        <v>-1.5409782336824503E-3</v>
      </c>
      <c r="LP83">
        <v>-1.5732188497123191E-3</v>
      </c>
      <c r="LQ83">
        <v>-1.6054594657421897E-3</v>
      </c>
      <c r="LR83">
        <v>-1.6377000817720602E-3</v>
      </c>
      <c r="LS83">
        <v>-1.6699406978019291E-3</v>
      </c>
      <c r="LT83">
        <v>-1.7021813138317996E-3</v>
      </c>
    </row>
    <row r="84" spans="2:332">
      <c r="H84" s="2">
        <v>43101</v>
      </c>
      <c r="I84">
        <v>1</v>
      </c>
      <c r="J84" s="1">
        <v>83</v>
      </c>
      <c r="K84" s="3">
        <v>61.457000999999998</v>
      </c>
      <c r="L84" s="43">
        <v>64.770321220470521</v>
      </c>
      <c r="M84" s="43">
        <f t="shared" si="4"/>
        <v>-3.3133202204705228</v>
      </c>
      <c r="N84" s="43">
        <v>-8.0422199229132616</v>
      </c>
      <c r="O84" s="43">
        <f t="shared" si="5"/>
        <v>-0.43162343899762445</v>
      </c>
      <c r="P84" s="13">
        <v>83</v>
      </c>
      <c r="Q84" s="13">
        <f t="shared" si="6"/>
        <v>0.26357827476038337</v>
      </c>
      <c r="R84" s="43">
        <f t="shared" si="7"/>
        <v>-0.63235252370189377</v>
      </c>
      <c r="S84" s="43"/>
      <c r="T84" s="43"/>
      <c r="V84">
        <v>8.1644739625195625E-3</v>
      </c>
      <c r="W84">
        <v>-3.1829907545413064E-5</v>
      </c>
      <c r="Y84">
        <v>8.1326440549741499E-3</v>
      </c>
      <c r="Z84">
        <v>8.1008141474287372E-3</v>
      </c>
      <c r="AA84">
        <v>8.0689842398833228E-3</v>
      </c>
      <c r="AB84">
        <v>8.0371543323379101E-3</v>
      </c>
      <c r="AC84">
        <v>8.0053244247924975E-3</v>
      </c>
      <c r="AD84">
        <v>7.9734945172470848E-3</v>
      </c>
      <c r="AE84">
        <v>7.9416646097016704E-3</v>
      </c>
      <c r="AF84">
        <v>7.9098347021562578E-3</v>
      </c>
      <c r="AG84">
        <v>7.8780047946108451E-3</v>
      </c>
      <c r="AH84">
        <v>7.8461748870654324E-3</v>
      </c>
      <c r="AI84">
        <v>7.814344979520018E-3</v>
      </c>
      <c r="AJ84">
        <v>7.7825150719746054E-3</v>
      </c>
      <c r="AK84">
        <v>7.7506851644291927E-3</v>
      </c>
      <c r="AL84">
        <v>7.71885525688378E-3</v>
      </c>
      <c r="AM84">
        <v>7.6870253493383665E-3</v>
      </c>
      <c r="AN84">
        <v>7.6551954417929538E-3</v>
      </c>
      <c r="AO84">
        <v>7.6233655342475403E-3</v>
      </c>
      <c r="AP84">
        <v>7.5915356267021276E-3</v>
      </c>
      <c r="AQ84">
        <v>7.5597057191567141E-3</v>
      </c>
      <c r="AR84">
        <v>7.5278758116113014E-3</v>
      </c>
      <c r="AS84">
        <v>7.4960459040658879E-3</v>
      </c>
      <c r="AT84">
        <v>7.4642159965204753E-3</v>
      </c>
      <c r="AU84">
        <v>7.4323860889750617E-3</v>
      </c>
      <c r="AV84">
        <v>7.4005561814296491E-3</v>
      </c>
      <c r="AW84">
        <v>7.3687262738842355E-3</v>
      </c>
      <c r="AX84">
        <v>7.3368963663388229E-3</v>
      </c>
      <c r="AY84">
        <v>7.3050664587934102E-3</v>
      </c>
      <c r="AZ84">
        <v>7.2732365512479967E-3</v>
      </c>
      <c r="BA84">
        <v>7.241406643702584E-3</v>
      </c>
      <c r="BB84">
        <v>7.2095767361571705E-3</v>
      </c>
      <c r="BC84">
        <v>7.1777468286117578E-3</v>
      </c>
      <c r="BD84">
        <v>7.1459169210663443E-3</v>
      </c>
      <c r="BE84">
        <v>7.1140870135209316E-3</v>
      </c>
      <c r="BF84">
        <v>7.0822571059755181E-3</v>
      </c>
      <c r="BG84">
        <v>7.0504271984301054E-3</v>
      </c>
      <c r="BH84">
        <v>7.0185972908846928E-3</v>
      </c>
      <c r="BI84">
        <v>6.9867673833392792E-3</v>
      </c>
      <c r="BJ84">
        <v>6.9549374757938657E-3</v>
      </c>
      <c r="BK84">
        <v>6.923107568248453E-3</v>
      </c>
      <c r="BL84">
        <v>6.8912776607030404E-3</v>
      </c>
      <c r="BM84">
        <v>6.8594477531576268E-3</v>
      </c>
      <c r="BN84">
        <v>6.8276178456122142E-3</v>
      </c>
      <c r="BO84">
        <v>6.7957879380668006E-3</v>
      </c>
      <c r="BP84">
        <v>6.763958030521388E-3</v>
      </c>
      <c r="BQ84">
        <v>6.7321281229759744E-3</v>
      </c>
      <c r="BR84">
        <v>6.7002982154305618E-3</v>
      </c>
      <c r="BS84">
        <v>6.6684683078851482E-3</v>
      </c>
      <c r="BT84">
        <v>6.6366384003397356E-3</v>
      </c>
      <c r="BU84">
        <v>6.6048084927943229E-3</v>
      </c>
      <c r="BV84">
        <v>6.5729785852489094E-3</v>
      </c>
      <c r="BW84">
        <v>6.5411486777034959E-3</v>
      </c>
      <c r="BX84">
        <v>6.5093187701580832E-3</v>
      </c>
      <c r="BY84">
        <v>6.4774888626126705E-3</v>
      </c>
      <c r="BZ84">
        <v>6.445658955067257E-3</v>
      </c>
      <c r="CA84">
        <v>6.4138290475218443E-3</v>
      </c>
      <c r="CB84">
        <v>6.3819991399764308E-3</v>
      </c>
      <c r="CC84">
        <v>6.3501692324310181E-3</v>
      </c>
      <c r="CD84">
        <v>6.3183393248856046E-3</v>
      </c>
      <c r="CE84">
        <v>6.2865094173401919E-3</v>
      </c>
      <c r="CF84">
        <v>6.2546795097947784E-3</v>
      </c>
      <c r="CG84">
        <v>6.2228496022493657E-3</v>
      </c>
      <c r="CH84">
        <v>6.1910196947039531E-3</v>
      </c>
      <c r="CI84">
        <v>6.1591897871585395E-3</v>
      </c>
      <c r="CJ84">
        <v>6.127359879613126E-3</v>
      </c>
      <c r="CK84">
        <v>6.0955299720677134E-3</v>
      </c>
      <c r="CL84">
        <v>6.0637000645223007E-3</v>
      </c>
      <c r="CM84">
        <v>6.0318701569768872E-3</v>
      </c>
      <c r="CN84">
        <v>6.0000402494314736E-3</v>
      </c>
      <c r="CO84">
        <v>5.968210341886061E-3</v>
      </c>
      <c r="CP84">
        <v>5.9363804343406483E-3</v>
      </c>
      <c r="CQ84">
        <v>5.9045505267952356E-3</v>
      </c>
      <c r="CR84">
        <v>5.8727206192498221E-3</v>
      </c>
      <c r="CS84">
        <v>5.8408907117044086E-3</v>
      </c>
      <c r="CT84">
        <v>5.8090608041589959E-3</v>
      </c>
      <c r="CU84">
        <v>5.7772308966135832E-3</v>
      </c>
      <c r="CV84">
        <v>5.7454009890681697E-3</v>
      </c>
      <c r="CW84">
        <v>5.7135710815227562E-3</v>
      </c>
      <c r="CX84">
        <v>5.6817411739773435E-3</v>
      </c>
      <c r="CY84">
        <v>5.6499112664319309E-3</v>
      </c>
      <c r="CZ84">
        <v>5.6180813588865173E-3</v>
      </c>
      <c r="DA84">
        <v>5.5862514513411038E-3</v>
      </c>
      <c r="DB84">
        <v>5.5544215437956911E-3</v>
      </c>
      <c r="DC84">
        <v>5.5225916362502785E-3</v>
      </c>
      <c r="DD84">
        <v>5.4907617287048658E-3</v>
      </c>
      <c r="DE84">
        <v>5.4589318211594523E-3</v>
      </c>
      <c r="DF84">
        <v>5.4271019136140387E-3</v>
      </c>
      <c r="DG84">
        <v>5.3952720060686261E-3</v>
      </c>
      <c r="DH84">
        <v>5.3634420985232134E-3</v>
      </c>
      <c r="DI84">
        <v>5.3316121909777999E-3</v>
      </c>
      <c r="DJ84">
        <v>5.2997822834323863E-3</v>
      </c>
      <c r="DK84">
        <v>5.2679523758869737E-3</v>
      </c>
      <c r="DL84">
        <v>5.236122468341561E-3</v>
      </c>
      <c r="DM84">
        <v>5.2042925607961475E-3</v>
      </c>
      <c r="DN84">
        <v>5.172462653250734E-3</v>
      </c>
      <c r="DO84">
        <v>5.1406327457053213E-3</v>
      </c>
      <c r="DP84">
        <v>5.1088028381599086E-3</v>
      </c>
      <c r="DQ84">
        <v>5.076972930614496E-3</v>
      </c>
      <c r="DR84">
        <v>5.0451430230690824E-3</v>
      </c>
      <c r="DS84">
        <v>5.0133131155236689E-3</v>
      </c>
      <c r="DT84">
        <v>4.9814832079782562E-3</v>
      </c>
      <c r="DU84">
        <v>4.9496533004328436E-3</v>
      </c>
      <c r="DV84">
        <v>4.91782339288743E-3</v>
      </c>
      <c r="DW84">
        <v>4.8859934853420165E-3</v>
      </c>
      <c r="DX84">
        <v>4.8541635777966038E-3</v>
      </c>
      <c r="DY84">
        <v>4.8223336702511912E-3</v>
      </c>
      <c r="DZ84">
        <v>4.7905037627057777E-3</v>
      </c>
      <c r="EA84">
        <v>4.7586738551603641E-3</v>
      </c>
      <c r="EB84">
        <v>4.7268439476149515E-3</v>
      </c>
      <c r="EC84">
        <v>4.6950140400695388E-3</v>
      </c>
      <c r="ED84">
        <v>4.6631841325241261E-3</v>
      </c>
      <c r="EE84">
        <v>4.6313542249787126E-3</v>
      </c>
      <c r="EF84">
        <v>4.5995243174332991E-3</v>
      </c>
      <c r="EG84">
        <v>4.5676944098878864E-3</v>
      </c>
      <c r="EH84">
        <v>4.5358645023424737E-3</v>
      </c>
      <c r="EI84">
        <v>4.5040345947970602E-3</v>
      </c>
      <c r="EJ84">
        <v>4.4722046872516467E-3</v>
      </c>
      <c r="EK84">
        <v>4.440374779706234E-3</v>
      </c>
      <c r="EL84">
        <v>4.4085448721608213E-3</v>
      </c>
      <c r="EM84">
        <v>4.3767149646154078E-3</v>
      </c>
      <c r="EN84">
        <v>4.3448850570699943E-3</v>
      </c>
      <c r="EO84">
        <v>4.3130551495245816E-3</v>
      </c>
      <c r="EP84">
        <v>4.281225241979169E-3</v>
      </c>
      <c r="EQ84">
        <v>4.2493953344337554E-3</v>
      </c>
      <c r="ER84">
        <v>4.2175654268883428E-3</v>
      </c>
      <c r="ES84">
        <v>4.1857355193429292E-3</v>
      </c>
      <c r="ET84">
        <v>4.1539056117975166E-3</v>
      </c>
      <c r="EU84">
        <v>4.122075704252103E-3</v>
      </c>
      <c r="EV84">
        <v>4.0902457967066904E-3</v>
      </c>
      <c r="EW84">
        <v>4.0584158891612777E-3</v>
      </c>
      <c r="EX84">
        <v>4.0265859816158642E-3</v>
      </c>
      <c r="EY84">
        <v>3.9947560740704515E-3</v>
      </c>
      <c r="EZ84">
        <v>3.962926166525038E-3</v>
      </c>
      <c r="FA84">
        <v>3.9310962589796253E-3</v>
      </c>
      <c r="FB84">
        <v>3.8992663514342118E-3</v>
      </c>
      <c r="FC84">
        <v>3.8674364438887991E-3</v>
      </c>
      <c r="FD84">
        <v>3.8356065363433856E-3</v>
      </c>
      <c r="FE84">
        <v>3.8037766287979729E-3</v>
      </c>
      <c r="FF84">
        <v>3.7719467212525594E-3</v>
      </c>
      <c r="FG84">
        <v>3.7401168137071467E-3</v>
      </c>
      <c r="FH84">
        <v>3.7082869061617332E-3</v>
      </c>
      <c r="FI84">
        <v>3.6764569986163205E-3</v>
      </c>
      <c r="FJ84">
        <v>3.6446270910709079E-3</v>
      </c>
      <c r="FK84">
        <v>3.6127971835254943E-3</v>
      </c>
      <c r="FL84">
        <v>3.5809672759800817E-3</v>
      </c>
      <c r="FM84">
        <v>3.5491373684346681E-3</v>
      </c>
      <c r="FN84">
        <v>3.5173074608892555E-3</v>
      </c>
      <c r="FO84">
        <v>3.4854775533438419E-3</v>
      </c>
      <c r="FP84">
        <v>3.4536476457984293E-3</v>
      </c>
      <c r="FQ84">
        <v>3.4218177382530158E-3</v>
      </c>
      <c r="FR84">
        <v>3.3899878307076031E-3</v>
      </c>
      <c r="FS84">
        <v>3.3581579231621896E-3</v>
      </c>
      <c r="FT84">
        <v>3.3263280156167769E-3</v>
      </c>
      <c r="FU84">
        <v>3.2944981080713634E-3</v>
      </c>
      <c r="FV84">
        <v>3.2626682005259507E-3</v>
      </c>
      <c r="FW84">
        <v>3.230838292980538E-3</v>
      </c>
      <c r="FX84">
        <v>3.1990083854351245E-3</v>
      </c>
      <c r="FY84">
        <v>3.1671784778897118E-3</v>
      </c>
      <c r="FZ84">
        <v>3.1353485703442983E-3</v>
      </c>
      <c r="GA84">
        <v>3.1035186627988856E-3</v>
      </c>
      <c r="GB84">
        <v>3.0716887552534721E-3</v>
      </c>
      <c r="GC84">
        <v>3.0398588477080594E-3</v>
      </c>
      <c r="GD84">
        <v>3.0080289401626459E-3</v>
      </c>
      <c r="GE84">
        <v>2.9761990326172333E-3</v>
      </c>
      <c r="GF84">
        <v>2.9443691250718197E-3</v>
      </c>
      <c r="GG84">
        <v>2.9125392175264071E-3</v>
      </c>
      <c r="GH84">
        <v>2.8807093099809935E-3</v>
      </c>
      <c r="GI84">
        <v>2.8488794024355809E-3</v>
      </c>
      <c r="GJ84">
        <v>2.8170494948901682E-3</v>
      </c>
      <c r="GK84">
        <v>2.7852195873447547E-3</v>
      </c>
      <c r="GL84">
        <v>2.753389679799342E-3</v>
      </c>
      <c r="GM84">
        <v>2.7215597722539285E-3</v>
      </c>
      <c r="GN84">
        <v>2.6897298647085158E-3</v>
      </c>
      <c r="GO84">
        <v>2.6578999571631023E-3</v>
      </c>
      <c r="GP84">
        <v>2.6260700496176896E-3</v>
      </c>
      <c r="GQ84">
        <v>2.5942401420722761E-3</v>
      </c>
      <c r="GR84">
        <v>2.5624102345268634E-3</v>
      </c>
      <c r="GS84">
        <v>2.5305803269814499E-3</v>
      </c>
      <c r="GT84">
        <v>2.4987504194360372E-3</v>
      </c>
      <c r="GU84">
        <v>2.4669205118906237E-3</v>
      </c>
      <c r="GV84">
        <v>2.435090604345211E-3</v>
      </c>
      <c r="GW84">
        <v>2.4032606967997984E-3</v>
      </c>
      <c r="GX84">
        <v>2.3714307892543848E-3</v>
      </c>
      <c r="GY84">
        <v>2.3396008817089722E-3</v>
      </c>
      <c r="GZ84">
        <v>2.3077709741635586E-3</v>
      </c>
      <c r="HA84">
        <v>2.275941066618146E-3</v>
      </c>
      <c r="HB84">
        <v>2.2441111590727324E-3</v>
      </c>
      <c r="HC84">
        <v>2.2122812515273198E-3</v>
      </c>
      <c r="HD84">
        <v>2.1804513439819062E-3</v>
      </c>
      <c r="HE84">
        <v>2.1486214364364936E-3</v>
      </c>
      <c r="HF84">
        <v>2.11679152889108E-3</v>
      </c>
      <c r="HG84">
        <v>2.0849616213456674E-3</v>
      </c>
      <c r="HH84">
        <v>2.0531317138002547E-3</v>
      </c>
      <c r="HI84">
        <v>2.0213018062548412E-3</v>
      </c>
      <c r="HJ84">
        <v>1.9894718987094285E-3</v>
      </c>
      <c r="HK84">
        <v>1.957641991164015E-3</v>
      </c>
      <c r="HL84">
        <v>1.9258120836186023E-3</v>
      </c>
      <c r="HM84">
        <v>1.8939821760731888E-3</v>
      </c>
      <c r="HN84">
        <v>1.8621522685277761E-3</v>
      </c>
      <c r="HO84">
        <v>1.8303223609823626E-3</v>
      </c>
      <c r="HP84">
        <v>1.7984924534369499E-3</v>
      </c>
      <c r="HQ84">
        <v>1.7666625458915364E-3</v>
      </c>
      <c r="HR84">
        <v>1.7348326383461237E-3</v>
      </c>
      <c r="HS84">
        <v>1.7030027308007102E-3</v>
      </c>
      <c r="HT84">
        <v>1.6711728232552975E-3</v>
      </c>
      <c r="HU84">
        <v>1.6393429157098849E-3</v>
      </c>
      <c r="HV84">
        <v>1.6075130081644714E-3</v>
      </c>
      <c r="HW84">
        <v>1.5756831006190587E-3</v>
      </c>
      <c r="HX84">
        <v>1.5438531930736452E-3</v>
      </c>
      <c r="HY84">
        <v>1.5120232855282325E-3</v>
      </c>
      <c r="HZ84">
        <v>1.480193377982819E-3</v>
      </c>
      <c r="IA84">
        <v>1.4483634704374063E-3</v>
      </c>
      <c r="IB84">
        <v>1.4165335628919928E-3</v>
      </c>
      <c r="IC84">
        <v>1.3847036553465801E-3</v>
      </c>
      <c r="ID84">
        <v>1.3528737478011666E-3</v>
      </c>
      <c r="IE84">
        <v>1.3210438402557539E-3</v>
      </c>
      <c r="IF84">
        <v>1.2892139327103404E-3</v>
      </c>
      <c r="IG84">
        <v>1.2573840251649277E-3</v>
      </c>
      <c r="IH84">
        <v>1.225554117619515E-3</v>
      </c>
      <c r="II84">
        <v>1.1937242100741015E-3</v>
      </c>
      <c r="IJ84">
        <v>1.1618943025286889E-3</v>
      </c>
      <c r="IK84">
        <v>1.1300643949832753E-3</v>
      </c>
      <c r="IL84">
        <v>1.0982344874378627E-3</v>
      </c>
      <c r="IM84">
        <v>1.0664045798924491E-3</v>
      </c>
      <c r="IN84">
        <v>1.0345746723470365E-3</v>
      </c>
      <c r="IO84">
        <v>1.0027447648016229E-3</v>
      </c>
      <c r="IP84">
        <v>9.7091485725621027E-4</v>
      </c>
      <c r="IQ84">
        <v>9.3908494971079674E-4</v>
      </c>
      <c r="IR84">
        <v>9.0725504216538407E-4</v>
      </c>
      <c r="IS84">
        <v>8.7542513461997054E-4</v>
      </c>
      <c r="IT84">
        <v>8.4359522707455788E-4</v>
      </c>
      <c r="IU84">
        <v>8.1176531952914521E-4</v>
      </c>
      <c r="IV84">
        <v>7.7993541198373168E-4</v>
      </c>
      <c r="IW84">
        <v>7.4810550443831902E-4</v>
      </c>
      <c r="IX84">
        <v>7.1627559689290549E-4</v>
      </c>
      <c r="IY84">
        <v>6.8444568934749282E-4</v>
      </c>
      <c r="IZ84">
        <v>6.5261578180207929E-4</v>
      </c>
      <c r="JA84">
        <v>6.2078587425666663E-4</v>
      </c>
      <c r="JB84">
        <v>5.889559667112531E-4</v>
      </c>
      <c r="JC84">
        <v>5.5712605916584043E-4</v>
      </c>
      <c r="JD84">
        <v>5.252961516204269E-4</v>
      </c>
      <c r="JE84">
        <v>4.9346624407501424E-4</v>
      </c>
      <c r="JF84">
        <v>4.616363365296007E-4</v>
      </c>
      <c r="JG84">
        <v>4.2980642898418804E-4</v>
      </c>
      <c r="JH84">
        <v>3.9797652143877538E-4</v>
      </c>
      <c r="JI84">
        <v>3.6614661389336185E-4</v>
      </c>
      <c r="JJ84">
        <v>3.3431670634794831E-4</v>
      </c>
      <c r="JK84">
        <v>3.0248679880253565E-4</v>
      </c>
      <c r="JL84">
        <v>2.7065689125712299E-4</v>
      </c>
      <c r="JM84">
        <v>2.3882698371171032E-4</v>
      </c>
      <c r="JN84">
        <v>2.0699707616629592E-4</v>
      </c>
      <c r="JO84">
        <v>1.7516716862088326E-4</v>
      </c>
      <c r="JP84">
        <v>1.433372610754706E-4</v>
      </c>
      <c r="JQ84">
        <v>1.1150735353005793E-4</v>
      </c>
      <c r="JR84">
        <v>7.9677445984643533E-5</v>
      </c>
      <c r="JS84">
        <v>4.7847538439230869E-5</v>
      </c>
      <c r="JT84">
        <v>1.6017630893818205E-5</v>
      </c>
      <c r="JU84">
        <v>-1.5812276651594459E-5</v>
      </c>
      <c r="JV84">
        <v>-4.7642184197007123E-5</v>
      </c>
      <c r="JW84">
        <v>-7.9472091742421522E-5</v>
      </c>
      <c r="JX84">
        <v>-1.1130199928783419E-4</v>
      </c>
      <c r="JY84">
        <v>-1.4313190683324685E-4</v>
      </c>
      <c r="JZ84">
        <v>-1.7496181437865951E-4</v>
      </c>
      <c r="KA84">
        <v>-2.0679172192407391E-4</v>
      </c>
      <c r="KB84">
        <v>-2.3862162946948658E-4</v>
      </c>
      <c r="KC84">
        <v>-2.7045153701489924E-4</v>
      </c>
      <c r="KD84">
        <v>-3.022814445603119E-4</v>
      </c>
      <c r="KE84">
        <v>-3.341113521057263E-4</v>
      </c>
      <c r="KF84">
        <v>-3.6594125965113897E-4</v>
      </c>
      <c r="KG84">
        <v>-3.9777116719655163E-4</v>
      </c>
      <c r="KH84">
        <v>-4.296010747419643E-4</v>
      </c>
      <c r="KI84">
        <v>-4.6143098228737696E-4</v>
      </c>
      <c r="KJ84">
        <v>-4.9326088983279136E-4</v>
      </c>
      <c r="KK84">
        <v>-5.2509079737820402E-4</v>
      </c>
      <c r="KL84">
        <v>-5.5692070492361669E-4</v>
      </c>
      <c r="KM84">
        <v>-5.8875061246902935E-4</v>
      </c>
      <c r="KN84">
        <v>-6.2058052001444375E-4</v>
      </c>
      <c r="KO84">
        <v>-6.5241042755985641E-4</v>
      </c>
      <c r="KP84">
        <v>-6.8424033510526908E-4</v>
      </c>
      <c r="KQ84">
        <v>-7.1607024265068174E-4</v>
      </c>
      <c r="KR84">
        <v>-7.4790015019609614E-4</v>
      </c>
      <c r="KS84">
        <v>-7.797300577415088E-4</v>
      </c>
      <c r="KT84">
        <v>-8.1155996528692147E-4</v>
      </c>
      <c r="KU84">
        <v>-8.4338987283233413E-4</v>
      </c>
      <c r="KV84">
        <v>-8.7521978037774679E-4</v>
      </c>
      <c r="KW84">
        <v>-9.0704968792316119E-4</v>
      </c>
      <c r="KX84">
        <v>-9.3887959546857386E-4</v>
      </c>
      <c r="KY84">
        <v>-9.7070950301398652E-4</v>
      </c>
      <c r="KZ84">
        <v>-1.0025394105593992E-3</v>
      </c>
      <c r="LA84">
        <v>-1.0343693181048136E-3</v>
      </c>
      <c r="LB84">
        <v>-1.0661992256502262E-3</v>
      </c>
      <c r="LC84">
        <v>-1.0980291331956389E-3</v>
      </c>
      <c r="LD84">
        <v>-1.1298590407410516E-3</v>
      </c>
      <c r="LE84">
        <v>-1.161688948286466E-3</v>
      </c>
      <c r="LF84">
        <v>-1.1935188558318786E-3</v>
      </c>
      <c r="LG84">
        <v>-1.2253487633772913E-3</v>
      </c>
      <c r="LH84">
        <v>-1.257178670922704E-3</v>
      </c>
      <c r="LI84">
        <v>-1.2890085784681166E-3</v>
      </c>
      <c r="LJ84">
        <v>-1.320838486013531E-3</v>
      </c>
      <c r="LK84">
        <v>-1.3526683935589437E-3</v>
      </c>
      <c r="LL84">
        <v>-1.3844983011043564E-3</v>
      </c>
      <c r="LM84">
        <v>-1.416328208649769E-3</v>
      </c>
      <c r="LN84">
        <v>-1.4481581161951834E-3</v>
      </c>
      <c r="LO84">
        <v>-1.4799880237405961E-3</v>
      </c>
      <c r="LP84">
        <v>-1.5118179312860087E-3</v>
      </c>
      <c r="LQ84">
        <v>-1.5436478388314214E-3</v>
      </c>
      <c r="LR84">
        <v>-1.5754777463768358E-3</v>
      </c>
      <c r="LS84">
        <v>-1.6073076539222485E-3</v>
      </c>
      <c r="LT84">
        <v>-1.6391375614676611E-3</v>
      </c>
    </row>
    <row r="85" spans="2:332">
      <c r="H85" s="2">
        <v>43108</v>
      </c>
      <c r="I85">
        <v>1</v>
      </c>
      <c r="J85" s="1">
        <v>84</v>
      </c>
      <c r="K85" s="3">
        <v>65.260002</v>
      </c>
      <c r="L85" s="43">
        <v>65.268484446657766</v>
      </c>
      <c r="M85" s="43">
        <f t="shared" si="4"/>
        <v>-8.4824466577657631E-3</v>
      </c>
      <c r="N85" s="43">
        <v>-8.0065483752876432</v>
      </c>
      <c r="O85" s="43">
        <f t="shared" si="5"/>
        <v>-0.4294312948504076</v>
      </c>
      <c r="P85" s="13">
        <v>84</v>
      </c>
      <c r="Q85" s="13">
        <f t="shared" si="6"/>
        <v>0.26677316293929715</v>
      </c>
      <c r="R85" s="43">
        <f t="shared" si="7"/>
        <v>-0.62260165117335065</v>
      </c>
      <c r="S85" s="43"/>
      <c r="T85" s="43"/>
      <c r="V85">
        <v>8.1010195016709662E-3</v>
      </c>
      <c r="W85">
        <v>-3.1419199060956119E-5</v>
      </c>
      <c r="Y85">
        <v>8.0696003026100097E-3</v>
      </c>
      <c r="Z85">
        <v>8.0381811035490532E-3</v>
      </c>
      <c r="AA85">
        <v>8.0067619044880984E-3</v>
      </c>
      <c r="AB85">
        <v>7.9753427054271419E-3</v>
      </c>
      <c r="AC85">
        <v>7.9439235063661854E-3</v>
      </c>
      <c r="AD85">
        <v>7.9125043073052289E-3</v>
      </c>
      <c r="AE85">
        <v>7.8810851082442741E-3</v>
      </c>
      <c r="AF85">
        <v>7.8496659091833176E-3</v>
      </c>
      <c r="AG85">
        <v>7.8182467101223611E-3</v>
      </c>
      <c r="AH85">
        <v>7.7868275110614046E-3</v>
      </c>
      <c r="AI85">
        <v>7.755408312000449E-3</v>
      </c>
      <c r="AJ85">
        <v>7.7239891129394925E-3</v>
      </c>
      <c r="AK85">
        <v>7.6925699138785369E-3</v>
      </c>
      <c r="AL85">
        <v>7.6611507148175804E-3</v>
      </c>
      <c r="AM85">
        <v>7.6297315157566247E-3</v>
      </c>
      <c r="AN85">
        <v>7.5983123166956682E-3</v>
      </c>
      <c r="AO85">
        <v>7.5668931176347126E-3</v>
      </c>
      <c r="AP85">
        <v>7.5354739185737561E-3</v>
      </c>
      <c r="AQ85">
        <v>7.5040547195127996E-3</v>
      </c>
      <c r="AR85">
        <v>7.472635520451844E-3</v>
      </c>
      <c r="AS85">
        <v>7.4412163213908875E-3</v>
      </c>
      <c r="AT85">
        <v>7.4097971223299319E-3</v>
      </c>
      <c r="AU85">
        <v>7.3783779232689754E-3</v>
      </c>
      <c r="AV85">
        <v>7.3469587242080189E-3</v>
      </c>
      <c r="AW85">
        <v>7.3155395251470632E-3</v>
      </c>
      <c r="AX85">
        <v>7.2841203260861067E-3</v>
      </c>
      <c r="AY85">
        <v>7.2527011270251511E-3</v>
      </c>
      <c r="AZ85">
        <v>7.2212819279641946E-3</v>
      </c>
      <c r="BA85">
        <v>7.189862728903239E-3</v>
      </c>
      <c r="BB85">
        <v>7.1584435298422825E-3</v>
      </c>
      <c r="BC85">
        <v>7.1270243307813268E-3</v>
      </c>
      <c r="BD85">
        <v>7.0956051317203703E-3</v>
      </c>
      <c r="BE85">
        <v>7.0641859326594138E-3</v>
      </c>
      <c r="BF85">
        <v>7.0327667335984582E-3</v>
      </c>
      <c r="BG85">
        <v>7.0013475345375017E-3</v>
      </c>
      <c r="BH85">
        <v>6.9699283354765461E-3</v>
      </c>
      <c r="BI85">
        <v>6.9385091364155896E-3</v>
      </c>
      <c r="BJ85">
        <v>6.9070899373546331E-3</v>
      </c>
      <c r="BK85">
        <v>6.8756707382936775E-3</v>
      </c>
      <c r="BL85">
        <v>6.8442515392327218E-3</v>
      </c>
      <c r="BM85">
        <v>6.8128323401717653E-3</v>
      </c>
      <c r="BN85">
        <v>6.7814131411108088E-3</v>
      </c>
      <c r="BO85">
        <v>6.7499939420498532E-3</v>
      </c>
      <c r="BP85">
        <v>6.7185747429888967E-3</v>
      </c>
      <c r="BQ85">
        <v>6.6871555439279411E-3</v>
      </c>
      <c r="BR85">
        <v>6.6557363448669846E-3</v>
      </c>
      <c r="BS85">
        <v>6.6243171458060281E-3</v>
      </c>
      <c r="BT85">
        <v>6.5928979467450724E-3</v>
      </c>
      <c r="BU85">
        <v>6.5614787476841168E-3</v>
      </c>
      <c r="BV85">
        <v>6.5300595486231603E-3</v>
      </c>
      <c r="BW85">
        <v>6.4986403495622038E-3</v>
      </c>
      <c r="BX85">
        <v>6.4672211505012482E-3</v>
      </c>
      <c r="BY85">
        <v>6.4358019514402917E-3</v>
      </c>
      <c r="BZ85">
        <v>6.404382752379336E-3</v>
      </c>
      <c r="CA85">
        <v>6.3729635533183795E-3</v>
      </c>
      <c r="CB85">
        <v>6.341544354257423E-3</v>
      </c>
      <c r="CC85">
        <v>6.3101251551964674E-3</v>
      </c>
      <c r="CD85">
        <v>6.2787059561355118E-3</v>
      </c>
      <c r="CE85">
        <v>6.2472867570745553E-3</v>
      </c>
      <c r="CF85">
        <v>6.2158675580135988E-3</v>
      </c>
      <c r="CG85">
        <v>6.1844483589526432E-3</v>
      </c>
      <c r="CH85">
        <v>6.1530291598916867E-3</v>
      </c>
      <c r="CI85">
        <v>6.121609960830731E-3</v>
      </c>
      <c r="CJ85">
        <v>6.0901907617697745E-3</v>
      </c>
      <c r="CK85">
        <v>6.058771562708818E-3</v>
      </c>
      <c r="CL85">
        <v>6.0273523636478624E-3</v>
      </c>
      <c r="CM85">
        <v>5.9959331645869068E-3</v>
      </c>
      <c r="CN85">
        <v>5.9645139655259503E-3</v>
      </c>
      <c r="CO85">
        <v>5.9330947664649938E-3</v>
      </c>
      <c r="CP85">
        <v>5.9016755674040373E-3</v>
      </c>
      <c r="CQ85">
        <v>5.8702563683430816E-3</v>
      </c>
      <c r="CR85">
        <v>5.838837169282126E-3</v>
      </c>
      <c r="CS85">
        <v>5.8074179702211695E-3</v>
      </c>
      <c r="CT85">
        <v>5.775998771160213E-3</v>
      </c>
      <c r="CU85">
        <v>5.7445795720992574E-3</v>
      </c>
      <c r="CV85">
        <v>5.7131603730383009E-3</v>
      </c>
      <c r="CW85">
        <v>5.6817411739773453E-3</v>
      </c>
      <c r="CX85">
        <v>5.6503219749163888E-3</v>
      </c>
      <c r="CY85">
        <v>5.6189027758554323E-3</v>
      </c>
      <c r="CZ85">
        <v>5.5874835767944766E-3</v>
      </c>
      <c r="DA85">
        <v>5.556064377733521E-3</v>
      </c>
      <c r="DB85">
        <v>5.5246451786725645E-3</v>
      </c>
      <c r="DC85">
        <v>5.493225979611608E-3</v>
      </c>
      <c r="DD85">
        <v>5.4618067805506524E-3</v>
      </c>
      <c r="DE85">
        <v>5.4303875814896959E-3</v>
      </c>
      <c r="DF85">
        <v>5.3989683824287402E-3</v>
      </c>
      <c r="DG85">
        <v>5.3675491833677837E-3</v>
      </c>
      <c r="DH85">
        <v>5.3361299843068272E-3</v>
      </c>
      <c r="DI85">
        <v>5.3047107852458716E-3</v>
      </c>
      <c r="DJ85">
        <v>5.273291586184916E-3</v>
      </c>
      <c r="DK85">
        <v>5.2418723871239595E-3</v>
      </c>
      <c r="DL85">
        <v>5.210453188063003E-3</v>
      </c>
      <c r="DM85">
        <v>5.1790339890020465E-3</v>
      </c>
      <c r="DN85">
        <v>5.1476147899410908E-3</v>
      </c>
      <c r="DO85">
        <v>5.1161955908801352E-3</v>
      </c>
      <c r="DP85">
        <v>5.0847763918191787E-3</v>
      </c>
      <c r="DQ85">
        <v>5.0533571927582222E-3</v>
      </c>
      <c r="DR85">
        <v>5.0219379936972666E-3</v>
      </c>
      <c r="DS85">
        <v>4.990518794636311E-3</v>
      </c>
      <c r="DT85">
        <v>4.9590995955753545E-3</v>
      </c>
      <c r="DU85">
        <v>4.927680396514398E-3</v>
      </c>
      <c r="DV85">
        <v>4.8962611974534415E-3</v>
      </c>
      <c r="DW85">
        <v>4.8648419983924858E-3</v>
      </c>
      <c r="DX85">
        <v>4.8334227993315302E-3</v>
      </c>
      <c r="DY85">
        <v>4.8020036002705737E-3</v>
      </c>
      <c r="DZ85">
        <v>4.7705844012096172E-3</v>
      </c>
      <c r="EA85">
        <v>4.7391652021486616E-3</v>
      </c>
      <c r="EB85">
        <v>4.7077460030877051E-3</v>
      </c>
      <c r="EC85">
        <v>4.6763268040267494E-3</v>
      </c>
      <c r="ED85">
        <v>4.6449076049657929E-3</v>
      </c>
      <c r="EE85">
        <v>4.6134884059048364E-3</v>
      </c>
      <c r="EF85">
        <v>4.5820692068438808E-3</v>
      </c>
      <c r="EG85">
        <v>4.5506500077829252E-3</v>
      </c>
      <c r="EH85">
        <v>4.5192308087219687E-3</v>
      </c>
      <c r="EI85">
        <v>4.4878116096610122E-3</v>
      </c>
      <c r="EJ85">
        <v>4.4563924106000566E-3</v>
      </c>
      <c r="EK85">
        <v>4.4249732115391001E-3</v>
      </c>
      <c r="EL85">
        <v>4.3935540124781444E-3</v>
      </c>
      <c r="EM85">
        <v>4.3621348134171879E-3</v>
      </c>
      <c r="EN85">
        <v>4.3307156143562314E-3</v>
      </c>
      <c r="EO85">
        <v>4.2992964152952758E-3</v>
      </c>
      <c r="EP85">
        <v>4.2678772162343202E-3</v>
      </c>
      <c r="EQ85">
        <v>4.2364580171733637E-3</v>
      </c>
      <c r="ER85">
        <v>4.2050388181124072E-3</v>
      </c>
      <c r="ES85">
        <v>4.1736196190514515E-3</v>
      </c>
      <c r="ET85">
        <v>4.142200419990495E-3</v>
      </c>
      <c r="EU85">
        <v>4.1107812209295394E-3</v>
      </c>
      <c r="EV85">
        <v>4.0793620218685829E-3</v>
      </c>
      <c r="EW85">
        <v>4.0479428228076264E-3</v>
      </c>
      <c r="EX85">
        <v>4.0165236237466708E-3</v>
      </c>
      <c r="EY85">
        <v>3.9851044246857143E-3</v>
      </c>
      <c r="EZ85">
        <v>3.9536852256247586E-3</v>
      </c>
      <c r="FA85">
        <v>3.9222660265638021E-3</v>
      </c>
      <c r="FB85">
        <v>3.8908468275028465E-3</v>
      </c>
      <c r="FC85">
        <v>3.85942762844189E-3</v>
      </c>
      <c r="FD85">
        <v>3.8280084293809344E-3</v>
      </c>
      <c r="FE85">
        <v>3.7965892303199779E-3</v>
      </c>
      <c r="FF85">
        <v>3.7651700312590214E-3</v>
      </c>
      <c r="FG85">
        <v>3.7337508321980658E-3</v>
      </c>
      <c r="FH85">
        <v>3.7023316331371093E-3</v>
      </c>
      <c r="FI85">
        <v>3.6709124340761536E-3</v>
      </c>
      <c r="FJ85">
        <v>3.6394932350151971E-3</v>
      </c>
      <c r="FK85">
        <v>3.6080740359542415E-3</v>
      </c>
      <c r="FL85">
        <v>3.576654836893285E-3</v>
      </c>
      <c r="FM85">
        <v>3.5452356378323285E-3</v>
      </c>
      <c r="FN85">
        <v>3.5138164387713729E-3</v>
      </c>
      <c r="FO85">
        <v>3.4823972397104164E-3</v>
      </c>
      <c r="FP85">
        <v>3.4509780406494607E-3</v>
      </c>
      <c r="FQ85">
        <v>3.4195588415885042E-3</v>
      </c>
      <c r="FR85">
        <v>3.3881396425275486E-3</v>
      </c>
      <c r="FS85">
        <v>3.3567204434665921E-3</v>
      </c>
      <c r="FT85">
        <v>3.3253012444056356E-3</v>
      </c>
      <c r="FU85">
        <v>3.29388204534468E-3</v>
      </c>
      <c r="FV85">
        <v>3.2624628462837235E-3</v>
      </c>
      <c r="FW85">
        <v>3.2310436472227679E-3</v>
      </c>
      <c r="FX85">
        <v>3.1996244481618114E-3</v>
      </c>
      <c r="FY85">
        <v>3.1682052491008557E-3</v>
      </c>
      <c r="FZ85">
        <v>3.1367860500398992E-3</v>
      </c>
      <c r="GA85">
        <v>3.1053668509789436E-3</v>
      </c>
      <c r="GB85">
        <v>3.0739476519179871E-3</v>
      </c>
      <c r="GC85">
        <v>3.0425284528570306E-3</v>
      </c>
      <c r="GD85">
        <v>3.011109253796075E-3</v>
      </c>
      <c r="GE85">
        <v>2.9796900547351185E-3</v>
      </c>
      <c r="GF85">
        <v>2.9482708556741628E-3</v>
      </c>
      <c r="GG85">
        <v>2.9168516566132063E-3</v>
      </c>
      <c r="GH85">
        <v>2.8854324575522507E-3</v>
      </c>
      <c r="GI85">
        <v>2.8540132584912942E-3</v>
      </c>
      <c r="GJ85">
        <v>2.8225940594303386E-3</v>
      </c>
      <c r="GK85">
        <v>2.7911748603693821E-3</v>
      </c>
      <c r="GL85">
        <v>2.7597556613084256E-3</v>
      </c>
      <c r="GM85">
        <v>2.7283364622474699E-3</v>
      </c>
      <c r="GN85">
        <v>2.6969172631865134E-3</v>
      </c>
      <c r="GO85">
        <v>2.6654980641255578E-3</v>
      </c>
      <c r="GP85">
        <v>2.6340788650646013E-3</v>
      </c>
      <c r="GQ85">
        <v>2.6026596660036457E-3</v>
      </c>
      <c r="GR85">
        <v>2.5712404669426892E-3</v>
      </c>
      <c r="GS85">
        <v>2.5398212678817327E-3</v>
      </c>
      <c r="GT85">
        <v>2.5084020688207771E-3</v>
      </c>
      <c r="GU85">
        <v>2.4769828697598206E-3</v>
      </c>
      <c r="GV85">
        <v>2.4455636706988649E-3</v>
      </c>
      <c r="GW85">
        <v>2.4141444716379084E-3</v>
      </c>
      <c r="GX85">
        <v>2.3827252725769528E-3</v>
      </c>
      <c r="GY85">
        <v>2.3513060735159963E-3</v>
      </c>
      <c r="GZ85">
        <v>2.3198868744550398E-3</v>
      </c>
      <c r="HA85">
        <v>2.2884676753940842E-3</v>
      </c>
      <c r="HB85">
        <v>2.2570484763331277E-3</v>
      </c>
      <c r="HC85">
        <v>2.225629277272172E-3</v>
      </c>
      <c r="HD85">
        <v>2.1942100782112155E-3</v>
      </c>
      <c r="HE85">
        <v>2.1627908791502599E-3</v>
      </c>
      <c r="HF85">
        <v>2.1313716800893034E-3</v>
      </c>
      <c r="HG85">
        <v>2.0999524810283478E-3</v>
      </c>
      <c r="HH85">
        <v>2.0685332819673913E-3</v>
      </c>
      <c r="HI85">
        <v>2.0371140829064348E-3</v>
      </c>
      <c r="HJ85">
        <v>2.0056948838454791E-3</v>
      </c>
      <c r="HK85">
        <v>1.9742756847845227E-3</v>
      </c>
      <c r="HL85">
        <v>1.942856485723567E-3</v>
      </c>
      <c r="HM85">
        <v>1.9114372866626105E-3</v>
      </c>
      <c r="HN85">
        <v>1.8800180876016549E-3</v>
      </c>
      <c r="HO85">
        <v>1.8485988885406984E-3</v>
      </c>
      <c r="HP85">
        <v>1.8171796894797428E-3</v>
      </c>
      <c r="HQ85">
        <v>1.7857604904187863E-3</v>
      </c>
      <c r="HR85">
        <v>1.7543412913578298E-3</v>
      </c>
      <c r="HS85">
        <v>1.7229220922968741E-3</v>
      </c>
      <c r="HT85">
        <v>1.6915028932359176E-3</v>
      </c>
      <c r="HU85">
        <v>1.660083694174962E-3</v>
      </c>
      <c r="HV85">
        <v>1.6286644951140055E-3</v>
      </c>
      <c r="HW85">
        <v>1.5972452960530499E-3</v>
      </c>
      <c r="HX85">
        <v>1.5658260969920934E-3</v>
      </c>
      <c r="HY85">
        <v>1.5344068979311369E-3</v>
      </c>
      <c r="HZ85">
        <v>1.5029876988701812E-3</v>
      </c>
      <c r="IA85">
        <v>1.4715684998092247E-3</v>
      </c>
      <c r="IB85">
        <v>1.4401493007482691E-3</v>
      </c>
      <c r="IC85">
        <v>1.4087301016873126E-3</v>
      </c>
      <c r="ID85">
        <v>1.377310902626357E-3</v>
      </c>
      <c r="IE85">
        <v>1.3458917035654005E-3</v>
      </c>
      <c r="IF85">
        <v>1.314472504504444E-3</v>
      </c>
      <c r="IG85">
        <v>1.2830533054434884E-3</v>
      </c>
      <c r="IH85">
        <v>1.2516341063825319E-3</v>
      </c>
      <c r="II85">
        <v>1.2202149073215762E-3</v>
      </c>
      <c r="IJ85">
        <v>1.1887957082606197E-3</v>
      </c>
      <c r="IK85">
        <v>1.1573765091996641E-3</v>
      </c>
      <c r="IL85">
        <v>1.1259573101387076E-3</v>
      </c>
      <c r="IM85">
        <v>1.094538111077752E-3</v>
      </c>
      <c r="IN85">
        <v>1.0631189120167955E-3</v>
      </c>
      <c r="IO85">
        <v>1.031699712955839E-3</v>
      </c>
      <c r="IP85">
        <v>1.0002805138948833E-3</v>
      </c>
      <c r="IQ85">
        <v>9.6886131483392684E-4</v>
      </c>
      <c r="IR85">
        <v>9.3744211577297121E-4</v>
      </c>
      <c r="IS85">
        <v>9.0602291671201471E-4</v>
      </c>
      <c r="IT85">
        <v>8.7460371765105908E-4</v>
      </c>
      <c r="IU85">
        <v>8.4318451859010258E-4</v>
      </c>
      <c r="IV85">
        <v>8.1176531952914695E-4</v>
      </c>
      <c r="IW85">
        <v>7.8034612046819045E-4</v>
      </c>
      <c r="IX85">
        <v>7.4892692140723395E-4</v>
      </c>
      <c r="IY85">
        <v>7.1750772234627832E-4</v>
      </c>
      <c r="IZ85">
        <v>6.8608852328532182E-4</v>
      </c>
      <c r="JA85">
        <v>6.5466932422436619E-4</v>
      </c>
      <c r="JB85">
        <v>6.2325012516340969E-4</v>
      </c>
      <c r="JC85">
        <v>5.9183092610245406E-4</v>
      </c>
      <c r="JD85">
        <v>5.6041172704149756E-4</v>
      </c>
      <c r="JE85">
        <v>5.2899252798054106E-4</v>
      </c>
      <c r="JF85">
        <v>4.9757332891958543E-4</v>
      </c>
      <c r="JG85">
        <v>4.6615412985862893E-4</v>
      </c>
      <c r="JH85">
        <v>4.347349307976733E-4</v>
      </c>
      <c r="JI85">
        <v>4.033157317367168E-4</v>
      </c>
      <c r="JJ85">
        <v>3.7189653267576117E-4</v>
      </c>
      <c r="JK85">
        <v>3.4047733361480467E-4</v>
      </c>
      <c r="JL85">
        <v>3.0905813455384817E-4</v>
      </c>
      <c r="JM85">
        <v>2.7763893549289168E-4</v>
      </c>
      <c r="JN85">
        <v>2.4621973643193691E-4</v>
      </c>
      <c r="JO85">
        <v>2.1480053737098041E-4</v>
      </c>
      <c r="JP85">
        <v>1.8338133831002391E-4</v>
      </c>
      <c r="JQ85">
        <v>1.5196213924906742E-4</v>
      </c>
      <c r="JR85">
        <v>1.2054294018811265E-4</v>
      </c>
      <c r="JS85">
        <v>8.9123741127156153E-5</v>
      </c>
      <c r="JT85">
        <v>5.7704542066199654E-5</v>
      </c>
      <c r="JU85">
        <v>2.6285343005243156E-5</v>
      </c>
      <c r="JV85">
        <v>-5.1338560557133428E-6</v>
      </c>
      <c r="JW85">
        <v>-3.6553055116668107E-5</v>
      </c>
      <c r="JX85">
        <v>-6.7972254177624605E-5</v>
      </c>
      <c r="JY85">
        <v>-9.9391453238581104E-5</v>
      </c>
      <c r="JZ85">
        <v>-1.308106522995376E-4</v>
      </c>
      <c r="KA85">
        <v>-1.6222985136049237E-4</v>
      </c>
      <c r="KB85">
        <v>-1.9364905042144887E-4</v>
      </c>
      <c r="KC85">
        <v>-2.2506824948240536E-4</v>
      </c>
      <c r="KD85">
        <v>-2.5648744854336186E-4</v>
      </c>
      <c r="KE85">
        <v>-2.8790664760431836E-4</v>
      </c>
      <c r="KF85">
        <v>-3.1932584666527312E-4</v>
      </c>
      <c r="KG85">
        <v>-3.5074504572622962E-4</v>
      </c>
      <c r="KH85">
        <v>-3.8216424478718612E-4</v>
      </c>
      <c r="KI85">
        <v>-4.1358344384814262E-4</v>
      </c>
      <c r="KJ85">
        <v>-4.4500264290909738E-4</v>
      </c>
      <c r="KK85">
        <v>-4.7642184197005388E-4</v>
      </c>
      <c r="KL85">
        <v>-5.0784104103101038E-4</v>
      </c>
      <c r="KM85">
        <v>-5.3926024009196688E-4</v>
      </c>
      <c r="KN85">
        <v>-5.7067943915292338E-4</v>
      </c>
      <c r="KO85">
        <v>-6.0209863821387814E-4</v>
      </c>
      <c r="KP85">
        <v>-6.3351783727483464E-4</v>
      </c>
      <c r="KQ85">
        <v>-6.6493703633579114E-4</v>
      </c>
      <c r="KR85">
        <v>-6.9635623539674764E-4</v>
      </c>
      <c r="KS85">
        <v>-7.2777543445770414E-4</v>
      </c>
      <c r="KT85">
        <v>-7.591946335186589E-4</v>
      </c>
      <c r="KU85">
        <v>-7.906138325796154E-4</v>
      </c>
      <c r="KV85">
        <v>-8.220330316405719E-4</v>
      </c>
      <c r="KW85">
        <v>-8.534522307015284E-4</v>
      </c>
      <c r="KX85">
        <v>-8.8487142976248316E-4</v>
      </c>
      <c r="KY85">
        <v>-9.1629062882343966E-4</v>
      </c>
      <c r="KZ85">
        <v>-9.4770982788439616E-4</v>
      </c>
      <c r="LA85">
        <v>-9.7912902694535266E-4</v>
      </c>
      <c r="LB85">
        <v>-1.0105482260063092E-3</v>
      </c>
      <c r="LC85">
        <v>-1.0419674250672639E-3</v>
      </c>
      <c r="LD85">
        <v>-1.0733866241282204E-3</v>
      </c>
      <c r="LE85">
        <v>-1.1048058231891769E-3</v>
      </c>
      <c r="LF85">
        <v>-1.1362250222501334E-3</v>
      </c>
      <c r="LG85">
        <v>-1.1676442213110882E-3</v>
      </c>
      <c r="LH85">
        <v>-1.1990634203720447E-3</v>
      </c>
      <c r="LI85">
        <v>-1.2304826194330012E-3</v>
      </c>
      <c r="LJ85">
        <v>-1.2619018184939577E-3</v>
      </c>
      <c r="LK85">
        <v>-1.2933210175549142E-3</v>
      </c>
      <c r="LL85">
        <v>-1.3247402166158689E-3</v>
      </c>
      <c r="LM85">
        <v>-1.3561594156768254E-3</v>
      </c>
      <c r="LN85">
        <v>-1.3875786147377819E-3</v>
      </c>
      <c r="LO85">
        <v>-1.4189978137987384E-3</v>
      </c>
      <c r="LP85">
        <v>-1.4504170128596949E-3</v>
      </c>
      <c r="LQ85">
        <v>-1.4818362119206497E-3</v>
      </c>
      <c r="LR85">
        <v>-1.5132554109816062E-3</v>
      </c>
      <c r="LS85">
        <v>-1.5446746100425627E-3</v>
      </c>
      <c r="LT85">
        <v>-1.5760938091035192E-3</v>
      </c>
    </row>
    <row r="86" spans="2:332">
      <c r="H86" s="2">
        <v>43115</v>
      </c>
      <c r="I86">
        <v>1</v>
      </c>
      <c r="J86" s="1">
        <v>85</v>
      </c>
      <c r="K86" s="3">
        <v>64.728995999999995</v>
      </c>
      <c r="L86" s="43">
        <v>65.766647672844883</v>
      </c>
      <c r="M86" s="43">
        <f t="shared" si="4"/>
        <v>-1.0376516728448877</v>
      </c>
      <c r="N86" s="43">
        <v>-7.9690465416358194</v>
      </c>
      <c r="O86" s="43">
        <f t="shared" si="5"/>
        <v>-0.42712667308258989</v>
      </c>
      <c r="P86" s="13">
        <v>85</v>
      </c>
      <c r="Q86" s="13">
        <f t="shared" si="6"/>
        <v>0.26996805111821087</v>
      </c>
      <c r="R86" s="43">
        <f t="shared" si="7"/>
        <v>-0.61290961965924273</v>
      </c>
      <c r="S86" s="43"/>
      <c r="T86" s="43"/>
      <c r="V86">
        <v>8.037565040822368E-3</v>
      </c>
      <c r="W86">
        <v>-3.1008490576499175E-5</v>
      </c>
      <c r="Y86">
        <v>8.0065565502458694E-3</v>
      </c>
      <c r="Z86">
        <v>7.9755480596693691E-3</v>
      </c>
      <c r="AA86">
        <v>7.9445395690928705E-3</v>
      </c>
      <c r="AB86">
        <v>7.9135310785163719E-3</v>
      </c>
      <c r="AC86">
        <v>7.8825225879398716E-3</v>
      </c>
      <c r="AD86">
        <v>7.851514097363373E-3</v>
      </c>
      <c r="AE86">
        <v>7.8205056067868744E-3</v>
      </c>
      <c r="AF86">
        <v>7.7894971162103749E-3</v>
      </c>
      <c r="AG86">
        <v>7.7584886256338755E-3</v>
      </c>
      <c r="AH86">
        <v>7.727480135057376E-3</v>
      </c>
      <c r="AI86">
        <v>7.6964716444808774E-3</v>
      </c>
      <c r="AJ86">
        <v>7.6654631539043779E-3</v>
      </c>
      <c r="AK86">
        <v>7.6344546633278785E-3</v>
      </c>
      <c r="AL86">
        <v>7.6034461727513799E-3</v>
      </c>
      <c r="AM86">
        <v>7.5724376821748804E-3</v>
      </c>
      <c r="AN86">
        <v>7.5414291915983809E-3</v>
      </c>
      <c r="AO86">
        <v>7.5104207010218823E-3</v>
      </c>
      <c r="AP86">
        <v>7.4794122104453829E-3</v>
      </c>
      <c r="AQ86">
        <v>7.4484037198688834E-3</v>
      </c>
      <c r="AR86">
        <v>7.4173952292923848E-3</v>
      </c>
      <c r="AS86">
        <v>7.3863867387158853E-3</v>
      </c>
      <c r="AT86">
        <v>7.3553782481393859E-3</v>
      </c>
      <c r="AU86">
        <v>7.3243697575628873E-3</v>
      </c>
      <c r="AV86">
        <v>7.2933612669863878E-3</v>
      </c>
      <c r="AW86">
        <v>7.2623527764098883E-3</v>
      </c>
      <c r="AX86">
        <v>7.2313442858333897E-3</v>
      </c>
      <c r="AY86">
        <v>7.2003357952568903E-3</v>
      </c>
      <c r="AZ86">
        <v>7.1693273046803908E-3</v>
      </c>
      <c r="BA86">
        <v>7.1383188141038922E-3</v>
      </c>
      <c r="BB86">
        <v>7.1073103235273927E-3</v>
      </c>
      <c r="BC86">
        <v>7.0763018329508933E-3</v>
      </c>
      <c r="BD86">
        <v>7.0452933423743947E-3</v>
      </c>
      <c r="BE86">
        <v>7.0142848517978952E-3</v>
      </c>
      <c r="BF86">
        <v>6.9832763612213966E-3</v>
      </c>
      <c r="BG86">
        <v>6.9522678706448971E-3</v>
      </c>
      <c r="BH86">
        <v>6.9212593800683977E-3</v>
      </c>
      <c r="BI86">
        <v>6.8902508894918991E-3</v>
      </c>
      <c r="BJ86">
        <v>6.8592423989153996E-3</v>
      </c>
      <c r="BK86">
        <v>6.8282339083389001E-3</v>
      </c>
      <c r="BL86">
        <v>6.7972254177624016E-3</v>
      </c>
      <c r="BM86">
        <v>6.7662169271859021E-3</v>
      </c>
      <c r="BN86">
        <v>6.7352084366094026E-3</v>
      </c>
      <c r="BO86">
        <v>6.704199946032904E-3</v>
      </c>
      <c r="BP86">
        <v>6.6731914554564046E-3</v>
      </c>
      <c r="BQ86">
        <v>6.6421829648799051E-3</v>
      </c>
      <c r="BR86">
        <v>6.6111744743034065E-3</v>
      </c>
      <c r="BS86">
        <v>6.580165983726907E-3</v>
      </c>
      <c r="BT86">
        <v>6.5491574931504076E-3</v>
      </c>
      <c r="BU86">
        <v>6.518149002573909E-3</v>
      </c>
      <c r="BV86">
        <v>6.4871405119974095E-3</v>
      </c>
      <c r="BW86">
        <v>6.45613202142091E-3</v>
      </c>
      <c r="BX86">
        <v>6.4251235308444114E-3</v>
      </c>
      <c r="BY86">
        <v>6.394115040267912E-3</v>
      </c>
      <c r="BZ86">
        <v>6.3631065496914125E-3</v>
      </c>
      <c r="CA86">
        <v>6.3320980591149139E-3</v>
      </c>
      <c r="CB86">
        <v>6.3010895685384144E-3</v>
      </c>
      <c r="CC86">
        <v>6.270081077961915E-3</v>
      </c>
      <c r="CD86">
        <v>6.2390725873854164E-3</v>
      </c>
      <c r="CE86">
        <v>6.2080640968089169E-3</v>
      </c>
      <c r="CF86">
        <v>6.1770556062324174E-3</v>
      </c>
      <c r="CG86">
        <v>6.1460471156559188E-3</v>
      </c>
      <c r="CH86">
        <v>6.1150386250794194E-3</v>
      </c>
      <c r="CI86">
        <v>6.0840301345029199E-3</v>
      </c>
      <c r="CJ86">
        <v>6.0530216439264213E-3</v>
      </c>
      <c r="CK86">
        <v>6.0220131533499218E-3</v>
      </c>
      <c r="CL86">
        <v>5.9910046627734224E-3</v>
      </c>
      <c r="CM86">
        <v>5.9599961721969238E-3</v>
      </c>
      <c r="CN86">
        <v>5.9289876816204243E-3</v>
      </c>
      <c r="CO86">
        <v>5.8979791910439248E-3</v>
      </c>
      <c r="CP86">
        <v>5.8669707004674262E-3</v>
      </c>
      <c r="CQ86">
        <v>5.8359622098909268E-3</v>
      </c>
      <c r="CR86">
        <v>5.8049537193144273E-3</v>
      </c>
      <c r="CS86">
        <v>5.7739452287379287E-3</v>
      </c>
      <c r="CT86">
        <v>5.7429367381614293E-3</v>
      </c>
      <c r="CU86">
        <v>5.7119282475849298E-3</v>
      </c>
      <c r="CV86">
        <v>5.6809197570084312E-3</v>
      </c>
      <c r="CW86">
        <v>5.6499112664319317E-3</v>
      </c>
      <c r="CX86">
        <v>5.6189027758554323E-3</v>
      </c>
      <c r="CY86">
        <v>5.5878942852789337E-3</v>
      </c>
      <c r="CZ86">
        <v>5.5568857947024342E-3</v>
      </c>
      <c r="DA86">
        <v>5.5258773041259347E-3</v>
      </c>
      <c r="DB86">
        <v>5.4948688135494361E-3</v>
      </c>
      <c r="DC86">
        <v>5.4638603229729367E-3</v>
      </c>
      <c r="DD86">
        <v>5.4328518323964372E-3</v>
      </c>
      <c r="DE86">
        <v>5.4018433418199386E-3</v>
      </c>
      <c r="DF86">
        <v>5.3708348512434391E-3</v>
      </c>
      <c r="DG86">
        <v>5.3398263606669397E-3</v>
      </c>
      <c r="DH86">
        <v>5.3088178700904411E-3</v>
      </c>
      <c r="DI86">
        <v>5.2778093795139416E-3</v>
      </c>
      <c r="DJ86">
        <v>5.2468008889374421E-3</v>
      </c>
      <c r="DK86">
        <v>5.2157923983609435E-3</v>
      </c>
      <c r="DL86">
        <v>5.1847839077844441E-3</v>
      </c>
      <c r="DM86">
        <v>5.1537754172079446E-3</v>
      </c>
      <c r="DN86">
        <v>5.122766926631446E-3</v>
      </c>
      <c r="DO86">
        <v>5.0917584360549465E-3</v>
      </c>
      <c r="DP86">
        <v>5.0607499454784471E-3</v>
      </c>
      <c r="DQ86">
        <v>5.0297414549019485E-3</v>
      </c>
      <c r="DR86">
        <v>4.998732964325449E-3</v>
      </c>
      <c r="DS86">
        <v>4.9677244737489495E-3</v>
      </c>
      <c r="DT86">
        <v>4.9367159831724509E-3</v>
      </c>
      <c r="DU86">
        <v>4.9057074925959515E-3</v>
      </c>
      <c r="DV86">
        <v>4.874699002019452E-3</v>
      </c>
      <c r="DW86">
        <v>4.8436905114429534E-3</v>
      </c>
      <c r="DX86">
        <v>4.8126820208664539E-3</v>
      </c>
      <c r="DY86">
        <v>4.7816735302899545E-3</v>
      </c>
      <c r="DZ86">
        <v>4.7506650397134559E-3</v>
      </c>
      <c r="EA86">
        <v>4.7196565491369564E-3</v>
      </c>
      <c r="EB86">
        <v>4.688648058560457E-3</v>
      </c>
      <c r="EC86">
        <v>4.6576395679839584E-3</v>
      </c>
      <c r="ED86">
        <v>4.6266310774074589E-3</v>
      </c>
      <c r="EE86">
        <v>4.5956225868309594E-3</v>
      </c>
      <c r="EF86">
        <v>4.5646140962544608E-3</v>
      </c>
      <c r="EG86">
        <v>4.5336056056779614E-3</v>
      </c>
      <c r="EH86">
        <v>4.5025971151014619E-3</v>
      </c>
      <c r="EI86">
        <v>4.4715886245249633E-3</v>
      </c>
      <c r="EJ86">
        <v>4.4405801339484638E-3</v>
      </c>
      <c r="EK86">
        <v>4.4095716433719644E-3</v>
      </c>
      <c r="EL86">
        <v>4.3785631527954658E-3</v>
      </c>
      <c r="EM86">
        <v>4.3475546622189663E-3</v>
      </c>
      <c r="EN86">
        <v>4.3165461716424668E-3</v>
      </c>
      <c r="EO86">
        <v>4.2855376810659682E-3</v>
      </c>
      <c r="EP86">
        <v>4.2545291904894688E-3</v>
      </c>
      <c r="EQ86">
        <v>4.2235206999129693E-3</v>
      </c>
      <c r="ER86">
        <v>4.1925122093364707E-3</v>
      </c>
      <c r="ES86">
        <v>4.1615037187599712E-3</v>
      </c>
      <c r="ET86">
        <v>4.1304952281834718E-3</v>
      </c>
      <c r="EU86">
        <v>4.0994867376069732E-3</v>
      </c>
      <c r="EV86">
        <v>4.0684782470304737E-3</v>
      </c>
      <c r="EW86">
        <v>4.0374697564539742E-3</v>
      </c>
      <c r="EX86">
        <v>4.0064612658774756E-3</v>
      </c>
      <c r="EY86">
        <v>3.9754527753009762E-3</v>
      </c>
      <c r="EZ86">
        <v>3.9444442847244767E-3</v>
      </c>
      <c r="FA86">
        <v>3.9134357941479781E-3</v>
      </c>
      <c r="FB86">
        <v>3.8824273035714786E-3</v>
      </c>
      <c r="FC86">
        <v>3.8514188129949792E-3</v>
      </c>
      <c r="FD86">
        <v>3.8204103224184806E-3</v>
      </c>
      <c r="FE86">
        <v>3.7894018318419811E-3</v>
      </c>
      <c r="FF86">
        <v>3.7583933412654816E-3</v>
      </c>
      <c r="FG86">
        <v>3.7273848506889831E-3</v>
      </c>
      <c r="FH86">
        <v>3.6963763601124836E-3</v>
      </c>
      <c r="FI86">
        <v>3.6653678695359841E-3</v>
      </c>
      <c r="FJ86">
        <v>3.6343593789594855E-3</v>
      </c>
      <c r="FK86">
        <v>3.6033508883829861E-3</v>
      </c>
      <c r="FL86">
        <v>3.5723423978064866E-3</v>
      </c>
      <c r="FM86">
        <v>3.541333907229988E-3</v>
      </c>
      <c r="FN86">
        <v>3.5103254166534885E-3</v>
      </c>
      <c r="FO86">
        <v>3.4793169260769891E-3</v>
      </c>
      <c r="FP86">
        <v>3.4483084355004905E-3</v>
      </c>
      <c r="FQ86">
        <v>3.417299944923991E-3</v>
      </c>
      <c r="FR86">
        <v>3.3862914543474915E-3</v>
      </c>
      <c r="FS86">
        <v>3.3552829637709929E-3</v>
      </c>
      <c r="FT86">
        <v>3.3242744731944935E-3</v>
      </c>
      <c r="FU86">
        <v>3.293265982617994E-3</v>
      </c>
      <c r="FV86">
        <v>3.2622574920414954E-3</v>
      </c>
      <c r="FW86">
        <v>3.2312490014649959E-3</v>
      </c>
      <c r="FX86">
        <v>3.2002405108884965E-3</v>
      </c>
      <c r="FY86">
        <v>3.1692320203119979E-3</v>
      </c>
      <c r="FZ86">
        <v>3.1382235297354984E-3</v>
      </c>
      <c r="GA86">
        <v>3.1072150391589989E-3</v>
      </c>
      <c r="GB86">
        <v>3.0762065485825003E-3</v>
      </c>
      <c r="GC86">
        <v>3.0451980580060009E-3</v>
      </c>
      <c r="GD86">
        <v>3.0141895674295014E-3</v>
      </c>
      <c r="GE86">
        <v>2.9831810768530028E-3</v>
      </c>
      <c r="GF86">
        <v>2.9521725862765033E-3</v>
      </c>
      <c r="GG86">
        <v>2.9211640957000039E-3</v>
      </c>
      <c r="GH86">
        <v>2.8901556051235053E-3</v>
      </c>
      <c r="GI86">
        <v>2.8591471145470058E-3</v>
      </c>
      <c r="GJ86">
        <v>2.8281386239705063E-3</v>
      </c>
      <c r="GK86">
        <v>2.7971301333940077E-3</v>
      </c>
      <c r="GL86">
        <v>2.7661216428175083E-3</v>
      </c>
      <c r="GM86">
        <v>2.7351131522410088E-3</v>
      </c>
      <c r="GN86">
        <v>2.7041046616645102E-3</v>
      </c>
      <c r="GO86">
        <v>2.6730961710880108E-3</v>
      </c>
      <c r="GP86">
        <v>2.6420876805115113E-3</v>
      </c>
      <c r="GQ86">
        <v>2.6110791899350127E-3</v>
      </c>
      <c r="GR86">
        <v>2.5800706993585132E-3</v>
      </c>
      <c r="GS86">
        <v>2.5490622087820138E-3</v>
      </c>
      <c r="GT86">
        <v>2.5180537182055152E-3</v>
      </c>
      <c r="GU86">
        <v>2.4870452276290157E-3</v>
      </c>
      <c r="GV86">
        <v>2.4560367370525162E-3</v>
      </c>
      <c r="GW86">
        <v>2.4250282464760176E-3</v>
      </c>
      <c r="GX86">
        <v>2.3940197558995182E-3</v>
      </c>
      <c r="GY86">
        <v>2.3630112653230187E-3</v>
      </c>
      <c r="GZ86">
        <v>2.3320027747465201E-3</v>
      </c>
      <c r="HA86">
        <v>2.3009942841700206E-3</v>
      </c>
      <c r="HB86">
        <v>2.2699857935935212E-3</v>
      </c>
      <c r="HC86">
        <v>2.2389773030170226E-3</v>
      </c>
      <c r="HD86">
        <v>2.2079688124405231E-3</v>
      </c>
      <c r="HE86">
        <v>2.1769603218640236E-3</v>
      </c>
      <c r="HF86">
        <v>2.145951831287525E-3</v>
      </c>
      <c r="HG86">
        <v>2.1149433407110256E-3</v>
      </c>
      <c r="HH86">
        <v>2.0839348501345261E-3</v>
      </c>
      <c r="HI86">
        <v>2.0529263595580275E-3</v>
      </c>
      <c r="HJ86">
        <v>2.021917868981528E-3</v>
      </c>
      <c r="HK86">
        <v>1.9909093784050294E-3</v>
      </c>
      <c r="HL86">
        <v>1.95990088782853E-3</v>
      </c>
      <c r="HM86">
        <v>1.9288923972520305E-3</v>
      </c>
      <c r="HN86">
        <v>1.8978839066755319E-3</v>
      </c>
      <c r="HO86">
        <v>1.8668754160990324E-3</v>
      </c>
      <c r="HP86">
        <v>1.835866925522533E-3</v>
      </c>
      <c r="HQ86">
        <v>1.8048584349460344E-3</v>
      </c>
      <c r="HR86">
        <v>1.7738499443695349E-3</v>
      </c>
      <c r="HS86">
        <v>1.7428414537930354E-3</v>
      </c>
      <c r="HT86">
        <v>1.7118329632165369E-3</v>
      </c>
      <c r="HU86">
        <v>1.6808244726400374E-3</v>
      </c>
      <c r="HV86">
        <v>1.6498159820635379E-3</v>
      </c>
      <c r="HW86">
        <v>1.6188074914870393E-3</v>
      </c>
      <c r="HX86">
        <v>1.5877990009105399E-3</v>
      </c>
      <c r="HY86">
        <v>1.5567905103340404E-3</v>
      </c>
      <c r="HZ86">
        <v>1.5257820197575418E-3</v>
      </c>
      <c r="IA86">
        <v>1.4947735291810423E-3</v>
      </c>
      <c r="IB86">
        <v>1.4637650386045429E-3</v>
      </c>
      <c r="IC86">
        <v>1.4327565480280443E-3</v>
      </c>
      <c r="ID86">
        <v>1.4017480574515448E-3</v>
      </c>
      <c r="IE86">
        <v>1.3707395668750453E-3</v>
      </c>
      <c r="IF86">
        <v>1.3397310762985467E-3</v>
      </c>
      <c r="IG86">
        <v>1.3087225857220473E-3</v>
      </c>
      <c r="IH86">
        <v>1.2777140951455478E-3</v>
      </c>
      <c r="II86">
        <v>1.2467056045690492E-3</v>
      </c>
      <c r="IJ86">
        <v>1.2156971139925497E-3</v>
      </c>
      <c r="IK86">
        <v>1.1846886234160503E-3</v>
      </c>
      <c r="IL86">
        <v>1.1536801328395517E-3</v>
      </c>
      <c r="IM86">
        <v>1.1226716422630522E-3</v>
      </c>
      <c r="IN86">
        <v>1.0916631516865527E-3</v>
      </c>
      <c r="IO86">
        <v>1.0606546611100541E-3</v>
      </c>
      <c r="IP86">
        <v>1.0296461705335547E-3</v>
      </c>
      <c r="IQ86">
        <v>9.9863767995705521E-4</v>
      </c>
      <c r="IR86">
        <v>9.6762918938055661E-4</v>
      </c>
      <c r="IS86">
        <v>9.3662069880405714E-4</v>
      </c>
      <c r="IT86">
        <v>9.0561220822755768E-4</v>
      </c>
      <c r="IU86">
        <v>8.7460371765105908E-4</v>
      </c>
      <c r="IV86">
        <v>8.4359522707455961E-4</v>
      </c>
      <c r="IW86">
        <v>8.1258673649806015E-4</v>
      </c>
      <c r="IX86">
        <v>7.8157824592156155E-4</v>
      </c>
      <c r="IY86">
        <v>7.5056975534506208E-4</v>
      </c>
      <c r="IZ86">
        <v>7.1956126476856262E-4</v>
      </c>
      <c r="JA86">
        <v>6.8855277419206402E-4</v>
      </c>
      <c r="JB86">
        <v>6.5754428361556455E-4</v>
      </c>
      <c r="JC86">
        <v>6.2653579303906509E-4</v>
      </c>
      <c r="JD86">
        <v>5.9552730246256649E-4</v>
      </c>
      <c r="JE86">
        <v>5.6451881188606702E-4</v>
      </c>
      <c r="JF86">
        <v>5.3351032130956755E-4</v>
      </c>
      <c r="JG86">
        <v>5.0250183073306896E-4</v>
      </c>
      <c r="JH86">
        <v>4.7149334015656949E-4</v>
      </c>
      <c r="JI86">
        <v>4.4048484958007002E-4</v>
      </c>
      <c r="JJ86">
        <v>4.0947635900357143E-4</v>
      </c>
      <c r="JK86">
        <v>3.7846786842707196E-4</v>
      </c>
      <c r="JL86">
        <v>3.4745937785057249E-4</v>
      </c>
      <c r="JM86">
        <v>3.164508872740739E-4</v>
      </c>
      <c r="JN86">
        <v>2.8544239669757443E-4</v>
      </c>
      <c r="JO86">
        <v>2.5443390612107496E-4</v>
      </c>
      <c r="JP86">
        <v>2.234254155445755E-4</v>
      </c>
      <c r="JQ86">
        <v>1.924169249680769E-4</v>
      </c>
      <c r="JR86">
        <v>1.614084343915783E-4</v>
      </c>
      <c r="JS86">
        <v>1.3039994381507797E-4</v>
      </c>
      <c r="JT86">
        <v>9.9391453238579369E-5</v>
      </c>
      <c r="JU86">
        <v>6.8382962662080771E-5</v>
      </c>
      <c r="JV86">
        <v>3.7374472085580437E-5</v>
      </c>
      <c r="JW86">
        <v>6.3659815090818389E-6</v>
      </c>
      <c r="JX86">
        <v>-2.464250906741676E-5</v>
      </c>
      <c r="JY86">
        <v>-5.5650999643917093E-5</v>
      </c>
      <c r="JZ86">
        <v>-8.6659490220415691E-5</v>
      </c>
      <c r="KA86">
        <v>-1.1766798079691429E-4</v>
      </c>
      <c r="KB86">
        <v>-1.4867647137341462E-4</v>
      </c>
      <c r="KC86">
        <v>-1.7968496194991322E-4</v>
      </c>
      <c r="KD86">
        <v>-2.1069345252641182E-4</v>
      </c>
      <c r="KE86">
        <v>-2.4170194310291215E-4</v>
      </c>
      <c r="KF86">
        <v>-2.7271043367941075E-4</v>
      </c>
      <c r="KG86">
        <v>-3.0371892425590935E-4</v>
      </c>
      <c r="KH86">
        <v>-3.3472741483240968E-4</v>
      </c>
      <c r="KI86">
        <v>-3.6573590540890828E-4</v>
      </c>
      <c r="KJ86">
        <v>-3.9674439598540688E-4</v>
      </c>
      <c r="KK86">
        <v>-4.2775288656190721E-4</v>
      </c>
      <c r="KL86">
        <v>-4.5876137713840581E-4</v>
      </c>
      <c r="KM86">
        <v>-4.8976986771490441E-4</v>
      </c>
      <c r="KN86">
        <v>-5.2077835829140474E-4</v>
      </c>
      <c r="KO86">
        <v>-5.5178684886790334E-4</v>
      </c>
      <c r="KP86">
        <v>-5.8279533944440194E-4</v>
      </c>
      <c r="KQ86">
        <v>-6.1380383002090227E-4</v>
      </c>
      <c r="KR86">
        <v>-6.4481232059740087E-4</v>
      </c>
      <c r="KS86">
        <v>-6.7582081117389947E-4</v>
      </c>
      <c r="KT86">
        <v>-7.068293017503998E-4</v>
      </c>
      <c r="KU86">
        <v>-7.378377923268984E-4</v>
      </c>
      <c r="KV86">
        <v>-7.68846282903397E-4</v>
      </c>
      <c r="KW86">
        <v>-7.9985477347989734E-4</v>
      </c>
      <c r="KX86">
        <v>-8.3086326405639593E-4</v>
      </c>
      <c r="KY86">
        <v>-8.6187175463289453E-4</v>
      </c>
      <c r="KZ86">
        <v>-8.9288024520939487E-4</v>
      </c>
      <c r="LA86">
        <v>-9.2388873578589346E-4</v>
      </c>
      <c r="LB86">
        <v>-9.5489722636239206E-4</v>
      </c>
      <c r="LC86">
        <v>-9.859057169388924E-4</v>
      </c>
      <c r="LD86">
        <v>-1.016914207515391E-3</v>
      </c>
      <c r="LE86">
        <v>-1.0479226980918896E-3</v>
      </c>
      <c r="LF86">
        <v>-1.0789311886683899E-3</v>
      </c>
      <c r="LG86">
        <v>-1.1099396792448885E-3</v>
      </c>
      <c r="LH86">
        <v>-1.1409481698213871E-3</v>
      </c>
      <c r="LI86">
        <v>-1.1719566603978875E-3</v>
      </c>
      <c r="LJ86">
        <v>-1.2029651509743861E-3</v>
      </c>
      <c r="LK86">
        <v>-1.2339736415508847E-3</v>
      </c>
      <c r="LL86">
        <v>-1.264982132127385E-3</v>
      </c>
      <c r="LM86">
        <v>-1.2959906227038836E-3</v>
      </c>
      <c r="LN86">
        <v>-1.3269991132803822E-3</v>
      </c>
      <c r="LO86">
        <v>-1.3580076038568825E-3</v>
      </c>
      <c r="LP86">
        <v>-1.3890160944333811E-3</v>
      </c>
      <c r="LQ86">
        <v>-1.4200245850098797E-3</v>
      </c>
      <c r="LR86">
        <v>-1.45103307558638E-3</v>
      </c>
      <c r="LS86">
        <v>-1.4820415661628786E-3</v>
      </c>
      <c r="LT86">
        <v>-1.5130500567393772E-3</v>
      </c>
    </row>
    <row r="87" spans="2:332">
      <c r="H87" s="2">
        <v>43122</v>
      </c>
      <c r="I87">
        <v>1</v>
      </c>
      <c r="J87" s="1">
        <v>86</v>
      </c>
      <c r="K87" s="3">
        <v>70.102501000000004</v>
      </c>
      <c r="L87" s="43">
        <v>66.264810899032256</v>
      </c>
      <c r="M87" s="43">
        <f t="shared" si="4"/>
        <v>3.8376901009677482</v>
      </c>
      <c r="N87" s="43">
        <v>-7.9161014702657155</v>
      </c>
      <c r="O87" s="43">
        <f t="shared" si="5"/>
        <v>-0.42387300913881981</v>
      </c>
      <c r="P87" s="13">
        <v>86</v>
      </c>
      <c r="Q87" s="13">
        <f t="shared" si="6"/>
        <v>0.2731629392971246</v>
      </c>
      <c r="R87" s="43">
        <f t="shared" si="7"/>
        <v>-0.60327482360672458</v>
      </c>
      <c r="S87" s="43"/>
      <c r="T87" s="43"/>
      <c r="V87">
        <v>7.9741105799737699E-3</v>
      </c>
      <c r="W87">
        <v>-3.059778209204223E-5</v>
      </c>
      <c r="Y87">
        <v>7.9435127978817275E-3</v>
      </c>
      <c r="Z87">
        <v>7.9129150157896851E-3</v>
      </c>
      <c r="AA87">
        <v>7.8823172336976426E-3</v>
      </c>
      <c r="AB87">
        <v>7.8517194516056002E-3</v>
      </c>
      <c r="AC87">
        <v>7.8211216695135595E-3</v>
      </c>
      <c r="AD87">
        <v>7.7905238874215162E-3</v>
      </c>
      <c r="AE87">
        <v>7.7599261053294746E-3</v>
      </c>
      <c r="AF87">
        <v>7.7293283232374322E-3</v>
      </c>
      <c r="AG87">
        <v>7.6987305411453898E-3</v>
      </c>
      <c r="AH87">
        <v>7.6681327590533473E-3</v>
      </c>
      <c r="AI87">
        <v>7.6375349769613058E-3</v>
      </c>
      <c r="AJ87">
        <v>7.6069371948692633E-3</v>
      </c>
      <c r="AK87">
        <v>7.5763394127772209E-3</v>
      </c>
      <c r="AL87">
        <v>7.5457416306851785E-3</v>
      </c>
      <c r="AM87">
        <v>7.5151438485931369E-3</v>
      </c>
      <c r="AN87">
        <v>7.4845460665010945E-3</v>
      </c>
      <c r="AO87">
        <v>7.453948284409052E-3</v>
      </c>
      <c r="AP87">
        <v>7.4233505023170096E-3</v>
      </c>
      <c r="AQ87">
        <v>7.3927527202249672E-3</v>
      </c>
      <c r="AR87">
        <v>7.3621549381329256E-3</v>
      </c>
      <c r="AS87">
        <v>7.3315571560408832E-3</v>
      </c>
      <c r="AT87">
        <v>7.3009593739488407E-3</v>
      </c>
      <c r="AU87">
        <v>7.2703615918567983E-3</v>
      </c>
      <c r="AV87">
        <v>7.2397638097647567E-3</v>
      </c>
      <c r="AW87">
        <v>7.2091660276727143E-3</v>
      </c>
      <c r="AX87">
        <v>7.1785682455806719E-3</v>
      </c>
      <c r="AY87">
        <v>7.1479704634886294E-3</v>
      </c>
      <c r="AZ87">
        <v>7.117372681396587E-3</v>
      </c>
      <c r="BA87">
        <v>7.0867748993045454E-3</v>
      </c>
      <c r="BB87">
        <v>7.056177117212503E-3</v>
      </c>
      <c r="BC87">
        <v>7.0255793351204606E-3</v>
      </c>
      <c r="BD87">
        <v>6.994981553028419E-3</v>
      </c>
      <c r="BE87">
        <v>6.9643837709363766E-3</v>
      </c>
      <c r="BF87">
        <v>6.9337859888443341E-3</v>
      </c>
      <c r="BG87">
        <v>6.9031882067522917E-3</v>
      </c>
      <c r="BH87">
        <v>6.8725904246602493E-3</v>
      </c>
      <c r="BI87">
        <v>6.8419926425682077E-3</v>
      </c>
      <c r="BJ87">
        <v>6.8113948604761653E-3</v>
      </c>
      <c r="BK87">
        <v>6.7807970783841228E-3</v>
      </c>
      <c r="BL87">
        <v>6.7501992962920813E-3</v>
      </c>
      <c r="BM87">
        <v>6.7196015142000388E-3</v>
      </c>
      <c r="BN87">
        <v>6.6890037321079964E-3</v>
      </c>
      <c r="BO87">
        <v>6.658405950015954E-3</v>
      </c>
      <c r="BP87">
        <v>6.6278081679239115E-3</v>
      </c>
      <c r="BQ87">
        <v>6.5972103858318691E-3</v>
      </c>
      <c r="BR87">
        <v>6.5666126037398275E-3</v>
      </c>
      <c r="BS87">
        <v>6.5360148216477851E-3</v>
      </c>
      <c r="BT87">
        <v>6.5054170395557427E-3</v>
      </c>
      <c r="BU87">
        <v>6.4748192574637011E-3</v>
      </c>
      <c r="BV87">
        <v>6.4442214753716587E-3</v>
      </c>
      <c r="BW87">
        <v>6.4136236932796162E-3</v>
      </c>
      <c r="BX87">
        <v>6.3830259111875738E-3</v>
      </c>
      <c r="BY87">
        <v>6.3524281290955314E-3</v>
      </c>
      <c r="BZ87">
        <v>6.3218303470034898E-3</v>
      </c>
      <c r="CA87">
        <v>6.2912325649114474E-3</v>
      </c>
      <c r="CB87">
        <v>6.2606347828194049E-3</v>
      </c>
      <c r="CC87">
        <v>6.2300370007273625E-3</v>
      </c>
      <c r="CD87">
        <v>6.199439218635321E-3</v>
      </c>
      <c r="CE87">
        <v>6.1688414365432785E-3</v>
      </c>
      <c r="CF87">
        <v>6.1382436544512361E-3</v>
      </c>
      <c r="CG87">
        <v>6.1076458723591937E-3</v>
      </c>
      <c r="CH87">
        <v>6.0770480902671512E-3</v>
      </c>
      <c r="CI87">
        <v>6.0464503081751097E-3</v>
      </c>
      <c r="CJ87">
        <v>6.0158525260830672E-3</v>
      </c>
      <c r="CK87">
        <v>5.9852547439910248E-3</v>
      </c>
      <c r="CL87">
        <v>5.9546569618989832E-3</v>
      </c>
      <c r="CM87">
        <v>5.9240591798069408E-3</v>
      </c>
      <c r="CN87">
        <v>5.8934613977148984E-3</v>
      </c>
      <c r="CO87">
        <v>5.8628636156228559E-3</v>
      </c>
      <c r="CP87">
        <v>5.8322658335308135E-3</v>
      </c>
      <c r="CQ87">
        <v>5.8016680514387711E-3</v>
      </c>
      <c r="CR87">
        <v>5.7710702693467295E-3</v>
      </c>
      <c r="CS87">
        <v>5.7404724872546871E-3</v>
      </c>
      <c r="CT87">
        <v>5.7098747051626455E-3</v>
      </c>
      <c r="CU87">
        <v>5.6792769230706031E-3</v>
      </c>
      <c r="CV87">
        <v>5.6486791409785606E-3</v>
      </c>
      <c r="CW87">
        <v>5.6180813588865182E-3</v>
      </c>
      <c r="CX87">
        <v>5.5874835767944758E-3</v>
      </c>
      <c r="CY87">
        <v>5.5568857947024333E-3</v>
      </c>
      <c r="CZ87">
        <v>5.5262880126103918E-3</v>
      </c>
      <c r="DA87">
        <v>5.4956902305183493E-3</v>
      </c>
      <c r="DB87">
        <v>5.4650924484263069E-3</v>
      </c>
      <c r="DC87">
        <v>5.4344946663342653E-3</v>
      </c>
      <c r="DD87">
        <v>5.4038968842422229E-3</v>
      </c>
      <c r="DE87">
        <v>5.3732991021501805E-3</v>
      </c>
      <c r="DF87">
        <v>5.342701320058138E-3</v>
      </c>
      <c r="DG87">
        <v>5.3121035379660956E-3</v>
      </c>
      <c r="DH87">
        <v>5.2815057558740532E-3</v>
      </c>
      <c r="DI87">
        <v>5.2509079737820116E-3</v>
      </c>
      <c r="DJ87">
        <v>5.2203101916899692E-3</v>
      </c>
      <c r="DK87">
        <v>5.1897124095979276E-3</v>
      </c>
      <c r="DL87">
        <v>5.1591146275058852E-3</v>
      </c>
      <c r="DM87">
        <v>5.1285168454138427E-3</v>
      </c>
      <c r="DN87">
        <v>5.0979190633218003E-3</v>
      </c>
      <c r="DO87">
        <v>5.0673212812297579E-3</v>
      </c>
      <c r="DP87">
        <v>5.0367234991377154E-3</v>
      </c>
      <c r="DQ87">
        <v>5.006125717045673E-3</v>
      </c>
      <c r="DR87">
        <v>4.9755279349536314E-3</v>
      </c>
      <c r="DS87">
        <v>4.944930152861589E-3</v>
      </c>
      <c r="DT87">
        <v>4.9143323707695474E-3</v>
      </c>
      <c r="DU87">
        <v>4.883734588677505E-3</v>
      </c>
      <c r="DV87">
        <v>4.8531368065854626E-3</v>
      </c>
      <c r="DW87">
        <v>4.8225390244934201E-3</v>
      </c>
      <c r="DX87">
        <v>4.7919412424013777E-3</v>
      </c>
      <c r="DY87">
        <v>4.7613434603093353E-3</v>
      </c>
      <c r="DZ87">
        <v>4.7307456782172937E-3</v>
      </c>
      <c r="EA87">
        <v>4.7001478961252513E-3</v>
      </c>
      <c r="EB87">
        <v>4.6695501140332097E-3</v>
      </c>
      <c r="EC87">
        <v>4.6389523319411673E-3</v>
      </c>
      <c r="ED87">
        <v>4.6083545498491248E-3</v>
      </c>
      <c r="EE87">
        <v>4.5777567677570824E-3</v>
      </c>
      <c r="EF87">
        <v>4.54715898566504E-3</v>
      </c>
      <c r="EG87">
        <v>4.5165612035729975E-3</v>
      </c>
      <c r="EH87">
        <v>4.4859634214809551E-3</v>
      </c>
      <c r="EI87">
        <v>4.4553656393889135E-3</v>
      </c>
      <c r="EJ87">
        <v>4.4247678572968711E-3</v>
      </c>
      <c r="EK87">
        <v>4.3941700752048295E-3</v>
      </c>
      <c r="EL87">
        <v>4.3635722931127871E-3</v>
      </c>
      <c r="EM87">
        <v>4.3329745110207447E-3</v>
      </c>
      <c r="EN87">
        <v>4.3023767289287022E-3</v>
      </c>
      <c r="EO87">
        <v>4.2717789468366598E-3</v>
      </c>
      <c r="EP87">
        <v>4.2411811647446174E-3</v>
      </c>
      <c r="EQ87">
        <v>4.2105833826525758E-3</v>
      </c>
      <c r="ER87">
        <v>4.1799856005605334E-3</v>
      </c>
      <c r="ES87">
        <v>4.1493878184684918E-3</v>
      </c>
      <c r="ET87">
        <v>4.1187900363764494E-3</v>
      </c>
      <c r="EU87">
        <v>4.0881922542844069E-3</v>
      </c>
      <c r="EV87">
        <v>4.0575944721923645E-3</v>
      </c>
      <c r="EW87">
        <v>4.0269966901003221E-3</v>
      </c>
      <c r="EX87">
        <v>3.9963989080082796E-3</v>
      </c>
      <c r="EY87">
        <v>3.9658011259162381E-3</v>
      </c>
      <c r="EZ87">
        <v>3.9352033438241956E-3</v>
      </c>
      <c r="FA87">
        <v>3.9046055617321532E-3</v>
      </c>
      <c r="FB87">
        <v>3.8740077796401108E-3</v>
      </c>
      <c r="FC87">
        <v>3.8434099975480692E-3</v>
      </c>
      <c r="FD87">
        <v>3.8128122154560268E-3</v>
      </c>
      <c r="FE87">
        <v>3.7822144333639843E-3</v>
      </c>
      <c r="FF87">
        <v>3.7516166512719419E-3</v>
      </c>
      <c r="FG87">
        <v>3.7210188691799003E-3</v>
      </c>
      <c r="FH87">
        <v>3.6904210870878579E-3</v>
      </c>
      <c r="FI87">
        <v>3.6598233049958155E-3</v>
      </c>
      <c r="FJ87">
        <v>3.629225522903773E-3</v>
      </c>
      <c r="FK87">
        <v>3.5986277408117315E-3</v>
      </c>
      <c r="FL87">
        <v>3.568029958719689E-3</v>
      </c>
      <c r="FM87">
        <v>3.5374321766276466E-3</v>
      </c>
      <c r="FN87">
        <v>3.5068343945356042E-3</v>
      </c>
      <c r="FO87">
        <v>3.4762366124435617E-3</v>
      </c>
      <c r="FP87">
        <v>3.4456388303515202E-3</v>
      </c>
      <c r="FQ87">
        <v>3.4150410482594777E-3</v>
      </c>
      <c r="FR87">
        <v>3.3844432661674353E-3</v>
      </c>
      <c r="FS87">
        <v>3.3538454840753929E-3</v>
      </c>
      <c r="FT87">
        <v>3.3232477019833513E-3</v>
      </c>
      <c r="FU87">
        <v>3.2926499198913089E-3</v>
      </c>
      <c r="FV87">
        <v>3.2620521377992664E-3</v>
      </c>
      <c r="FW87">
        <v>3.231454355707224E-3</v>
      </c>
      <c r="FX87">
        <v>3.2008565736151825E-3</v>
      </c>
      <c r="FY87">
        <v>3.17025879152314E-3</v>
      </c>
      <c r="FZ87">
        <v>3.1396610094310976E-3</v>
      </c>
      <c r="GA87">
        <v>3.1090632273390552E-3</v>
      </c>
      <c r="GB87">
        <v>3.0784654452470136E-3</v>
      </c>
      <c r="GC87">
        <v>3.0478676631549712E-3</v>
      </c>
      <c r="GD87">
        <v>3.0172698810629287E-3</v>
      </c>
      <c r="GE87">
        <v>2.9866720989708863E-3</v>
      </c>
      <c r="GF87">
        <v>2.9560743168788439E-3</v>
      </c>
      <c r="GG87">
        <v>2.9254765347868023E-3</v>
      </c>
      <c r="GH87">
        <v>2.8948787526947599E-3</v>
      </c>
      <c r="GI87">
        <v>2.8642809706027174E-3</v>
      </c>
      <c r="GJ87">
        <v>2.833683188510675E-3</v>
      </c>
      <c r="GK87">
        <v>2.8030854064186334E-3</v>
      </c>
      <c r="GL87">
        <v>2.772487624326591E-3</v>
      </c>
      <c r="GM87">
        <v>2.7418898422345486E-3</v>
      </c>
      <c r="GN87">
        <v>2.7112920601425061E-3</v>
      </c>
      <c r="GO87">
        <v>2.6806942780504646E-3</v>
      </c>
      <c r="GP87">
        <v>2.6500964959584221E-3</v>
      </c>
      <c r="GQ87">
        <v>2.6194987138663797E-3</v>
      </c>
      <c r="GR87">
        <v>2.5889009317743373E-3</v>
      </c>
      <c r="GS87">
        <v>2.5583031496822948E-3</v>
      </c>
      <c r="GT87">
        <v>2.5277053675902533E-3</v>
      </c>
      <c r="GU87">
        <v>2.4971075854982108E-3</v>
      </c>
      <c r="GV87">
        <v>2.4665098034061684E-3</v>
      </c>
      <c r="GW87">
        <v>2.435912021314126E-3</v>
      </c>
      <c r="GX87">
        <v>2.4053142392220844E-3</v>
      </c>
      <c r="GY87">
        <v>2.374716457130042E-3</v>
      </c>
      <c r="GZ87">
        <v>2.3441186750379995E-3</v>
      </c>
      <c r="HA87">
        <v>2.3135208929459571E-3</v>
      </c>
      <c r="HB87">
        <v>2.2829231108539155E-3</v>
      </c>
      <c r="HC87">
        <v>2.2523253287618731E-3</v>
      </c>
      <c r="HD87">
        <v>2.2217275466698307E-3</v>
      </c>
      <c r="HE87">
        <v>2.1911297645777882E-3</v>
      </c>
      <c r="HF87">
        <v>2.1605319824857467E-3</v>
      </c>
      <c r="HG87">
        <v>2.1299342003937042E-3</v>
      </c>
      <c r="HH87">
        <v>2.0993364183016618E-3</v>
      </c>
      <c r="HI87">
        <v>2.0687386362096194E-3</v>
      </c>
      <c r="HJ87">
        <v>2.0381408541175769E-3</v>
      </c>
      <c r="HK87">
        <v>2.0075430720255354E-3</v>
      </c>
      <c r="HL87">
        <v>1.9769452899334929E-3</v>
      </c>
      <c r="HM87">
        <v>1.9463475078414505E-3</v>
      </c>
      <c r="HN87">
        <v>1.9157497257494081E-3</v>
      </c>
      <c r="HO87">
        <v>1.8851519436573665E-3</v>
      </c>
      <c r="HP87">
        <v>1.8545541615653241E-3</v>
      </c>
      <c r="HQ87">
        <v>1.8239563794732816E-3</v>
      </c>
      <c r="HR87">
        <v>1.7933585973812392E-3</v>
      </c>
      <c r="HS87">
        <v>1.7627608152891976E-3</v>
      </c>
      <c r="HT87">
        <v>1.7321630331971552E-3</v>
      </c>
      <c r="HU87">
        <v>1.7015652511051128E-3</v>
      </c>
      <c r="HV87">
        <v>1.6709674690130703E-3</v>
      </c>
      <c r="HW87">
        <v>1.6403696869210288E-3</v>
      </c>
      <c r="HX87">
        <v>1.6097719048289863E-3</v>
      </c>
      <c r="HY87">
        <v>1.5791741227369439E-3</v>
      </c>
      <c r="HZ87">
        <v>1.5485763406449015E-3</v>
      </c>
      <c r="IA87">
        <v>1.517978558552859E-3</v>
      </c>
      <c r="IB87">
        <v>1.4873807764608175E-3</v>
      </c>
      <c r="IC87">
        <v>1.456782994368775E-3</v>
      </c>
      <c r="ID87">
        <v>1.4261852122767326E-3</v>
      </c>
      <c r="IE87">
        <v>1.3955874301846902E-3</v>
      </c>
      <c r="IF87">
        <v>1.3649896480926486E-3</v>
      </c>
      <c r="IG87">
        <v>1.3343918660006062E-3</v>
      </c>
      <c r="IH87">
        <v>1.3037940839085637E-3</v>
      </c>
      <c r="II87">
        <v>1.2731963018165213E-3</v>
      </c>
      <c r="IJ87">
        <v>1.2425985197244797E-3</v>
      </c>
      <c r="IK87">
        <v>1.2120007376324373E-3</v>
      </c>
      <c r="IL87">
        <v>1.1814029555403949E-3</v>
      </c>
      <c r="IM87">
        <v>1.1508051734483524E-3</v>
      </c>
      <c r="IN87">
        <v>1.12020739135631E-3</v>
      </c>
      <c r="IO87">
        <v>1.0896096092642684E-3</v>
      </c>
      <c r="IP87">
        <v>1.059011827172226E-3</v>
      </c>
      <c r="IQ87">
        <v>1.0284140450801836E-3</v>
      </c>
      <c r="IR87">
        <v>9.9781626298814114E-4</v>
      </c>
      <c r="IS87">
        <v>9.6721848089609957E-4</v>
      </c>
      <c r="IT87">
        <v>9.3662069880405714E-4</v>
      </c>
      <c r="IU87">
        <v>9.0602291671201471E-4</v>
      </c>
      <c r="IV87">
        <v>8.7542513461997228E-4</v>
      </c>
      <c r="IW87">
        <v>8.4482735252793071E-4</v>
      </c>
      <c r="IX87">
        <v>8.1422957043588828E-4</v>
      </c>
      <c r="IY87">
        <v>7.8363178834384584E-4</v>
      </c>
      <c r="IZ87">
        <v>7.5303400625180341E-4</v>
      </c>
      <c r="JA87">
        <v>7.2243622415976184E-4</v>
      </c>
      <c r="JB87">
        <v>6.9183844206771941E-4</v>
      </c>
      <c r="JC87">
        <v>6.6124065997567698E-4</v>
      </c>
      <c r="JD87">
        <v>6.3064287788363455E-4</v>
      </c>
      <c r="JE87">
        <v>6.0004509579159211E-4</v>
      </c>
      <c r="JF87">
        <v>5.6944731369955055E-4</v>
      </c>
      <c r="JG87">
        <v>5.3884953160750811E-4</v>
      </c>
      <c r="JH87">
        <v>5.0825174951546568E-4</v>
      </c>
      <c r="JI87">
        <v>4.7765396742342325E-4</v>
      </c>
      <c r="JJ87">
        <v>4.4705618533138168E-4</v>
      </c>
      <c r="JK87">
        <v>4.1645840323933925E-4</v>
      </c>
      <c r="JL87">
        <v>3.8586062114729681E-4</v>
      </c>
      <c r="JM87">
        <v>3.5526283905525438E-4</v>
      </c>
      <c r="JN87">
        <v>3.2466505696321282E-4</v>
      </c>
      <c r="JO87">
        <v>2.9406727487117038E-4</v>
      </c>
      <c r="JP87">
        <v>2.6346949277912795E-4</v>
      </c>
      <c r="JQ87">
        <v>2.3287171068708552E-4</v>
      </c>
      <c r="JR87">
        <v>2.0227392859504395E-4</v>
      </c>
      <c r="JS87">
        <v>1.7167614650300152E-4</v>
      </c>
      <c r="JT87">
        <v>1.4107836441095908E-4</v>
      </c>
      <c r="JU87">
        <v>1.1048058231891665E-4</v>
      </c>
      <c r="JV87">
        <v>7.9882800226874218E-5</v>
      </c>
      <c r="JW87">
        <v>4.9285018134831785E-5</v>
      </c>
      <c r="JX87">
        <v>1.8687236042789351E-5</v>
      </c>
      <c r="JY87">
        <v>-1.1910546049251347E-5</v>
      </c>
      <c r="JZ87">
        <v>-4.250832814129378E-5</v>
      </c>
      <c r="KA87">
        <v>-7.3106110233336213E-5</v>
      </c>
      <c r="KB87">
        <v>-1.0370389232537865E-4</v>
      </c>
      <c r="KC87">
        <v>-1.3430167441742108E-4</v>
      </c>
      <c r="KD87">
        <v>-1.6489945650946351E-4</v>
      </c>
      <c r="KE87">
        <v>-1.9549723860150595E-4</v>
      </c>
      <c r="KF87">
        <v>-2.2609502069354838E-4</v>
      </c>
      <c r="KG87">
        <v>-2.5669280278558908E-4</v>
      </c>
      <c r="KH87">
        <v>-2.8729058487763151E-4</v>
      </c>
      <c r="KI87">
        <v>-3.1788836696967394E-4</v>
      </c>
      <c r="KJ87">
        <v>-3.4848614906171638E-4</v>
      </c>
      <c r="KK87">
        <v>-3.7908393115375881E-4</v>
      </c>
      <c r="KL87">
        <v>-4.0968171324580124E-4</v>
      </c>
      <c r="KM87">
        <v>-4.4027949533784368E-4</v>
      </c>
      <c r="KN87">
        <v>-4.7087727742988611E-4</v>
      </c>
      <c r="KO87">
        <v>-5.0147505952192854E-4</v>
      </c>
      <c r="KP87">
        <v>-5.3207284161396924E-4</v>
      </c>
      <c r="KQ87">
        <v>-5.6267062370601167E-4</v>
      </c>
      <c r="KR87">
        <v>-5.9326840579805411E-4</v>
      </c>
      <c r="KS87">
        <v>-6.2386618789009654E-4</v>
      </c>
      <c r="KT87">
        <v>-6.5446396998213897E-4</v>
      </c>
      <c r="KU87">
        <v>-6.8506175207418141E-4</v>
      </c>
      <c r="KV87">
        <v>-7.1565953416622384E-4</v>
      </c>
      <c r="KW87">
        <v>-7.4625731625826627E-4</v>
      </c>
      <c r="KX87">
        <v>-7.7685509835030697E-4</v>
      </c>
      <c r="KY87">
        <v>-8.074528804423494E-4</v>
      </c>
      <c r="KZ87">
        <v>-8.3805066253439184E-4</v>
      </c>
      <c r="LA87">
        <v>-8.6864844462643427E-4</v>
      </c>
      <c r="LB87">
        <v>-8.992462267184767E-4</v>
      </c>
      <c r="LC87">
        <v>-9.2984400881051914E-4</v>
      </c>
      <c r="LD87">
        <v>-9.6044179090256157E-4</v>
      </c>
      <c r="LE87">
        <v>-9.91039572994604E-4</v>
      </c>
      <c r="LF87">
        <v>-1.0216373550866464E-3</v>
      </c>
      <c r="LG87">
        <v>-1.0522351371786871E-3</v>
      </c>
      <c r="LH87">
        <v>-1.0828329192707296E-3</v>
      </c>
      <c r="LI87">
        <v>-1.113430701362772E-3</v>
      </c>
      <c r="LJ87">
        <v>-1.1440284834548144E-3</v>
      </c>
      <c r="LK87">
        <v>-1.1746262655468569E-3</v>
      </c>
      <c r="LL87">
        <v>-1.2052240476388993E-3</v>
      </c>
      <c r="LM87">
        <v>-1.2358218297309417E-3</v>
      </c>
      <c r="LN87">
        <v>-1.2664196118229842E-3</v>
      </c>
      <c r="LO87">
        <v>-1.2970173939150249E-3</v>
      </c>
      <c r="LP87">
        <v>-1.3276151760070673E-3</v>
      </c>
      <c r="LQ87">
        <v>-1.3582129580991097E-3</v>
      </c>
      <c r="LR87">
        <v>-1.3888107401911522E-3</v>
      </c>
      <c r="LS87">
        <v>-1.4194085222831946E-3</v>
      </c>
      <c r="LT87">
        <v>-1.450006304375237E-3</v>
      </c>
    </row>
    <row r="88" spans="2:332">
      <c r="H88" s="2">
        <v>43129</v>
      </c>
      <c r="I88">
        <v>1</v>
      </c>
      <c r="J88" s="1">
        <v>87</v>
      </c>
      <c r="K88" s="3">
        <v>71.497497999999993</v>
      </c>
      <c r="L88" s="43">
        <v>66.762974125219387</v>
      </c>
      <c r="M88" s="43">
        <f t="shared" si="4"/>
        <v>4.7345238747806064</v>
      </c>
      <c r="N88" s="43">
        <v>-7.6152696964529127</v>
      </c>
      <c r="O88" s="43">
        <f t="shared" si="5"/>
        <v>-0.40538582099711484</v>
      </c>
      <c r="P88" s="13">
        <v>87</v>
      </c>
      <c r="Q88" s="13">
        <f t="shared" si="6"/>
        <v>0.27635782747603832</v>
      </c>
      <c r="R88" s="43">
        <f t="shared" si="7"/>
        <v>-0.59369570693878382</v>
      </c>
      <c r="S88" s="43"/>
      <c r="T88" s="43"/>
      <c r="V88">
        <v>7.9106561191251736E-3</v>
      </c>
      <c r="W88">
        <v>-3.0187073607585292E-5</v>
      </c>
      <c r="Y88">
        <v>7.880469045517589E-3</v>
      </c>
      <c r="Z88">
        <v>7.8502819719100028E-3</v>
      </c>
      <c r="AA88">
        <v>7.8200948983024182E-3</v>
      </c>
      <c r="AB88">
        <v>7.789907824694832E-3</v>
      </c>
      <c r="AC88">
        <v>7.7597207510872474E-3</v>
      </c>
      <c r="AD88">
        <v>7.729533677479662E-3</v>
      </c>
      <c r="AE88">
        <v>7.6993466038720766E-3</v>
      </c>
      <c r="AF88">
        <v>7.6691595302644912E-3</v>
      </c>
      <c r="AG88">
        <v>7.6389724566569058E-3</v>
      </c>
      <c r="AH88">
        <v>7.6087853830493204E-3</v>
      </c>
      <c r="AI88">
        <v>7.578598309441735E-3</v>
      </c>
      <c r="AJ88">
        <v>7.5484112358341505E-3</v>
      </c>
      <c r="AK88">
        <v>7.5182241622265651E-3</v>
      </c>
      <c r="AL88">
        <v>7.4880370886189797E-3</v>
      </c>
      <c r="AM88">
        <v>7.4578500150113943E-3</v>
      </c>
      <c r="AN88">
        <v>7.4276629414038089E-3</v>
      </c>
      <c r="AO88">
        <v>7.3974758677962235E-3</v>
      </c>
      <c r="AP88">
        <v>7.3672887941886381E-3</v>
      </c>
      <c r="AQ88">
        <v>7.3371017205810527E-3</v>
      </c>
      <c r="AR88">
        <v>7.3069146469734673E-3</v>
      </c>
      <c r="AS88">
        <v>7.2767275733658827E-3</v>
      </c>
      <c r="AT88">
        <v>7.2465404997582973E-3</v>
      </c>
      <c r="AU88">
        <v>7.2163534261507119E-3</v>
      </c>
      <c r="AV88">
        <v>7.1861663525431265E-3</v>
      </c>
      <c r="AW88">
        <v>7.1559792789355411E-3</v>
      </c>
      <c r="AX88">
        <v>7.1257922053279557E-3</v>
      </c>
      <c r="AY88">
        <v>7.0956051317203703E-3</v>
      </c>
      <c r="AZ88">
        <v>7.0654180581127858E-3</v>
      </c>
      <c r="BA88">
        <v>7.0352309845052004E-3</v>
      </c>
      <c r="BB88">
        <v>7.005043910897615E-3</v>
      </c>
      <c r="BC88">
        <v>6.9748568372900296E-3</v>
      </c>
      <c r="BD88">
        <v>6.9446697636824442E-3</v>
      </c>
      <c r="BE88">
        <v>6.9144826900748588E-3</v>
      </c>
      <c r="BF88">
        <v>6.8842956164672734E-3</v>
      </c>
      <c r="BG88">
        <v>6.8541085428596889E-3</v>
      </c>
      <c r="BH88">
        <v>6.8239214692521026E-3</v>
      </c>
      <c r="BI88">
        <v>6.7937343956445181E-3</v>
      </c>
      <c r="BJ88">
        <v>6.7635473220369327E-3</v>
      </c>
      <c r="BK88">
        <v>6.7333602484293473E-3</v>
      </c>
      <c r="BL88">
        <v>6.7031731748217619E-3</v>
      </c>
      <c r="BM88">
        <v>6.6729861012141765E-3</v>
      </c>
      <c r="BN88">
        <v>6.6427990276065911E-3</v>
      </c>
      <c r="BO88">
        <v>6.6126119539990057E-3</v>
      </c>
      <c r="BP88">
        <v>6.5824248803914211E-3</v>
      </c>
      <c r="BQ88">
        <v>6.5522378067838349E-3</v>
      </c>
      <c r="BR88">
        <v>6.5220507331762503E-3</v>
      </c>
      <c r="BS88">
        <v>6.4918636595686649E-3</v>
      </c>
      <c r="BT88">
        <v>6.4616765859610795E-3</v>
      </c>
      <c r="BU88">
        <v>6.4314895123534941E-3</v>
      </c>
      <c r="BV88">
        <v>6.4013024387459087E-3</v>
      </c>
      <c r="BW88">
        <v>6.3711153651383242E-3</v>
      </c>
      <c r="BX88">
        <v>6.3409282915307379E-3</v>
      </c>
      <c r="BY88">
        <v>6.3107412179231534E-3</v>
      </c>
      <c r="BZ88">
        <v>6.280554144315568E-3</v>
      </c>
      <c r="CA88">
        <v>6.2503670707079826E-3</v>
      </c>
      <c r="CB88">
        <v>6.2201799971003972E-3</v>
      </c>
      <c r="CC88">
        <v>6.1899929234928118E-3</v>
      </c>
      <c r="CD88">
        <v>6.1598058498852264E-3</v>
      </c>
      <c r="CE88">
        <v>6.129618776277641E-3</v>
      </c>
      <c r="CF88">
        <v>6.0994317026700565E-3</v>
      </c>
      <c r="CG88">
        <v>6.0692446290624702E-3</v>
      </c>
      <c r="CH88">
        <v>6.0390575554548857E-3</v>
      </c>
      <c r="CI88">
        <v>6.0088704818473003E-3</v>
      </c>
      <c r="CJ88">
        <v>5.9786834082397149E-3</v>
      </c>
      <c r="CK88">
        <v>5.9484963346321295E-3</v>
      </c>
      <c r="CL88">
        <v>5.9183092610245441E-3</v>
      </c>
      <c r="CM88">
        <v>5.8881221874169595E-3</v>
      </c>
      <c r="CN88">
        <v>5.8579351138093733E-3</v>
      </c>
      <c r="CO88">
        <v>5.8277480402017887E-3</v>
      </c>
      <c r="CP88">
        <v>5.7975609665942033E-3</v>
      </c>
      <c r="CQ88">
        <v>5.7673738929866179E-3</v>
      </c>
      <c r="CR88">
        <v>5.7371868193790325E-3</v>
      </c>
      <c r="CS88">
        <v>5.7069997457714471E-3</v>
      </c>
      <c r="CT88">
        <v>5.6768126721638617E-3</v>
      </c>
      <c r="CU88">
        <v>5.6466255985562763E-3</v>
      </c>
      <c r="CV88">
        <v>5.6164385249486918E-3</v>
      </c>
      <c r="CW88">
        <v>5.5862514513411055E-3</v>
      </c>
      <c r="CX88">
        <v>5.556064377733521E-3</v>
      </c>
      <c r="CY88">
        <v>5.5258773041259356E-3</v>
      </c>
      <c r="CZ88">
        <v>5.4956902305183502E-3</v>
      </c>
      <c r="DA88">
        <v>5.4655031569107648E-3</v>
      </c>
      <c r="DB88">
        <v>5.4353160833031794E-3</v>
      </c>
      <c r="DC88">
        <v>5.4051290096955949E-3</v>
      </c>
      <c r="DD88">
        <v>5.3749419360880086E-3</v>
      </c>
      <c r="DE88">
        <v>5.3447548624804241E-3</v>
      </c>
      <c r="DF88">
        <v>5.3145677888728387E-3</v>
      </c>
      <c r="DG88">
        <v>5.2843807152652533E-3</v>
      </c>
      <c r="DH88">
        <v>5.2541936416576679E-3</v>
      </c>
      <c r="DI88">
        <v>5.2240065680500825E-3</v>
      </c>
      <c r="DJ88">
        <v>5.1938194944424971E-3</v>
      </c>
      <c r="DK88">
        <v>5.1636324208349117E-3</v>
      </c>
      <c r="DL88">
        <v>5.1334453472273271E-3</v>
      </c>
      <c r="DM88">
        <v>5.1032582736197409E-3</v>
      </c>
      <c r="DN88">
        <v>5.0730712000121563E-3</v>
      </c>
      <c r="DO88">
        <v>5.0428841264045709E-3</v>
      </c>
      <c r="DP88">
        <v>5.0126970527969855E-3</v>
      </c>
      <c r="DQ88">
        <v>4.9825099791894001E-3</v>
      </c>
      <c r="DR88">
        <v>4.9523229055818147E-3</v>
      </c>
      <c r="DS88">
        <v>4.9221358319742302E-3</v>
      </c>
      <c r="DT88">
        <v>4.8919487583666439E-3</v>
      </c>
      <c r="DU88">
        <v>4.8617616847590594E-3</v>
      </c>
      <c r="DV88">
        <v>4.831574611151474E-3</v>
      </c>
      <c r="DW88">
        <v>4.8013875375438886E-3</v>
      </c>
      <c r="DX88">
        <v>4.7712004639363032E-3</v>
      </c>
      <c r="DY88">
        <v>4.7410133903287178E-3</v>
      </c>
      <c r="DZ88">
        <v>4.7108263167211324E-3</v>
      </c>
      <c r="EA88">
        <v>4.680639243113547E-3</v>
      </c>
      <c r="EB88">
        <v>4.6504521695059624E-3</v>
      </c>
      <c r="EC88">
        <v>4.6202650958983762E-3</v>
      </c>
      <c r="ED88">
        <v>4.5900780222907916E-3</v>
      </c>
      <c r="EE88">
        <v>4.5598909486832062E-3</v>
      </c>
      <c r="EF88">
        <v>4.5297038750756208E-3</v>
      </c>
      <c r="EG88">
        <v>4.4995168014680354E-3</v>
      </c>
      <c r="EH88">
        <v>4.46932972786045E-3</v>
      </c>
      <c r="EI88">
        <v>4.4391426542528655E-3</v>
      </c>
      <c r="EJ88">
        <v>4.4089555806452792E-3</v>
      </c>
      <c r="EK88">
        <v>4.3787685070376947E-3</v>
      </c>
      <c r="EL88">
        <v>4.3485814334301093E-3</v>
      </c>
      <c r="EM88">
        <v>4.3183943598225239E-3</v>
      </c>
      <c r="EN88">
        <v>4.2882072862149385E-3</v>
      </c>
      <c r="EO88">
        <v>4.2580202126073531E-3</v>
      </c>
      <c r="EP88">
        <v>4.2278331389997677E-3</v>
      </c>
      <c r="EQ88">
        <v>4.1976460653921823E-3</v>
      </c>
      <c r="ER88">
        <v>4.1674589917845978E-3</v>
      </c>
      <c r="ES88">
        <v>4.1372719181770115E-3</v>
      </c>
      <c r="ET88">
        <v>4.107084844569427E-3</v>
      </c>
      <c r="EU88">
        <v>4.0768977709618416E-3</v>
      </c>
      <c r="EV88">
        <v>4.0467106973542562E-3</v>
      </c>
      <c r="EW88">
        <v>4.0165236237466708E-3</v>
      </c>
      <c r="EX88">
        <v>3.9863365501390854E-3</v>
      </c>
      <c r="EY88">
        <v>3.9561494765315E-3</v>
      </c>
      <c r="EZ88">
        <v>3.9259624029239146E-3</v>
      </c>
      <c r="FA88">
        <v>3.89577532931633E-3</v>
      </c>
      <c r="FB88">
        <v>3.8655882557087446E-3</v>
      </c>
      <c r="FC88">
        <v>3.8354011821011592E-3</v>
      </c>
      <c r="FD88">
        <v>3.8052141084935738E-3</v>
      </c>
      <c r="FE88">
        <v>3.7750270348859884E-3</v>
      </c>
      <c r="FF88">
        <v>3.744839961278403E-3</v>
      </c>
      <c r="FG88">
        <v>3.7146528876708176E-3</v>
      </c>
      <c r="FH88">
        <v>3.6844658140632331E-3</v>
      </c>
      <c r="FI88">
        <v>3.6542787404556477E-3</v>
      </c>
      <c r="FJ88">
        <v>3.6240916668480623E-3</v>
      </c>
      <c r="FK88">
        <v>3.5939045932404769E-3</v>
      </c>
      <c r="FL88">
        <v>3.5637175196328915E-3</v>
      </c>
      <c r="FM88">
        <v>3.5335304460253061E-3</v>
      </c>
      <c r="FN88">
        <v>3.5033433724177207E-3</v>
      </c>
      <c r="FO88">
        <v>3.4731562988101353E-3</v>
      </c>
      <c r="FP88">
        <v>3.4429692252025499E-3</v>
      </c>
      <c r="FQ88">
        <v>3.4127821515949654E-3</v>
      </c>
      <c r="FR88">
        <v>3.38259507798738E-3</v>
      </c>
      <c r="FS88">
        <v>3.3524080043797946E-3</v>
      </c>
      <c r="FT88">
        <v>3.3222209307722092E-3</v>
      </c>
      <c r="FU88">
        <v>3.2920338571646238E-3</v>
      </c>
      <c r="FV88">
        <v>3.2618467835570384E-3</v>
      </c>
      <c r="FW88">
        <v>3.231659709949453E-3</v>
      </c>
      <c r="FX88">
        <v>3.2014726363418684E-3</v>
      </c>
      <c r="FY88">
        <v>3.171285562734283E-3</v>
      </c>
      <c r="FZ88">
        <v>3.1410984891266976E-3</v>
      </c>
      <c r="GA88">
        <v>3.1109114155191122E-3</v>
      </c>
      <c r="GB88">
        <v>3.0807243419115268E-3</v>
      </c>
      <c r="GC88">
        <v>3.0505372683039414E-3</v>
      </c>
      <c r="GD88">
        <v>3.020350194696356E-3</v>
      </c>
      <c r="GE88">
        <v>2.9901631210887706E-3</v>
      </c>
      <c r="GF88">
        <v>2.9599760474811852E-3</v>
      </c>
      <c r="GG88">
        <v>2.9297889738736007E-3</v>
      </c>
      <c r="GH88">
        <v>2.8996019002660153E-3</v>
      </c>
      <c r="GI88">
        <v>2.8694148266584299E-3</v>
      </c>
      <c r="GJ88">
        <v>2.8392277530508445E-3</v>
      </c>
      <c r="GK88">
        <v>2.8090406794432591E-3</v>
      </c>
      <c r="GL88">
        <v>2.7788536058356737E-3</v>
      </c>
      <c r="GM88">
        <v>2.7486665322280883E-3</v>
      </c>
      <c r="GN88">
        <v>2.7184794586205038E-3</v>
      </c>
      <c r="GO88">
        <v>2.6882923850129184E-3</v>
      </c>
      <c r="GP88">
        <v>2.658105311405333E-3</v>
      </c>
      <c r="GQ88">
        <v>2.6279182377977476E-3</v>
      </c>
      <c r="GR88">
        <v>2.5977311641901622E-3</v>
      </c>
      <c r="GS88">
        <v>2.5675440905825768E-3</v>
      </c>
      <c r="GT88">
        <v>2.5373570169749914E-3</v>
      </c>
      <c r="GU88">
        <v>2.507169943367406E-3</v>
      </c>
      <c r="GV88">
        <v>2.4769828697598206E-3</v>
      </c>
      <c r="GW88">
        <v>2.446795796152236E-3</v>
      </c>
      <c r="GX88">
        <v>2.4166087225446506E-3</v>
      </c>
      <c r="GY88">
        <v>2.3864216489370652E-3</v>
      </c>
      <c r="GZ88">
        <v>2.3562345753294798E-3</v>
      </c>
      <c r="HA88">
        <v>2.3260475017218944E-3</v>
      </c>
      <c r="HB88">
        <v>2.295860428114309E-3</v>
      </c>
      <c r="HC88">
        <v>2.2656733545067236E-3</v>
      </c>
      <c r="HD88">
        <v>2.2354862808991391E-3</v>
      </c>
      <c r="HE88">
        <v>2.2052992072915537E-3</v>
      </c>
      <c r="HF88">
        <v>2.1751121336839683E-3</v>
      </c>
      <c r="HG88">
        <v>2.1449250600763829E-3</v>
      </c>
      <c r="HH88">
        <v>2.1147379864687975E-3</v>
      </c>
      <c r="HI88">
        <v>2.0845509128612121E-3</v>
      </c>
      <c r="HJ88">
        <v>2.0543638392536267E-3</v>
      </c>
      <c r="HK88">
        <v>2.0241767656460413E-3</v>
      </c>
      <c r="HL88">
        <v>1.9939896920384559E-3</v>
      </c>
      <c r="HM88">
        <v>1.9638026184308714E-3</v>
      </c>
      <c r="HN88">
        <v>1.933615544823286E-3</v>
      </c>
      <c r="HO88">
        <v>1.9034284712157006E-3</v>
      </c>
      <c r="HP88">
        <v>1.8732413976081152E-3</v>
      </c>
      <c r="HQ88">
        <v>1.8430543240005298E-3</v>
      </c>
      <c r="HR88">
        <v>1.8128672503929444E-3</v>
      </c>
      <c r="HS88">
        <v>1.7826801767853589E-3</v>
      </c>
      <c r="HT88">
        <v>1.7524931031777744E-3</v>
      </c>
      <c r="HU88">
        <v>1.722306029570189E-3</v>
      </c>
      <c r="HV88">
        <v>1.6921189559626036E-3</v>
      </c>
      <c r="HW88">
        <v>1.6619318823550182E-3</v>
      </c>
      <c r="HX88">
        <v>1.6317448087474328E-3</v>
      </c>
      <c r="HY88">
        <v>1.6015577351398474E-3</v>
      </c>
      <c r="HZ88">
        <v>1.571370661532262E-3</v>
      </c>
      <c r="IA88">
        <v>1.5411835879246766E-3</v>
      </c>
      <c r="IB88">
        <v>1.5109965143170912E-3</v>
      </c>
      <c r="IC88">
        <v>1.4808094407095067E-3</v>
      </c>
      <c r="ID88">
        <v>1.4506223671019213E-3</v>
      </c>
      <c r="IE88">
        <v>1.4204352934943359E-3</v>
      </c>
      <c r="IF88">
        <v>1.3902482198867505E-3</v>
      </c>
      <c r="IG88">
        <v>1.3600611462791651E-3</v>
      </c>
      <c r="IH88">
        <v>1.3298740726715797E-3</v>
      </c>
      <c r="II88">
        <v>1.2996869990639943E-3</v>
      </c>
      <c r="IJ88">
        <v>1.2694999254564097E-3</v>
      </c>
      <c r="IK88">
        <v>1.2393128518488243E-3</v>
      </c>
      <c r="IL88">
        <v>1.2091257782412389E-3</v>
      </c>
      <c r="IM88">
        <v>1.1789387046336535E-3</v>
      </c>
      <c r="IN88">
        <v>1.1487516310260681E-3</v>
      </c>
      <c r="IO88">
        <v>1.1185645574184827E-3</v>
      </c>
      <c r="IP88">
        <v>1.0883774838108973E-3</v>
      </c>
      <c r="IQ88">
        <v>1.0581904102033119E-3</v>
      </c>
      <c r="IR88">
        <v>1.0280033365957265E-3</v>
      </c>
      <c r="IS88">
        <v>9.9781626298814201E-4</v>
      </c>
      <c r="IT88">
        <v>9.6762918938055661E-4</v>
      </c>
      <c r="IU88">
        <v>9.3744211577297121E-4</v>
      </c>
      <c r="IV88">
        <v>9.0725504216538581E-4</v>
      </c>
      <c r="IW88">
        <v>8.7706796855780041E-4</v>
      </c>
      <c r="IX88">
        <v>8.4688089495021501E-4</v>
      </c>
      <c r="IY88">
        <v>8.1669382134262961E-4</v>
      </c>
      <c r="IZ88">
        <v>7.8650674773504507E-4</v>
      </c>
      <c r="JA88">
        <v>7.5631967412745967E-4</v>
      </c>
      <c r="JB88">
        <v>7.2613260051987427E-4</v>
      </c>
      <c r="JC88">
        <v>6.9594552691228887E-4</v>
      </c>
      <c r="JD88">
        <v>6.6575845330470347E-4</v>
      </c>
      <c r="JE88">
        <v>6.3557137969711807E-4</v>
      </c>
      <c r="JF88">
        <v>6.0538430608953267E-4</v>
      </c>
      <c r="JG88">
        <v>5.7519723248194727E-4</v>
      </c>
      <c r="JH88">
        <v>5.4501015887436187E-4</v>
      </c>
      <c r="JI88">
        <v>5.1482308526677734E-4</v>
      </c>
      <c r="JJ88">
        <v>4.8463601165919194E-4</v>
      </c>
      <c r="JK88">
        <v>4.5444893805160654E-4</v>
      </c>
      <c r="JL88">
        <v>4.2426186444402113E-4</v>
      </c>
      <c r="JM88">
        <v>3.9407479083643573E-4</v>
      </c>
      <c r="JN88">
        <v>3.6388771722885033E-4</v>
      </c>
      <c r="JO88">
        <v>3.3370064362126493E-4</v>
      </c>
      <c r="JP88">
        <v>3.035135700136804E-4</v>
      </c>
      <c r="JQ88">
        <v>2.73326496406095E-4</v>
      </c>
      <c r="JR88">
        <v>2.431394227985096E-4</v>
      </c>
      <c r="JS88">
        <v>2.129523491909242E-4</v>
      </c>
      <c r="JT88">
        <v>1.827652755833388E-4</v>
      </c>
      <c r="JU88">
        <v>1.525782019757534E-4</v>
      </c>
      <c r="JV88">
        <v>1.22391128368168E-4</v>
      </c>
      <c r="JW88">
        <v>9.2204054760583465E-5</v>
      </c>
      <c r="JX88">
        <v>6.2016981152997197E-5</v>
      </c>
      <c r="JY88">
        <v>3.1829907545412664E-5</v>
      </c>
      <c r="JZ88">
        <v>1.6428339378263962E-6</v>
      </c>
      <c r="KA88">
        <v>-2.8544239669758137E-5</v>
      </c>
      <c r="KB88">
        <v>-5.8731313277344405E-5</v>
      </c>
      <c r="KC88">
        <v>-8.8918386884928938E-5</v>
      </c>
      <c r="KD88">
        <v>-1.1910546049251347E-4</v>
      </c>
      <c r="KE88">
        <v>-1.4929253410009974E-4</v>
      </c>
      <c r="KF88">
        <v>-1.7947960770768427E-4</v>
      </c>
      <c r="KG88">
        <v>-2.0966668131527054E-4</v>
      </c>
      <c r="KH88">
        <v>-2.3985375492285507E-4</v>
      </c>
      <c r="KI88">
        <v>-2.7004082853044134E-4</v>
      </c>
      <c r="KJ88">
        <v>-3.0022790213802587E-4</v>
      </c>
      <c r="KK88">
        <v>-3.3041497574561041E-4</v>
      </c>
      <c r="KL88">
        <v>-3.6060204935319667E-4</v>
      </c>
      <c r="KM88">
        <v>-3.9078912296078121E-4</v>
      </c>
      <c r="KN88">
        <v>-4.2097619656836748E-4</v>
      </c>
      <c r="KO88">
        <v>-4.5116327017595201E-4</v>
      </c>
      <c r="KP88">
        <v>-4.8135034378353828E-4</v>
      </c>
      <c r="KQ88">
        <v>-5.1153741739112281E-4</v>
      </c>
      <c r="KR88">
        <v>-5.4172449099870734E-4</v>
      </c>
      <c r="KS88">
        <v>-5.7191156460629361E-4</v>
      </c>
      <c r="KT88">
        <v>-6.0209863821387814E-4</v>
      </c>
      <c r="KU88">
        <v>-6.3228571182146441E-4</v>
      </c>
      <c r="KV88">
        <v>-6.6247278542904894E-4</v>
      </c>
      <c r="KW88">
        <v>-6.9265985903663521E-4</v>
      </c>
      <c r="KX88">
        <v>-7.2284693264421974E-4</v>
      </c>
      <c r="KY88">
        <v>-7.5303400625180601E-4</v>
      </c>
      <c r="KZ88">
        <v>-7.8322107985939055E-4</v>
      </c>
      <c r="LA88">
        <v>-8.1340815346697508E-4</v>
      </c>
      <c r="LB88">
        <v>-8.4359522707456135E-4</v>
      </c>
      <c r="LC88">
        <v>-8.7378230068214588E-4</v>
      </c>
      <c r="LD88">
        <v>-9.0396937428973215E-4</v>
      </c>
      <c r="LE88">
        <v>-9.3415644789731668E-4</v>
      </c>
      <c r="LF88">
        <v>-9.6434352150490295E-4</v>
      </c>
      <c r="LG88">
        <v>-9.9453059511248748E-4</v>
      </c>
      <c r="LH88">
        <v>-1.0247176687200737E-3</v>
      </c>
      <c r="LI88">
        <v>-1.0549047423276583E-3</v>
      </c>
      <c r="LJ88">
        <v>-1.0850918159352428E-3</v>
      </c>
      <c r="LK88">
        <v>-1.1152788895428291E-3</v>
      </c>
      <c r="LL88">
        <v>-1.1454659631504136E-3</v>
      </c>
      <c r="LM88">
        <v>-1.1756530367579999E-3</v>
      </c>
      <c r="LN88">
        <v>-1.2058401103655844E-3</v>
      </c>
      <c r="LO88">
        <v>-1.2360271839731707E-3</v>
      </c>
      <c r="LP88">
        <v>-1.2662142575807552E-3</v>
      </c>
      <c r="LQ88">
        <v>-1.2964013311883398E-3</v>
      </c>
      <c r="LR88">
        <v>-1.326588404795926E-3</v>
      </c>
      <c r="LS88">
        <v>-1.3567754784035106E-3</v>
      </c>
      <c r="LT88">
        <v>-1.3869625520110968E-3</v>
      </c>
    </row>
    <row r="89" spans="2:332">
      <c r="H89" s="2">
        <v>43136</v>
      </c>
      <c r="I89">
        <v>1</v>
      </c>
      <c r="J89" s="1">
        <v>88</v>
      </c>
      <c r="K89" s="3">
        <v>66.980002999999996</v>
      </c>
      <c r="L89" s="43">
        <v>67.261137351406688</v>
      </c>
      <c r="M89" s="43">
        <f t="shared" si="4"/>
        <v>-0.28113435140669196</v>
      </c>
      <c r="N89" s="43">
        <v>-7.5171643988956731</v>
      </c>
      <c r="O89" s="43">
        <f t="shared" si="5"/>
        <v>-0.3993568996812194</v>
      </c>
      <c r="P89" s="13">
        <v>88</v>
      </c>
      <c r="Q89" s="13">
        <f t="shared" si="6"/>
        <v>0.2795527156549521</v>
      </c>
      <c r="R89" s="43">
        <f t="shared" si="7"/>
        <v>-0.58417076078662311</v>
      </c>
      <c r="S89" s="43"/>
      <c r="T89" s="43"/>
      <c r="V89">
        <v>7.8472016582765754E-3</v>
      </c>
      <c r="W89">
        <v>-2.9776365123128347E-5</v>
      </c>
      <c r="Y89">
        <v>7.8174252931534471E-3</v>
      </c>
      <c r="Z89">
        <v>7.7876489280303187E-3</v>
      </c>
      <c r="AA89">
        <v>7.7578725629071903E-3</v>
      </c>
      <c r="AB89">
        <v>7.728096197784062E-3</v>
      </c>
      <c r="AC89">
        <v>7.6983198326609336E-3</v>
      </c>
      <c r="AD89">
        <v>7.6685434675378052E-3</v>
      </c>
      <c r="AE89">
        <v>7.6387671024146769E-3</v>
      </c>
      <c r="AF89">
        <v>7.6089907372915485E-3</v>
      </c>
      <c r="AG89">
        <v>7.5792143721684201E-3</v>
      </c>
      <c r="AH89">
        <v>7.5494380070452918E-3</v>
      </c>
      <c r="AI89">
        <v>7.5196616419221634E-3</v>
      </c>
      <c r="AJ89">
        <v>7.489885276799035E-3</v>
      </c>
      <c r="AK89">
        <v>7.4601089116759067E-3</v>
      </c>
      <c r="AL89">
        <v>7.4303325465527783E-3</v>
      </c>
      <c r="AM89">
        <v>7.4005561814296499E-3</v>
      </c>
      <c r="AN89">
        <v>7.3707798163065216E-3</v>
      </c>
      <c r="AO89">
        <v>7.3410034511833932E-3</v>
      </c>
      <c r="AP89">
        <v>7.3112270860602648E-3</v>
      </c>
      <c r="AQ89">
        <v>7.2814507209371365E-3</v>
      </c>
      <c r="AR89">
        <v>7.2516743558140081E-3</v>
      </c>
      <c r="AS89">
        <v>7.2218979906908797E-3</v>
      </c>
      <c r="AT89">
        <v>7.1921216255677514E-3</v>
      </c>
      <c r="AU89">
        <v>7.162345260444623E-3</v>
      </c>
      <c r="AV89">
        <v>7.1325688953214946E-3</v>
      </c>
      <c r="AW89">
        <v>7.1027925301983671E-3</v>
      </c>
      <c r="AX89">
        <v>7.0730161650752387E-3</v>
      </c>
      <c r="AY89">
        <v>7.0432397999521104E-3</v>
      </c>
      <c r="AZ89">
        <v>7.013463434828982E-3</v>
      </c>
      <c r="BA89">
        <v>6.9836870697058536E-3</v>
      </c>
      <c r="BB89">
        <v>6.9539107045827253E-3</v>
      </c>
      <c r="BC89">
        <v>6.9241343394595969E-3</v>
      </c>
      <c r="BD89">
        <v>6.8943579743364685E-3</v>
      </c>
      <c r="BE89">
        <v>6.8645816092133402E-3</v>
      </c>
      <c r="BF89">
        <v>6.8348052440902118E-3</v>
      </c>
      <c r="BG89">
        <v>6.8050288789670834E-3</v>
      </c>
      <c r="BH89">
        <v>6.7752525138439551E-3</v>
      </c>
      <c r="BI89">
        <v>6.7454761487208267E-3</v>
      </c>
      <c r="BJ89">
        <v>6.7156997835976983E-3</v>
      </c>
      <c r="BK89">
        <v>6.68592341847457E-3</v>
      </c>
      <c r="BL89">
        <v>6.6561470533514416E-3</v>
      </c>
      <c r="BM89">
        <v>6.6263706882283132E-3</v>
      </c>
      <c r="BN89">
        <v>6.5965943231051849E-3</v>
      </c>
      <c r="BO89">
        <v>6.5668179579820565E-3</v>
      </c>
      <c r="BP89">
        <v>6.5370415928589281E-3</v>
      </c>
      <c r="BQ89">
        <v>6.5072652277357998E-3</v>
      </c>
      <c r="BR89">
        <v>6.4774888626126714E-3</v>
      </c>
      <c r="BS89">
        <v>6.447712497489543E-3</v>
      </c>
      <c r="BT89">
        <v>6.4179361323664147E-3</v>
      </c>
      <c r="BU89">
        <v>6.3881597672432863E-3</v>
      </c>
      <c r="BV89">
        <v>6.3583834021201579E-3</v>
      </c>
      <c r="BW89">
        <v>6.3286070369970296E-3</v>
      </c>
      <c r="BX89">
        <v>6.2988306718739012E-3</v>
      </c>
      <c r="BY89">
        <v>6.2690543067507728E-3</v>
      </c>
      <c r="BZ89">
        <v>6.2392779416276445E-3</v>
      </c>
      <c r="CA89">
        <v>6.2095015765045161E-3</v>
      </c>
      <c r="CB89">
        <v>6.1797252113813877E-3</v>
      </c>
      <c r="CC89">
        <v>6.1499488462582593E-3</v>
      </c>
      <c r="CD89">
        <v>6.120172481135131E-3</v>
      </c>
      <c r="CE89">
        <v>6.0903961160120035E-3</v>
      </c>
      <c r="CF89">
        <v>6.0606197508888751E-3</v>
      </c>
      <c r="CG89">
        <v>6.0308433857657467E-3</v>
      </c>
      <c r="CH89">
        <v>6.0010670206426184E-3</v>
      </c>
      <c r="CI89">
        <v>5.97129065551949E-3</v>
      </c>
      <c r="CJ89">
        <v>5.9415142903963616E-3</v>
      </c>
      <c r="CK89">
        <v>5.9117379252732333E-3</v>
      </c>
      <c r="CL89">
        <v>5.8819615601501049E-3</v>
      </c>
      <c r="CM89">
        <v>5.8521851950269765E-3</v>
      </c>
      <c r="CN89">
        <v>5.8224088299038482E-3</v>
      </c>
      <c r="CO89">
        <v>5.7926324647807198E-3</v>
      </c>
      <c r="CP89">
        <v>5.7628560996575914E-3</v>
      </c>
      <c r="CQ89">
        <v>5.7330797345344631E-3</v>
      </c>
      <c r="CR89">
        <v>5.7033033694113347E-3</v>
      </c>
      <c r="CS89">
        <v>5.6735270042882063E-3</v>
      </c>
      <c r="CT89">
        <v>5.643750639165078E-3</v>
      </c>
      <c r="CU89">
        <v>5.6139742740419496E-3</v>
      </c>
      <c r="CV89">
        <v>5.5841979089188212E-3</v>
      </c>
      <c r="CW89">
        <v>5.5544215437956929E-3</v>
      </c>
      <c r="CX89">
        <v>5.5246451786725645E-3</v>
      </c>
      <c r="CY89">
        <v>5.4948688135494361E-3</v>
      </c>
      <c r="CZ89">
        <v>5.4650924484263078E-3</v>
      </c>
      <c r="DA89">
        <v>5.4353160833031794E-3</v>
      </c>
      <c r="DB89">
        <v>5.405539718180051E-3</v>
      </c>
      <c r="DC89">
        <v>5.3757633530569227E-3</v>
      </c>
      <c r="DD89">
        <v>5.3459869879337943E-3</v>
      </c>
      <c r="DE89">
        <v>5.3162106228106659E-3</v>
      </c>
      <c r="DF89">
        <v>5.2864342576875376E-3</v>
      </c>
      <c r="DG89">
        <v>5.2566578925644092E-3</v>
      </c>
      <c r="DH89">
        <v>5.2268815274412808E-3</v>
      </c>
      <c r="DI89">
        <v>5.1971051623181524E-3</v>
      </c>
      <c r="DJ89">
        <v>5.1673287971950241E-3</v>
      </c>
      <c r="DK89">
        <v>5.1375524320718957E-3</v>
      </c>
      <c r="DL89">
        <v>5.1077760669487673E-3</v>
      </c>
      <c r="DM89">
        <v>5.077999701825639E-3</v>
      </c>
      <c r="DN89">
        <v>5.0482233367025106E-3</v>
      </c>
      <c r="DO89">
        <v>5.0184469715793822E-3</v>
      </c>
      <c r="DP89">
        <v>4.9886706064562539E-3</v>
      </c>
      <c r="DQ89">
        <v>4.9588942413331255E-3</v>
      </c>
      <c r="DR89">
        <v>4.9291178762099971E-3</v>
      </c>
      <c r="DS89">
        <v>4.8993415110868688E-3</v>
      </c>
      <c r="DT89">
        <v>4.8695651459637404E-3</v>
      </c>
      <c r="DU89">
        <v>4.839788780840612E-3</v>
      </c>
      <c r="DV89">
        <v>4.8100124157174837E-3</v>
      </c>
      <c r="DW89">
        <v>4.7802360505943553E-3</v>
      </c>
      <c r="DX89">
        <v>4.7504596854712269E-3</v>
      </c>
      <c r="DY89">
        <v>4.7206833203480986E-3</v>
      </c>
      <c r="DZ89">
        <v>4.6909069552249702E-3</v>
      </c>
      <c r="EA89">
        <v>4.6611305901018418E-3</v>
      </c>
      <c r="EB89">
        <v>4.6313542249787135E-3</v>
      </c>
      <c r="EC89">
        <v>4.6015778598555851E-3</v>
      </c>
      <c r="ED89">
        <v>4.5718014947324567E-3</v>
      </c>
      <c r="EE89">
        <v>4.5420251296093284E-3</v>
      </c>
      <c r="EF89">
        <v>4.5122487644862E-3</v>
      </c>
      <c r="EG89">
        <v>4.4824723993630716E-3</v>
      </c>
      <c r="EH89">
        <v>4.4526960342399433E-3</v>
      </c>
      <c r="EI89">
        <v>4.4229196691168149E-3</v>
      </c>
      <c r="EJ89">
        <v>4.3931433039936865E-3</v>
      </c>
      <c r="EK89">
        <v>4.3633669388705582E-3</v>
      </c>
      <c r="EL89">
        <v>4.3335905737474307E-3</v>
      </c>
      <c r="EM89">
        <v>4.3038142086243023E-3</v>
      </c>
      <c r="EN89">
        <v>4.2740378435011739E-3</v>
      </c>
      <c r="EO89">
        <v>4.2442614783780456E-3</v>
      </c>
      <c r="EP89">
        <v>4.2144851132549172E-3</v>
      </c>
      <c r="EQ89">
        <v>4.1847087481317888E-3</v>
      </c>
      <c r="ER89">
        <v>4.1549323830086604E-3</v>
      </c>
      <c r="ES89">
        <v>4.1251560178855321E-3</v>
      </c>
      <c r="ET89">
        <v>4.0953796527624037E-3</v>
      </c>
      <c r="EU89">
        <v>4.0656032876392753E-3</v>
      </c>
      <c r="EV89">
        <v>4.035826922516147E-3</v>
      </c>
      <c r="EW89">
        <v>4.0060505573930186E-3</v>
      </c>
      <c r="EX89">
        <v>3.9762741922698902E-3</v>
      </c>
      <c r="EY89">
        <v>3.9464978271467619E-3</v>
      </c>
      <c r="EZ89">
        <v>3.9167214620236335E-3</v>
      </c>
      <c r="FA89">
        <v>3.8869450969005051E-3</v>
      </c>
      <c r="FB89">
        <v>3.8571687317773768E-3</v>
      </c>
      <c r="FC89">
        <v>3.8273923666542484E-3</v>
      </c>
      <c r="FD89">
        <v>3.79761600153112E-3</v>
      </c>
      <c r="FE89">
        <v>3.7678396364079917E-3</v>
      </c>
      <c r="FF89">
        <v>3.7380632712848633E-3</v>
      </c>
      <c r="FG89">
        <v>3.7082869061617349E-3</v>
      </c>
      <c r="FH89">
        <v>3.6785105410386066E-3</v>
      </c>
      <c r="FI89">
        <v>3.6487341759154782E-3</v>
      </c>
      <c r="FJ89">
        <v>3.6189578107923498E-3</v>
      </c>
      <c r="FK89">
        <v>3.5891814456692215E-3</v>
      </c>
      <c r="FL89">
        <v>3.5594050805460931E-3</v>
      </c>
      <c r="FM89">
        <v>3.5296287154229647E-3</v>
      </c>
      <c r="FN89">
        <v>3.4998523502998364E-3</v>
      </c>
      <c r="FO89">
        <v>3.470075985176708E-3</v>
      </c>
      <c r="FP89">
        <v>3.4402996200535796E-3</v>
      </c>
      <c r="FQ89">
        <v>3.4105232549304513E-3</v>
      </c>
      <c r="FR89">
        <v>3.3807468898073238E-3</v>
      </c>
      <c r="FS89">
        <v>3.3509705246841954E-3</v>
      </c>
      <c r="FT89">
        <v>3.321194159561067E-3</v>
      </c>
      <c r="FU89">
        <v>3.2914177944379387E-3</v>
      </c>
      <c r="FV89">
        <v>3.2616414293148103E-3</v>
      </c>
      <c r="FW89">
        <v>3.2318650641916819E-3</v>
      </c>
      <c r="FX89">
        <v>3.2020886990685535E-3</v>
      </c>
      <c r="FY89">
        <v>3.1723123339454252E-3</v>
      </c>
      <c r="FZ89">
        <v>3.1425359688222968E-3</v>
      </c>
      <c r="GA89">
        <v>3.1127596036991684E-3</v>
      </c>
      <c r="GB89">
        <v>3.0829832385760401E-3</v>
      </c>
      <c r="GC89">
        <v>3.0532068734529117E-3</v>
      </c>
      <c r="GD89">
        <v>3.0234305083297833E-3</v>
      </c>
      <c r="GE89">
        <v>2.993654143206655E-3</v>
      </c>
      <c r="GF89">
        <v>2.9638777780835266E-3</v>
      </c>
      <c r="GG89">
        <v>2.9341014129603982E-3</v>
      </c>
      <c r="GH89">
        <v>2.9043250478372699E-3</v>
      </c>
      <c r="GI89">
        <v>2.8745486827141415E-3</v>
      </c>
      <c r="GJ89">
        <v>2.8447723175910131E-3</v>
      </c>
      <c r="GK89">
        <v>2.8149959524678848E-3</v>
      </c>
      <c r="GL89">
        <v>2.7852195873447564E-3</v>
      </c>
      <c r="GM89">
        <v>2.755443222221628E-3</v>
      </c>
      <c r="GN89">
        <v>2.7256668570984997E-3</v>
      </c>
      <c r="GO89">
        <v>2.6958904919753713E-3</v>
      </c>
      <c r="GP89">
        <v>2.6661141268522429E-3</v>
      </c>
      <c r="GQ89">
        <v>2.6363377617291146E-3</v>
      </c>
      <c r="GR89">
        <v>2.6065613966059862E-3</v>
      </c>
      <c r="GS89">
        <v>2.5767850314828578E-3</v>
      </c>
      <c r="GT89">
        <v>2.5470086663597295E-3</v>
      </c>
      <c r="GU89">
        <v>2.5172323012366011E-3</v>
      </c>
      <c r="GV89">
        <v>2.4874559361134727E-3</v>
      </c>
      <c r="GW89">
        <v>2.4576795709903444E-3</v>
      </c>
      <c r="GX89">
        <v>2.427903205867216E-3</v>
      </c>
      <c r="GY89">
        <v>2.3981268407440876E-3</v>
      </c>
      <c r="GZ89">
        <v>2.3683504756209593E-3</v>
      </c>
      <c r="HA89">
        <v>2.3385741104978309E-3</v>
      </c>
      <c r="HB89">
        <v>2.3087977453747025E-3</v>
      </c>
      <c r="HC89">
        <v>2.2790213802515741E-3</v>
      </c>
      <c r="HD89">
        <v>2.2492450151284458E-3</v>
      </c>
      <c r="HE89">
        <v>2.2194686500053174E-3</v>
      </c>
      <c r="HF89">
        <v>2.189692284882189E-3</v>
      </c>
      <c r="HG89">
        <v>2.1599159197590607E-3</v>
      </c>
      <c r="HH89">
        <v>2.1301395546359323E-3</v>
      </c>
      <c r="HI89">
        <v>2.1003631895128048E-3</v>
      </c>
      <c r="HJ89">
        <v>2.0705868243896764E-3</v>
      </c>
      <c r="HK89">
        <v>2.0408104592665481E-3</v>
      </c>
      <c r="HL89">
        <v>2.0110340941434197E-3</v>
      </c>
      <c r="HM89">
        <v>1.9812577290202913E-3</v>
      </c>
      <c r="HN89">
        <v>1.951481363897163E-3</v>
      </c>
      <c r="HO89">
        <v>1.9217049987740346E-3</v>
      </c>
      <c r="HP89">
        <v>1.8919286336509062E-3</v>
      </c>
      <c r="HQ89">
        <v>1.8621522685277779E-3</v>
      </c>
      <c r="HR89">
        <v>1.8323759034046495E-3</v>
      </c>
      <c r="HS89">
        <v>1.8025995382815211E-3</v>
      </c>
      <c r="HT89">
        <v>1.7728231731583928E-3</v>
      </c>
      <c r="HU89">
        <v>1.7430468080352644E-3</v>
      </c>
      <c r="HV89">
        <v>1.713270442912136E-3</v>
      </c>
      <c r="HW89">
        <v>1.6834940777890077E-3</v>
      </c>
      <c r="HX89">
        <v>1.6537177126658793E-3</v>
      </c>
      <c r="HY89">
        <v>1.6239413475427509E-3</v>
      </c>
      <c r="HZ89">
        <v>1.5941649824196226E-3</v>
      </c>
      <c r="IA89">
        <v>1.5643886172964942E-3</v>
      </c>
      <c r="IB89">
        <v>1.5346122521733658E-3</v>
      </c>
      <c r="IC89">
        <v>1.5048358870502375E-3</v>
      </c>
      <c r="ID89">
        <v>1.4750595219271091E-3</v>
      </c>
      <c r="IE89">
        <v>1.4452831568039807E-3</v>
      </c>
      <c r="IF89">
        <v>1.4155067916808524E-3</v>
      </c>
      <c r="IG89">
        <v>1.385730426557724E-3</v>
      </c>
      <c r="IH89">
        <v>1.3559540614345956E-3</v>
      </c>
      <c r="II89">
        <v>1.3261776963114673E-3</v>
      </c>
      <c r="IJ89">
        <v>1.2964013311883389E-3</v>
      </c>
      <c r="IK89">
        <v>1.2666249660652105E-3</v>
      </c>
      <c r="IL89">
        <v>1.2368486009420821E-3</v>
      </c>
      <c r="IM89">
        <v>1.2070722358189538E-3</v>
      </c>
      <c r="IN89">
        <v>1.1772958706958254E-3</v>
      </c>
      <c r="IO89">
        <v>1.147519505572697E-3</v>
      </c>
      <c r="IP89">
        <v>1.1177431404495687E-3</v>
      </c>
      <c r="IQ89">
        <v>1.0879667753264403E-3</v>
      </c>
      <c r="IR89">
        <v>1.0581904102033119E-3</v>
      </c>
      <c r="IS89">
        <v>1.0284140450801836E-3</v>
      </c>
      <c r="IT89">
        <v>9.9863767995705521E-4</v>
      </c>
      <c r="IU89">
        <v>9.6886131483392684E-4</v>
      </c>
      <c r="IV89">
        <v>9.3908494971079847E-4</v>
      </c>
      <c r="IW89">
        <v>9.093085845876701E-4</v>
      </c>
      <c r="IX89">
        <v>8.7953221946454174E-4</v>
      </c>
      <c r="IY89">
        <v>8.4975585434141424E-4</v>
      </c>
      <c r="IZ89">
        <v>8.1997948921828587E-4</v>
      </c>
      <c r="JA89">
        <v>7.902031240951575E-4</v>
      </c>
      <c r="JB89">
        <v>7.6042675897202913E-4</v>
      </c>
      <c r="JC89">
        <v>7.3065039384890076E-4</v>
      </c>
      <c r="JD89">
        <v>7.008740287257724E-4</v>
      </c>
      <c r="JE89">
        <v>6.7109766360264403E-4</v>
      </c>
      <c r="JF89">
        <v>6.4132129847951566E-4</v>
      </c>
      <c r="JG89">
        <v>6.1154493335638729E-4</v>
      </c>
      <c r="JH89">
        <v>5.8176856823325893E-4</v>
      </c>
      <c r="JI89">
        <v>5.5199220311013056E-4</v>
      </c>
      <c r="JJ89">
        <v>5.2221583798700219E-4</v>
      </c>
      <c r="JK89">
        <v>4.9243947286387382E-4</v>
      </c>
      <c r="JL89">
        <v>4.6266310774074546E-4</v>
      </c>
      <c r="JM89">
        <v>4.3288674261761709E-4</v>
      </c>
      <c r="JN89">
        <v>4.0311037749448872E-4</v>
      </c>
      <c r="JO89">
        <v>3.7333401237136035E-4</v>
      </c>
      <c r="JP89">
        <v>3.4355764724823198E-4</v>
      </c>
      <c r="JQ89">
        <v>3.1378128212510362E-4</v>
      </c>
      <c r="JR89">
        <v>2.8400491700197525E-4</v>
      </c>
      <c r="JS89">
        <v>2.5422855187884688E-4</v>
      </c>
      <c r="JT89">
        <v>2.2445218675571851E-4</v>
      </c>
      <c r="JU89">
        <v>1.9467582163259015E-4</v>
      </c>
      <c r="JV89">
        <v>1.6489945650946178E-4</v>
      </c>
      <c r="JW89">
        <v>1.3512309138633341E-4</v>
      </c>
      <c r="JX89">
        <v>1.0534672626320504E-4</v>
      </c>
      <c r="JY89">
        <v>7.5570361140076675E-5</v>
      </c>
      <c r="JZ89">
        <v>4.5793996016948307E-5</v>
      </c>
      <c r="KA89">
        <v>1.601763089381994E-5</v>
      </c>
      <c r="KB89">
        <v>-1.3758734229308428E-5</v>
      </c>
      <c r="KC89">
        <v>-4.3535099352436796E-5</v>
      </c>
      <c r="KD89">
        <v>-7.3311464475565163E-5</v>
      </c>
      <c r="KE89">
        <v>-1.0308782959869353E-4</v>
      </c>
      <c r="KF89">
        <v>-1.328641947218219E-4</v>
      </c>
      <c r="KG89">
        <v>-1.6264055984495027E-4</v>
      </c>
      <c r="KH89">
        <v>-1.9241692496807863E-4</v>
      </c>
      <c r="KI89">
        <v>-2.22193290091207E-4</v>
      </c>
      <c r="KJ89">
        <v>-2.5196965521433537E-4</v>
      </c>
      <c r="KK89">
        <v>-2.8174602033746374E-4</v>
      </c>
      <c r="KL89">
        <v>-3.115223854605921E-4</v>
      </c>
      <c r="KM89">
        <v>-3.4129875058372047E-4</v>
      </c>
      <c r="KN89">
        <v>-3.7107511570684884E-4</v>
      </c>
      <c r="KO89">
        <v>-4.0085148082997721E-4</v>
      </c>
      <c r="KP89">
        <v>-4.3062784595310558E-4</v>
      </c>
      <c r="KQ89">
        <v>-4.6040421107623394E-4</v>
      </c>
      <c r="KR89">
        <v>-4.9018057619936231E-4</v>
      </c>
      <c r="KS89">
        <v>-5.1995694132249068E-4</v>
      </c>
      <c r="KT89">
        <v>-5.4973330644561905E-4</v>
      </c>
      <c r="KU89">
        <v>-5.7950967156874741E-4</v>
      </c>
      <c r="KV89">
        <v>-6.0928603669187578E-4</v>
      </c>
      <c r="KW89">
        <v>-6.3906240181500415E-4</v>
      </c>
      <c r="KX89">
        <v>-6.6883876693813252E-4</v>
      </c>
      <c r="KY89">
        <v>-6.9861513206126089E-4</v>
      </c>
      <c r="KZ89">
        <v>-7.2839149718438925E-4</v>
      </c>
      <c r="LA89">
        <v>-7.5816786230751762E-4</v>
      </c>
      <c r="LB89">
        <v>-7.8794422743064599E-4</v>
      </c>
      <c r="LC89">
        <v>-8.1772059255377436E-4</v>
      </c>
      <c r="LD89">
        <v>-8.4749695767690272E-4</v>
      </c>
      <c r="LE89">
        <v>-8.7727332280003109E-4</v>
      </c>
      <c r="LF89">
        <v>-9.0704968792315946E-4</v>
      </c>
      <c r="LG89">
        <v>-9.3682605304628783E-4</v>
      </c>
      <c r="LH89">
        <v>-9.6660241816941619E-4</v>
      </c>
      <c r="LI89">
        <v>-9.9637878329254456E-4</v>
      </c>
      <c r="LJ89">
        <v>-1.0261551484156729E-3</v>
      </c>
      <c r="LK89">
        <v>-1.0559315135387996E-3</v>
      </c>
      <c r="LL89">
        <v>-1.0857078786619279E-3</v>
      </c>
      <c r="LM89">
        <v>-1.1154842437850563E-3</v>
      </c>
      <c r="LN89">
        <v>-1.1452606089081847E-3</v>
      </c>
      <c r="LO89">
        <v>-1.175036974031313E-3</v>
      </c>
      <c r="LP89">
        <v>-1.2048133391544414E-3</v>
      </c>
      <c r="LQ89">
        <v>-1.2345897042775698E-3</v>
      </c>
      <c r="LR89">
        <v>-1.2643660694006981E-3</v>
      </c>
      <c r="LS89">
        <v>-1.2941424345238265E-3</v>
      </c>
      <c r="LT89">
        <v>-1.3239187996469549E-3</v>
      </c>
    </row>
    <row r="90" spans="2:332">
      <c r="H90" s="2">
        <v>43143</v>
      </c>
      <c r="I90">
        <v>1</v>
      </c>
      <c r="J90" s="1">
        <v>89</v>
      </c>
      <c r="K90" s="3">
        <v>72.434501999999995</v>
      </c>
      <c r="L90" s="43">
        <v>67.759300577593862</v>
      </c>
      <c r="M90" s="43">
        <f t="shared" si="4"/>
        <v>4.6752014224061327</v>
      </c>
      <c r="N90" s="43">
        <v>-7.4602096014749435</v>
      </c>
      <c r="O90" s="43">
        <f t="shared" si="5"/>
        <v>-0.3958568237346376</v>
      </c>
      <c r="P90" s="13">
        <v>89</v>
      </c>
      <c r="Q90" s="13">
        <f t="shared" si="6"/>
        <v>0.28274760383386582</v>
      </c>
      <c r="R90" s="43">
        <f t="shared" si="7"/>
        <v>-0.574698521346235</v>
      </c>
      <c r="S90" s="43"/>
      <c r="T90" s="43"/>
      <c r="V90">
        <v>7.7837471974279773E-3</v>
      </c>
      <c r="W90">
        <v>-2.9365656638671403E-5</v>
      </c>
      <c r="Y90">
        <v>7.754381540789306E-3</v>
      </c>
      <c r="Z90">
        <v>7.7250158841506347E-3</v>
      </c>
      <c r="AA90">
        <v>7.6956502275119633E-3</v>
      </c>
      <c r="AB90">
        <v>7.666284570873292E-3</v>
      </c>
      <c r="AC90">
        <v>7.6369189142346207E-3</v>
      </c>
      <c r="AD90">
        <v>7.6075532575959493E-3</v>
      </c>
      <c r="AE90">
        <v>7.5781876009572771E-3</v>
      </c>
      <c r="AF90">
        <v>7.5488219443186058E-3</v>
      </c>
      <c r="AG90">
        <v>7.5194562876799344E-3</v>
      </c>
      <c r="AH90">
        <v>7.4900906310412631E-3</v>
      </c>
      <c r="AI90">
        <v>7.4607249744025918E-3</v>
      </c>
      <c r="AJ90">
        <v>7.4313593177639204E-3</v>
      </c>
      <c r="AK90">
        <v>7.4019936611252491E-3</v>
      </c>
      <c r="AL90">
        <v>7.3726280044865778E-3</v>
      </c>
      <c r="AM90">
        <v>7.3432623478479064E-3</v>
      </c>
      <c r="AN90">
        <v>7.3138966912092351E-3</v>
      </c>
      <c r="AO90">
        <v>7.2845310345705638E-3</v>
      </c>
      <c r="AP90">
        <v>7.2551653779318924E-3</v>
      </c>
      <c r="AQ90">
        <v>7.2257997212932211E-3</v>
      </c>
      <c r="AR90">
        <v>7.1964340646545489E-3</v>
      </c>
      <c r="AS90">
        <v>7.1670684080158776E-3</v>
      </c>
      <c r="AT90">
        <v>7.1377027513772062E-3</v>
      </c>
      <c r="AU90">
        <v>7.1083370947385349E-3</v>
      </c>
      <c r="AV90">
        <v>7.0789714380998636E-3</v>
      </c>
      <c r="AW90">
        <v>7.0496057814611922E-3</v>
      </c>
      <c r="AX90">
        <v>7.0202401248225209E-3</v>
      </c>
      <c r="AY90">
        <v>6.9908744681838495E-3</v>
      </c>
      <c r="AZ90">
        <v>6.9615088115451782E-3</v>
      </c>
      <c r="BA90">
        <v>6.9321431549065069E-3</v>
      </c>
      <c r="BB90">
        <v>6.9027774982678355E-3</v>
      </c>
      <c r="BC90">
        <v>6.8734118416291642E-3</v>
      </c>
      <c r="BD90">
        <v>6.8440461849904929E-3</v>
      </c>
      <c r="BE90">
        <v>6.8146805283518207E-3</v>
      </c>
      <c r="BF90">
        <v>6.7853148717131493E-3</v>
      </c>
      <c r="BG90">
        <v>6.755949215074478E-3</v>
      </c>
      <c r="BH90">
        <v>6.7265835584358067E-3</v>
      </c>
      <c r="BI90">
        <v>6.6972179017971353E-3</v>
      </c>
      <c r="BJ90">
        <v>6.667852245158464E-3</v>
      </c>
      <c r="BK90">
        <v>6.6384865885197927E-3</v>
      </c>
      <c r="BL90">
        <v>6.6091209318811213E-3</v>
      </c>
      <c r="BM90">
        <v>6.57975527524245E-3</v>
      </c>
      <c r="BN90">
        <v>6.5503896186037787E-3</v>
      </c>
      <c r="BO90">
        <v>6.5210239619651073E-3</v>
      </c>
      <c r="BP90">
        <v>6.4916583053264351E-3</v>
      </c>
      <c r="BQ90">
        <v>6.4622926486877647E-3</v>
      </c>
      <c r="BR90">
        <v>6.4329269920490924E-3</v>
      </c>
      <c r="BS90">
        <v>6.4035613354104211E-3</v>
      </c>
      <c r="BT90">
        <v>6.3741956787717498E-3</v>
      </c>
      <c r="BU90">
        <v>6.3448300221330784E-3</v>
      </c>
      <c r="BV90">
        <v>6.3154643654944071E-3</v>
      </c>
      <c r="BW90">
        <v>6.2860987088557358E-3</v>
      </c>
      <c r="BX90">
        <v>6.2567330522170644E-3</v>
      </c>
      <c r="BY90">
        <v>6.2273673955783931E-3</v>
      </c>
      <c r="BZ90">
        <v>6.1980017389397218E-3</v>
      </c>
      <c r="CA90">
        <v>6.1686360823010504E-3</v>
      </c>
      <c r="CB90">
        <v>6.1392704256623791E-3</v>
      </c>
      <c r="CC90">
        <v>6.1099047690237069E-3</v>
      </c>
      <c r="CD90">
        <v>6.0805391123850364E-3</v>
      </c>
      <c r="CE90">
        <v>6.0511734557463642E-3</v>
      </c>
      <c r="CF90">
        <v>6.0218077991076929E-3</v>
      </c>
      <c r="CG90">
        <v>5.9924421424690216E-3</v>
      </c>
      <c r="CH90">
        <v>5.9630764858303502E-3</v>
      </c>
      <c r="CI90">
        <v>5.9337108291916789E-3</v>
      </c>
      <c r="CJ90">
        <v>5.9043451725530076E-3</v>
      </c>
      <c r="CK90">
        <v>5.8749795159143362E-3</v>
      </c>
      <c r="CL90">
        <v>5.8456138592756649E-3</v>
      </c>
      <c r="CM90">
        <v>5.8162482026369935E-3</v>
      </c>
      <c r="CN90">
        <v>5.7868825459983213E-3</v>
      </c>
      <c r="CO90">
        <v>5.7575168893596509E-3</v>
      </c>
      <c r="CP90">
        <v>5.7281512327209787E-3</v>
      </c>
      <c r="CQ90">
        <v>5.6987855760823082E-3</v>
      </c>
      <c r="CR90">
        <v>5.669419919443636E-3</v>
      </c>
      <c r="CS90">
        <v>5.6400542628049655E-3</v>
      </c>
      <c r="CT90">
        <v>5.6106886061662933E-3</v>
      </c>
      <c r="CU90">
        <v>5.581322949527622E-3</v>
      </c>
      <c r="CV90">
        <v>5.5519572928889507E-3</v>
      </c>
      <c r="CW90">
        <v>5.5225916362502793E-3</v>
      </c>
      <c r="CX90">
        <v>5.493225979611608E-3</v>
      </c>
      <c r="CY90">
        <v>5.4638603229729367E-3</v>
      </c>
      <c r="CZ90">
        <v>5.4344946663342653E-3</v>
      </c>
      <c r="DA90">
        <v>5.4051290096955931E-3</v>
      </c>
      <c r="DB90">
        <v>5.3757633530569227E-3</v>
      </c>
      <c r="DC90">
        <v>5.3463976964182505E-3</v>
      </c>
      <c r="DD90">
        <v>5.31703203977958E-3</v>
      </c>
      <c r="DE90">
        <v>5.2876663831409078E-3</v>
      </c>
      <c r="DF90">
        <v>5.2583007265022373E-3</v>
      </c>
      <c r="DG90">
        <v>5.2289350698635651E-3</v>
      </c>
      <c r="DH90">
        <v>5.1995694132248938E-3</v>
      </c>
      <c r="DI90">
        <v>5.1702037565862224E-3</v>
      </c>
      <c r="DJ90">
        <v>5.1408380999475511E-3</v>
      </c>
      <c r="DK90">
        <v>5.1114724433088798E-3</v>
      </c>
      <c r="DL90">
        <v>5.0821067866702084E-3</v>
      </c>
      <c r="DM90">
        <v>5.0527411300315371E-3</v>
      </c>
      <c r="DN90">
        <v>5.0233754733928649E-3</v>
      </c>
      <c r="DO90">
        <v>4.9940098167541944E-3</v>
      </c>
      <c r="DP90">
        <v>4.9646441601155222E-3</v>
      </c>
      <c r="DQ90">
        <v>4.9352785034768518E-3</v>
      </c>
      <c r="DR90">
        <v>4.9059128468381796E-3</v>
      </c>
      <c r="DS90">
        <v>4.8765471901995091E-3</v>
      </c>
      <c r="DT90">
        <v>4.8471815335608369E-3</v>
      </c>
      <c r="DU90">
        <v>4.8178158769221656E-3</v>
      </c>
      <c r="DV90">
        <v>4.7884502202834942E-3</v>
      </c>
      <c r="DW90">
        <v>4.7590845636448229E-3</v>
      </c>
      <c r="DX90">
        <v>4.7297189070061516E-3</v>
      </c>
      <c r="DY90">
        <v>4.7003532503674802E-3</v>
      </c>
      <c r="DZ90">
        <v>4.6709875937288089E-3</v>
      </c>
      <c r="EA90">
        <v>4.6416219370901367E-3</v>
      </c>
      <c r="EB90">
        <v>4.6122562804514662E-3</v>
      </c>
      <c r="EC90">
        <v>4.582890623812794E-3</v>
      </c>
      <c r="ED90">
        <v>4.5535249671741235E-3</v>
      </c>
      <c r="EE90">
        <v>4.5241593105354513E-3</v>
      </c>
      <c r="EF90">
        <v>4.49479365389678E-3</v>
      </c>
      <c r="EG90">
        <v>4.4654279972581087E-3</v>
      </c>
      <c r="EH90">
        <v>4.4360623406194373E-3</v>
      </c>
      <c r="EI90">
        <v>4.406696683980766E-3</v>
      </c>
      <c r="EJ90">
        <v>4.3773310273420947E-3</v>
      </c>
      <c r="EK90">
        <v>4.3479653707034233E-3</v>
      </c>
      <c r="EL90">
        <v>4.318599714064752E-3</v>
      </c>
      <c r="EM90">
        <v>4.2892340574260807E-3</v>
      </c>
      <c r="EN90">
        <v>4.2598684007874085E-3</v>
      </c>
      <c r="EO90">
        <v>4.230502744148738E-3</v>
      </c>
      <c r="EP90">
        <v>4.2011370875100658E-3</v>
      </c>
      <c r="EQ90">
        <v>4.1717714308713953E-3</v>
      </c>
      <c r="ER90">
        <v>4.1424057742327231E-3</v>
      </c>
      <c r="ES90">
        <v>4.1130401175940518E-3</v>
      </c>
      <c r="ET90">
        <v>4.0836744609553804E-3</v>
      </c>
      <c r="EU90">
        <v>4.0543088043167091E-3</v>
      </c>
      <c r="EV90">
        <v>4.0249431476780378E-3</v>
      </c>
      <c r="EW90">
        <v>3.9955774910393664E-3</v>
      </c>
      <c r="EX90">
        <v>3.9662118344006951E-3</v>
      </c>
      <c r="EY90">
        <v>3.9368461777620238E-3</v>
      </c>
      <c r="EZ90">
        <v>3.9074805211233524E-3</v>
      </c>
      <c r="FA90">
        <v>3.8781148644846807E-3</v>
      </c>
      <c r="FB90">
        <v>3.8487492078460098E-3</v>
      </c>
      <c r="FC90">
        <v>3.8193835512073376E-3</v>
      </c>
      <c r="FD90">
        <v>3.7900178945686662E-3</v>
      </c>
      <c r="FE90">
        <v>3.7606522379299949E-3</v>
      </c>
      <c r="FF90">
        <v>3.7312865812913236E-3</v>
      </c>
      <c r="FG90">
        <v>3.7019209246526522E-3</v>
      </c>
      <c r="FH90">
        <v>3.6725552680139809E-3</v>
      </c>
      <c r="FI90">
        <v>3.6431896113753096E-3</v>
      </c>
      <c r="FJ90">
        <v>3.6138239547366382E-3</v>
      </c>
      <c r="FK90">
        <v>3.5844582980979669E-3</v>
      </c>
      <c r="FL90">
        <v>3.5550926414592956E-3</v>
      </c>
      <c r="FM90">
        <v>3.5257269848206242E-3</v>
      </c>
      <c r="FN90">
        <v>3.4963613281819529E-3</v>
      </c>
      <c r="FO90">
        <v>3.4669956715432815E-3</v>
      </c>
      <c r="FP90">
        <v>3.4376300149046093E-3</v>
      </c>
      <c r="FQ90">
        <v>3.408264358265938E-3</v>
      </c>
      <c r="FR90">
        <v>3.3788987016272667E-3</v>
      </c>
      <c r="FS90">
        <v>3.3495330449885953E-3</v>
      </c>
      <c r="FT90">
        <v>3.320167388349924E-3</v>
      </c>
      <c r="FU90">
        <v>3.2908017317112527E-3</v>
      </c>
      <c r="FV90">
        <v>3.2614360750725813E-3</v>
      </c>
      <c r="FW90">
        <v>3.23207041843391E-3</v>
      </c>
      <c r="FX90">
        <v>3.2027047617952387E-3</v>
      </c>
      <c r="FY90">
        <v>3.1733391051565673E-3</v>
      </c>
      <c r="FZ90">
        <v>3.143973448517896E-3</v>
      </c>
      <c r="GA90">
        <v>3.1146077918792247E-3</v>
      </c>
      <c r="GB90">
        <v>3.0852421352405533E-3</v>
      </c>
      <c r="GC90">
        <v>3.0558764786018811E-3</v>
      </c>
      <c r="GD90">
        <v>3.0265108219632098E-3</v>
      </c>
      <c r="GE90">
        <v>2.9971451653245385E-3</v>
      </c>
      <c r="GF90">
        <v>2.9677795086858671E-3</v>
      </c>
      <c r="GG90">
        <v>2.9384138520471958E-3</v>
      </c>
      <c r="GH90">
        <v>2.9090481954085244E-3</v>
      </c>
      <c r="GI90">
        <v>2.8796825387698531E-3</v>
      </c>
      <c r="GJ90">
        <v>2.8503168821311818E-3</v>
      </c>
      <c r="GK90">
        <v>2.8209512254925104E-3</v>
      </c>
      <c r="GL90">
        <v>2.7915855688538391E-3</v>
      </c>
      <c r="GM90">
        <v>2.7622199122151678E-3</v>
      </c>
      <c r="GN90">
        <v>2.7328542555764964E-3</v>
      </c>
      <c r="GO90">
        <v>2.7034885989378242E-3</v>
      </c>
      <c r="GP90">
        <v>2.6741229422991529E-3</v>
      </c>
      <c r="GQ90">
        <v>2.6447572856604816E-3</v>
      </c>
      <c r="GR90">
        <v>2.6153916290218102E-3</v>
      </c>
      <c r="GS90">
        <v>2.5860259723831389E-3</v>
      </c>
      <c r="GT90">
        <v>2.5566603157444676E-3</v>
      </c>
      <c r="GU90">
        <v>2.5272946591057962E-3</v>
      </c>
      <c r="GV90">
        <v>2.4979290024671249E-3</v>
      </c>
      <c r="GW90">
        <v>2.4685633458284536E-3</v>
      </c>
      <c r="GX90">
        <v>2.4391976891897822E-3</v>
      </c>
      <c r="GY90">
        <v>2.4098320325511109E-3</v>
      </c>
      <c r="GZ90">
        <v>2.3804663759124396E-3</v>
      </c>
      <c r="HA90">
        <v>2.3511007192737682E-3</v>
      </c>
      <c r="HB90">
        <v>2.321735062635096E-3</v>
      </c>
      <c r="HC90">
        <v>2.2923694059964247E-3</v>
      </c>
      <c r="HD90">
        <v>2.2630037493577533E-3</v>
      </c>
      <c r="HE90">
        <v>2.233638092719082E-3</v>
      </c>
      <c r="HF90">
        <v>2.2042724360804107E-3</v>
      </c>
      <c r="HG90">
        <v>2.1749067794417393E-3</v>
      </c>
      <c r="HH90">
        <v>2.145541122803068E-3</v>
      </c>
      <c r="HI90">
        <v>2.1161754661643967E-3</v>
      </c>
      <c r="HJ90">
        <v>2.0868098095257253E-3</v>
      </c>
      <c r="HK90">
        <v>2.057444152887054E-3</v>
      </c>
      <c r="HL90">
        <v>2.0280784962483827E-3</v>
      </c>
      <c r="HM90">
        <v>1.9987128396097113E-3</v>
      </c>
      <c r="HN90">
        <v>1.96934718297104E-3</v>
      </c>
      <c r="HO90">
        <v>1.9399815263323678E-3</v>
      </c>
      <c r="HP90">
        <v>1.9106158696936965E-3</v>
      </c>
      <c r="HQ90">
        <v>1.8812502130550251E-3</v>
      </c>
      <c r="HR90">
        <v>1.8518845564163538E-3</v>
      </c>
      <c r="HS90">
        <v>1.8225188997776825E-3</v>
      </c>
      <c r="HT90">
        <v>1.7931532431390111E-3</v>
      </c>
      <c r="HU90">
        <v>1.7637875865003398E-3</v>
      </c>
      <c r="HV90">
        <v>1.7344219298616684E-3</v>
      </c>
      <c r="HW90">
        <v>1.7050562732229971E-3</v>
      </c>
      <c r="HX90">
        <v>1.6756906165843258E-3</v>
      </c>
      <c r="HY90">
        <v>1.6463249599456544E-3</v>
      </c>
      <c r="HZ90">
        <v>1.6169593033069831E-3</v>
      </c>
      <c r="IA90">
        <v>1.5875936466683118E-3</v>
      </c>
      <c r="IB90">
        <v>1.5582279900296396E-3</v>
      </c>
      <c r="IC90">
        <v>1.5288623333909682E-3</v>
      </c>
      <c r="ID90">
        <v>1.4994966767522969E-3</v>
      </c>
      <c r="IE90">
        <v>1.4701310201136256E-3</v>
      </c>
      <c r="IF90">
        <v>1.4407653634749542E-3</v>
      </c>
      <c r="IG90">
        <v>1.4113997068362829E-3</v>
      </c>
      <c r="IH90">
        <v>1.3820340501976116E-3</v>
      </c>
      <c r="II90">
        <v>1.3526683935589402E-3</v>
      </c>
      <c r="IJ90">
        <v>1.3233027369202689E-3</v>
      </c>
      <c r="IK90">
        <v>1.2939370802815976E-3</v>
      </c>
      <c r="IL90">
        <v>1.2645714236429262E-3</v>
      </c>
      <c r="IM90">
        <v>1.2352057670042549E-3</v>
      </c>
      <c r="IN90">
        <v>1.2058401103655827E-3</v>
      </c>
      <c r="IO90">
        <v>1.1764744537269113E-3</v>
      </c>
      <c r="IP90">
        <v>1.14710879708824E-3</v>
      </c>
      <c r="IQ90">
        <v>1.1177431404495687E-3</v>
      </c>
      <c r="IR90">
        <v>1.0883774838108973E-3</v>
      </c>
      <c r="IS90">
        <v>1.059011827172226E-3</v>
      </c>
      <c r="IT90">
        <v>1.0296461705335547E-3</v>
      </c>
      <c r="IU90">
        <v>1.0002805138948833E-3</v>
      </c>
      <c r="IV90">
        <v>9.70914857256212E-4</v>
      </c>
      <c r="IW90">
        <v>9.4154920061754067E-4</v>
      </c>
      <c r="IX90">
        <v>9.1218354397886933E-4</v>
      </c>
      <c r="IY90">
        <v>8.82817887340198E-4</v>
      </c>
      <c r="IZ90">
        <v>8.5345223070152666E-4</v>
      </c>
      <c r="JA90">
        <v>8.2408657406285446E-4</v>
      </c>
      <c r="JB90">
        <v>7.9472091742418313E-4</v>
      </c>
      <c r="JC90">
        <v>7.6535526078551179E-4</v>
      </c>
      <c r="JD90">
        <v>7.3598960414684046E-4</v>
      </c>
      <c r="JE90">
        <v>7.0662394750816912E-4</v>
      </c>
      <c r="JF90">
        <v>6.7725829086949779E-4</v>
      </c>
      <c r="JG90">
        <v>6.4789263423082645E-4</v>
      </c>
      <c r="JH90">
        <v>6.1852697759215512E-4</v>
      </c>
      <c r="JI90">
        <v>5.8916132095348378E-4</v>
      </c>
      <c r="JJ90">
        <v>5.5979566431481245E-4</v>
      </c>
      <c r="JK90">
        <v>5.3043000767614111E-4</v>
      </c>
      <c r="JL90">
        <v>5.0106435103746978E-4</v>
      </c>
      <c r="JM90">
        <v>4.7169869439879844E-4</v>
      </c>
      <c r="JN90">
        <v>4.4233303776012624E-4</v>
      </c>
      <c r="JO90">
        <v>4.129673811214549E-4</v>
      </c>
      <c r="JP90">
        <v>3.8360172448278357E-4</v>
      </c>
      <c r="JQ90">
        <v>3.5423606784411223E-4</v>
      </c>
      <c r="JR90">
        <v>3.248704112054409E-4</v>
      </c>
      <c r="JS90">
        <v>2.9550475456676956E-4</v>
      </c>
      <c r="JT90">
        <v>2.6613909792809823E-4</v>
      </c>
      <c r="JU90">
        <v>2.3677344128942689E-4</v>
      </c>
      <c r="JV90">
        <v>2.0740778465075556E-4</v>
      </c>
      <c r="JW90">
        <v>1.7804212801208422E-4</v>
      </c>
      <c r="JX90">
        <v>1.4867647137341289E-4</v>
      </c>
      <c r="JY90">
        <v>1.1931081473474155E-4</v>
      </c>
      <c r="JZ90">
        <v>8.9945158096070219E-5</v>
      </c>
      <c r="KA90">
        <v>6.0579501457398016E-5</v>
      </c>
      <c r="KB90">
        <v>3.1213844818726681E-5</v>
      </c>
      <c r="KC90">
        <v>1.8481881800553462E-6</v>
      </c>
      <c r="KD90">
        <v>-2.7517468458615989E-5</v>
      </c>
      <c r="KE90">
        <v>-5.6883125097287324E-5</v>
      </c>
      <c r="KF90">
        <v>-8.6248781735957791E-5</v>
      </c>
      <c r="KG90">
        <v>-1.1561443837462999E-4</v>
      </c>
      <c r="KH90">
        <v>-1.449800950133022E-4</v>
      </c>
      <c r="KI90">
        <v>-1.7434575165197266E-4</v>
      </c>
      <c r="KJ90">
        <v>-2.0371140829064487E-4</v>
      </c>
      <c r="KK90">
        <v>-2.3307706492931533E-4</v>
      </c>
      <c r="KL90">
        <v>-2.6244272156798754E-4</v>
      </c>
      <c r="KM90">
        <v>-2.91808378206658E-4</v>
      </c>
      <c r="KN90">
        <v>-3.2117403484533021E-4</v>
      </c>
      <c r="KO90">
        <v>-3.5053969148400067E-4</v>
      </c>
      <c r="KP90">
        <v>-3.7990534812267288E-4</v>
      </c>
      <c r="KQ90">
        <v>-4.0927100476134334E-4</v>
      </c>
      <c r="KR90">
        <v>-4.3863666140001555E-4</v>
      </c>
      <c r="KS90">
        <v>-4.6800231803868601E-4</v>
      </c>
      <c r="KT90">
        <v>-4.9736797467735822E-4</v>
      </c>
      <c r="KU90">
        <v>-5.2673363131603042E-4</v>
      </c>
      <c r="KV90">
        <v>-5.5609928795470089E-4</v>
      </c>
      <c r="KW90">
        <v>-5.8546494459337309E-4</v>
      </c>
      <c r="KX90">
        <v>-6.1483060123204356E-4</v>
      </c>
      <c r="KY90">
        <v>-6.4419625787071576E-4</v>
      </c>
      <c r="KZ90">
        <v>-6.7356191450938623E-4</v>
      </c>
      <c r="LA90">
        <v>-7.0292757114805843E-4</v>
      </c>
      <c r="LB90">
        <v>-7.322932277867289E-4</v>
      </c>
      <c r="LC90">
        <v>-7.616588844254011E-4</v>
      </c>
      <c r="LD90">
        <v>-7.9102454106407157E-4</v>
      </c>
      <c r="LE90">
        <v>-8.2039019770274377E-4</v>
      </c>
      <c r="LF90">
        <v>-8.4975585434141424E-4</v>
      </c>
      <c r="LG90">
        <v>-8.7912151098008644E-4</v>
      </c>
      <c r="LH90">
        <v>-9.0848716761875864E-4</v>
      </c>
      <c r="LI90">
        <v>-9.3785282425742911E-4</v>
      </c>
      <c r="LJ90">
        <v>-9.6721848089610131E-4</v>
      </c>
      <c r="LK90">
        <v>-9.9658413753477178E-4</v>
      </c>
      <c r="LL90">
        <v>-1.025949794173444E-3</v>
      </c>
      <c r="LM90">
        <v>-1.0553154508121144E-3</v>
      </c>
      <c r="LN90">
        <v>-1.0846811074507866E-3</v>
      </c>
      <c r="LO90">
        <v>-1.1140467640894571E-3</v>
      </c>
      <c r="LP90">
        <v>-1.1434124207281293E-3</v>
      </c>
      <c r="LQ90">
        <v>-1.1727780773667998E-3</v>
      </c>
      <c r="LR90">
        <v>-1.202143734005472E-3</v>
      </c>
      <c r="LS90">
        <v>-1.2315093906441425E-3</v>
      </c>
      <c r="LT90">
        <v>-1.2608750472828147E-3</v>
      </c>
    </row>
    <row r="91" spans="2:332">
      <c r="H91" s="2">
        <v>43150</v>
      </c>
      <c r="I91">
        <v>1</v>
      </c>
      <c r="J91" s="1">
        <v>90</v>
      </c>
      <c r="K91" s="3">
        <v>75</v>
      </c>
      <c r="L91" s="43">
        <v>68.25746380378105</v>
      </c>
      <c r="M91" s="43">
        <f t="shared" si="4"/>
        <v>6.7425361962189498</v>
      </c>
      <c r="N91" s="43">
        <v>-7.2465987197876416</v>
      </c>
      <c r="O91" s="43">
        <f t="shared" si="5"/>
        <v>-0.38272967127724455</v>
      </c>
      <c r="P91" s="13">
        <v>90</v>
      </c>
      <c r="Q91" s="13">
        <f t="shared" si="6"/>
        <v>0.28594249201277955</v>
      </c>
      <c r="R91" s="43">
        <f t="shared" si="7"/>
        <v>-0.56527756785092831</v>
      </c>
      <c r="S91" s="43"/>
      <c r="T91" s="43"/>
      <c r="V91">
        <v>7.7202927365793801E-3</v>
      </c>
      <c r="W91">
        <v>-2.8954948154214465E-5</v>
      </c>
      <c r="Y91">
        <v>7.6913377884251658E-3</v>
      </c>
      <c r="Z91">
        <v>7.6623828402709515E-3</v>
      </c>
      <c r="AA91">
        <v>7.6334278921167363E-3</v>
      </c>
      <c r="AB91">
        <v>7.604472943962522E-3</v>
      </c>
      <c r="AC91">
        <v>7.5755179958083077E-3</v>
      </c>
      <c r="AD91">
        <v>7.5465630476540934E-3</v>
      </c>
      <c r="AE91">
        <v>7.5176080994998791E-3</v>
      </c>
      <c r="AF91">
        <v>7.4886531513456648E-3</v>
      </c>
      <c r="AG91">
        <v>7.4596982031914496E-3</v>
      </c>
      <c r="AH91">
        <v>7.4307432550372353E-3</v>
      </c>
      <c r="AI91">
        <v>7.401788306883021E-3</v>
      </c>
      <c r="AJ91">
        <v>7.3728333587288067E-3</v>
      </c>
      <c r="AK91">
        <v>7.3438784105745924E-3</v>
      </c>
      <c r="AL91">
        <v>7.3149234624203772E-3</v>
      </c>
      <c r="AM91">
        <v>7.2859685142661629E-3</v>
      </c>
      <c r="AN91">
        <v>7.2570135661119486E-3</v>
      </c>
      <c r="AO91">
        <v>7.2280586179577343E-3</v>
      </c>
      <c r="AP91">
        <v>7.19910366980352E-3</v>
      </c>
      <c r="AQ91">
        <v>7.1701487216493057E-3</v>
      </c>
      <c r="AR91">
        <v>7.1411937734950906E-3</v>
      </c>
      <c r="AS91">
        <v>7.1122388253408763E-3</v>
      </c>
      <c r="AT91">
        <v>7.083283877186662E-3</v>
      </c>
      <c r="AU91">
        <v>7.0543289290324477E-3</v>
      </c>
      <c r="AV91">
        <v>7.0253739808782325E-3</v>
      </c>
      <c r="AW91">
        <v>6.9964190327240182E-3</v>
      </c>
      <c r="AX91">
        <v>6.9674640845698039E-3</v>
      </c>
      <c r="AY91">
        <v>6.9385091364155896E-3</v>
      </c>
      <c r="AZ91">
        <v>6.9095541882613753E-3</v>
      </c>
      <c r="BA91">
        <v>6.880599240107161E-3</v>
      </c>
      <c r="BB91">
        <v>6.8516442919529458E-3</v>
      </c>
      <c r="BC91">
        <v>6.8226893437987315E-3</v>
      </c>
      <c r="BD91">
        <v>6.7937343956445172E-3</v>
      </c>
      <c r="BE91">
        <v>6.7647794474903029E-3</v>
      </c>
      <c r="BF91">
        <v>6.7358244993360877E-3</v>
      </c>
      <c r="BG91">
        <v>6.7068695511818734E-3</v>
      </c>
      <c r="BH91">
        <v>6.6779146030276591E-3</v>
      </c>
      <c r="BI91">
        <v>6.6489596548734448E-3</v>
      </c>
      <c r="BJ91">
        <v>6.6200047067192305E-3</v>
      </c>
      <c r="BK91">
        <v>6.5910497585650162E-3</v>
      </c>
      <c r="BL91">
        <v>6.5620948104108019E-3</v>
      </c>
      <c r="BM91">
        <v>6.5331398622565868E-3</v>
      </c>
      <c r="BN91">
        <v>6.5041849141023724E-3</v>
      </c>
      <c r="BO91">
        <v>6.4752299659481581E-3</v>
      </c>
      <c r="BP91">
        <v>6.4462750177939438E-3</v>
      </c>
      <c r="BQ91">
        <v>6.4173200696397287E-3</v>
      </c>
      <c r="BR91">
        <v>6.3883651214855144E-3</v>
      </c>
      <c r="BS91">
        <v>6.3594101733313001E-3</v>
      </c>
      <c r="BT91">
        <v>6.3304552251770858E-3</v>
      </c>
      <c r="BU91">
        <v>6.3015002770228715E-3</v>
      </c>
      <c r="BV91">
        <v>6.2725453288686572E-3</v>
      </c>
      <c r="BW91">
        <v>6.2435903807144429E-3</v>
      </c>
      <c r="BX91">
        <v>6.2146354325602277E-3</v>
      </c>
      <c r="BY91">
        <v>6.1856804844060134E-3</v>
      </c>
      <c r="BZ91">
        <v>6.1567255362517991E-3</v>
      </c>
      <c r="CA91">
        <v>6.1277705880975848E-3</v>
      </c>
      <c r="CB91">
        <v>6.0988156399433696E-3</v>
      </c>
      <c r="CC91">
        <v>6.0698606917891553E-3</v>
      </c>
      <c r="CD91">
        <v>6.040905743634941E-3</v>
      </c>
      <c r="CE91">
        <v>6.0119507954807267E-3</v>
      </c>
      <c r="CF91">
        <v>5.9829958473265124E-3</v>
      </c>
      <c r="CG91">
        <v>5.9540408991722981E-3</v>
      </c>
      <c r="CH91">
        <v>5.9250859510180838E-3</v>
      </c>
      <c r="CI91">
        <v>5.8961310028638686E-3</v>
      </c>
      <c r="CJ91">
        <v>5.8671760547096543E-3</v>
      </c>
      <c r="CK91">
        <v>5.83822110655544E-3</v>
      </c>
      <c r="CL91">
        <v>5.8092661584012249E-3</v>
      </c>
      <c r="CM91">
        <v>5.7803112102470106E-3</v>
      </c>
      <c r="CN91">
        <v>5.7513562620927963E-3</v>
      </c>
      <c r="CO91">
        <v>5.722401313938582E-3</v>
      </c>
      <c r="CP91">
        <v>5.6934463657843676E-3</v>
      </c>
      <c r="CQ91">
        <v>5.6644914176301533E-3</v>
      </c>
      <c r="CR91">
        <v>5.635536469475939E-3</v>
      </c>
      <c r="CS91">
        <v>5.6065815213217247E-3</v>
      </c>
      <c r="CT91">
        <v>5.5776265731675096E-3</v>
      </c>
      <c r="CU91">
        <v>5.5486716250132953E-3</v>
      </c>
      <c r="CV91">
        <v>5.519716676859081E-3</v>
      </c>
      <c r="CW91">
        <v>5.4907617287048658E-3</v>
      </c>
      <c r="CX91">
        <v>5.4618067805506515E-3</v>
      </c>
      <c r="CY91">
        <v>5.4328518323964372E-3</v>
      </c>
      <c r="CZ91">
        <v>5.4038968842422229E-3</v>
      </c>
      <c r="DA91">
        <v>5.3749419360880086E-3</v>
      </c>
      <c r="DB91">
        <v>5.3459869879337943E-3</v>
      </c>
      <c r="DC91">
        <v>5.31703203977958E-3</v>
      </c>
      <c r="DD91">
        <v>5.2880770916253648E-3</v>
      </c>
      <c r="DE91">
        <v>5.2591221434711505E-3</v>
      </c>
      <c r="DF91">
        <v>5.2301671953169362E-3</v>
      </c>
      <c r="DG91">
        <v>5.201212247162721E-3</v>
      </c>
      <c r="DH91">
        <v>5.1722572990085067E-3</v>
      </c>
      <c r="DI91">
        <v>5.1433023508542924E-3</v>
      </c>
      <c r="DJ91">
        <v>5.1143474027000781E-3</v>
      </c>
      <c r="DK91">
        <v>5.0853924545458638E-3</v>
      </c>
      <c r="DL91">
        <v>5.0564375063916495E-3</v>
      </c>
      <c r="DM91">
        <v>5.0274825582374352E-3</v>
      </c>
      <c r="DN91">
        <v>4.9985276100832209E-3</v>
      </c>
      <c r="DO91">
        <v>4.9695726619290058E-3</v>
      </c>
      <c r="DP91">
        <v>4.9406177137747915E-3</v>
      </c>
      <c r="DQ91">
        <v>4.9116627656205772E-3</v>
      </c>
      <c r="DR91">
        <v>4.882707817466362E-3</v>
      </c>
      <c r="DS91">
        <v>4.8537528693121477E-3</v>
      </c>
      <c r="DT91">
        <v>4.8247979211579334E-3</v>
      </c>
      <c r="DU91">
        <v>4.7958429730037191E-3</v>
      </c>
      <c r="DV91">
        <v>4.7668880248495048E-3</v>
      </c>
      <c r="DW91">
        <v>4.7379330766952905E-3</v>
      </c>
      <c r="DX91">
        <v>4.7089781285410762E-3</v>
      </c>
      <c r="DY91">
        <v>4.6800231803868619E-3</v>
      </c>
      <c r="DZ91">
        <v>4.6510682322326467E-3</v>
      </c>
      <c r="EA91">
        <v>4.6221132840784324E-3</v>
      </c>
      <c r="EB91">
        <v>4.5931583359242181E-3</v>
      </c>
      <c r="EC91">
        <v>4.5642033877700029E-3</v>
      </c>
      <c r="ED91">
        <v>4.5352484396157886E-3</v>
      </c>
      <c r="EE91">
        <v>4.5062934914615743E-3</v>
      </c>
      <c r="EF91">
        <v>4.47733854330736E-3</v>
      </c>
      <c r="EG91">
        <v>4.4483835951531457E-3</v>
      </c>
      <c r="EH91">
        <v>4.4194286469989314E-3</v>
      </c>
      <c r="EI91">
        <v>4.3904736988447171E-3</v>
      </c>
      <c r="EJ91">
        <v>4.3615187506905019E-3</v>
      </c>
      <c r="EK91">
        <v>4.3325638025362876E-3</v>
      </c>
      <c r="EL91">
        <v>4.3036088543820733E-3</v>
      </c>
      <c r="EM91">
        <v>4.2746539062278582E-3</v>
      </c>
      <c r="EN91">
        <v>4.2456989580736439E-3</v>
      </c>
      <c r="EO91">
        <v>4.2167440099194296E-3</v>
      </c>
      <c r="EP91">
        <v>4.1877890617652153E-3</v>
      </c>
      <c r="EQ91">
        <v>4.158834113611001E-3</v>
      </c>
      <c r="ER91">
        <v>4.1298791654567867E-3</v>
      </c>
      <c r="ES91">
        <v>4.1009242173025724E-3</v>
      </c>
      <c r="ET91">
        <v>4.0719692691483581E-3</v>
      </c>
      <c r="EU91">
        <v>4.0430143209941429E-3</v>
      </c>
      <c r="EV91">
        <v>4.0140593728399286E-3</v>
      </c>
      <c r="EW91">
        <v>3.9851044246857143E-3</v>
      </c>
      <c r="EX91">
        <v>3.9561494765314991E-3</v>
      </c>
      <c r="EY91">
        <v>3.9271945283772848E-3</v>
      </c>
      <c r="EZ91">
        <v>3.8982395802230705E-3</v>
      </c>
      <c r="FA91">
        <v>3.8692846320688562E-3</v>
      </c>
      <c r="FB91">
        <v>3.8403296839146419E-3</v>
      </c>
      <c r="FC91">
        <v>3.8113747357604276E-3</v>
      </c>
      <c r="FD91">
        <v>3.7824197876062124E-3</v>
      </c>
      <c r="FE91">
        <v>3.7534648394519981E-3</v>
      </c>
      <c r="FF91">
        <v>3.7245098912977838E-3</v>
      </c>
      <c r="FG91">
        <v>3.6955549431435695E-3</v>
      </c>
      <c r="FH91">
        <v>3.6665999949893552E-3</v>
      </c>
      <c r="FI91">
        <v>3.6376450468351409E-3</v>
      </c>
      <c r="FJ91">
        <v>3.6086900986809257E-3</v>
      </c>
      <c r="FK91">
        <v>3.5797351505267114E-3</v>
      </c>
      <c r="FL91">
        <v>3.5507802023724971E-3</v>
      </c>
      <c r="FM91">
        <v>3.5218252542182828E-3</v>
      </c>
      <c r="FN91">
        <v>3.4928703060640685E-3</v>
      </c>
      <c r="FO91">
        <v>3.4639153579098534E-3</v>
      </c>
      <c r="FP91">
        <v>3.4349604097556391E-3</v>
      </c>
      <c r="FQ91">
        <v>3.4060054616014248E-3</v>
      </c>
      <c r="FR91">
        <v>3.3770505134472105E-3</v>
      </c>
      <c r="FS91">
        <v>3.3480955652929962E-3</v>
      </c>
      <c r="FT91">
        <v>3.3191406171387819E-3</v>
      </c>
      <c r="FU91">
        <v>3.2901856689845667E-3</v>
      </c>
      <c r="FV91">
        <v>3.2612307208303524E-3</v>
      </c>
      <c r="FW91">
        <v>3.2322757726761381E-3</v>
      </c>
      <c r="FX91">
        <v>3.2033208245219238E-3</v>
      </c>
      <c r="FY91">
        <v>3.1743658763677095E-3</v>
      </c>
      <c r="FZ91">
        <v>3.1454109282134943E-3</v>
      </c>
      <c r="GA91">
        <v>3.11645598005928E-3</v>
      </c>
      <c r="GB91">
        <v>3.0875010319050657E-3</v>
      </c>
      <c r="GC91">
        <v>3.0585460837508514E-3</v>
      </c>
      <c r="GD91">
        <v>3.0295911355966371E-3</v>
      </c>
      <c r="GE91">
        <v>3.0006361874424219E-3</v>
      </c>
      <c r="GF91">
        <v>2.9716812392882076E-3</v>
      </c>
      <c r="GG91">
        <v>2.9427262911339933E-3</v>
      </c>
      <c r="GH91">
        <v>2.913771342979779E-3</v>
      </c>
      <c r="GI91">
        <v>2.8848163948255647E-3</v>
      </c>
      <c r="GJ91">
        <v>2.8558614466713496E-3</v>
      </c>
      <c r="GK91">
        <v>2.8269064985171352E-3</v>
      </c>
      <c r="GL91">
        <v>2.7979515503629209E-3</v>
      </c>
      <c r="GM91">
        <v>2.7689966022087066E-3</v>
      </c>
      <c r="GN91">
        <v>2.7400416540544923E-3</v>
      </c>
      <c r="GO91">
        <v>2.711086705900278E-3</v>
      </c>
      <c r="GP91">
        <v>2.6821317577460629E-3</v>
      </c>
      <c r="GQ91">
        <v>2.6531768095918486E-3</v>
      </c>
      <c r="GR91">
        <v>2.6242218614376343E-3</v>
      </c>
      <c r="GS91">
        <v>2.59526691328342E-3</v>
      </c>
      <c r="GT91">
        <v>2.5663119651292057E-3</v>
      </c>
      <c r="GU91">
        <v>2.5373570169749905E-3</v>
      </c>
      <c r="GV91">
        <v>2.5084020688207762E-3</v>
      </c>
      <c r="GW91">
        <v>2.4794471206665619E-3</v>
      </c>
      <c r="GX91">
        <v>2.4504921725123476E-3</v>
      </c>
      <c r="GY91">
        <v>2.4215372243581333E-3</v>
      </c>
      <c r="GZ91">
        <v>2.392582276203919E-3</v>
      </c>
      <c r="HA91">
        <v>2.3636273280497038E-3</v>
      </c>
      <c r="HB91">
        <v>2.3346723798954895E-3</v>
      </c>
      <c r="HC91">
        <v>2.3057174317412752E-3</v>
      </c>
      <c r="HD91">
        <v>2.2767624835870609E-3</v>
      </c>
      <c r="HE91">
        <v>2.2478075354328466E-3</v>
      </c>
      <c r="HF91">
        <v>2.2188525872786314E-3</v>
      </c>
      <c r="HG91">
        <v>2.1898976391244171E-3</v>
      </c>
      <c r="HH91">
        <v>2.1609426909702028E-3</v>
      </c>
      <c r="HI91">
        <v>2.1319877428159885E-3</v>
      </c>
      <c r="HJ91">
        <v>2.1030327946617742E-3</v>
      </c>
      <c r="HK91">
        <v>2.0740778465075591E-3</v>
      </c>
      <c r="HL91">
        <v>2.0451228983533448E-3</v>
      </c>
      <c r="HM91">
        <v>2.0161679501991304E-3</v>
      </c>
      <c r="HN91">
        <v>1.9872130020449161E-3</v>
      </c>
      <c r="HO91">
        <v>1.9582580538907018E-3</v>
      </c>
      <c r="HP91">
        <v>1.9293031057364867E-3</v>
      </c>
      <c r="HQ91">
        <v>1.9003481575822724E-3</v>
      </c>
      <c r="HR91">
        <v>1.8713932094280581E-3</v>
      </c>
      <c r="HS91">
        <v>1.8424382612738438E-3</v>
      </c>
      <c r="HT91">
        <v>1.8134833131196295E-3</v>
      </c>
      <c r="HU91">
        <v>1.7845283649654152E-3</v>
      </c>
      <c r="HV91">
        <v>1.7555734168112E-3</v>
      </c>
      <c r="HW91">
        <v>1.7266184686569857E-3</v>
      </c>
      <c r="HX91">
        <v>1.6976635205027714E-3</v>
      </c>
      <c r="HY91">
        <v>1.6687085723485571E-3</v>
      </c>
      <c r="HZ91">
        <v>1.6397536241943428E-3</v>
      </c>
      <c r="IA91">
        <v>1.6107986760401276E-3</v>
      </c>
      <c r="IB91">
        <v>1.5818437278859133E-3</v>
      </c>
      <c r="IC91">
        <v>1.552888779731699E-3</v>
      </c>
      <c r="ID91">
        <v>1.5239338315774847E-3</v>
      </c>
      <c r="IE91">
        <v>1.4949788834232704E-3</v>
      </c>
      <c r="IF91">
        <v>1.4660239352690561E-3</v>
      </c>
      <c r="IG91">
        <v>1.4370689871148409E-3</v>
      </c>
      <c r="IH91">
        <v>1.4081140389606266E-3</v>
      </c>
      <c r="II91">
        <v>1.3791590908064123E-3</v>
      </c>
      <c r="IJ91">
        <v>1.350204142652198E-3</v>
      </c>
      <c r="IK91">
        <v>1.3212491944979837E-3</v>
      </c>
      <c r="IL91">
        <v>1.2922942463437686E-3</v>
      </c>
      <c r="IM91">
        <v>1.2633392981895543E-3</v>
      </c>
      <c r="IN91">
        <v>1.23438435003534E-3</v>
      </c>
      <c r="IO91">
        <v>1.2054294018811256E-3</v>
      </c>
      <c r="IP91">
        <v>1.1764744537269113E-3</v>
      </c>
      <c r="IQ91">
        <v>1.1475195055726962E-3</v>
      </c>
      <c r="IR91">
        <v>1.1185645574184819E-3</v>
      </c>
      <c r="IS91">
        <v>1.0896096092642676E-3</v>
      </c>
      <c r="IT91">
        <v>1.0606546611100533E-3</v>
      </c>
      <c r="IU91">
        <v>1.031699712955839E-3</v>
      </c>
      <c r="IV91">
        <v>1.0027447648016238E-3</v>
      </c>
      <c r="IW91">
        <v>9.737898166474095E-4</v>
      </c>
      <c r="IX91">
        <v>9.4483486849319519E-4</v>
      </c>
      <c r="IY91">
        <v>9.1587992033898089E-4</v>
      </c>
      <c r="IZ91">
        <v>8.8692497218476659E-4</v>
      </c>
      <c r="JA91">
        <v>8.5797002403055229E-4</v>
      </c>
      <c r="JB91">
        <v>8.2901507587633712E-4</v>
      </c>
      <c r="JC91">
        <v>8.0006012772212282E-4</v>
      </c>
      <c r="JD91">
        <v>7.7110517956790851E-4</v>
      </c>
      <c r="JE91">
        <v>7.4215023141369421E-4</v>
      </c>
      <c r="JF91">
        <v>7.1319528325947991E-4</v>
      </c>
      <c r="JG91">
        <v>6.8424033510526474E-4</v>
      </c>
      <c r="JH91">
        <v>6.5528538695105044E-4</v>
      </c>
      <c r="JI91">
        <v>6.2633043879683614E-4</v>
      </c>
      <c r="JJ91">
        <v>5.9737549064262183E-4</v>
      </c>
      <c r="JK91">
        <v>5.6842054248840753E-4</v>
      </c>
      <c r="JL91">
        <v>5.3946559433419323E-4</v>
      </c>
      <c r="JM91">
        <v>5.1051064617997806E-4</v>
      </c>
      <c r="JN91">
        <v>4.8155569802576376E-4</v>
      </c>
      <c r="JO91">
        <v>4.5260074987154945E-4</v>
      </c>
      <c r="JP91">
        <v>4.2364580171733515E-4</v>
      </c>
      <c r="JQ91">
        <v>3.9469085356312085E-4</v>
      </c>
      <c r="JR91">
        <v>3.6573590540890568E-4</v>
      </c>
      <c r="JS91">
        <v>3.3678095725469138E-4</v>
      </c>
      <c r="JT91">
        <v>3.0782600910047708E-4</v>
      </c>
      <c r="JU91">
        <v>2.7887106094626277E-4</v>
      </c>
      <c r="JV91">
        <v>2.4991611279204847E-4</v>
      </c>
      <c r="JW91">
        <v>2.209611646378333E-4</v>
      </c>
      <c r="JX91">
        <v>1.92006216483619E-4</v>
      </c>
      <c r="JY91">
        <v>1.630512683294047E-4</v>
      </c>
      <c r="JZ91">
        <v>1.3409632017519039E-4</v>
      </c>
      <c r="KA91">
        <v>1.0514137202097609E-4</v>
      </c>
      <c r="KB91">
        <v>7.6186423866760923E-5</v>
      </c>
      <c r="KC91">
        <v>4.7231475712546621E-5</v>
      </c>
      <c r="KD91">
        <v>1.8276527558332319E-5</v>
      </c>
      <c r="KE91">
        <v>-1.0678420595881984E-5</v>
      </c>
      <c r="KF91">
        <v>-3.9633368750096286E-5</v>
      </c>
      <c r="KG91">
        <v>-6.8588316904310588E-5</v>
      </c>
      <c r="KH91">
        <v>-9.754326505852489E-5</v>
      </c>
      <c r="KI91">
        <v>-1.2649821321273919E-4</v>
      </c>
      <c r="KJ91">
        <v>-1.5545316136695523E-4</v>
      </c>
      <c r="KK91">
        <v>-1.8440810952116953E-4</v>
      </c>
      <c r="KL91">
        <v>-2.1336305767538383E-4</v>
      </c>
      <c r="KM91">
        <v>-2.4231800582959814E-4</v>
      </c>
      <c r="KN91">
        <v>-2.7127295398381244E-4</v>
      </c>
      <c r="KO91">
        <v>-3.0022790213802674E-4</v>
      </c>
      <c r="KP91">
        <v>-3.2918285029224104E-4</v>
      </c>
      <c r="KQ91">
        <v>-3.5813779844645535E-4</v>
      </c>
      <c r="KR91">
        <v>-3.8709274660066965E-4</v>
      </c>
      <c r="KS91">
        <v>-4.1604769475488395E-4</v>
      </c>
      <c r="KT91">
        <v>-4.4500264290909825E-4</v>
      </c>
      <c r="KU91">
        <v>-4.7395759106331429E-4</v>
      </c>
      <c r="KV91">
        <v>-5.0291253921752859E-4</v>
      </c>
      <c r="KW91">
        <v>-5.3186748737174289E-4</v>
      </c>
      <c r="KX91">
        <v>-5.608224355259572E-4</v>
      </c>
      <c r="KY91">
        <v>-5.897773836801715E-4</v>
      </c>
      <c r="KZ91">
        <v>-6.187323318343858E-4</v>
      </c>
      <c r="LA91">
        <v>-6.476872799886001E-4</v>
      </c>
      <c r="LB91">
        <v>-6.766422281428144E-4</v>
      </c>
      <c r="LC91">
        <v>-7.0559717629702871E-4</v>
      </c>
      <c r="LD91">
        <v>-7.3455212445124301E-4</v>
      </c>
      <c r="LE91">
        <v>-7.6350707260545731E-4</v>
      </c>
      <c r="LF91">
        <v>-7.9246202075967335E-4</v>
      </c>
      <c r="LG91">
        <v>-8.2141696891388765E-4</v>
      </c>
      <c r="LH91">
        <v>-8.5037191706810195E-4</v>
      </c>
      <c r="LI91">
        <v>-8.7932686522231625E-4</v>
      </c>
      <c r="LJ91">
        <v>-9.0828181337653056E-4</v>
      </c>
      <c r="LK91">
        <v>-9.3723676153074486E-4</v>
      </c>
      <c r="LL91">
        <v>-9.6619170968495916E-4</v>
      </c>
      <c r="LM91">
        <v>-9.9514665783917346E-4</v>
      </c>
      <c r="LN91">
        <v>-1.0241016059933878E-3</v>
      </c>
      <c r="LO91">
        <v>-1.0530565541476021E-3</v>
      </c>
      <c r="LP91">
        <v>-1.0820115023018164E-3</v>
      </c>
      <c r="LQ91">
        <v>-1.1109664504560324E-3</v>
      </c>
      <c r="LR91">
        <v>-1.1399213986102467E-3</v>
      </c>
      <c r="LS91">
        <v>-1.168876346764461E-3</v>
      </c>
      <c r="LT91">
        <v>-1.1978312949186753E-3</v>
      </c>
    </row>
    <row r="92" spans="2:332">
      <c r="H92" s="2">
        <v>43157</v>
      </c>
      <c r="I92">
        <v>1</v>
      </c>
      <c r="J92" s="1">
        <v>91</v>
      </c>
      <c r="K92" s="3">
        <v>75.012496999999996</v>
      </c>
      <c r="L92" s="43">
        <v>68.755627029968309</v>
      </c>
      <c r="M92" s="43">
        <f t="shared" si="4"/>
        <v>6.256869970031687</v>
      </c>
      <c r="N92" s="43">
        <v>-7.2256590774572942</v>
      </c>
      <c r="O92" s="43">
        <f t="shared" si="5"/>
        <v>-0.38144285538517719</v>
      </c>
      <c r="P92" s="13">
        <v>91</v>
      </c>
      <c r="Q92" s="13">
        <f t="shared" si="6"/>
        <v>0.28913738019169327</v>
      </c>
      <c r="R92" s="43">
        <f t="shared" si="7"/>
        <v>-0.55590652065219914</v>
      </c>
      <c r="S92" s="43"/>
      <c r="T92" s="43"/>
      <c r="V92">
        <v>7.656838275730782E-3</v>
      </c>
      <c r="W92">
        <v>-2.854423966975752E-5</v>
      </c>
      <c r="Y92">
        <v>7.6282940360610247E-3</v>
      </c>
      <c r="Z92">
        <v>7.5997497963912666E-3</v>
      </c>
      <c r="AA92">
        <v>7.5712055567215093E-3</v>
      </c>
      <c r="AB92">
        <v>7.542661317051752E-3</v>
      </c>
      <c r="AC92">
        <v>7.5141170773819948E-3</v>
      </c>
      <c r="AD92">
        <v>7.4855728377122366E-3</v>
      </c>
      <c r="AE92">
        <v>7.4570285980424793E-3</v>
      </c>
      <c r="AF92">
        <v>7.4284843583727221E-3</v>
      </c>
      <c r="AG92">
        <v>7.3999401187029639E-3</v>
      </c>
      <c r="AH92">
        <v>7.3713958790332067E-3</v>
      </c>
      <c r="AI92">
        <v>7.3428516393634494E-3</v>
      </c>
      <c r="AJ92">
        <v>7.3143073996936921E-3</v>
      </c>
      <c r="AK92">
        <v>7.285763160023934E-3</v>
      </c>
      <c r="AL92">
        <v>7.2572189203541767E-3</v>
      </c>
      <c r="AM92">
        <v>7.2286746806844195E-3</v>
      </c>
      <c r="AN92">
        <v>7.2001304410146613E-3</v>
      </c>
      <c r="AO92">
        <v>7.1715862013449041E-3</v>
      </c>
      <c r="AP92">
        <v>7.1430419616751468E-3</v>
      </c>
      <c r="AQ92">
        <v>7.1144977220053886E-3</v>
      </c>
      <c r="AR92">
        <v>7.0859534823356314E-3</v>
      </c>
      <c r="AS92">
        <v>7.0574092426658741E-3</v>
      </c>
      <c r="AT92">
        <v>7.0288650029961168E-3</v>
      </c>
      <c r="AU92">
        <v>7.0003207633263587E-3</v>
      </c>
      <c r="AV92">
        <v>6.9717765236566014E-3</v>
      </c>
      <c r="AW92">
        <v>6.9432322839868442E-3</v>
      </c>
      <c r="AX92">
        <v>6.9146880443170869E-3</v>
      </c>
      <c r="AY92">
        <v>6.8861438046473288E-3</v>
      </c>
      <c r="AZ92">
        <v>6.8575995649775715E-3</v>
      </c>
      <c r="BA92">
        <v>6.8290553253078142E-3</v>
      </c>
      <c r="BB92">
        <v>6.8005110856380561E-3</v>
      </c>
      <c r="BC92">
        <v>6.7719668459682988E-3</v>
      </c>
      <c r="BD92">
        <v>6.7434226062985415E-3</v>
      </c>
      <c r="BE92">
        <v>6.7148783666287834E-3</v>
      </c>
      <c r="BF92">
        <v>6.6863341269590261E-3</v>
      </c>
      <c r="BG92">
        <v>6.6577898872892689E-3</v>
      </c>
      <c r="BH92">
        <v>6.6292456476195107E-3</v>
      </c>
      <c r="BI92">
        <v>6.6007014079497535E-3</v>
      </c>
      <c r="BJ92">
        <v>6.5721571682799962E-3</v>
      </c>
      <c r="BK92">
        <v>6.5436129286102389E-3</v>
      </c>
      <c r="BL92">
        <v>6.5150686889404816E-3</v>
      </c>
      <c r="BM92">
        <v>6.4865244492707235E-3</v>
      </c>
      <c r="BN92">
        <v>6.4579802096009662E-3</v>
      </c>
      <c r="BO92">
        <v>6.429435969931209E-3</v>
      </c>
      <c r="BP92">
        <v>6.4008917302614508E-3</v>
      </c>
      <c r="BQ92">
        <v>6.3723474905916936E-3</v>
      </c>
      <c r="BR92">
        <v>6.3438032509219363E-3</v>
      </c>
      <c r="BS92">
        <v>6.3152590112521782E-3</v>
      </c>
      <c r="BT92">
        <v>6.2867147715824209E-3</v>
      </c>
      <c r="BU92">
        <v>6.2581705319126636E-3</v>
      </c>
      <c r="BV92">
        <v>6.2296262922429055E-3</v>
      </c>
      <c r="BW92">
        <v>6.2010820525731482E-3</v>
      </c>
      <c r="BX92">
        <v>6.1725378129033909E-3</v>
      </c>
      <c r="BY92">
        <v>6.1439935732336337E-3</v>
      </c>
      <c r="BZ92">
        <v>6.1154493335638764E-3</v>
      </c>
      <c r="CA92">
        <v>6.0869050938941183E-3</v>
      </c>
      <c r="CB92">
        <v>6.058360854224361E-3</v>
      </c>
      <c r="CC92">
        <v>6.0298166145546037E-3</v>
      </c>
      <c r="CD92">
        <v>6.0012723748848456E-3</v>
      </c>
      <c r="CE92">
        <v>5.9727281352150883E-3</v>
      </c>
      <c r="CF92">
        <v>5.9441838955453311E-3</v>
      </c>
      <c r="CG92">
        <v>5.9156396558755729E-3</v>
      </c>
      <c r="CH92">
        <v>5.8870954162058156E-3</v>
      </c>
      <c r="CI92">
        <v>5.8585511765360584E-3</v>
      </c>
      <c r="CJ92">
        <v>5.8300069368663002E-3</v>
      </c>
      <c r="CK92">
        <v>5.801462697196543E-3</v>
      </c>
      <c r="CL92">
        <v>5.7729184575267857E-3</v>
      </c>
      <c r="CM92">
        <v>5.7443742178570284E-3</v>
      </c>
      <c r="CN92">
        <v>5.7158299781872703E-3</v>
      </c>
      <c r="CO92">
        <v>5.687285738517513E-3</v>
      </c>
      <c r="CP92">
        <v>5.6587414988477558E-3</v>
      </c>
      <c r="CQ92">
        <v>5.6301972591779985E-3</v>
      </c>
      <c r="CR92">
        <v>5.6016530195082403E-3</v>
      </c>
      <c r="CS92">
        <v>5.5731087798384831E-3</v>
      </c>
      <c r="CT92">
        <v>5.5445645401687258E-3</v>
      </c>
      <c r="CU92">
        <v>5.5160203004989677E-3</v>
      </c>
      <c r="CV92">
        <v>5.4874760608292104E-3</v>
      </c>
      <c r="CW92">
        <v>5.4589318211594531E-3</v>
      </c>
      <c r="CX92">
        <v>5.430387581489695E-3</v>
      </c>
      <c r="CY92">
        <v>5.4018433418199377E-3</v>
      </c>
      <c r="CZ92">
        <v>5.3732991021501805E-3</v>
      </c>
      <c r="DA92">
        <v>5.3447548624804223E-3</v>
      </c>
      <c r="DB92">
        <v>5.3162106228106659E-3</v>
      </c>
      <c r="DC92">
        <v>5.2876663831409078E-3</v>
      </c>
      <c r="DD92">
        <v>5.2591221434711496E-3</v>
      </c>
      <c r="DE92">
        <v>5.2305779038013932E-3</v>
      </c>
      <c r="DF92">
        <v>5.2020336641316351E-3</v>
      </c>
      <c r="DG92">
        <v>5.1734894244618778E-3</v>
      </c>
      <c r="DH92">
        <v>5.1449451847921206E-3</v>
      </c>
      <c r="DI92">
        <v>5.1164009451223624E-3</v>
      </c>
      <c r="DJ92">
        <v>5.0878567054526052E-3</v>
      </c>
      <c r="DK92">
        <v>5.0593124657828479E-3</v>
      </c>
      <c r="DL92">
        <v>5.0307682261130898E-3</v>
      </c>
      <c r="DM92">
        <v>5.0022239864433325E-3</v>
      </c>
      <c r="DN92">
        <v>4.9736797467735752E-3</v>
      </c>
      <c r="DO92">
        <v>4.9451355071038171E-3</v>
      </c>
      <c r="DP92">
        <v>4.9165912674340598E-3</v>
      </c>
      <c r="DQ92">
        <v>4.8880470277643025E-3</v>
      </c>
      <c r="DR92">
        <v>4.8595027880945444E-3</v>
      </c>
      <c r="DS92">
        <v>4.830958548424788E-3</v>
      </c>
      <c r="DT92">
        <v>4.8024143087550299E-3</v>
      </c>
      <c r="DU92">
        <v>4.7738700690852726E-3</v>
      </c>
      <c r="DV92">
        <v>4.7453258294155153E-3</v>
      </c>
      <c r="DW92">
        <v>4.7167815897457572E-3</v>
      </c>
      <c r="DX92">
        <v>4.6882373500759999E-3</v>
      </c>
      <c r="DY92">
        <v>4.6596931104062426E-3</v>
      </c>
      <c r="DZ92">
        <v>4.6311488707364845E-3</v>
      </c>
      <c r="EA92">
        <v>4.6026046310667272E-3</v>
      </c>
      <c r="EB92">
        <v>4.57406039139697E-3</v>
      </c>
      <c r="EC92">
        <v>4.5455161517272118E-3</v>
      </c>
      <c r="ED92">
        <v>4.5169719120574546E-3</v>
      </c>
      <c r="EE92">
        <v>4.4884276723876973E-3</v>
      </c>
      <c r="EF92">
        <v>4.4598834327179392E-3</v>
      </c>
      <c r="EG92">
        <v>4.4313391930481828E-3</v>
      </c>
      <c r="EH92">
        <v>4.4027949533784246E-3</v>
      </c>
      <c r="EI92">
        <v>4.3742507137086674E-3</v>
      </c>
      <c r="EJ92">
        <v>4.3457064740389101E-3</v>
      </c>
      <c r="EK92">
        <v>4.3171622343691519E-3</v>
      </c>
      <c r="EL92">
        <v>4.2886179946993947E-3</v>
      </c>
      <c r="EM92">
        <v>4.2600737550296374E-3</v>
      </c>
      <c r="EN92">
        <v>4.2315295153598793E-3</v>
      </c>
      <c r="EO92">
        <v>4.202985275690122E-3</v>
      </c>
      <c r="EP92">
        <v>4.1744410360203647E-3</v>
      </c>
      <c r="EQ92">
        <v>4.1458967963506066E-3</v>
      </c>
      <c r="ER92">
        <v>4.1173525566808493E-3</v>
      </c>
      <c r="ES92">
        <v>4.0888083170110921E-3</v>
      </c>
      <c r="ET92">
        <v>4.0602640773413339E-3</v>
      </c>
      <c r="EU92">
        <v>4.0317198376715775E-3</v>
      </c>
      <c r="EV92">
        <v>4.0031755980018194E-3</v>
      </c>
      <c r="EW92">
        <v>3.9746313583320612E-3</v>
      </c>
      <c r="EX92">
        <v>3.9460871186623048E-3</v>
      </c>
      <c r="EY92">
        <v>3.9175428789925467E-3</v>
      </c>
      <c r="EZ92">
        <v>3.8889986393227894E-3</v>
      </c>
      <c r="FA92">
        <v>3.8604543996530317E-3</v>
      </c>
      <c r="FB92">
        <v>3.8319101599832745E-3</v>
      </c>
      <c r="FC92">
        <v>3.8033659203135168E-3</v>
      </c>
      <c r="FD92">
        <v>3.7748216806437591E-3</v>
      </c>
      <c r="FE92">
        <v>3.7462774409740014E-3</v>
      </c>
      <c r="FF92">
        <v>3.7177332013042441E-3</v>
      </c>
      <c r="FG92">
        <v>3.6891889616344868E-3</v>
      </c>
      <c r="FH92">
        <v>3.6606447219647295E-3</v>
      </c>
      <c r="FI92">
        <v>3.6321004822949714E-3</v>
      </c>
      <c r="FJ92">
        <v>3.6035562426252141E-3</v>
      </c>
      <c r="FK92">
        <v>3.5750120029554569E-3</v>
      </c>
      <c r="FL92">
        <v>3.5464677632856987E-3</v>
      </c>
      <c r="FM92">
        <v>3.5179235236159415E-3</v>
      </c>
      <c r="FN92">
        <v>3.4893792839461842E-3</v>
      </c>
      <c r="FO92">
        <v>3.4608350442764269E-3</v>
      </c>
      <c r="FP92">
        <v>3.4322908046066688E-3</v>
      </c>
      <c r="FQ92">
        <v>3.4037465649369115E-3</v>
      </c>
      <c r="FR92">
        <v>3.3752023252671542E-3</v>
      </c>
      <c r="FS92">
        <v>3.3466580855973961E-3</v>
      </c>
      <c r="FT92">
        <v>3.3181138459276388E-3</v>
      </c>
      <c r="FU92">
        <v>3.2895696062578816E-3</v>
      </c>
      <c r="FV92">
        <v>3.2610253665881234E-3</v>
      </c>
      <c r="FW92">
        <v>3.2324811269183662E-3</v>
      </c>
      <c r="FX92">
        <v>3.2039368872486089E-3</v>
      </c>
      <c r="FY92">
        <v>3.1753926475788516E-3</v>
      </c>
      <c r="FZ92">
        <v>3.1468484079090935E-3</v>
      </c>
      <c r="GA92">
        <v>3.1183041682393362E-3</v>
      </c>
      <c r="GB92">
        <v>3.0897599285695789E-3</v>
      </c>
      <c r="GC92">
        <v>3.0612156888998208E-3</v>
      </c>
      <c r="GD92">
        <v>3.0326714492300635E-3</v>
      </c>
      <c r="GE92">
        <v>3.0041272095603063E-3</v>
      </c>
      <c r="GF92">
        <v>2.975582969890549E-3</v>
      </c>
      <c r="GG92">
        <v>2.9470387302207909E-3</v>
      </c>
      <c r="GH92">
        <v>2.9184944905510336E-3</v>
      </c>
      <c r="GI92">
        <v>2.8899502508812763E-3</v>
      </c>
      <c r="GJ92">
        <v>2.8614060112115182E-3</v>
      </c>
      <c r="GK92">
        <v>2.8328617715417609E-3</v>
      </c>
      <c r="GL92">
        <v>2.8043175318720037E-3</v>
      </c>
      <c r="GM92">
        <v>2.7757732922022464E-3</v>
      </c>
      <c r="GN92">
        <v>2.7472290525324882E-3</v>
      </c>
      <c r="GO92">
        <v>2.718684812862731E-3</v>
      </c>
      <c r="GP92">
        <v>2.6901405731929737E-3</v>
      </c>
      <c r="GQ92">
        <v>2.6615963335232156E-3</v>
      </c>
      <c r="GR92">
        <v>2.6330520938534583E-3</v>
      </c>
      <c r="GS92">
        <v>2.604507854183701E-3</v>
      </c>
      <c r="GT92">
        <v>2.5759636145139438E-3</v>
      </c>
      <c r="GU92">
        <v>2.5474193748441856E-3</v>
      </c>
      <c r="GV92">
        <v>2.5188751351744284E-3</v>
      </c>
      <c r="GW92">
        <v>2.4903308955046711E-3</v>
      </c>
      <c r="GX92">
        <v>2.4617866558349129E-3</v>
      </c>
      <c r="GY92">
        <v>2.4332424161651557E-3</v>
      </c>
      <c r="GZ92">
        <v>2.4046981764953984E-3</v>
      </c>
      <c r="HA92">
        <v>2.3761539368256411E-3</v>
      </c>
      <c r="HB92">
        <v>2.347609697155883E-3</v>
      </c>
      <c r="HC92">
        <v>2.3190654574861257E-3</v>
      </c>
      <c r="HD92">
        <v>2.2905212178163685E-3</v>
      </c>
      <c r="HE92">
        <v>2.2619769781466103E-3</v>
      </c>
      <c r="HF92">
        <v>2.2334327384768531E-3</v>
      </c>
      <c r="HG92">
        <v>2.2048884988070958E-3</v>
      </c>
      <c r="HH92">
        <v>2.1763442591373377E-3</v>
      </c>
      <c r="HI92">
        <v>2.1478000194675804E-3</v>
      </c>
      <c r="HJ92">
        <v>2.1192557797978231E-3</v>
      </c>
      <c r="HK92">
        <v>2.0907115401280658E-3</v>
      </c>
      <c r="HL92">
        <v>2.0621673004583077E-3</v>
      </c>
      <c r="HM92">
        <v>2.0336230607885504E-3</v>
      </c>
      <c r="HN92">
        <v>2.0050788211187932E-3</v>
      </c>
      <c r="HO92">
        <v>1.976534581449035E-3</v>
      </c>
      <c r="HP92">
        <v>1.9479903417792778E-3</v>
      </c>
      <c r="HQ92">
        <v>1.9194461021095205E-3</v>
      </c>
      <c r="HR92">
        <v>1.8909018624397632E-3</v>
      </c>
      <c r="HS92">
        <v>1.8623576227700051E-3</v>
      </c>
      <c r="HT92">
        <v>1.8338133831002478E-3</v>
      </c>
      <c r="HU92">
        <v>1.8052691434304905E-3</v>
      </c>
      <c r="HV92">
        <v>1.7767249037607324E-3</v>
      </c>
      <c r="HW92">
        <v>1.7481806640909751E-3</v>
      </c>
      <c r="HX92">
        <v>1.7196364244212179E-3</v>
      </c>
      <c r="HY92">
        <v>1.6910921847514606E-3</v>
      </c>
      <c r="HZ92">
        <v>1.6625479450817025E-3</v>
      </c>
      <c r="IA92">
        <v>1.6340037054119452E-3</v>
      </c>
      <c r="IB92">
        <v>1.6054594657421879E-3</v>
      </c>
      <c r="IC92">
        <v>1.5769152260724298E-3</v>
      </c>
      <c r="ID92">
        <v>1.5483709864026725E-3</v>
      </c>
      <c r="IE92">
        <v>1.5198267467329152E-3</v>
      </c>
      <c r="IF92">
        <v>1.491282507063158E-3</v>
      </c>
      <c r="IG92">
        <v>1.4627382673933998E-3</v>
      </c>
      <c r="IH92">
        <v>1.4341940277236426E-3</v>
      </c>
      <c r="II92">
        <v>1.4056497880538853E-3</v>
      </c>
      <c r="IJ92">
        <v>1.3771055483841272E-3</v>
      </c>
      <c r="IK92">
        <v>1.3485613087143699E-3</v>
      </c>
      <c r="IL92">
        <v>1.3200170690446126E-3</v>
      </c>
      <c r="IM92">
        <v>1.2914728293748554E-3</v>
      </c>
      <c r="IN92">
        <v>1.2629285897050972E-3</v>
      </c>
      <c r="IO92">
        <v>1.23438435003534E-3</v>
      </c>
      <c r="IP92">
        <v>1.2058401103655827E-3</v>
      </c>
      <c r="IQ92">
        <v>1.1772958706958245E-3</v>
      </c>
      <c r="IR92">
        <v>1.1487516310260673E-3</v>
      </c>
      <c r="IS92">
        <v>1.12020739135631E-3</v>
      </c>
      <c r="IT92">
        <v>1.0916631516865527E-3</v>
      </c>
      <c r="IU92">
        <v>1.0631189120167946E-3</v>
      </c>
      <c r="IV92">
        <v>1.0345746723470373E-3</v>
      </c>
      <c r="IW92">
        <v>1.0060304326772801E-3</v>
      </c>
      <c r="IX92">
        <v>9.7748619300752192E-4</v>
      </c>
      <c r="IY92">
        <v>9.4894195333776465E-4</v>
      </c>
      <c r="IZ92">
        <v>9.2039771366800738E-4</v>
      </c>
      <c r="JA92">
        <v>8.9185347399824925E-4</v>
      </c>
      <c r="JB92">
        <v>8.6330923432849198E-4</v>
      </c>
      <c r="JC92">
        <v>8.3476499465873471E-4</v>
      </c>
      <c r="JD92">
        <v>8.0622075498897744E-4</v>
      </c>
      <c r="JE92">
        <v>7.776765153192193E-4</v>
      </c>
      <c r="JF92">
        <v>7.4913227564946203E-4</v>
      </c>
      <c r="JG92">
        <v>7.2058803597970476E-4</v>
      </c>
      <c r="JH92">
        <v>6.9204379630994663E-4</v>
      </c>
      <c r="JI92">
        <v>6.6349955664018936E-4</v>
      </c>
      <c r="JJ92">
        <v>6.3495531697043209E-4</v>
      </c>
      <c r="JK92">
        <v>6.0641107730067482E-4</v>
      </c>
      <c r="JL92">
        <v>5.7786683763091668E-4</v>
      </c>
      <c r="JM92">
        <v>5.4932259796115941E-4</v>
      </c>
      <c r="JN92">
        <v>5.2077835829140214E-4</v>
      </c>
      <c r="JO92">
        <v>4.9223411862164401E-4</v>
      </c>
      <c r="JP92">
        <v>4.6368987895188674E-4</v>
      </c>
      <c r="JQ92">
        <v>4.3514563928212947E-4</v>
      </c>
      <c r="JR92">
        <v>4.066013996123722E-4</v>
      </c>
      <c r="JS92">
        <v>3.7805715994261406E-4</v>
      </c>
      <c r="JT92">
        <v>3.4951292027285679E-4</v>
      </c>
      <c r="JU92">
        <v>3.2096868060309952E-4</v>
      </c>
      <c r="JV92">
        <v>2.9242444093334138E-4</v>
      </c>
      <c r="JW92">
        <v>2.6388020126358411E-4</v>
      </c>
      <c r="JX92">
        <v>2.3533596159382685E-4</v>
      </c>
      <c r="JY92">
        <v>2.0679172192406958E-4</v>
      </c>
      <c r="JZ92">
        <v>1.7824748225431144E-4</v>
      </c>
      <c r="KA92">
        <v>1.4970324258455417E-4</v>
      </c>
      <c r="KB92">
        <v>1.211590029147969E-4</v>
      </c>
      <c r="KC92">
        <v>9.2614763245038763E-5</v>
      </c>
      <c r="KD92">
        <v>6.4070523575281493E-5</v>
      </c>
      <c r="KE92">
        <v>3.5526283905524224E-5</v>
      </c>
      <c r="KF92">
        <v>6.9820442357669543E-6</v>
      </c>
      <c r="KG92">
        <v>-2.1562195433991183E-5</v>
      </c>
      <c r="KH92">
        <v>-5.0106435103748452E-5</v>
      </c>
      <c r="KI92">
        <v>-7.8650674773505722E-5</v>
      </c>
      <c r="KJ92">
        <v>-1.0719491444326386E-4</v>
      </c>
      <c r="KK92">
        <v>-1.3573915411302113E-4</v>
      </c>
      <c r="KL92">
        <v>-1.6428339378277926E-4</v>
      </c>
      <c r="KM92">
        <v>-1.9282763345253567E-4</v>
      </c>
      <c r="KN92">
        <v>-2.213718731222938E-4</v>
      </c>
      <c r="KO92">
        <v>-2.4991611279205194E-4</v>
      </c>
      <c r="KP92">
        <v>-2.7846035246180834E-4</v>
      </c>
      <c r="KQ92">
        <v>-3.0700459213156648E-4</v>
      </c>
      <c r="KR92">
        <v>-3.3554883180132288E-4</v>
      </c>
      <c r="KS92">
        <v>-3.6409307147108102E-4</v>
      </c>
      <c r="KT92">
        <v>-3.9263731114083916E-4</v>
      </c>
      <c r="KU92">
        <v>-4.2118155081059556E-4</v>
      </c>
      <c r="KV92">
        <v>-4.4972579048035369E-4</v>
      </c>
      <c r="KW92">
        <v>-4.7827003015011183E-4</v>
      </c>
      <c r="KX92">
        <v>-5.0681426981986823E-4</v>
      </c>
      <c r="KY92">
        <v>-5.3535850948962637E-4</v>
      </c>
      <c r="KZ92">
        <v>-5.6390274915938451E-4</v>
      </c>
      <c r="LA92">
        <v>-5.9244698882914091E-4</v>
      </c>
      <c r="LB92">
        <v>-6.2099122849889905E-4</v>
      </c>
      <c r="LC92">
        <v>-6.4953546816865718E-4</v>
      </c>
      <c r="LD92">
        <v>-6.7807970783841359E-4</v>
      </c>
      <c r="LE92">
        <v>-7.0662394750817172E-4</v>
      </c>
      <c r="LF92">
        <v>-7.3516818717792812E-4</v>
      </c>
      <c r="LG92">
        <v>-7.6371242684768626E-4</v>
      </c>
      <c r="LH92">
        <v>-7.922566665174444E-4</v>
      </c>
      <c r="LI92">
        <v>-8.208009061872008E-4</v>
      </c>
      <c r="LJ92">
        <v>-8.4934514585695894E-4</v>
      </c>
      <c r="LK92">
        <v>-8.7788938552671707E-4</v>
      </c>
      <c r="LL92">
        <v>-9.0643362519647348E-4</v>
      </c>
      <c r="LM92">
        <v>-9.3497786486623161E-4</v>
      </c>
      <c r="LN92">
        <v>-9.6352210453598975E-4</v>
      </c>
      <c r="LO92">
        <v>-9.9206634420574615E-4</v>
      </c>
      <c r="LP92">
        <v>-1.0206105838755043E-3</v>
      </c>
      <c r="LQ92">
        <v>-1.0491548235452624E-3</v>
      </c>
      <c r="LR92">
        <v>-1.0776990632150188E-3</v>
      </c>
      <c r="LS92">
        <v>-1.106243302884777E-3</v>
      </c>
      <c r="LT92">
        <v>-1.1347875425545351E-3</v>
      </c>
    </row>
    <row r="93" spans="2:332">
      <c r="H93" s="2">
        <v>43164</v>
      </c>
      <c r="I93">
        <v>1</v>
      </c>
      <c r="J93" s="1">
        <v>92</v>
      </c>
      <c r="K93" s="3">
        <v>78.944503999999995</v>
      </c>
      <c r="L93" s="43">
        <v>69.253790256155568</v>
      </c>
      <c r="M93" s="43">
        <f t="shared" si="4"/>
        <v>9.6907137438444266</v>
      </c>
      <c r="N93" s="43">
        <v>-7.0657244106995449</v>
      </c>
      <c r="O93" s="43">
        <f t="shared" si="5"/>
        <v>-0.37161429825752723</v>
      </c>
      <c r="P93" s="13">
        <v>92</v>
      </c>
      <c r="Q93" s="13">
        <f t="shared" si="6"/>
        <v>0.29233226837060705</v>
      </c>
      <c r="R93" s="43">
        <f t="shared" si="7"/>
        <v>-0.54658403940190015</v>
      </c>
      <c r="S93" s="43"/>
      <c r="T93" s="43"/>
      <c r="V93">
        <v>7.5933838148821847E-3</v>
      </c>
      <c r="W93">
        <v>-2.8133531185300576E-5</v>
      </c>
      <c r="Y93">
        <v>7.5652502836968845E-3</v>
      </c>
      <c r="Z93">
        <v>7.5371167525115834E-3</v>
      </c>
      <c r="AA93">
        <v>7.5089832213262831E-3</v>
      </c>
      <c r="AB93">
        <v>7.480849690140982E-3</v>
      </c>
      <c r="AC93">
        <v>7.4527161589556818E-3</v>
      </c>
      <c r="AD93">
        <v>7.4245826277703816E-3</v>
      </c>
      <c r="AE93">
        <v>7.3964490965850805E-3</v>
      </c>
      <c r="AF93">
        <v>7.3683155653997802E-3</v>
      </c>
      <c r="AG93">
        <v>7.3401820342144791E-3</v>
      </c>
      <c r="AH93">
        <v>7.3120485030291789E-3</v>
      </c>
      <c r="AI93">
        <v>7.2839149718438786E-3</v>
      </c>
      <c r="AJ93">
        <v>7.2557814406585775E-3</v>
      </c>
      <c r="AK93">
        <v>7.2276479094732773E-3</v>
      </c>
      <c r="AL93">
        <v>7.1995143782879762E-3</v>
      </c>
      <c r="AM93">
        <v>7.171380847102676E-3</v>
      </c>
      <c r="AN93">
        <v>7.1432473159173757E-3</v>
      </c>
      <c r="AO93">
        <v>7.1151137847320746E-3</v>
      </c>
      <c r="AP93">
        <v>7.0869802535467744E-3</v>
      </c>
      <c r="AQ93">
        <v>7.0588467223614742E-3</v>
      </c>
      <c r="AR93">
        <v>7.030713191176173E-3</v>
      </c>
      <c r="AS93">
        <v>7.0025796599908728E-3</v>
      </c>
      <c r="AT93">
        <v>6.9744461288055717E-3</v>
      </c>
      <c r="AU93">
        <v>6.9463125976202715E-3</v>
      </c>
      <c r="AV93">
        <v>6.9181790664349712E-3</v>
      </c>
      <c r="AW93">
        <v>6.8900455352496701E-3</v>
      </c>
      <c r="AX93">
        <v>6.8619120040643699E-3</v>
      </c>
      <c r="AY93">
        <v>6.8337784728790697E-3</v>
      </c>
      <c r="AZ93">
        <v>6.8056449416937686E-3</v>
      </c>
      <c r="BA93">
        <v>6.7775114105084683E-3</v>
      </c>
      <c r="BB93">
        <v>6.7493778793231672E-3</v>
      </c>
      <c r="BC93">
        <v>6.721244348137867E-3</v>
      </c>
      <c r="BD93">
        <v>6.6931108169525667E-3</v>
      </c>
      <c r="BE93">
        <v>6.6649772857672656E-3</v>
      </c>
      <c r="BF93">
        <v>6.6368437545819654E-3</v>
      </c>
      <c r="BG93">
        <v>6.6087102233966643E-3</v>
      </c>
      <c r="BH93">
        <v>6.5805766922113641E-3</v>
      </c>
      <c r="BI93">
        <v>6.5524431610260638E-3</v>
      </c>
      <c r="BJ93">
        <v>6.5243096298407627E-3</v>
      </c>
      <c r="BK93">
        <v>6.4961760986554625E-3</v>
      </c>
      <c r="BL93">
        <v>6.4680425674701614E-3</v>
      </c>
      <c r="BM93">
        <v>6.4399090362848611E-3</v>
      </c>
      <c r="BN93">
        <v>6.4117755050995609E-3</v>
      </c>
      <c r="BO93">
        <v>6.3836419739142598E-3</v>
      </c>
      <c r="BP93">
        <v>6.3555084427289596E-3</v>
      </c>
      <c r="BQ93">
        <v>6.3273749115436585E-3</v>
      </c>
      <c r="BR93">
        <v>6.2992413803583582E-3</v>
      </c>
      <c r="BS93">
        <v>6.271107849173058E-3</v>
      </c>
      <c r="BT93">
        <v>6.2429743179877569E-3</v>
      </c>
      <c r="BU93">
        <v>6.2148407868024566E-3</v>
      </c>
      <c r="BV93">
        <v>6.1867072556171555E-3</v>
      </c>
      <c r="BW93">
        <v>6.1585737244318553E-3</v>
      </c>
      <c r="BX93">
        <v>6.1304401932465551E-3</v>
      </c>
      <c r="BY93">
        <v>6.102306662061254E-3</v>
      </c>
      <c r="BZ93">
        <v>6.0741731308759537E-3</v>
      </c>
      <c r="CA93">
        <v>6.0460395996906526E-3</v>
      </c>
      <c r="CB93">
        <v>6.0179060685053524E-3</v>
      </c>
      <c r="CC93">
        <v>5.9897725373200521E-3</v>
      </c>
      <c r="CD93">
        <v>5.961639006134751E-3</v>
      </c>
      <c r="CE93">
        <v>5.9335054749494508E-3</v>
      </c>
      <c r="CF93">
        <v>5.9053719437641497E-3</v>
      </c>
      <c r="CG93">
        <v>5.8772384125788495E-3</v>
      </c>
      <c r="CH93">
        <v>5.8491048813935492E-3</v>
      </c>
      <c r="CI93">
        <v>5.820971350208249E-3</v>
      </c>
      <c r="CJ93">
        <v>5.7928378190229479E-3</v>
      </c>
      <c r="CK93">
        <v>5.7647042878376468E-3</v>
      </c>
      <c r="CL93">
        <v>5.7365707566523465E-3</v>
      </c>
      <c r="CM93">
        <v>5.7084372254670463E-3</v>
      </c>
      <c r="CN93">
        <v>5.6803036942817461E-3</v>
      </c>
      <c r="CO93">
        <v>5.652170163096445E-3</v>
      </c>
      <c r="CP93">
        <v>5.6240366319111439E-3</v>
      </c>
      <c r="CQ93">
        <v>5.5959031007258436E-3</v>
      </c>
      <c r="CR93">
        <v>5.5677695695405434E-3</v>
      </c>
      <c r="CS93">
        <v>5.5396360383552432E-3</v>
      </c>
      <c r="CT93">
        <v>5.511502507169942E-3</v>
      </c>
      <c r="CU93">
        <v>5.4833689759846409E-3</v>
      </c>
      <c r="CV93">
        <v>5.4552354447993407E-3</v>
      </c>
      <c r="CW93">
        <v>5.4271019136140405E-3</v>
      </c>
      <c r="CX93">
        <v>5.3989683824287402E-3</v>
      </c>
      <c r="CY93">
        <v>5.3708348512434391E-3</v>
      </c>
      <c r="CZ93">
        <v>5.3427013200581389E-3</v>
      </c>
      <c r="DA93">
        <v>5.3145677888728378E-3</v>
      </c>
      <c r="DB93">
        <v>5.2864342576875376E-3</v>
      </c>
      <c r="DC93">
        <v>5.2583007265022373E-3</v>
      </c>
      <c r="DD93">
        <v>5.2301671953169362E-3</v>
      </c>
      <c r="DE93">
        <v>5.202033664131636E-3</v>
      </c>
      <c r="DF93">
        <v>5.1739001329463349E-3</v>
      </c>
      <c r="DG93">
        <v>5.1457666017610346E-3</v>
      </c>
      <c r="DH93">
        <v>5.1176330705757344E-3</v>
      </c>
      <c r="DI93">
        <v>5.0894995393904333E-3</v>
      </c>
      <c r="DJ93">
        <v>5.0613660082051331E-3</v>
      </c>
      <c r="DK93">
        <v>5.033232477019832E-3</v>
      </c>
      <c r="DL93">
        <v>5.0050989458345317E-3</v>
      </c>
      <c r="DM93">
        <v>4.9769654146492315E-3</v>
      </c>
      <c r="DN93">
        <v>4.9488318834639312E-3</v>
      </c>
      <c r="DO93">
        <v>4.9206983522786301E-3</v>
      </c>
      <c r="DP93">
        <v>4.892564821093329E-3</v>
      </c>
      <c r="DQ93">
        <v>4.8644312899080288E-3</v>
      </c>
      <c r="DR93">
        <v>4.8362977587227286E-3</v>
      </c>
      <c r="DS93">
        <v>4.8081642275374283E-3</v>
      </c>
      <c r="DT93">
        <v>4.7800306963521272E-3</v>
      </c>
      <c r="DU93">
        <v>4.7518971651668261E-3</v>
      </c>
      <c r="DV93">
        <v>4.7237636339815259E-3</v>
      </c>
      <c r="DW93">
        <v>4.6956301027962256E-3</v>
      </c>
      <c r="DX93">
        <v>4.6674965716109254E-3</v>
      </c>
      <c r="DY93">
        <v>4.6393630404256243E-3</v>
      </c>
      <c r="DZ93">
        <v>4.6112295092403232E-3</v>
      </c>
      <c r="EA93">
        <v>4.583095978055023E-3</v>
      </c>
      <c r="EB93">
        <v>4.5549624468697227E-3</v>
      </c>
      <c r="EC93">
        <v>4.5268289156844225E-3</v>
      </c>
      <c r="ED93">
        <v>4.4986953844991214E-3</v>
      </c>
      <c r="EE93">
        <v>4.4705618533138203E-3</v>
      </c>
      <c r="EF93">
        <v>4.44242832212852E-3</v>
      </c>
      <c r="EG93">
        <v>4.4142947909432198E-3</v>
      </c>
      <c r="EH93">
        <v>4.3861612597579196E-3</v>
      </c>
      <c r="EI93">
        <v>4.3580277285726185E-3</v>
      </c>
      <c r="EJ93">
        <v>4.3298941973873174E-3</v>
      </c>
      <c r="EK93">
        <v>4.3017606662020171E-3</v>
      </c>
      <c r="EL93">
        <v>4.2736271350167169E-3</v>
      </c>
      <c r="EM93">
        <v>4.2454936038314166E-3</v>
      </c>
      <c r="EN93">
        <v>4.2173600726461155E-3</v>
      </c>
      <c r="EO93">
        <v>4.1892265414608144E-3</v>
      </c>
      <c r="EP93">
        <v>4.1610930102755142E-3</v>
      </c>
      <c r="EQ93">
        <v>4.132959479090214E-3</v>
      </c>
      <c r="ER93">
        <v>4.1048259479049137E-3</v>
      </c>
      <c r="ES93">
        <v>4.0766924167196126E-3</v>
      </c>
      <c r="ET93">
        <v>4.0485588855343124E-3</v>
      </c>
      <c r="EU93">
        <v>4.0204253543490113E-3</v>
      </c>
      <c r="EV93">
        <v>3.992291823163711E-3</v>
      </c>
      <c r="EW93">
        <v>3.9641582919784108E-3</v>
      </c>
      <c r="EX93">
        <v>3.9360247607931097E-3</v>
      </c>
      <c r="EY93">
        <v>3.9078912296078095E-3</v>
      </c>
      <c r="EZ93">
        <v>3.8797576984225088E-3</v>
      </c>
      <c r="FA93">
        <v>3.8516241672372081E-3</v>
      </c>
      <c r="FB93">
        <v>3.8234906360519075E-3</v>
      </c>
      <c r="FC93">
        <v>3.7953571048666072E-3</v>
      </c>
      <c r="FD93">
        <v>3.7672235736813066E-3</v>
      </c>
      <c r="FE93">
        <v>3.7390900424960059E-3</v>
      </c>
      <c r="FF93">
        <v>3.7109565113107052E-3</v>
      </c>
      <c r="FG93">
        <v>3.682822980125405E-3</v>
      </c>
      <c r="FH93">
        <v>3.6546894489401039E-3</v>
      </c>
      <c r="FI93">
        <v>3.6265559177548036E-3</v>
      </c>
      <c r="FJ93">
        <v>3.5984223865695034E-3</v>
      </c>
      <c r="FK93">
        <v>3.5702888553842023E-3</v>
      </c>
      <c r="FL93">
        <v>3.5421553241989021E-3</v>
      </c>
      <c r="FM93">
        <v>3.514021793013601E-3</v>
      </c>
      <c r="FN93">
        <v>3.4858882618283007E-3</v>
      </c>
      <c r="FO93">
        <v>3.4577547306430005E-3</v>
      </c>
      <c r="FP93">
        <v>3.4296211994576994E-3</v>
      </c>
      <c r="FQ93">
        <v>3.4014876682723991E-3</v>
      </c>
      <c r="FR93">
        <v>3.373354137087098E-3</v>
      </c>
      <c r="FS93">
        <v>3.3452206059017978E-3</v>
      </c>
      <c r="FT93">
        <v>3.3170870747164976E-3</v>
      </c>
      <c r="FU93">
        <v>3.2889535435311965E-3</v>
      </c>
      <c r="FV93">
        <v>3.2608200123458962E-3</v>
      </c>
      <c r="FW93">
        <v>3.2326864811605951E-3</v>
      </c>
      <c r="FX93">
        <v>3.2045529499752949E-3</v>
      </c>
      <c r="FY93">
        <v>3.1764194187899946E-3</v>
      </c>
      <c r="FZ93">
        <v>3.1482858876046935E-3</v>
      </c>
      <c r="GA93">
        <v>3.1201523564193933E-3</v>
      </c>
      <c r="GB93">
        <v>3.0920188252340931E-3</v>
      </c>
      <c r="GC93">
        <v>3.063885294048792E-3</v>
      </c>
      <c r="GD93">
        <v>3.0357517628634917E-3</v>
      </c>
      <c r="GE93">
        <v>3.0076182316781906E-3</v>
      </c>
      <c r="GF93">
        <v>2.9794847004928904E-3</v>
      </c>
      <c r="GG93">
        <v>2.9513511693075901E-3</v>
      </c>
      <c r="GH93">
        <v>2.923217638122289E-3</v>
      </c>
      <c r="GI93">
        <v>2.8950841069369888E-3</v>
      </c>
      <c r="GJ93">
        <v>2.8669505757516877E-3</v>
      </c>
      <c r="GK93">
        <v>2.8388170445663875E-3</v>
      </c>
      <c r="GL93">
        <v>2.8106835133810872E-3</v>
      </c>
      <c r="GM93">
        <v>2.7825499821957861E-3</v>
      </c>
      <c r="GN93">
        <v>2.7544164510104859E-3</v>
      </c>
      <c r="GO93">
        <v>2.7262829198251848E-3</v>
      </c>
      <c r="GP93">
        <v>2.6981493886398845E-3</v>
      </c>
      <c r="GQ93">
        <v>2.6700158574545843E-3</v>
      </c>
      <c r="GR93">
        <v>2.6418823262692832E-3</v>
      </c>
      <c r="GS93">
        <v>2.613748795083983E-3</v>
      </c>
      <c r="GT93">
        <v>2.5856152638986819E-3</v>
      </c>
      <c r="GU93">
        <v>2.5574817327133816E-3</v>
      </c>
      <c r="GV93">
        <v>2.5293482015280814E-3</v>
      </c>
      <c r="GW93">
        <v>2.5012146703427803E-3</v>
      </c>
      <c r="GX93">
        <v>2.47308113915748E-3</v>
      </c>
      <c r="GY93">
        <v>2.4449476079721798E-3</v>
      </c>
      <c r="GZ93">
        <v>2.4168140767868787E-3</v>
      </c>
      <c r="HA93">
        <v>2.3886805456015785E-3</v>
      </c>
      <c r="HB93">
        <v>2.3605470144162774E-3</v>
      </c>
      <c r="HC93">
        <v>2.3324134832309771E-3</v>
      </c>
      <c r="HD93">
        <v>2.3042799520456769E-3</v>
      </c>
      <c r="HE93">
        <v>2.2761464208603758E-3</v>
      </c>
      <c r="HF93">
        <v>2.2480128896750756E-3</v>
      </c>
      <c r="HG93">
        <v>2.2198793584897744E-3</v>
      </c>
      <c r="HH93">
        <v>2.1917458273044742E-3</v>
      </c>
      <c r="HI93">
        <v>2.163612296119174E-3</v>
      </c>
      <c r="HJ93">
        <v>2.1354787649338729E-3</v>
      </c>
      <c r="HK93">
        <v>2.1073452337485726E-3</v>
      </c>
      <c r="HL93">
        <v>2.0792117025632715E-3</v>
      </c>
      <c r="HM93">
        <v>2.0510781713779713E-3</v>
      </c>
      <c r="HN93">
        <v>2.0229446401926711E-3</v>
      </c>
      <c r="HO93">
        <v>1.99481110900737E-3</v>
      </c>
      <c r="HP93">
        <v>1.9666775778220697E-3</v>
      </c>
      <c r="HQ93">
        <v>1.9385440466367686E-3</v>
      </c>
      <c r="HR93">
        <v>1.9104105154514684E-3</v>
      </c>
      <c r="HS93">
        <v>1.8822769842661681E-3</v>
      </c>
      <c r="HT93">
        <v>1.854143453080867E-3</v>
      </c>
      <c r="HU93">
        <v>1.8260099218955668E-3</v>
      </c>
      <c r="HV93">
        <v>1.7978763907102666E-3</v>
      </c>
      <c r="HW93">
        <v>1.7697428595249655E-3</v>
      </c>
      <c r="HX93">
        <v>1.7416093283396652E-3</v>
      </c>
      <c r="HY93">
        <v>1.7134757971543641E-3</v>
      </c>
      <c r="HZ93">
        <v>1.6853422659690639E-3</v>
      </c>
      <c r="IA93">
        <v>1.6572087347837636E-3</v>
      </c>
      <c r="IB93">
        <v>1.6290752035984625E-3</v>
      </c>
      <c r="IC93">
        <v>1.6009416724131623E-3</v>
      </c>
      <c r="ID93">
        <v>1.5728081412278612E-3</v>
      </c>
      <c r="IE93">
        <v>1.544674610042561E-3</v>
      </c>
      <c r="IF93">
        <v>1.5165410788572607E-3</v>
      </c>
      <c r="IG93">
        <v>1.4884075476719596E-3</v>
      </c>
      <c r="IH93">
        <v>1.4602740164866594E-3</v>
      </c>
      <c r="II93">
        <v>1.4321404853013583E-3</v>
      </c>
      <c r="IJ93">
        <v>1.404006954116058E-3</v>
      </c>
      <c r="IK93">
        <v>1.3758734229307578E-3</v>
      </c>
      <c r="IL93">
        <v>1.3477398917454567E-3</v>
      </c>
      <c r="IM93">
        <v>1.3196063605601565E-3</v>
      </c>
      <c r="IN93">
        <v>1.2914728293748554E-3</v>
      </c>
      <c r="IO93">
        <v>1.2633392981895551E-3</v>
      </c>
      <c r="IP93">
        <v>1.2352057670042549E-3</v>
      </c>
      <c r="IQ93">
        <v>1.2070722358189538E-3</v>
      </c>
      <c r="IR93">
        <v>1.1789387046336535E-3</v>
      </c>
      <c r="IS93">
        <v>1.1508051734483533E-3</v>
      </c>
      <c r="IT93">
        <v>1.1226716422630522E-3</v>
      </c>
      <c r="IU93">
        <v>1.094538111077752E-3</v>
      </c>
      <c r="IV93">
        <v>1.0664045798924509E-3</v>
      </c>
      <c r="IW93">
        <v>1.0382710487071506E-3</v>
      </c>
      <c r="IX93">
        <v>1.0101375175218504E-3</v>
      </c>
      <c r="IY93">
        <v>9.8200398633654928E-4</v>
      </c>
      <c r="IZ93">
        <v>9.5387045515124905E-4</v>
      </c>
      <c r="JA93">
        <v>9.2573692396594794E-4</v>
      </c>
      <c r="JB93">
        <v>8.9760339278064771E-4</v>
      </c>
      <c r="JC93">
        <v>8.6946986159534747E-4</v>
      </c>
      <c r="JD93">
        <v>8.4133633041004637E-4</v>
      </c>
      <c r="JE93">
        <v>8.1320279922474613E-4</v>
      </c>
      <c r="JF93">
        <v>7.8506926803944502E-4</v>
      </c>
      <c r="JG93">
        <v>7.5693573685414479E-4</v>
      </c>
      <c r="JH93">
        <v>7.2880220566884455E-4</v>
      </c>
      <c r="JI93">
        <v>7.0066867448354345E-4</v>
      </c>
      <c r="JJ93">
        <v>6.7253514329824321E-4</v>
      </c>
      <c r="JK93">
        <v>6.4440161211294297E-4</v>
      </c>
      <c r="JL93">
        <v>6.1626808092764187E-4</v>
      </c>
      <c r="JM93">
        <v>5.8813454974234163E-4</v>
      </c>
      <c r="JN93">
        <v>5.6000101855704053E-4</v>
      </c>
      <c r="JO93">
        <v>5.3186748737174029E-4</v>
      </c>
      <c r="JP93">
        <v>5.0373395618644005E-4</v>
      </c>
      <c r="JQ93">
        <v>4.7560042500113895E-4</v>
      </c>
      <c r="JR93">
        <v>4.4746689381583871E-4</v>
      </c>
      <c r="JS93">
        <v>4.1933336263053761E-4</v>
      </c>
      <c r="JT93">
        <v>3.9119983144523737E-4</v>
      </c>
      <c r="JU93">
        <v>3.6306630025993714E-4</v>
      </c>
      <c r="JV93">
        <v>3.3493276907463603E-4</v>
      </c>
      <c r="JW93">
        <v>3.0679923788933579E-4</v>
      </c>
      <c r="JX93">
        <v>2.7866570670403469E-4</v>
      </c>
      <c r="JY93">
        <v>2.5053217551873445E-4</v>
      </c>
      <c r="JZ93">
        <v>2.2239864433343422E-4</v>
      </c>
      <c r="KA93">
        <v>1.9426511314813311E-4</v>
      </c>
      <c r="KB93">
        <v>1.6613158196283288E-4</v>
      </c>
      <c r="KC93">
        <v>1.3799805077753177E-4</v>
      </c>
      <c r="KD93">
        <v>1.0986451959223154E-4</v>
      </c>
      <c r="KE93">
        <v>8.1730988406931299E-5</v>
      </c>
      <c r="KF93">
        <v>5.3597457221630194E-5</v>
      </c>
      <c r="KG93">
        <v>2.5463926036329958E-5</v>
      </c>
      <c r="KH93">
        <v>-2.6696051489702791E-6</v>
      </c>
      <c r="KI93">
        <v>-3.0803136334271383E-5</v>
      </c>
      <c r="KJ93">
        <v>-5.893666751957162E-5</v>
      </c>
      <c r="KK93">
        <v>-8.7070198704872724E-5</v>
      </c>
      <c r="KL93">
        <v>-1.1520372989017296E-4</v>
      </c>
      <c r="KM93">
        <v>-1.433372610754732E-4</v>
      </c>
      <c r="KN93">
        <v>-1.714707922607743E-4</v>
      </c>
      <c r="KO93">
        <v>-1.9960432344607454E-4</v>
      </c>
      <c r="KP93">
        <v>-2.2773785463137478E-4</v>
      </c>
      <c r="KQ93">
        <v>-2.5587138581667501E-4</v>
      </c>
      <c r="KR93">
        <v>-2.8400491700197698E-4</v>
      </c>
      <c r="KS93">
        <v>-3.1213844818727722E-4</v>
      </c>
      <c r="KT93">
        <v>-3.4027197937257746E-4</v>
      </c>
      <c r="KU93">
        <v>-3.6840551055787769E-4</v>
      </c>
      <c r="KV93">
        <v>-3.9653904174317793E-4</v>
      </c>
      <c r="KW93">
        <v>-4.246725729284799E-4</v>
      </c>
      <c r="KX93">
        <v>-4.5280610411378014E-4</v>
      </c>
      <c r="KY93">
        <v>-4.8093963529908038E-4</v>
      </c>
      <c r="KZ93">
        <v>-5.0907316648438061E-4</v>
      </c>
      <c r="LA93">
        <v>-5.3720669766968085E-4</v>
      </c>
      <c r="LB93">
        <v>-5.6534022885498282E-4</v>
      </c>
      <c r="LC93">
        <v>-5.9347376004028306E-4</v>
      </c>
      <c r="LD93">
        <v>-6.2160729122558329E-4</v>
      </c>
      <c r="LE93">
        <v>-6.4974082241088353E-4</v>
      </c>
      <c r="LF93">
        <v>-6.7787435359618377E-4</v>
      </c>
      <c r="LG93">
        <v>-7.0600788478148574E-4</v>
      </c>
      <c r="LH93">
        <v>-7.3414141596678598E-4</v>
      </c>
      <c r="LI93">
        <v>-7.6227494715208621E-4</v>
      </c>
      <c r="LJ93">
        <v>-7.9040847833738645E-4</v>
      </c>
      <c r="LK93">
        <v>-8.1854200952268669E-4</v>
      </c>
      <c r="LL93">
        <v>-8.4667554070798866E-4</v>
      </c>
      <c r="LM93">
        <v>-8.7480907189328889E-4</v>
      </c>
      <c r="LN93">
        <v>-9.0294260307858913E-4</v>
      </c>
      <c r="LO93">
        <v>-9.3107613426388937E-4</v>
      </c>
      <c r="LP93">
        <v>-9.5920966544918961E-4</v>
      </c>
      <c r="LQ93">
        <v>-9.8734319663449158E-4</v>
      </c>
      <c r="LR93">
        <v>-1.0154767278197918E-3</v>
      </c>
      <c r="LS93">
        <v>-1.0436102590050921E-3</v>
      </c>
      <c r="LT93">
        <v>-1.0717437901903923E-3</v>
      </c>
    </row>
    <row r="94" spans="2:332">
      <c r="H94" s="2">
        <v>43171</v>
      </c>
      <c r="I94">
        <v>1</v>
      </c>
      <c r="J94" s="1">
        <v>93</v>
      </c>
      <c r="K94" s="3">
        <v>78.584000000000003</v>
      </c>
      <c r="L94" s="43">
        <v>69.751953482342856</v>
      </c>
      <c r="M94" s="43">
        <f t="shared" si="4"/>
        <v>8.8320465176571474</v>
      </c>
      <c r="N94" s="43">
        <v>-6.8908851491005052</v>
      </c>
      <c r="O94" s="43">
        <f t="shared" si="5"/>
        <v>-0.36086980048466377</v>
      </c>
      <c r="P94" s="13">
        <v>93</v>
      </c>
      <c r="Q94" s="13">
        <f t="shared" si="6"/>
        <v>0.29552715654952078</v>
      </c>
      <c r="R94" s="43">
        <f t="shared" si="7"/>
        <v>-0.53730882132920532</v>
      </c>
      <c r="S94" s="43"/>
      <c r="T94" s="43"/>
      <c r="V94">
        <v>7.5299293540335866E-3</v>
      </c>
      <c r="W94">
        <v>-2.7722822700843631E-5</v>
      </c>
      <c r="Y94">
        <v>7.5022065313327434E-3</v>
      </c>
      <c r="Z94">
        <v>7.4744837086318993E-3</v>
      </c>
      <c r="AA94">
        <v>7.4467608859310561E-3</v>
      </c>
      <c r="AB94">
        <v>7.4190380632302121E-3</v>
      </c>
      <c r="AC94">
        <v>7.3913152405293689E-3</v>
      </c>
      <c r="AD94">
        <v>7.3635924178285248E-3</v>
      </c>
      <c r="AE94">
        <v>7.3358695951276816E-3</v>
      </c>
      <c r="AF94">
        <v>7.3081467724268375E-3</v>
      </c>
      <c r="AG94">
        <v>7.2804239497259943E-3</v>
      </c>
      <c r="AH94">
        <v>7.2527011270251502E-3</v>
      </c>
      <c r="AI94">
        <v>7.224978304324307E-3</v>
      </c>
      <c r="AJ94">
        <v>7.197255481623463E-3</v>
      </c>
      <c r="AK94">
        <v>7.1695326589226198E-3</v>
      </c>
      <c r="AL94">
        <v>7.1418098362217757E-3</v>
      </c>
      <c r="AM94">
        <v>7.1140870135209325E-3</v>
      </c>
      <c r="AN94">
        <v>7.0863641908200884E-3</v>
      </c>
      <c r="AO94">
        <v>7.0586413681192452E-3</v>
      </c>
      <c r="AP94">
        <v>7.0309185454184011E-3</v>
      </c>
      <c r="AQ94">
        <v>7.0031957227175579E-3</v>
      </c>
      <c r="AR94">
        <v>6.9754729000167139E-3</v>
      </c>
      <c r="AS94">
        <v>6.9477500773158707E-3</v>
      </c>
      <c r="AT94">
        <v>6.9200272546150266E-3</v>
      </c>
      <c r="AU94">
        <v>6.8923044319141834E-3</v>
      </c>
      <c r="AV94">
        <v>6.8645816092133393E-3</v>
      </c>
      <c r="AW94">
        <v>6.8368587865124961E-3</v>
      </c>
      <c r="AX94">
        <v>6.809135963811652E-3</v>
      </c>
      <c r="AY94">
        <v>6.7814131411108088E-3</v>
      </c>
      <c r="AZ94">
        <v>6.7536903184099648E-3</v>
      </c>
      <c r="BA94">
        <v>6.7259674957091216E-3</v>
      </c>
      <c r="BB94">
        <v>6.6982446730082775E-3</v>
      </c>
      <c r="BC94">
        <v>6.6705218503074343E-3</v>
      </c>
      <c r="BD94">
        <v>6.6427990276065902E-3</v>
      </c>
      <c r="BE94">
        <v>6.615076204905747E-3</v>
      </c>
      <c r="BF94">
        <v>6.5873533822049029E-3</v>
      </c>
      <c r="BG94">
        <v>6.5596305595040597E-3</v>
      </c>
      <c r="BH94">
        <v>6.5319077368032157E-3</v>
      </c>
      <c r="BI94">
        <v>6.5041849141023724E-3</v>
      </c>
      <c r="BJ94">
        <v>6.4764620914015284E-3</v>
      </c>
      <c r="BK94">
        <v>6.4487392687006852E-3</v>
      </c>
      <c r="BL94">
        <v>6.4210164459998411E-3</v>
      </c>
      <c r="BM94">
        <v>6.3932936232989979E-3</v>
      </c>
      <c r="BN94">
        <v>6.3655708005981538E-3</v>
      </c>
      <c r="BO94">
        <v>6.3378479778973106E-3</v>
      </c>
      <c r="BP94">
        <v>6.3101251551964666E-3</v>
      </c>
      <c r="BQ94">
        <v>6.2824023324956233E-3</v>
      </c>
      <c r="BR94">
        <v>6.2546795097947793E-3</v>
      </c>
      <c r="BS94">
        <v>6.2269566870939361E-3</v>
      </c>
      <c r="BT94">
        <v>6.199233864393092E-3</v>
      </c>
      <c r="BU94">
        <v>6.1715110416922488E-3</v>
      </c>
      <c r="BV94">
        <v>6.1437882189914056E-3</v>
      </c>
      <c r="BW94">
        <v>6.1160653962905615E-3</v>
      </c>
      <c r="BX94">
        <v>6.0883425735897174E-3</v>
      </c>
      <c r="BY94">
        <v>6.0606197508888742E-3</v>
      </c>
      <c r="BZ94">
        <v>6.032896928188031E-3</v>
      </c>
      <c r="CA94">
        <v>6.005174105487187E-3</v>
      </c>
      <c r="CB94">
        <v>5.9774512827863429E-3</v>
      </c>
      <c r="CC94">
        <v>5.9497284600854997E-3</v>
      </c>
      <c r="CD94">
        <v>5.9220056373846565E-3</v>
      </c>
      <c r="CE94">
        <v>5.8942828146838124E-3</v>
      </c>
      <c r="CF94">
        <v>5.8665599919829683E-3</v>
      </c>
      <c r="CG94">
        <v>5.8388371692821251E-3</v>
      </c>
      <c r="CH94">
        <v>5.8111143465812819E-3</v>
      </c>
      <c r="CI94">
        <v>5.7833915238804379E-3</v>
      </c>
      <c r="CJ94">
        <v>5.7556687011795938E-3</v>
      </c>
      <c r="CK94">
        <v>5.7279458784787506E-3</v>
      </c>
      <c r="CL94">
        <v>5.7002230557779074E-3</v>
      </c>
      <c r="CM94">
        <v>5.6725002330770633E-3</v>
      </c>
      <c r="CN94">
        <v>5.6447774103762192E-3</v>
      </c>
      <c r="CO94">
        <v>5.617054587675376E-3</v>
      </c>
      <c r="CP94">
        <v>5.5893317649745328E-3</v>
      </c>
      <c r="CQ94">
        <v>5.5616089422736888E-3</v>
      </c>
      <c r="CR94">
        <v>5.5338861195728447E-3</v>
      </c>
      <c r="CS94">
        <v>5.5061632968720015E-3</v>
      </c>
      <c r="CT94">
        <v>5.4784404741711583E-3</v>
      </c>
      <c r="CU94">
        <v>5.4507176514703142E-3</v>
      </c>
      <c r="CV94">
        <v>5.4229948287694701E-3</v>
      </c>
      <c r="CW94">
        <v>5.3952720060686269E-3</v>
      </c>
      <c r="CX94">
        <v>5.3675491833677837E-3</v>
      </c>
      <c r="CY94">
        <v>5.3398263606669397E-3</v>
      </c>
      <c r="CZ94">
        <v>5.3121035379660956E-3</v>
      </c>
      <c r="DA94">
        <v>5.2843807152652524E-3</v>
      </c>
      <c r="DB94">
        <v>5.2566578925644092E-3</v>
      </c>
      <c r="DC94">
        <v>5.2289350698635651E-3</v>
      </c>
      <c r="DD94">
        <v>5.201212247162721E-3</v>
      </c>
      <c r="DE94">
        <v>5.1734894244618778E-3</v>
      </c>
      <c r="DF94">
        <v>5.1457666017610346E-3</v>
      </c>
      <c r="DG94">
        <v>5.1180437790601906E-3</v>
      </c>
      <c r="DH94">
        <v>5.0903209563593465E-3</v>
      </c>
      <c r="DI94">
        <v>5.0625981336585033E-3</v>
      </c>
      <c r="DJ94">
        <v>5.0348753109576601E-3</v>
      </c>
      <c r="DK94">
        <v>5.007152488256816E-3</v>
      </c>
      <c r="DL94">
        <v>4.9794296655559719E-3</v>
      </c>
      <c r="DM94">
        <v>4.9517068428551287E-3</v>
      </c>
      <c r="DN94">
        <v>4.9239840201542855E-3</v>
      </c>
      <c r="DO94">
        <v>4.8962611974534415E-3</v>
      </c>
      <c r="DP94">
        <v>4.8685383747525983E-3</v>
      </c>
      <c r="DQ94">
        <v>4.8408155520517551E-3</v>
      </c>
      <c r="DR94">
        <v>4.813092729350911E-3</v>
      </c>
      <c r="DS94">
        <v>4.7853699066500669E-3</v>
      </c>
      <c r="DT94">
        <v>4.7576470839492237E-3</v>
      </c>
      <c r="DU94">
        <v>4.7299242612483805E-3</v>
      </c>
      <c r="DV94">
        <v>4.7022014385475364E-3</v>
      </c>
      <c r="DW94">
        <v>4.6744786158466924E-3</v>
      </c>
      <c r="DX94">
        <v>4.6467557931458492E-3</v>
      </c>
      <c r="DY94">
        <v>4.619032970445006E-3</v>
      </c>
      <c r="DZ94">
        <v>4.5913101477441619E-3</v>
      </c>
      <c r="EA94">
        <v>4.5635873250433178E-3</v>
      </c>
      <c r="EB94">
        <v>4.5358645023424746E-3</v>
      </c>
      <c r="EC94">
        <v>4.5081416796416314E-3</v>
      </c>
      <c r="ED94">
        <v>4.4804188569407873E-3</v>
      </c>
      <c r="EE94">
        <v>4.4526960342399433E-3</v>
      </c>
      <c r="EF94">
        <v>4.4249732115391001E-3</v>
      </c>
      <c r="EG94">
        <v>4.3972503888382568E-3</v>
      </c>
      <c r="EH94">
        <v>4.3695275661374128E-3</v>
      </c>
      <c r="EI94">
        <v>4.3418047434365687E-3</v>
      </c>
      <c r="EJ94">
        <v>4.3140819207357255E-3</v>
      </c>
      <c r="EK94">
        <v>4.2863590980348823E-3</v>
      </c>
      <c r="EL94">
        <v>4.2586362753340382E-3</v>
      </c>
      <c r="EM94">
        <v>4.2309134526331942E-3</v>
      </c>
      <c r="EN94">
        <v>4.203190629932351E-3</v>
      </c>
      <c r="EO94">
        <v>4.1754678072315077E-3</v>
      </c>
      <c r="EP94">
        <v>4.1477449845306637E-3</v>
      </c>
      <c r="EQ94">
        <v>4.1200221618298196E-3</v>
      </c>
      <c r="ER94">
        <v>4.0922993391289764E-3</v>
      </c>
      <c r="ES94">
        <v>4.0645765164281332E-3</v>
      </c>
      <c r="ET94">
        <v>4.0368536937272891E-3</v>
      </c>
      <c r="EU94">
        <v>4.0091308710264451E-3</v>
      </c>
      <c r="EV94">
        <v>3.9814080483256018E-3</v>
      </c>
      <c r="EW94">
        <v>3.9536852256247586E-3</v>
      </c>
      <c r="EX94">
        <v>3.9259624029239146E-3</v>
      </c>
      <c r="EY94">
        <v>3.8982395802230709E-3</v>
      </c>
      <c r="EZ94">
        <v>3.8705167575222273E-3</v>
      </c>
      <c r="FA94">
        <v>3.8427939348213837E-3</v>
      </c>
      <c r="FB94">
        <v>3.81507111212054E-3</v>
      </c>
      <c r="FC94">
        <v>3.7873482894196964E-3</v>
      </c>
      <c r="FD94">
        <v>3.7596254667188527E-3</v>
      </c>
      <c r="FE94">
        <v>3.7319026440180091E-3</v>
      </c>
      <c r="FF94">
        <v>3.7041798213171655E-3</v>
      </c>
      <c r="FG94">
        <v>3.6764569986163218E-3</v>
      </c>
      <c r="FH94">
        <v>3.6487341759154782E-3</v>
      </c>
      <c r="FI94">
        <v>3.621011353214635E-3</v>
      </c>
      <c r="FJ94">
        <v>3.5932885305137909E-3</v>
      </c>
      <c r="FK94">
        <v>3.5655657078129477E-3</v>
      </c>
      <c r="FL94">
        <v>3.5378428851121036E-3</v>
      </c>
      <c r="FM94">
        <v>3.5101200624112604E-3</v>
      </c>
      <c r="FN94">
        <v>3.4823972397104164E-3</v>
      </c>
      <c r="FO94">
        <v>3.4546744170095732E-3</v>
      </c>
      <c r="FP94">
        <v>3.4269515943087291E-3</v>
      </c>
      <c r="FQ94">
        <v>3.3992287716078859E-3</v>
      </c>
      <c r="FR94">
        <v>3.3715059489070418E-3</v>
      </c>
      <c r="FS94">
        <v>3.3437831262061986E-3</v>
      </c>
      <c r="FT94">
        <v>3.3160603035053545E-3</v>
      </c>
      <c r="FU94">
        <v>3.2883374808045113E-3</v>
      </c>
      <c r="FV94">
        <v>3.2606146581036673E-3</v>
      </c>
      <c r="FW94">
        <v>3.2328918354028241E-3</v>
      </c>
      <c r="FX94">
        <v>3.20516901270198E-3</v>
      </c>
      <c r="FY94">
        <v>3.1774461900011368E-3</v>
      </c>
      <c r="FZ94">
        <v>3.1497233673002927E-3</v>
      </c>
      <c r="GA94">
        <v>3.1220005445994495E-3</v>
      </c>
      <c r="GB94">
        <v>3.0942777218986054E-3</v>
      </c>
      <c r="GC94">
        <v>3.0665548991977622E-3</v>
      </c>
      <c r="GD94">
        <v>3.0388320764969182E-3</v>
      </c>
      <c r="GE94">
        <v>3.011109253796075E-3</v>
      </c>
      <c r="GF94">
        <v>2.9833864310952309E-3</v>
      </c>
      <c r="GG94">
        <v>2.9556636083943877E-3</v>
      </c>
      <c r="GH94">
        <v>2.9279407856935436E-3</v>
      </c>
      <c r="GI94">
        <v>2.9002179629927004E-3</v>
      </c>
      <c r="GJ94">
        <v>2.8724951402918563E-3</v>
      </c>
      <c r="GK94">
        <v>2.8447723175910131E-3</v>
      </c>
      <c r="GL94">
        <v>2.8170494948901691E-3</v>
      </c>
      <c r="GM94">
        <v>2.7893266721893259E-3</v>
      </c>
      <c r="GN94">
        <v>2.7616038494884818E-3</v>
      </c>
      <c r="GO94">
        <v>2.7338810267876386E-3</v>
      </c>
      <c r="GP94">
        <v>2.7061582040867945E-3</v>
      </c>
      <c r="GQ94">
        <v>2.6784353813859513E-3</v>
      </c>
      <c r="GR94">
        <v>2.6507125586851072E-3</v>
      </c>
      <c r="GS94">
        <v>2.622989735984264E-3</v>
      </c>
      <c r="GT94">
        <v>2.59526691328342E-3</v>
      </c>
      <c r="GU94">
        <v>2.5675440905825768E-3</v>
      </c>
      <c r="GV94">
        <v>2.5398212678817327E-3</v>
      </c>
      <c r="GW94">
        <v>2.5120984451808895E-3</v>
      </c>
      <c r="GX94">
        <v>2.4843756224800454E-3</v>
      </c>
      <c r="GY94">
        <v>2.4566527997792022E-3</v>
      </c>
      <c r="GZ94">
        <v>2.4289299770783581E-3</v>
      </c>
      <c r="HA94">
        <v>2.4012071543775149E-3</v>
      </c>
      <c r="HB94">
        <v>2.3734843316766709E-3</v>
      </c>
      <c r="HC94">
        <v>2.3457615089758277E-3</v>
      </c>
      <c r="HD94">
        <v>2.3180386862749836E-3</v>
      </c>
      <c r="HE94">
        <v>2.2903158635741404E-3</v>
      </c>
      <c r="HF94">
        <v>2.2625930408732963E-3</v>
      </c>
      <c r="HG94">
        <v>2.2348702181724531E-3</v>
      </c>
      <c r="HH94">
        <v>2.2071473954716099E-3</v>
      </c>
      <c r="HI94">
        <v>2.1794245727707658E-3</v>
      </c>
      <c r="HJ94">
        <v>2.1517017500699226E-3</v>
      </c>
      <c r="HK94">
        <v>2.1239789273690786E-3</v>
      </c>
      <c r="HL94">
        <v>2.0962561046682354E-3</v>
      </c>
      <c r="HM94">
        <v>2.0685332819673913E-3</v>
      </c>
      <c r="HN94">
        <v>2.0408104592665481E-3</v>
      </c>
      <c r="HO94">
        <v>2.013087636565704E-3</v>
      </c>
      <c r="HP94">
        <v>1.9853648138648608E-3</v>
      </c>
      <c r="HQ94">
        <v>1.9576419911640167E-3</v>
      </c>
      <c r="HR94">
        <v>1.9299191684631735E-3</v>
      </c>
      <c r="HS94">
        <v>1.9021963457623295E-3</v>
      </c>
      <c r="HT94">
        <v>1.8744735230614862E-3</v>
      </c>
      <c r="HU94">
        <v>1.8467507003606422E-3</v>
      </c>
      <c r="HV94">
        <v>1.819027877659799E-3</v>
      </c>
      <c r="HW94">
        <v>1.7913050549589549E-3</v>
      </c>
      <c r="HX94">
        <v>1.7635822322581117E-3</v>
      </c>
      <c r="HY94">
        <v>1.7358594095572676E-3</v>
      </c>
      <c r="HZ94">
        <v>1.7081365868564244E-3</v>
      </c>
      <c r="IA94">
        <v>1.6804137641555804E-3</v>
      </c>
      <c r="IB94">
        <v>1.6526909414547371E-3</v>
      </c>
      <c r="IC94">
        <v>1.6249681187538931E-3</v>
      </c>
      <c r="ID94">
        <v>1.5972452960530499E-3</v>
      </c>
      <c r="IE94">
        <v>1.5695224733522058E-3</v>
      </c>
      <c r="IF94">
        <v>1.5417996506513626E-3</v>
      </c>
      <c r="IG94">
        <v>1.5140768279505185E-3</v>
      </c>
      <c r="IH94">
        <v>1.4863540052496753E-3</v>
      </c>
      <c r="II94">
        <v>1.4586311825488312E-3</v>
      </c>
      <c r="IJ94">
        <v>1.430908359847988E-3</v>
      </c>
      <c r="IK94">
        <v>1.403185537147144E-3</v>
      </c>
      <c r="IL94">
        <v>1.3754627144463008E-3</v>
      </c>
      <c r="IM94">
        <v>1.3477398917454567E-3</v>
      </c>
      <c r="IN94">
        <v>1.3200170690446135E-3</v>
      </c>
      <c r="IO94">
        <v>1.2922942463437694E-3</v>
      </c>
      <c r="IP94">
        <v>1.2645714236429262E-3</v>
      </c>
      <c r="IQ94">
        <v>1.2368486009420821E-3</v>
      </c>
      <c r="IR94">
        <v>1.2091257782412389E-3</v>
      </c>
      <c r="IS94">
        <v>1.1814029555403949E-3</v>
      </c>
      <c r="IT94">
        <v>1.1536801328395517E-3</v>
      </c>
      <c r="IU94">
        <v>1.1259573101387076E-3</v>
      </c>
      <c r="IV94">
        <v>1.0982344874378644E-3</v>
      </c>
      <c r="IW94">
        <v>1.0705116647370203E-3</v>
      </c>
      <c r="IX94">
        <v>1.0427888420361771E-3</v>
      </c>
      <c r="IY94">
        <v>1.015066019335333E-3</v>
      </c>
      <c r="IZ94">
        <v>9.8734319663448984E-4</v>
      </c>
      <c r="JA94">
        <v>9.5962037393364577E-4</v>
      </c>
      <c r="JB94">
        <v>9.3189755123280257E-4</v>
      </c>
      <c r="JC94">
        <v>9.041747285319585E-4</v>
      </c>
      <c r="JD94">
        <v>8.7645190583111529E-4</v>
      </c>
      <c r="JE94">
        <v>8.4872908313027122E-4</v>
      </c>
      <c r="JF94">
        <v>8.2100626042942802E-4</v>
      </c>
      <c r="JG94">
        <v>7.9328343772858394E-4</v>
      </c>
      <c r="JH94">
        <v>7.6556061502774074E-4</v>
      </c>
      <c r="JI94">
        <v>7.3783779232689667E-4</v>
      </c>
      <c r="JJ94">
        <v>7.1011496962605346E-4</v>
      </c>
      <c r="JK94">
        <v>6.8239214692520939E-4</v>
      </c>
      <c r="JL94">
        <v>6.5466932422436619E-4</v>
      </c>
      <c r="JM94">
        <v>6.2694650152352212E-4</v>
      </c>
      <c r="JN94">
        <v>5.9922367882267891E-4</v>
      </c>
      <c r="JO94">
        <v>5.7150085612183484E-4</v>
      </c>
      <c r="JP94">
        <v>5.4377803342099164E-4</v>
      </c>
      <c r="JQ94">
        <v>5.1605521072014757E-4</v>
      </c>
      <c r="JR94">
        <v>4.8833238801930436E-4</v>
      </c>
      <c r="JS94">
        <v>4.6060956531846029E-4</v>
      </c>
      <c r="JT94">
        <v>4.3288674261761709E-4</v>
      </c>
      <c r="JU94">
        <v>4.0516391991677388E-4</v>
      </c>
      <c r="JV94">
        <v>3.7744109721592981E-4</v>
      </c>
      <c r="JW94">
        <v>3.4971827451508661E-4</v>
      </c>
      <c r="JX94">
        <v>3.2199545181424254E-4</v>
      </c>
      <c r="JY94">
        <v>2.9427262911339933E-4</v>
      </c>
      <c r="JZ94">
        <v>2.6654980641255526E-4</v>
      </c>
      <c r="KA94">
        <v>2.3882698371171206E-4</v>
      </c>
      <c r="KB94">
        <v>2.1110416101086799E-4</v>
      </c>
      <c r="KC94">
        <v>1.8338133831002478E-4</v>
      </c>
      <c r="KD94">
        <v>1.5565851560918071E-4</v>
      </c>
      <c r="KE94">
        <v>1.2793569290833751E-4</v>
      </c>
      <c r="KF94">
        <v>1.0021287020749343E-4</v>
      </c>
      <c r="KG94">
        <v>7.2490047506650231E-5</v>
      </c>
      <c r="KH94">
        <v>4.4767224805806159E-5</v>
      </c>
      <c r="KI94">
        <v>1.7044402104962955E-5</v>
      </c>
      <c r="KJ94">
        <v>-1.0678420595881116E-5</v>
      </c>
      <c r="KK94">
        <v>-3.840124329672432E-5</v>
      </c>
      <c r="KL94">
        <v>-6.6124065997568392E-5</v>
      </c>
      <c r="KM94">
        <v>-9.3846888698411596E-5</v>
      </c>
      <c r="KN94">
        <v>-1.2156971139925567E-4</v>
      </c>
      <c r="KO94">
        <v>-1.4929253410009887E-4</v>
      </c>
      <c r="KP94">
        <v>-1.7701535680094294E-4</v>
      </c>
      <c r="KQ94">
        <v>-2.0473817950178615E-4</v>
      </c>
      <c r="KR94">
        <v>-2.3246100220263022E-4</v>
      </c>
      <c r="KS94">
        <v>-2.6018382490347342E-4</v>
      </c>
      <c r="KT94">
        <v>-2.8790664760431663E-4</v>
      </c>
      <c r="KU94">
        <v>-3.156294703051607E-4</v>
      </c>
      <c r="KV94">
        <v>-3.4335229300600477E-4</v>
      </c>
      <c r="KW94">
        <v>-3.7107511570684884E-4</v>
      </c>
      <c r="KX94">
        <v>-3.9879793840769118E-4</v>
      </c>
      <c r="KY94">
        <v>-4.2652076110853525E-4</v>
      </c>
      <c r="KZ94">
        <v>-4.5424358380937932E-4</v>
      </c>
      <c r="LA94">
        <v>-4.8196640651022339E-4</v>
      </c>
      <c r="LB94">
        <v>-5.0968922921106573E-4</v>
      </c>
      <c r="LC94">
        <v>-5.374120519119098E-4</v>
      </c>
      <c r="LD94">
        <v>-5.6513487461275387E-4</v>
      </c>
      <c r="LE94">
        <v>-5.9285769731359794E-4</v>
      </c>
      <c r="LF94">
        <v>-6.2058052001444028E-4</v>
      </c>
      <c r="LG94">
        <v>-6.4830334271528435E-4</v>
      </c>
      <c r="LH94">
        <v>-6.7602616541612842E-4</v>
      </c>
      <c r="LI94">
        <v>-7.0374898811697249E-4</v>
      </c>
      <c r="LJ94">
        <v>-7.3147181081781483E-4</v>
      </c>
      <c r="LK94">
        <v>-7.591946335186589E-4</v>
      </c>
      <c r="LL94">
        <v>-7.8691745621950297E-4</v>
      </c>
      <c r="LM94">
        <v>-8.1464027892034704E-4</v>
      </c>
      <c r="LN94">
        <v>-8.4236310162118938E-4</v>
      </c>
      <c r="LO94">
        <v>-8.7008592432203345E-4</v>
      </c>
      <c r="LP94">
        <v>-8.9780874702287752E-4</v>
      </c>
      <c r="LQ94">
        <v>-9.2553156972372159E-4</v>
      </c>
      <c r="LR94">
        <v>-9.5325439242456393E-4</v>
      </c>
      <c r="LS94">
        <v>-9.80977215125408E-4</v>
      </c>
      <c r="LT94">
        <v>-1.0087000378262521E-3</v>
      </c>
    </row>
    <row r="95" spans="2:332">
      <c r="H95" s="2">
        <v>43178</v>
      </c>
      <c r="I95">
        <v>1</v>
      </c>
      <c r="J95" s="1">
        <v>94</v>
      </c>
      <c r="K95" s="3">
        <v>74.778000000000006</v>
      </c>
      <c r="L95" s="43">
        <v>70.250116708530044</v>
      </c>
      <c r="M95" s="43">
        <f t="shared" si="4"/>
        <v>4.527883291469962</v>
      </c>
      <c r="N95" s="43">
        <v>-6.8835566967260462</v>
      </c>
      <c r="O95" s="43">
        <f t="shared" si="5"/>
        <v>-0.36041944088296007</v>
      </c>
      <c r="P95" s="13">
        <v>94</v>
      </c>
      <c r="Q95" s="13">
        <f t="shared" si="6"/>
        <v>0.2987220447284345</v>
      </c>
      <c r="R95" s="43">
        <f t="shared" si="7"/>
        <v>-0.52807959960632822</v>
      </c>
      <c r="S95" s="43"/>
      <c r="T95" s="43"/>
      <c r="V95">
        <v>7.4664748931849894E-3</v>
      </c>
      <c r="W95">
        <v>-2.7312114216386693E-5</v>
      </c>
      <c r="Y95">
        <v>7.4391627789686023E-3</v>
      </c>
      <c r="Z95">
        <v>7.4118506647522162E-3</v>
      </c>
      <c r="AA95">
        <v>7.3845385505358291E-3</v>
      </c>
      <c r="AB95">
        <v>7.3572264363194429E-3</v>
      </c>
      <c r="AC95">
        <v>7.3299143221030559E-3</v>
      </c>
      <c r="AD95">
        <v>7.3026022078866689E-3</v>
      </c>
      <c r="AE95">
        <v>7.2752900936702827E-3</v>
      </c>
      <c r="AF95">
        <v>7.2479779794538957E-3</v>
      </c>
      <c r="AG95">
        <v>7.2206658652375095E-3</v>
      </c>
      <c r="AH95">
        <v>7.1933537510211224E-3</v>
      </c>
      <c r="AI95">
        <v>7.1660416368047354E-3</v>
      </c>
      <c r="AJ95">
        <v>7.1387295225883492E-3</v>
      </c>
      <c r="AK95">
        <v>7.1114174083719622E-3</v>
      </c>
      <c r="AL95">
        <v>7.084105294155576E-3</v>
      </c>
      <c r="AM95">
        <v>7.056793179939189E-3</v>
      </c>
      <c r="AN95">
        <v>7.029481065722802E-3</v>
      </c>
      <c r="AO95">
        <v>7.0021689515064158E-3</v>
      </c>
      <c r="AP95">
        <v>6.9748568372900287E-3</v>
      </c>
      <c r="AQ95">
        <v>6.9475447230736426E-3</v>
      </c>
      <c r="AR95">
        <v>6.9202326088572555E-3</v>
      </c>
      <c r="AS95">
        <v>6.8929204946408685E-3</v>
      </c>
      <c r="AT95">
        <v>6.8656083804244823E-3</v>
      </c>
      <c r="AU95">
        <v>6.8382962662080953E-3</v>
      </c>
      <c r="AV95">
        <v>6.8109841519917082E-3</v>
      </c>
      <c r="AW95">
        <v>6.7836720377753221E-3</v>
      </c>
      <c r="AX95">
        <v>6.756359923558935E-3</v>
      </c>
      <c r="AY95">
        <v>6.7290478093425489E-3</v>
      </c>
      <c r="AZ95">
        <v>6.7017356951261618E-3</v>
      </c>
      <c r="BA95">
        <v>6.6744235809097757E-3</v>
      </c>
      <c r="BB95">
        <v>6.6471114666933886E-3</v>
      </c>
      <c r="BC95">
        <v>6.6197993524770016E-3</v>
      </c>
      <c r="BD95">
        <v>6.5924872382606154E-3</v>
      </c>
      <c r="BE95">
        <v>6.5651751240442284E-3</v>
      </c>
      <c r="BF95">
        <v>6.5378630098278413E-3</v>
      </c>
      <c r="BG95">
        <v>6.5105508956114552E-3</v>
      </c>
      <c r="BH95">
        <v>6.4832387813950681E-3</v>
      </c>
      <c r="BI95">
        <v>6.4559266671786819E-3</v>
      </c>
      <c r="BJ95">
        <v>6.4286145529622949E-3</v>
      </c>
      <c r="BK95">
        <v>6.4013024387459087E-3</v>
      </c>
      <c r="BL95">
        <v>6.3739903245295217E-3</v>
      </c>
      <c r="BM95">
        <v>6.3466782103131347E-3</v>
      </c>
      <c r="BN95">
        <v>6.3193660960967485E-3</v>
      </c>
      <c r="BO95">
        <v>6.2920539818803614E-3</v>
      </c>
      <c r="BP95">
        <v>6.2647418676639744E-3</v>
      </c>
      <c r="BQ95">
        <v>6.2374297534475882E-3</v>
      </c>
      <c r="BR95">
        <v>6.2101176392312012E-3</v>
      </c>
      <c r="BS95">
        <v>6.182805525014815E-3</v>
      </c>
      <c r="BT95">
        <v>6.155493410798428E-3</v>
      </c>
      <c r="BU95">
        <v>6.1281812965820418E-3</v>
      </c>
      <c r="BV95">
        <v>6.1008691823656548E-3</v>
      </c>
      <c r="BW95">
        <v>6.0735570681492677E-3</v>
      </c>
      <c r="BX95">
        <v>6.0462449539328816E-3</v>
      </c>
      <c r="BY95">
        <v>6.0189328397164945E-3</v>
      </c>
      <c r="BZ95">
        <v>5.9916207255001075E-3</v>
      </c>
      <c r="CA95">
        <v>5.9643086112837213E-3</v>
      </c>
      <c r="CB95">
        <v>5.9369964970673343E-3</v>
      </c>
      <c r="CC95">
        <v>5.9096843828509481E-3</v>
      </c>
      <c r="CD95">
        <v>5.8823722686345611E-3</v>
      </c>
      <c r="CE95">
        <v>5.8550601544181749E-3</v>
      </c>
      <c r="CF95">
        <v>5.8277480402017879E-3</v>
      </c>
      <c r="CG95">
        <v>5.8004359259854008E-3</v>
      </c>
      <c r="CH95">
        <v>5.7731238117690147E-3</v>
      </c>
      <c r="CI95">
        <v>5.7458116975526276E-3</v>
      </c>
      <c r="CJ95">
        <v>5.7184995833362406E-3</v>
      </c>
      <c r="CK95">
        <v>5.6911874691198544E-3</v>
      </c>
      <c r="CL95">
        <v>5.6638753549034674E-3</v>
      </c>
      <c r="CM95">
        <v>5.6365632406870812E-3</v>
      </c>
      <c r="CN95">
        <v>5.6092511264706942E-3</v>
      </c>
      <c r="CO95">
        <v>5.581939012254308E-3</v>
      </c>
      <c r="CP95">
        <v>5.5546268980379209E-3</v>
      </c>
      <c r="CQ95">
        <v>5.5273147838215339E-3</v>
      </c>
      <c r="CR95">
        <v>5.5000026696051477E-3</v>
      </c>
      <c r="CS95">
        <v>5.4726905553887607E-3</v>
      </c>
      <c r="CT95">
        <v>5.4453784411723737E-3</v>
      </c>
      <c r="CU95">
        <v>5.4180663269559875E-3</v>
      </c>
      <c r="CV95">
        <v>5.3907542127396013E-3</v>
      </c>
      <c r="CW95">
        <v>5.3634420985232134E-3</v>
      </c>
      <c r="CX95">
        <v>5.3361299843068272E-3</v>
      </c>
      <c r="CY95">
        <v>5.3088178700904411E-3</v>
      </c>
      <c r="CZ95">
        <v>5.281505755874054E-3</v>
      </c>
      <c r="DA95">
        <v>5.254193641657667E-3</v>
      </c>
      <c r="DB95">
        <v>5.2268815274412808E-3</v>
      </c>
      <c r="DC95">
        <v>5.1995694132248938E-3</v>
      </c>
      <c r="DD95">
        <v>5.1722572990085067E-3</v>
      </c>
      <c r="DE95">
        <v>5.1449451847921206E-3</v>
      </c>
      <c r="DF95">
        <v>5.1176330705757344E-3</v>
      </c>
      <c r="DG95">
        <v>5.0903209563593465E-3</v>
      </c>
      <c r="DH95">
        <v>5.0630088421429603E-3</v>
      </c>
      <c r="DI95">
        <v>5.0356967279265741E-3</v>
      </c>
      <c r="DJ95">
        <v>5.0083846137101871E-3</v>
      </c>
      <c r="DK95">
        <v>4.9810724994938001E-3</v>
      </c>
      <c r="DL95">
        <v>4.9537603852774139E-3</v>
      </c>
      <c r="DM95">
        <v>4.9264482710610269E-3</v>
      </c>
      <c r="DN95">
        <v>4.8991361568446398E-3</v>
      </c>
      <c r="DO95">
        <v>4.8718240426282537E-3</v>
      </c>
      <c r="DP95">
        <v>4.8445119284118666E-3</v>
      </c>
      <c r="DQ95">
        <v>4.8171998141954796E-3</v>
      </c>
      <c r="DR95">
        <v>4.7898876999790934E-3</v>
      </c>
      <c r="DS95">
        <v>4.7625755857627072E-3</v>
      </c>
      <c r="DT95">
        <v>4.7352634715463202E-3</v>
      </c>
      <c r="DU95">
        <v>4.7079513573299332E-3</v>
      </c>
      <c r="DV95">
        <v>4.680639243113547E-3</v>
      </c>
      <c r="DW95">
        <v>4.6533271288971599E-3</v>
      </c>
      <c r="DX95">
        <v>4.6260150146807729E-3</v>
      </c>
      <c r="DY95">
        <v>4.5987029004643867E-3</v>
      </c>
      <c r="DZ95">
        <v>4.5713907862479997E-3</v>
      </c>
      <c r="EA95">
        <v>4.5440786720316127E-3</v>
      </c>
      <c r="EB95">
        <v>4.5167665578152265E-3</v>
      </c>
      <c r="EC95">
        <v>4.4894544435988403E-3</v>
      </c>
      <c r="ED95">
        <v>4.4621423293824533E-3</v>
      </c>
      <c r="EE95">
        <v>4.4348302151660662E-3</v>
      </c>
      <c r="EF95">
        <v>4.4075181009496801E-3</v>
      </c>
      <c r="EG95">
        <v>4.380205986733293E-3</v>
      </c>
      <c r="EH95">
        <v>4.352893872516906E-3</v>
      </c>
      <c r="EI95">
        <v>4.3255817583005198E-3</v>
      </c>
      <c r="EJ95">
        <v>4.2982696440841328E-3</v>
      </c>
      <c r="EK95">
        <v>4.2709575298677457E-3</v>
      </c>
      <c r="EL95">
        <v>4.2436454156513596E-3</v>
      </c>
      <c r="EM95">
        <v>4.2163333014349734E-3</v>
      </c>
      <c r="EN95">
        <v>4.1890211872185864E-3</v>
      </c>
      <c r="EO95">
        <v>4.1617090730021993E-3</v>
      </c>
      <c r="EP95">
        <v>4.1343969587858131E-3</v>
      </c>
      <c r="EQ95">
        <v>4.1070848445694261E-3</v>
      </c>
      <c r="ER95">
        <v>4.0797727303530391E-3</v>
      </c>
      <c r="ES95">
        <v>4.0524606161366529E-3</v>
      </c>
      <c r="ET95">
        <v>4.0251485019202659E-3</v>
      </c>
      <c r="EU95">
        <v>3.9978363877038788E-3</v>
      </c>
      <c r="EV95">
        <v>3.9705242734874927E-3</v>
      </c>
      <c r="EW95">
        <v>3.9432121592711065E-3</v>
      </c>
      <c r="EX95">
        <v>3.9159000450547194E-3</v>
      </c>
      <c r="EY95">
        <v>3.8885879308383324E-3</v>
      </c>
      <c r="EZ95">
        <v>3.8612758166219458E-3</v>
      </c>
      <c r="FA95">
        <v>3.8339637024055592E-3</v>
      </c>
      <c r="FB95">
        <v>3.8066515881891726E-3</v>
      </c>
      <c r="FC95">
        <v>3.779339473972786E-3</v>
      </c>
      <c r="FD95">
        <v>3.7520273597563989E-3</v>
      </c>
      <c r="FE95">
        <v>3.7247152455400123E-3</v>
      </c>
      <c r="FF95">
        <v>3.6974031313236257E-3</v>
      </c>
      <c r="FG95">
        <v>3.6700910171072391E-3</v>
      </c>
      <c r="FH95">
        <v>3.6427789028908525E-3</v>
      </c>
      <c r="FI95">
        <v>3.6154667886744655E-3</v>
      </c>
      <c r="FJ95">
        <v>3.5881546744580789E-3</v>
      </c>
      <c r="FK95">
        <v>3.5608425602416923E-3</v>
      </c>
      <c r="FL95">
        <v>3.5335304460253052E-3</v>
      </c>
      <c r="FM95">
        <v>3.5062183318089191E-3</v>
      </c>
      <c r="FN95">
        <v>3.478906217592532E-3</v>
      </c>
      <c r="FO95">
        <v>3.4515941033761459E-3</v>
      </c>
      <c r="FP95">
        <v>3.4242819891597588E-3</v>
      </c>
      <c r="FQ95">
        <v>3.3969698749433718E-3</v>
      </c>
      <c r="FR95">
        <v>3.3696577607269856E-3</v>
      </c>
      <c r="FS95">
        <v>3.3423456465105986E-3</v>
      </c>
      <c r="FT95">
        <v>3.3150335322942124E-3</v>
      </c>
      <c r="FU95">
        <v>3.2877214180778254E-3</v>
      </c>
      <c r="FV95">
        <v>3.2604093038614383E-3</v>
      </c>
      <c r="FW95">
        <v>3.2330971896450521E-3</v>
      </c>
      <c r="FX95">
        <v>3.2057850754286651E-3</v>
      </c>
      <c r="FY95">
        <v>3.1784729612122789E-3</v>
      </c>
      <c r="FZ95">
        <v>3.1511608469958919E-3</v>
      </c>
      <c r="GA95">
        <v>3.1238487327795049E-3</v>
      </c>
      <c r="GB95">
        <v>3.0965366185631187E-3</v>
      </c>
      <c r="GC95">
        <v>3.0692245043467316E-3</v>
      </c>
      <c r="GD95">
        <v>3.0419123901303455E-3</v>
      </c>
      <c r="GE95">
        <v>3.0146002759139584E-3</v>
      </c>
      <c r="GF95">
        <v>2.9872881616975714E-3</v>
      </c>
      <c r="GG95">
        <v>2.9599760474811852E-3</v>
      </c>
      <c r="GH95">
        <v>2.9326639332647982E-3</v>
      </c>
      <c r="GI95">
        <v>2.905351819048412E-3</v>
      </c>
      <c r="GJ95">
        <v>2.878039704832025E-3</v>
      </c>
      <c r="GK95">
        <v>2.8507275906156379E-3</v>
      </c>
      <c r="GL95">
        <v>2.8234154763992518E-3</v>
      </c>
      <c r="GM95">
        <v>2.7961033621828647E-3</v>
      </c>
      <c r="GN95">
        <v>2.7687912479664786E-3</v>
      </c>
      <c r="GO95">
        <v>2.7414791337500915E-3</v>
      </c>
      <c r="GP95">
        <v>2.7141670195337045E-3</v>
      </c>
      <c r="GQ95">
        <v>2.6868549053173183E-3</v>
      </c>
      <c r="GR95">
        <v>2.6595427911009313E-3</v>
      </c>
      <c r="GS95">
        <v>2.6322306768845451E-3</v>
      </c>
      <c r="GT95">
        <v>2.6049185626681581E-3</v>
      </c>
      <c r="GU95">
        <v>2.577606448451771E-3</v>
      </c>
      <c r="GV95">
        <v>2.5502943342353849E-3</v>
      </c>
      <c r="GW95">
        <v>2.5229822200189978E-3</v>
      </c>
      <c r="GX95">
        <v>2.4956701058026116E-3</v>
      </c>
      <c r="GY95">
        <v>2.4683579915862246E-3</v>
      </c>
      <c r="GZ95">
        <v>2.4410458773698376E-3</v>
      </c>
      <c r="HA95">
        <v>2.4137337631534514E-3</v>
      </c>
      <c r="HB95">
        <v>2.3864216489370644E-3</v>
      </c>
      <c r="HC95">
        <v>2.3591095347206782E-3</v>
      </c>
      <c r="HD95">
        <v>2.3317974205042911E-3</v>
      </c>
      <c r="HE95">
        <v>2.3044853062879041E-3</v>
      </c>
      <c r="HF95">
        <v>2.2771731920715179E-3</v>
      </c>
      <c r="HG95">
        <v>2.2498610778551309E-3</v>
      </c>
      <c r="HH95">
        <v>2.2225489636387439E-3</v>
      </c>
      <c r="HI95">
        <v>2.1952368494223577E-3</v>
      </c>
      <c r="HJ95">
        <v>2.1679247352059706E-3</v>
      </c>
      <c r="HK95">
        <v>2.1406126209895845E-3</v>
      </c>
      <c r="HL95">
        <v>2.1133005067731974E-3</v>
      </c>
      <c r="HM95">
        <v>2.0859883925568104E-3</v>
      </c>
      <c r="HN95">
        <v>2.0586762783404242E-3</v>
      </c>
      <c r="HO95">
        <v>2.0313641641240372E-3</v>
      </c>
      <c r="HP95">
        <v>2.004052049907651E-3</v>
      </c>
      <c r="HQ95">
        <v>1.976739935691264E-3</v>
      </c>
      <c r="HR95">
        <v>1.9494278214748769E-3</v>
      </c>
      <c r="HS95">
        <v>1.9221157072584908E-3</v>
      </c>
      <c r="HT95">
        <v>1.8948035930421037E-3</v>
      </c>
      <c r="HU95">
        <v>1.8674914788257176E-3</v>
      </c>
      <c r="HV95">
        <v>1.8401793646093305E-3</v>
      </c>
      <c r="HW95">
        <v>1.8128672503929435E-3</v>
      </c>
      <c r="HX95">
        <v>1.7855551361765573E-3</v>
      </c>
      <c r="HY95">
        <v>1.7582430219601703E-3</v>
      </c>
      <c r="HZ95">
        <v>1.7309309077437841E-3</v>
      </c>
      <c r="IA95">
        <v>1.7036187935273971E-3</v>
      </c>
      <c r="IB95">
        <v>1.67630667931101E-3</v>
      </c>
      <c r="IC95">
        <v>1.6489945650946239E-3</v>
      </c>
      <c r="ID95">
        <v>1.6216824508782368E-3</v>
      </c>
      <c r="IE95">
        <v>1.5943703366618506E-3</v>
      </c>
      <c r="IF95">
        <v>1.5670582224454636E-3</v>
      </c>
      <c r="IG95">
        <v>1.5397461082290766E-3</v>
      </c>
      <c r="IH95">
        <v>1.5124339940126904E-3</v>
      </c>
      <c r="II95">
        <v>1.4851218797963034E-3</v>
      </c>
      <c r="IJ95">
        <v>1.4578097655799172E-3</v>
      </c>
      <c r="IK95">
        <v>1.4304976513635301E-3</v>
      </c>
      <c r="IL95">
        <v>1.4031855371471431E-3</v>
      </c>
      <c r="IM95">
        <v>1.3758734229307569E-3</v>
      </c>
      <c r="IN95">
        <v>1.3485613087143699E-3</v>
      </c>
      <c r="IO95">
        <v>1.3212491944979837E-3</v>
      </c>
      <c r="IP95">
        <v>1.2939370802815967E-3</v>
      </c>
      <c r="IQ95">
        <v>1.2666249660652096E-3</v>
      </c>
      <c r="IR95">
        <v>1.2393128518488235E-3</v>
      </c>
      <c r="IS95">
        <v>1.2120007376324364E-3</v>
      </c>
      <c r="IT95">
        <v>1.1846886234160503E-3</v>
      </c>
      <c r="IU95">
        <v>1.1573765091996632E-3</v>
      </c>
      <c r="IV95">
        <v>1.1300643949832762E-3</v>
      </c>
      <c r="IW95">
        <v>1.10275228076689E-3</v>
      </c>
      <c r="IX95">
        <v>1.075440166550503E-3</v>
      </c>
      <c r="IY95">
        <v>1.0481280523341168E-3</v>
      </c>
      <c r="IZ95">
        <v>1.0208159381177298E-3</v>
      </c>
      <c r="JA95">
        <v>9.9350382390134273E-4</v>
      </c>
      <c r="JB95">
        <v>9.6619170968495656E-4</v>
      </c>
      <c r="JC95">
        <v>9.3887959546856952E-4</v>
      </c>
      <c r="JD95">
        <v>9.1156748125218335E-4</v>
      </c>
      <c r="JE95">
        <v>8.8425536703579631E-4</v>
      </c>
      <c r="JF95">
        <v>8.5694325281940927E-4</v>
      </c>
      <c r="JG95">
        <v>8.296311386030231E-4</v>
      </c>
      <c r="JH95">
        <v>8.0231902438663606E-4</v>
      </c>
      <c r="JI95">
        <v>7.7500691017024989E-4</v>
      </c>
      <c r="JJ95">
        <v>7.4769479595386285E-4</v>
      </c>
      <c r="JK95">
        <v>7.2038268173747581E-4</v>
      </c>
      <c r="JL95">
        <v>6.9307056752108964E-4</v>
      </c>
      <c r="JM95">
        <v>6.657584533047026E-4</v>
      </c>
      <c r="JN95">
        <v>6.3844633908831643E-4</v>
      </c>
      <c r="JO95">
        <v>6.1113422487192939E-4</v>
      </c>
      <c r="JP95">
        <v>5.8382211065554235E-4</v>
      </c>
      <c r="JQ95">
        <v>5.5650999643915618E-4</v>
      </c>
      <c r="JR95">
        <v>5.2919788222276914E-4</v>
      </c>
      <c r="JS95">
        <v>5.0188576800638297E-4</v>
      </c>
      <c r="JT95">
        <v>4.7457365378999593E-4</v>
      </c>
      <c r="JU95">
        <v>4.472615395736089E-4</v>
      </c>
      <c r="JV95">
        <v>4.1994942535722272E-4</v>
      </c>
      <c r="JW95">
        <v>3.9263731114083569E-4</v>
      </c>
      <c r="JX95">
        <v>3.6532519692444951E-4</v>
      </c>
      <c r="JY95">
        <v>3.3801308270806248E-4</v>
      </c>
      <c r="JZ95">
        <v>3.1070096849167544E-4</v>
      </c>
      <c r="KA95">
        <v>2.8338885427528927E-4</v>
      </c>
      <c r="KB95">
        <v>2.5607674005890223E-4</v>
      </c>
      <c r="KC95">
        <v>2.2876462584251606E-4</v>
      </c>
      <c r="KD95">
        <v>2.0145251162612902E-4</v>
      </c>
      <c r="KE95">
        <v>1.7414039740974198E-4</v>
      </c>
      <c r="KF95">
        <v>1.4682828319335581E-4</v>
      </c>
      <c r="KG95">
        <v>1.1951616897696877E-4</v>
      </c>
      <c r="KH95">
        <v>9.2204054760582597E-5</v>
      </c>
      <c r="KI95">
        <v>6.4891940544195559E-5</v>
      </c>
      <c r="KJ95">
        <v>3.757982632780852E-5</v>
      </c>
      <c r="KK95">
        <v>1.0267712111422349E-5</v>
      </c>
      <c r="KL95">
        <v>-1.704440210496469E-5</v>
      </c>
      <c r="KM95">
        <v>-4.4356516321350861E-5</v>
      </c>
      <c r="KN95">
        <v>-7.16686305377379E-5</v>
      </c>
      <c r="KO95">
        <v>-9.8980744754124939E-5</v>
      </c>
      <c r="KP95">
        <v>-1.2629285897051111E-4</v>
      </c>
      <c r="KQ95">
        <v>-1.5360497318689815E-4</v>
      </c>
      <c r="KR95">
        <v>-1.8091708740328432E-4</v>
      </c>
      <c r="KS95">
        <v>-2.0822920161967136E-4</v>
      </c>
      <c r="KT95">
        <v>-2.355413158360584E-4</v>
      </c>
      <c r="KU95">
        <v>-2.6285343005244457E-4</v>
      </c>
      <c r="KV95">
        <v>-2.9016554426883161E-4</v>
      </c>
      <c r="KW95">
        <v>-3.1747765848521778E-4</v>
      </c>
      <c r="KX95">
        <v>-3.4478977270160482E-4</v>
      </c>
      <c r="KY95">
        <v>-3.7210188691799099E-4</v>
      </c>
      <c r="KZ95">
        <v>-3.9941400113437889E-4</v>
      </c>
      <c r="LA95">
        <v>-4.2672611535076507E-4</v>
      </c>
      <c r="LB95">
        <v>-4.5403822956715124E-4</v>
      </c>
      <c r="LC95">
        <v>-4.8135034378353914E-4</v>
      </c>
      <c r="LD95">
        <v>-5.0866245799992531E-4</v>
      </c>
      <c r="LE95">
        <v>-5.3597457221631149E-4</v>
      </c>
      <c r="LF95">
        <v>-5.6328668643269766E-4</v>
      </c>
      <c r="LG95">
        <v>-5.9059880064908556E-4</v>
      </c>
      <c r="LH95">
        <v>-6.1791091486547173E-4</v>
      </c>
      <c r="LI95">
        <v>-6.4522302908185791E-4</v>
      </c>
      <c r="LJ95">
        <v>-6.7253514329824581E-4</v>
      </c>
      <c r="LK95">
        <v>-6.9984725751463198E-4</v>
      </c>
      <c r="LL95">
        <v>-7.2715937173101815E-4</v>
      </c>
      <c r="LM95">
        <v>-7.5447148594740606E-4</v>
      </c>
      <c r="LN95">
        <v>-7.8178360016379223E-4</v>
      </c>
      <c r="LO95">
        <v>-8.090957143801784E-4</v>
      </c>
      <c r="LP95">
        <v>-8.3640782859656457E-4</v>
      </c>
      <c r="LQ95">
        <v>-8.6371994281295248E-4</v>
      </c>
      <c r="LR95">
        <v>-8.9103205702933865E-4</v>
      </c>
      <c r="LS95">
        <v>-9.1834417124572482E-4</v>
      </c>
      <c r="LT95">
        <v>-9.4565628546211273E-4</v>
      </c>
    </row>
    <row r="96" spans="2:332">
      <c r="B96" s="49"/>
      <c r="H96" s="2">
        <v>43185</v>
      </c>
      <c r="I96">
        <v>1</v>
      </c>
      <c r="J96" s="1">
        <v>95</v>
      </c>
      <c r="K96" s="3">
        <v>72.366996999999998</v>
      </c>
      <c r="L96" s="43">
        <v>70.748279934717218</v>
      </c>
      <c r="M96" s="43">
        <f t="shared" si="4"/>
        <v>1.6187170652827803</v>
      </c>
      <c r="N96" s="43">
        <v>-6.8611374345806126</v>
      </c>
      <c r="O96" s="43">
        <f t="shared" si="5"/>
        <v>-0.35904169706279182</v>
      </c>
      <c r="P96" s="13">
        <v>95</v>
      </c>
      <c r="Q96" s="13">
        <f t="shared" si="6"/>
        <v>0.30191693290734822</v>
      </c>
      <c r="R96" s="43">
        <f t="shared" si="7"/>
        <v>-0.51889514179741658</v>
      </c>
      <c r="S96" s="43"/>
      <c r="T96" s="43"/>
      <c r="V96">
        <v>7.4030204323363913E-3</v>
      </c>
      <c r="W96">
        <v>-2.6901405731929748E-5</v>
      </c>
      <c r="Y96">
        <v>7.3761190266044612E-3</v>
      </c>
      <c r="Z96">
        <v>7.3492176208725321E-3</v>
      </c>
      <c r="AA96">
        <v>7.3223162151406021E-3</v>
      </c>
      <c r="AB96">
        <v>7.2954148094086721E-3</v>
      </c>
      <c r="AC96">
        <v>7.2685134036767421E-3</v>
      </c>
      <c r="AD96">
        <v>7.241611997944813E-3</v>
      </c>
      <c r="AE96">
        <v>7.2147105922128829E-3</v>
      </c>
      <c r="AF96">
        <v>7.1878091864809529E-3</v>
      </c>
      <c r="AG96">
        <v>7.1609077807490238E-3</v>
      </c>
      <c r="AH96">
        <v>7.1340063750170938E-3</v>
      </c>
      <c r="AI96">
        <v>7.1071049692851638E-3</v>
      </c>
      <c r="AJ96">
        <v>7.0802035635532347E-3</v>
      </c>
      <c r="AK96">
        <v>7.0533021578213046E-3</v>
      </c>
      <c r="AL96">
        <v>7.0264007520893746E-3</v>
      </c>
      <c r="AM96">
        <v>6.9994993463574446E-3</v>
      </c>
      <c r="AN96">
        <v>6.9725979406255155E-3</v>
      </c>
      <c r="AO96">
        <v>6.9456965348935855E-3</v>
      </c>
      <c r="AP96">
        <v>6.9187951291616555E-3</v>
      </c>
      <c r="AQ96">
        <v>6.8918937234297263E-3</v>
      </c>
      <c r="AR96">
        <v>6.8649923176977963E-3</v>
      </c>
      <c r="AS96">
        <v>6.8380909119658663E-3</v>
      </c>
      <c r="AT96">
        <v>6.8111895062339372E-3</v>
      </c>
      <c r="AU96">
        <v>6.7842881005020072E-3</v>
      </c>
      <c r="AV96">
        <v>6.7573866947700772E-3</v>
      </c>
      <c r="AW96">
        <v>6.7304852890381472E-3</v>
      </c>
      <c r="AX96">
        <v>6.703583883306218E-3</v>
      </c>
      <c r="AY96">
        <v>6.676682477574288E-3</v>
      </c>
      <c r="AZ96">
        <v>6.649781071842358E-3</v>
      </c>
      <c r="BA96">
        <v>6.6228796661104289E-3</v>
      </c>
      <c r="BB96">
        <v>6.5959782603784989E-3</v>
      </c>
      <c r="BC96">
        <v>6.5690768546465689E-3</v>
      </c>
      <c r="BD96">
        <v>6.5421754489146389E-3</v>
      </c>
      <c r="BE96">
        <v>6.5152740431827097E-3</v>
      </c>
      <c r="BF96">
        <v>6.4883726374507797E-3</v>
      </c>
      <c r="BG96">
        <v>6.4614712317188497E-3</v>
      </c>
      <c r="BH96">
        <v>6.4345698259869206E-3</v>
      </c>
      <c r="BI96">
        <v>6.4076684202549906E-3</v>
      </c>
      <c r="BJ96">
        <v>6.3807670145230606E-3</v>
      </c>
      <c r="BK96">
        <v>6.3538656087911306E-3</v>
      </c>
      <c r="BL96">
        <v>6.3269642030592014E-3</v>
      </c>
      <c r="BM96">
        <v>6.3000627973272714E-3</v>
      </c>
      <c r="BN96">
        <v>6.2731613915953423E-3</v>
      </c>
      <c r="BO96">
        <v>6.2462599858634123E-3</v>
      </c>
      <c r="BP96">
        <v>6.2193585801314823E-3</v>
      </c>
      <c r="BQ96">
        <v>6.1924571743995523E-3</v>
      </c>
      <c r="BR96">
        <v>6.1655557686676231E-3</v>
      </c>
      <c r="BS96">
        <v>6.1386543629356931E-3</v>
      </c>
      <c r="BT96">
        <v>6.1117529572037631E-3</v>
      </c>
      <c r="BU96">
        <v>6.084851551471834E-3</v>
      </c>
      <c r="BV96">
        <v>6.057950145739904E-3</v>
      </c>
      <c r="BW96">
        <v>6.031048740007974E-3</v>
      </c>
      <c r="BX96">
        <v>6.004147334276044E-3</v>
      </c>
      <c r="BY96">
        <v>5.9772459285441148E-3</v>
      </c>
      <c r="BZ96">
        <v>5.9503445228121848E-3</v>
      </c>
      <c r="CA96">
        <v>5.9234431170802548E-3</v>
      </c>
      <c r="CB96">
        <v>5.8965417113483257E-3</v>
      </c>
      <c r="CC96">
        <v>5.8696403056163957E-3</v>
      </c>
      <c r="CD96">
        <v>5.8427388998844657E-3</v>
      </c>
      <c r="CE96">
        <v>5.8158374941525356E-3</v>
      </c>
      <c r="CF96">
        <v>5.7889360884206065E-3</v>
      </c>
      <c r="CG96">
        <v>5.7620346826886765E-3</v>
      </c>
      <c r="CH96">
        <v>5.7351332769567474E-3</v>
      </c>
      <c r="CI96">
        <v>5.7082318712248174E-3</v>
      </c>
      <c r="CJ96">
        <v>5.6813304654928874E-3</v>
      </c>
      <c r="CK96">
        <v>5.6544290597609573E-3</v>
      </c>
      <c r="CL96">
        <v>5.6275276540290273E-3</v>
      </c>
      <c r="CM96">
        <v>5.6006262482970982E-3</v>
      </c>
      <c r="CN96">
        <v>5.5737248425651682E-3</v>
      </c>
      <c r="CO96">
        <v>5.5468234368332391E-3</v>
      </c>
      <c r="CP96">
        <v>5.5199220311013091E-3</v>
      </c>
      <c r="CQ96">
        <v>5.493020625369379E-3</v>
      </c>
      <c r="CR96">
        <v>5.466119219637449E-3</v>
      </c>
      <c r="CS96">
        <v>5.439217813905519E-3</v>
      </c>
      <c r="CT96">
        <v>5.4123164081735899E-3</v>
      </c>
      <c r="CU96">
        <v>5.3854150024416608E-3</v>
      </c>
      <c r="CV96">
        <v>5.3585135967097308E-3</v>
      </c>
      <c r="CW96">
        <v>5.3316121909778007E-3</v>
      </c>
      <c r="CX96">
        <v>5.3047107852458707E-3</v>
      </c>
      <c r="CY96">
        <v>5.2778093795139407E-3</v>
      </c>
      <c r="CZ96">
        <v>5.2509079737820116E-3</v>
      </c>
      <c r="DA96">
        <v>5.2240065680500816E-3</v>
      </c>
      <c r="DB96">
        <v>5.1971051623181524E-3</v>
      </c>
      <c r="DC96">
        <v>5.1702037565862224E-3</v>
      </c>
      <c r="DD96">
        <v>5.1433023508542924E-3</v>
      </c>
      <c r="DE96">
        <v>5.1164009451223624E-3</v>
      </c>
      <c r="DF96">
        <v>5.0894995393904324E-3</v>
      </c>
      <c r="DG96">
        <v>5.0625981336585033E-3</v>
      </c>
      <c r="DH96">
        <v>5.0356967279265733E-3</v>
      </c>
      <c r="DI96">
        <v>5.0087953221946441E-3</v>
      </c>
      <c r="DJ96">
        <v>4.9818939164627141E-3</v>
      </c>
      <c r="DK96">
        <v>4.9549925107307841E-3</v>
      </c>
      <c r="DL96">
        <v>4.9280911049988541E-3</v>
      </c>
      <c r="DM96">
        <v>4.9011896992669241E-3</v>
      </c>
      <c r="DN96">
        <v>4.874288293534995E-3</v>
      </c>
      <c r="DO96">
        <v>4.847386887803065E-3</v>
      </c>
      <c r="DP96">
        <v>4.8204854820711358E-3</v>
      </c>
      <c r="DQ96">
        <v>4.7935840763392058E-3</v>
      </c>
      <c r="DR96">
        <v>4.7666826706072758E-3</v>
      </c>
      <c r="DS96">
        <v>4.7397812648753458E-3</v>
      </c>
      <c r="DT96">
        <v>4.7128798591434158E-3</v>
      </c>
      <c r="DU96">
        <v>4.6859784534114867E-3</v>
      </c>
      <c r="DV96">
        <v>4.6590770476795575E-3</v>
      </c>
      <c r="DW96">
        <v>4.6321756419476275E-3</v>
      </c>
      <c r="DX96">
        <v>4.6052742362156975E-3</v>
      </c>
      <c r="DY96">
        <v>4.5783728304837675E-3</v>
      </c>
      <c r="DZ96">
        <v>4.5514714247518375E-3</v>
      </c>
      <c r="EA96">
        <v>4.5245700190199084E-3</v>
      </c>
      <c r="EB96">
        <v>4.4976686132879784E-3</v>
      </c>
      <c r="EC96">
        <v>4.4707672075560492E-3</v>
      </c>
      <c r="ED96">
        <v>4.4438658018241192E-3</v>
      </c>
      <c r="EE96">
        <v>4.4169643960921892E-3</v>
      </c>
      <c r="EF96">
        <v>4.3900629903602592E-3</v>
      </c>
      <c r="EG96">
        <v>4.3631615846283292E-3</v>
      </c>
      <c r="EH96">
        <v>4.3362601788964001E-3</v>
      </c>
      <c r="EI96">
        <v>4.3093587731644701E-3</v>
      </c>
      <c r="EJ96">
        <v>4.2824573674325409E-3</v>
      </c>
      <c r="EK96">
        <v>4.2555559617006109E-3</v>
      </c>
      <c r="EL96">
        <v>4.2286545559686809E-3</v>
      </c>
      <c r="EM96">
        <v>4.2017531502367509E-3</v>
      </c>
      <c r="EN96">
        <v>4.1748517445048209E-3</v>
      </c>
      <c r="EO96">
        <v>4.1479503387728918E-3</v>
      </c>
      <c r="EP96">
        <v>4.1210489330409618E-3</v>
      </c>
      <c r="EQ96">
        <v>4.0941475273090326E-3</v>
      </c>
      <c r="ER96">
        <v>4.0672461215771026E-3</v>
      </c>
      <c r="ES96">
        <v>4.0403447158451726E-3</v>
      </c>
      <c r="ET96">
        <v>4.0134433101132426E-3</v>
      </c>
      <c r="EU96">
        <v>3.9865419043813126E-3</v>
      </c>
      <c r="EV96">
        <v>3.9596404986493835E-3</v>
      </c>
      <c r="EW96">
        <v>3.9327390929174543E-3</v>
      </c>
      <c r="EX96">
        <v>3.9058376871855239E-3</v>
      </c>
      <c r="EY96">
        <v>3.8789362814535943E-3</v>
      </c>
      <c r="EZ96">
        <v>3.8520348757216643E-3</v>
      </c>
      <c r="FA96">
        <v>3.8251334699897347E-3</v>
      </c>
      <c r="FB96">
        <v>3.7982320642578052E-3</v>
      </c>
      <c r="FC96">
        <v>3.7713306585258751E-3</v>
      </c>
      <c r="FD96">
        <v>3.7444292527939456E-3</v>
      </c>
      <c r="FE96">
        <v>3.7175278470620156E-3</v>
      </c>
      <c r="FF96">
        <v>3.690626441330086E-3</v>
      </c>
      <c r="FG96">
        <v>3.6637250355981564E-3</v>
      </c>
      <c r="FH96">
        <v>3.6368236298662264E-3</v>
      </c>
      <c r="FI96">
        <v>3.6099222241342968E-3</v>
      </c>
      <c r="FJ96">
        <v>3.5830208184023668E-3</v>
      </c>
      <c r="FK96">
        <v>3.5561194126704373E-3</v>
      </c>
      <c r="FL96">
        <v>3.5292180069385077E-3</v>
      </c>
      <c r="FM96">
        <v>3.5023166012065777E-3</v>
      </c>
      <c r="FN96">
        <v>3.4754151954746477E-3</v>
      </c>
      <c r="FO96">
        <v>3.4485137897427185E-3</v>
      </c>
      <c r="FP96">
        <v>3.4216123840107885E-3</v>
      </c>
      <c r="FQ96">
        <v>3.3947109782788585E-3</v>
      </c>
      <c r="FR96">
        <v>3.3678095725469294E-3</v>
      </c>
      <c r="FS96">
        <v>3.3409081668149994E-3</v>
      </c>
      <c r="FT96">
        <v>3.3140067610830694E-3</v>
      </c>
      <c r="FU96">
        <v>3.2871053553511394E-3</v>
      </c>
      <c r="FV96">
        <v>3.2602039496192102E-3</v>
      </c>
      <c r="FW96">
        <v>3.2333025438872802E-3</v>
      </c>
      <c r="FX96">
        <v>3.2064011381553502E-3</v>
      </c>
      <c r="FY96">
        <v>3.1794997324234211E-3</v>
      </c>
      <c r="FZ96">
        <v>3.1525983266914911E-3</v>
      </c>
      <c r="GA96">
        <v>3.1256969209595611E-3</v>
      </c>
      <c r="GB96">
        <v>3.0987955152276319E-3</v>
      </c>
      <c r="GC96">
        <v>3.0718941094957019E-3</v>
      </c>
      <c r="GD96">
        <v>3.0449927037637719E-3</v>
      </c>
      <c r="GE96">
        <v>3.0180912980318419E-3</v>
      </c>
      <c r="GF96">
        <v>2.9911898922999128E-3</v>
      </c>
      <c r="GG96">
        <v>2.9642884865679828E-3</v>
      </c>
      <c r="GH96">
        <v>2.9373870808360528E-3</v>
      </c>
      <c r="GI96">
        <v>2.9104856751041236E-3</v>
      </c>
      <c r="GJ96">
        <v>2.8835842693721936E-3</v>
      </c>
      <c r="GK96">
        <v>2.8566828636402636E-3</v>
      </c>
      <c r="GL96">
        <v>2.8297814579083336E-3</v>
      </c>
      <c r="GM96">
        <v>2.8028800521764045E-3</v>
      </c>
      <c r="GN96">
        <v>2.7759786464444745E-3</v>
      </c>
      <c r="GO96">
        <v>2.7490772407125445E-3</v>
      </c>
      <c r="GP96">
        <v>2.7221758349806153E-3</v>
      </c>
      <c r="GQ96">
        <v>2.6952744292486853E-3</v>
      </c>
      <c r="GR96">
        <v>2.6683730235167553E-3</v>
      </c>
      <c r="GS96">
        <v>2.6414716177848262E-3</v>
      </c>
      <c r="GT96">
        <v>2.6145702120528962E-3</v>
      </c>
      <c r="GU96">
        <v>2.5876688063209662E-3</v>
      </c>
      <c r="GV96">
        <v>2.5607674005890362E-3</v>
      </c>
      <c r="GW96">
        <v>2.533865994857107E-3</v>
      </c>
      <c r="GX96">
        <v>2.506964589125177E-3</v>
      </c>
      <c r="GY96">
        <v>2.480063183393247E-3</v>
      </c>
      <c r="GZ96">
        <v>2.4531617776613179E-3</v>
      </c>
      <c r="HA96">
        <v>2.4262603719293879E-3</v>
      </c>
      <c r="HB96">
        <v>2.3993589661974579E-3</v>
      </c>
      <c r="HC96">
        <v>2.3724575604655287E-3</v>
      </c>
      <c r="HD96">
        <v>2.3455561547335987E-3</v>
      </c>
      <c r="HE96">
        <v>2.3186547490016687E-3</v>
      </c>
      <c r="HF96">
        <v>2.2917533432697387E-3</v>
      </c>
      <c r="HG96">
        <v>2.2648519375378096E-3</v>
      </c>
      <c r="HH96">
        <v>2.2379505318058796E-3</v>
      </c>
      <c r="HI96">
        <v>2.2110491260739495E-3</v>
      </c>
      <c r="HJ96">
        <v>2.1841477203420204E-3</v>
      </c>
      <c r="HK96">
        <v>2.1572463146100904E-3</v>
      </c>
      <c r="HL96">
        <v>2.1303449088781604E-3</v>
      </c>
      <c r="HM96">
        <v>2.1034435031462304E-3</v>
      </c>
      <c r="HN96">
        <v>2.0765420974143012E-3</v>
      </c>
      <c r="HO96">
        <v>2.0496406916823712E-3</v>
      </c>
      <c r="HP96">
        <v>2.0227392859504412E-3</v>
      </c>
      <c r="HQ96">
        <v>1.9958378802185121E-3</v>
      </c>
      <c r="HR96">
        <v>1.9689364744865821E-3</v>
      </c>
      <c r="HS96">
        <v>1.9420350687546521E-3</v>
      </c>
      <c r="HT96">
        <v>1.9151336630227229E-3</v>
      </c>
      <c r="HU96">
        <v>1.8882322572907929E-3</v>
      </c>
      <c r="HV96">
        <v>1.8613308515588629E-3</v>
      </c>
      <c r="HW96">
        <v>1.8344294458269329E-3</v>
      </c>
      <c r="HX96">
        <v>1.8075280400950038E-3</v>
      </c>
      <c r="HY96">
        <v>1.7806266343630738E-3</v>
      </c>
      <c r="HZ96">
        <v>1.7537252286311438E-3</v>
      </c>
      <c r="IA96">
        <v>1.7268238228992146E-3</v>
      </c>
      <c r="IB96">
        <v>1.6999224171672846E-3</v>
      </c>
      <c r="IC96">
        <v>1.6730210114353546E-3</v>
      </c>
      <c r="ID96">
        <v>1.6461196057034255E-3</v>
      </c>
      <c r="IE96">
        <v>1.6192181999714955E-3</v>
      </c>
      <c r="IF96">
        <v>1.5923167942395655E-3</v>
      </c>
      <c r="IG96">
        <v>1.5654153885076355E-3</v>
      </c>
      <c r="IH96">
        <v>1.5385139827757063E-3</v>
      </c>
      <c r="II96">
        <v>1.5116125770437763E-3</v>
      </c>
      <c r="IJ96">
        <v>1.4847111713118463E-3</v>
      </c>
      <c r="IK96">
        <v>1.4578097655799172E-3</v>
      </c>
      <c r="IL96">
        <v>1.4309083598479872E-3</v>
      </c>
      <c r="IM96">
        <v>1.4040069541160572E-3</v>
      </c>
      <c r="IN96">
        <v>1.3771055483841272E-3</v>
      </c>
      <c r="IO96">
        <v>1.350204142652198E-3</v>
      </c>
      <c r="IP96">
        <v>1.323302736920268E-3</v>
      </c>
      <c r="IQ96">
        <v>1.296401331188338E-3</v>
      </c>
      <c r="IR96">
        <v>1.2694999254564089E-3</v>
      </c>
      <c r="IS96">
        <v>1.2425985197244789E-3</v>
      </c>
      <c r="IT96">
        <v>1.2156971139925489E-3</v>
      </c>
      <c r="IU96">
        <v>1.1887957082606197E-3</v>
      </c>
      <c r="IV96">
        <v>1.1618943025286897E-3</v>
      </c>
      <c r="IW96">
        <v>1.1349928967967597E-3</v>
      </c>
      <c r="IX96">
        <v>1.1080914910648297E-3</v>
      </c>
      <c r="IY96">
        <v>1.0811900853329006E-3</v>
      </c>
      <c r="IZ96">
        <v>1.0542886796009706E-3</v>
      </c>
      <c r="JA96">
        <v>1.0273872738690406E-3</v>
      </c>
      <c r="JB96">
        <v>1.0004858681371114E-3</v>
      </c>
      <c r="JC96">
        <v>9.7358446240518141E-4</v>
      </c>
      <c r="JD96">
        <v>9.4668305667325141E-4</v>
      </c>
      <c r="JE96">
        <v>9.1978165094132227E-4</v>
      </c>
      <c r="JF96">
        <v>8.9288024520939226E-4</v>
      </c>
      <c r="JG96">
        <v>8.6597883947746226E-4</v>
      </c>
      <c r="JH96">
        <v>8.3907743374553225E-4</v>
      </c>
      <c r="JI96">
        <v>8.1217602801360311E-4</v>
      </c>
      <c r="JJ96">
        <v>7.8527462228167311E-4</v>
      </c>
      <c r="JK96">
        <v>7.583732165497431E-4</v>
      </c>
      <c r="JL96">
        <v>7.3147181081781396E-4</v>
      </c>
      <c r="JM96">
        <v>7.0457040508588396E-4</v>
      </c>
      <c r="JN96">
        <v>6.7766899935395395E-4</v>
      </c>
      <c r="JO96">
        <v>6.5076759362202481E-4</v>
      </c>
      <c r="JP96">
        <v>6.2386618789009481E-4</v>
      </c>
      <c r="JQ96">
        <v>5.969647821581648E-4</v>
      </c>
      <c r="JR96">
        <v>5.7006337642623479E-4</v>
      </c>
      <c r="JS96">
        <v>5.4316197069430566E-4</v>
      </c>
      <c r="JT96">
        <v>5.1626056496237565E-4</v>
      </c>
      <c r="JU96">
        <v>4.8935915923044564E-4</v>
      </c>
      <c r="JV96">
        <v>4.6245775349851651E-4</v>
      </c>
      <c r="JW96">
        <v>4.355563477665865E-4</v>
      </c>
      <c r="JX96">
        <v>4.0865494203465649E-4</v>
      </c>
      <c r="JY96">
        <v>3.8175353630272649E-4</v>
      </c>
      <c r="JZ96">
        <v>3.5485213057079735E-4</v>
      </c>
      <c r="KA96">
        <v>3.2795072483886734E-4</v>
      </c>
      <c r="KB96">
        <v>3.0104931910693734E-4</v>
      </c>
      <c r="KC96">
        <v>2.741479133750082E-4</v>
      </c>
      <c r="KD96">
        <v>2.4724650764307819E-4</v>
      </c>
      <c r="KE96">
        <v>2.2034510191114819E-4</v>
      </c>
      <c r="KF96">
        <v>1.9344369617921905E-4</v>
      </c>
      <c r="KG96">
        <v>1.6654229044728904E-4</v>
      </c>
      <c r="KH96">
        <v>1.3964088471535904E-4</v>
      </c>
      <c r="KI96">
        <v>1.1273947898342903E-4</v>
      </c>
      <c r="KJ96">
        <v>8.5838073251499891E-5</v>
      </c>
      <c r="KK96">
        <v>5.8936667519569885E-5</v>
      </c>
      <c r="KL96">
        <v>3.2035261787639879E-5</v>
      </c>
      <c r="KM96">
        <v>5.1338560557107407E-6</v>
      </c>
      <c r="KN96">
        <v>-2.1767549676219265E-5</v>
      </c>
      <c r="KO96">
        <v>-4.8668955408149271E-5</v>
      </c>
      <c r="KP96">
        <v>-7.557036114007841E-5</v>
      </c>
      <c r="KQ96">
        <v>-1.0247176687200842E-4</v>
      </c>
      <c r="KR96">
        <v>-1.2937317260393842E-4</v>
      </c>
      <c r="KS96">
        <v>-1.5627457833586843E-4</v>
      </c>
      <c r="KT96">
        <v>-1.8317598406779757E-4</v>
      </c>
      <c r="KU96">
        <v>-2.1007738979972757E-4</v>
      </c>
      <c r="KV96">
        <v>-2.3697879553165758E-4</v>
      </c>
      <c r="KW96">
        <v>-2.6388020126358672E-4</v>
      </c>
      <c r="KX96">
        <v>-2.9078160699551672E-4</v>
      </c>
      <c r="KY96">
        <v>-3.1768301272744673E-4</v>
      </c>
      <c r="KZ96">
        <v>-3.4458441845937587E-4</v>
      </c>
      <c r="LA96">
        <v>-3.7148582419130587E-4</v>
      </c>
      <c r="LB96">
        <v>-3.9838722992323588E-4</v>
      </c>
      <c r="LC96">
        <v>-4.2528863565516589E-4</v>
      </c>
      <c r="LD96">
        <v>-4.5219004138709589E-4</v>
      </c>
      <c r="LE96">
        <v>-4.790914471190259E-4</v>
      </c>
      <c r="LF96">
        <v>-5.0599285285095417E-4</v>
      </c>
      <c r="LG96">
        <v>-5.3289425858288417E-4</v>
      </c>
      <c r="LH96">
        <v>-5.5979566431481418E-4</v>
      </c>
      <c r="LI96">
        <v>-5.8669707004674419E-4</v>
      </c>
      <c r="LJ96">
        <v>-6.1359847577867419E-4</v>
      </c>
      <c r="LK96">
        <v>-6.404998815106042E-4</v>
      </c>
      <c r="LL96">
        <v>-6.6740128724253247E-4</v>
      </c>
      <c r="LM96">
        <v>-6.9430269297446248E-4</v>
      </c>
      <c r="LN96">
        <v>-7.2120409870639248E-4</v>
      </c>
      <c r="LO96">
        <v>-7.4810550443832249E-4</v>
      </c>
      <c r="LP96">
        <v>-7.7500691017025249E-4</v>
      </c>
      <c r="LQ96">
        <v>-8.019083159021825E-4</v>
      </c>
      <c r="LR96">
        <v>-8.288097216341125E-4</v>
      </c>
      <c r="LS96">
        <v>-8.5571112736604078E-4</v>
      </c>
      <c r="LT96">
        <v>-8.8261253309797078E-4</v>
      </c>
    </row>
    <row r="97" spans="2:332">
      <c r="B97" s="49" t="s">
        <v>54</v>
      </c>
      <c r="H97" s="2">
        <v>43192</v>
      </c>
      <c r="I97">
        <v>1</v>
      </c>
      <c r="J97" s="1">
        <v>96</v>
      </c>
      <c r="K97" s="3">
        <v>70.261497000000006</v>
      </c>
      <c r="L97" s="43">
        <v>71.24644316090442</v>
      </c>
      <c r="M97" s="43">
        <f t="shared" si="4"/>
        <v>-0.98494616090441411</v>
      </c>
      <c r="N97" s="43">
        <v>-6.6899132797634593</v>
      </c>
      <c r="O97" s="43">
        <f t="shared" si="5"/>
        <v>-0.34851936052769267</v>
      </c>
      <c r="P97" s="13">
        <v>96</v>
      </c>
      <c r="Q97" s="13">
        <f t="shared" si="6"/>
        <v>0.305111821086262</v>
      </c>
      <c r="R97" s="43">
        <f t="shared" si="7"/>
        <v>-0.50975424838542183</v>
      </c>
      <c r="S97" s="43"/>
      <c r="T97" s="43"/>
      <c r="V97">
        <v>7.339565971487794E-3</v>
      </c>
      <c r="W97">
        <v>-2.6490697247472804E-5</v>
      </c>
      <c r="Y97">
        <v>7.313075274240321E-3</v>
      </c>
      <c r="Z97">
        <v>7.2865845769928481E-3</v>
      </c>
      <c r="AA97">
        <v>7.260093879745376E-3</v>
      </c>
      <c r="AB97">
        <v>7.233603182497903E-3</v>
      </c>
      <c r="AC97">
        <v>7.20711248525043E-3</v>
      </c>
      <c r="AD97">
        <v>7.180621788002957E-3</v>
      </c>
      <c r="AE97">
        <v>7.1541310907554841E-3</v>
      </c>
      <c r="AF97">
        <v>7.127640393508012E-3</v>
      </c>
      <c r="AG97">
        <v>7.101149696260539E-3</v>
      </c>
      <c r="AH97">
        <v>7.074658999013066E-3</v>
      </c>
      <c r="AI97">
        <v>7.048168301765593E-3</v>
      </c>
      <c r="AJ97">
        <v>7.0216776045181201E-3</v>
      </c>
      <c r="AK97">
        <v>6.995186907270648E-3</v>
      </c>
      <c r="AL97">
        <v>6.968696210023175E-3</v>
      </c>
      <c r="AM97">
        <v>6.942205512775702E-3</v>
      </c>
      <c r="AN97">
        <v>6.915714815528229E-3</v>
      </c>
      <c r="AO97">
        <v>6.8892241182807561E-3</v>
      </c>
      <c r="AP97">
        <v>6.862733421033284E-3</v>
      </c>
      <c r="AQ97">
        <v>6.836242723785811E-3</v>
      </c>
      <c r="AR97">
        <v>6.809752026538338E-3</v>
      </c>
      <c r="AS97">
        <v>6.783261329290865E-3</v>
      </c>
      <c r="AT97">
        <v>6.7567706320433921E-3</v>
      </c>
      <c r="AU97">
        <v>6.73027993479592E-3</v>
      </c>
      <c r="AV97">
        <v>6.703789237548447E-3</v>
      </c>
      <c r="AW97">
        <v>6.677298540300974E-3</v>
      </c>
      <c r="AX97">
        <v>6.650807843053501E-3</v>
      </c>
      <c r="AY97">
        <v>6.6243171458060281E-3</v>
      </c>
      <c r="AZ97">
        <v>6.597826448558556E-3</v>
      </c>
      <c r="BA97">
        <v>6.571335751311083E-3</v>
      </c>
      <c r="BB97">
        <v>6.54484505406361E-3</v>
      </c>
      <c r="BC97">
        <v>6.518354356816137E-3</v>
      </c>
      <c r="BD97">
        <v>6.4918636595686641E-3</v>
      </c>
      <c r="BE97">
        <v>6.465372962321192E-3</v>
      </c>
      <c r="BF97">
        <v>6.438882265073719E-3</v>
      </c>
      <c r="BG97">
        <v>6.412391567826246E-3</v>
      </c>
      <c r="BH97">
        <v>6.385900870578773E-3</v>
      </c>
      <c r="BI97">
        <v>6.3594101733313001E-3</v>
      </c>
      <c r="BJ97">
        <v>6.332919476083828E-3</v>
      </c>
      <c r="BK97">
        <v>6.3064287788363541E-3</v>
      </c>
      <c r="BL97">
        <v>6.279938081588882E-3</v>
      </c>
      <c r="BM97">
        <v>6.253447384341409E-3</v>
      </c>
      <c r="BN97">
        <v>6.2269566870939361E-3</v>
      </c>
      <c r="BO97">
        <v>6.200465989846464E-3</v>
      </c>
      <c r="BP97">
        <v>6.1739752925989901E-3</v>
      </c>
      <c r="BQ97">
        <v>6.147484595351518E-3</v>
      </c>
      <c r="BR97">
        <v>6.120993898104045E-3</v>
      </c>
      <c r="BS97">
        <v>6.0945032008565721E-3</v>
      </c>
      <c r="BT97">
        <v>6.0680125036091E-3</v>
      </c>
      <c r="BU97">
        <v>6.0415218063616261E-3</v>
      </c>
      <c r="BV97">
        <v>6.015031109114154E-3</v>
      </c>
      <c r="BW97">
        <v>5.988540411866681E-3</v>
      </c>
      <c r="BX97">
        <v>5.9620497146192081E-3</v>
      </c>
      <c r="BY97">
        <v>5.9355590173717351E-3</v>
      </c>
      <c r="BZ97">
        <v>5.9090683201242621E-3</v>
      </c>
      <c r="CA97">
        <v>5.88257762287679E-3</v>
      </c>
      <c r="CB97">
        <v>5.856086925629317E-3</v>
      </c>
      <c r="CC97">
        <v>5.8295962283818441E-3</v>
      </c>
      <c r="CD97">
        <v>5.8031055311343711E-3</v>
      </c>
      <c r="CE97">
        <v>5.7766148338868981E-3</v>
      </c>
      <c r="CF97">
        <v>5.750124136639426E-3</v>
      </c>
      <c r="CG97">
        <v>5.723633439391953E-3</v>
      </c>
      <c r="CH97">
        <v>5.6971427421444801E-3</v>
      </c>
      <c r="CI97">
        <v>5.6706520448970071E-3</v>
      </c>
      <c r="CJ97">
        <v>5.6441613476495341E-3</v>
      </c>
      <c r="CK97">
        <v>5.617670650402062E-3</v>
      </c>
      <c r="CL97">
        <v>5.5911799531545891E-3</v>
      </c>
      <c r="CM97">
        <v>5.5646892559071161E-3</v>
      </c>
      <c r="CN97">
        <v>5.5381985586596431E-3</v>
      </c>
      <c r="CO97">
        <v>5.5117078614121701E-3</v>
      </c>
      <c r="CP97">
        <v>5.485217164164698E-3</v>
      </c>
      <c r="CQ97">
        <v>5.4587264669172251E-3</v>
      </c>
      <c r="CR97">
        <v>5.4322357696697521E-3</v>
      </c>
      <c r="CS97">
        <v>5.4057450724222791E-3</v>
      </c>
      <c r="CT97">
        <v>5.3792543751748061E-3</v>
      </c>
      <c r="CU97">
        <v>5.352763677927334E-3</v>
      </c>
      <c r="CV97">
        <v>5.3262729806798611E-3</v>
      </c>
      <c r="CW97">
        <v>5.2997822834323881E-3</v>
      </c>
      <c r="CX97">
        <v>5.2732915861849151E-3</v>
      </c>
      <c r="CY97">
        <v>5.2468008889374421E-3</v>
      </c>
      <c r="CZ97">
        <v>5.22031019168997E-3</v>
      </c>
      <c r="DA97">
        <v>5.1938194944424971E-3</v>
      </c>
      <c r="DB97">
        <v>5.1673287971950241E-3</v>
      </c>
      <c r="DC97">
        <v>5.1408380999475511E-3</v>
      </c>
      <c r="DD97">
        <v>5.1143474027000781E-3</v>
      </c>
      <c r="DE97">
        <v>5.087856705452606E-3</v>
      </c>
      <c r="DF97">
        <v>5.0613660082051331E-3</v>
      </c>
      <c r="DG97">
        <v>5.0348753109576601E-3</v>
      </c>
      <c r="DH97">
        <v>5.0083846137101871E-3</v>
      </c>
      <c r="DI97">
        <v>4.9818939164627141E-3</v>
      </c>
      <c r="DJ97">
        <v>4.955403219215242E-3</v>
      </c>
      <c r="DK97">
        <v>4.9289125219677691E-3</v>
      </c>
      <c r="DL97">
        <v>4.9024218247202961E-3</v>
      </c>
      <c r="DM97">
        <v>4.8759311274728231E-3</v>
      </c>
      <c r="DN97">
        <v>4.8494404302253501E-3</v>
      </c>
      <c r="DO97">
        <v>4.822949732977878E-3</v>
      </c>
      <c r="DP97">
        <v>4.7964590357304051E-3</v>
      </c>
      <c r="DQ97">
        <v>4.7699683384829321E-3</v>
      </c>
      <c r="DR97">
        <v>4.7434776412354591E-3</v>
      </c>
      <c r="DS97">
        <v>4.7169869439879861E-3</v>
      </c>
      <c r="DT97">
        <v>4.690496246740514E-3</v>
      </c>
      <c r="DU97">
        <v>4.6640055494930402E-3</v>
      </c>
      <c r="DV97">
        <v>4.6375148522455681E-3</v>
      </c>
      <c r="DW97">
        <v>4.6110241549980951E-3</v>
      </c>
      <c r="DX97">
        <v>4.5845334577506221E-3</v>
      </c>
      <c r="DY97">
        <v>4.55804276050315E-3</v>
      </c>
      <c r="DZ97">
        <v>4.5315520632556762E-3</v>
      </c>
      <c r="EA97">
        <v>4.5050613660082041E-3</v>
      </c>
      <c r="EB97">
        <v>4.4785706687607311E-3</v>
      </c>
      <c r="EC97">
        <v>4.4520799715132581E-3</v>
      </c>
      <c r="ED97">
        <v>4.425589274265786E-3</v>
      </c>
      <c r="EE97">
        <v>4.3990985770183122E-3</v>
      </c>
      <c r="EF97">
        <v>4.3726078797708401E-3</v>
      </c>
      <c r="EG97">
        <v>4.3461171825233671E-3</v>
      </c>
      <c r="EH97">
        <v>4.3196264852758941E-3</v>
      </c>
      <c r="EI97">
        <v>4.293135788028422E-3</v>
      </c>
      <c r="EJ97">
        <v>4.2666450907809482E-3</v>
      </c>
      <c r="EK97">
        <v>4.2401543935334761E-3</v>
      </c>
      <c r="EL97">
        <v>4.2136636962860031E-3</v>
      </c>
      <c r="EM97">
        <v>4.1871729990385301E-3</v>
      </c>
      <c r="EN97">
        <v>4.160682301791058E-3</v>
      </c>
      <c r="EO97">
        <v>4.1341916045435842E-3</v>
      </c>
      <c r="EP97">
        <v>4.1077009072961121E-3</v>
      </c>
      <c r="EQ97">
        <v>4.0812102100486391E-3</v>
      </c>
      <c r="ER97">
        <v>4.0547195128011661E-3</v>
      </c>
      <c r="ES97">
        <v>4.028228815553694E-3</v>
      </c>
      <c r="ET97">
        <v>4.0017381183062202E-3</v>
      </c>
      <c r="EU97">
        <v>3.9752474210587481E-3</v>
      </c>
      <c r="EV97">
        <v>3.9487567238112751E-3</v>
      </c>
      <c r="EW97">
        <v>3.9222660265638021E-3</v>
      </c>
      <c r="EX97">
        <v>3.8957753293163296E-3</v>
      </c>
      <c r="EY97">
        <v>3.8692846320688566E-3</v>
      </c>
      <c r="EZ97">
        <v>3.8427939348213841E-3</v>
      </c>
      <c r="FA97">
        <v>3.8163032375739111E-3</v>
      </c>
      <c r="FB97">
        <v>3.7898125403264381E-3</v>
      </c>
      <c r="FC97">
        <v>3.7633218430789656E-3</v>
      </c>
      <c r="FD97">
        <v>3.7368311458314926E-3</v>
      </c>
      <c r="FE97">
        <v>3.7103404485840201E-3</v>
      </c>
      <c r="FF97">
        <v>3.6838497513365471E-3</v>
      </c>
      <c r="FG97">
        <v>3.6573590540890741E-3</v>
      </c>
      <c r="FH97">
        <v>3.6308683568416016E-3</v>
      </c>
      <c r="FI97">
        <v>3.6043776595941286E-3</v>
      </c>
      <c r="FJ97">
        <v>3.5778869623466557E-3</v>
      </c>
      <c r="FK97">
        <v>3.5513962650991831E-3</v>
      </c>
      <c r="FL97">
        <v>3.5249055678517102E-3</v>
      </c>
      <c r="FM97">
        <v>3.4984148706042376E-3</v>
      </c>
      <c r="FN97">
        <v>3.4719241733567646E-3</v>
      </c>
      <c r="FO97">
        <v>3.4454334761092917E-3</v>
      </c>
      <c r="FP97">
        <v>3.4189427788618191E-3</v>
      </c>
      <c r="FQ97">
        <v>3.3924520816143462E-3</v>
      </c>
      <c r="FR97">
        <v>3.3659613843668732E-3</v>
      </c>
      <c r="FS97">
        <v>3.3394706871194002E-3</v>
      </c>
      <c r="FT97">
        <v>3.3129799898719281E-3</v>
      </c>
      <c r="FU97">
        <v>3.2864892926244551E-3</v>
      </c>
      <c r="FV97">
        <v>3.2599985953769822E-3</v>
      </c>
      <c r="FW97">
        <v>3.2335078981295092E-3</v>
      </c>
      <c r="FX97">
        <v>3.2070172008820362E-3</v>
      </c>
      <c r="FY97">
        <v>3.1805265036345641E-3</v>
      </c>
      <c r="FZ97">
        <v>3.1540358063870911E-3</v>
      </c>
      <c r="GA97">
        <v>3.1275451091396182E-3</v>
      </c>
      <c r="GB97">
        <v>3.1010544118921452E-3</v>
      </c>
      <c r="GC97">
        <v>3.0745637146446722E-3</v>
      </c>
      <c r="GD97">
        <v>3.0480730173972001E-3</v>
      </c>
      <c r="GE97">
        <v>3.0215823201497271E-3</v>
      </c>
      <c r="GF97">
        <v>2.9950916229022542E-3</v>
      </c>
      <c r="GG97">
        <v>2.9686009256547812E-3</v>
      </c>
      <c r="GH97">
        <v>2.9421102284073082E-3</v>
      </c>
      <c r="GI97">
        <v>2.9156195311598361E-3</v>
      </c>
      <c r="GJ97">
        <v>2.8891288339123631E-3</v>
      </c>
      <c r="GK97">
        <v>2.8626381366648902E-3</v>
      </c>
      <c r="GL97">
        <v>2.8361474394174172E-3</v>
      </c>
      <c r="GM97">
        <v>2.8096567421699442E-3</v>
      </c>
      <c r="GN97">
        <v>2.7831660449224721E-3</v>
      </c>
      <c r="GO97">
        <v>2.7566753476749991E-3</v>
      </c>
      <c r="GP97">
        <v>2.7301846504275262E-3</v>
      </c>
      <c r="GQ97">
        <v>2.7036939531800532E-3</v>
      </c>
      <c r="GR97">
        <v>2.6772032559325802E-3</v>
      </c>
      <c r="GS97">
        <v>2.6507125586851081E-3</v>
      </c>
      <c r="GT97">
        <v>2.6242218614376351E-3</v>
      </c>
      <c r="GU97">
        <v>2.5977311641901622E-3</v>
      </c>
      <c r="GV97">
        <v>2.5712404669426892E-3</v>
      </c>
      <c r="GW97">
        <v>2.5447497696952162E-3</v>
      </c>
      <c r="GX97">
        <v>2.5182590724477441E-3</v>
      </c>
      <c r="GY97">
        <v>2.4917683752002711E-3</v>
      </c>
      <c r="GZ97">
        <v>2.4652776779527982E-3</v>
      </c>
      <c r="HA97">
        <v>2.4387869807053252E-3</v>
      </c>
      <c r="HB97">
        <v>2.4122962834578522E-3</v>
      </c>
      <c r="HC97">
        <v>2.3858055862103801E-3</v>
      </c>
      <c r="HD97">
        <v>2.3593148889629071E-3</v>
      </c>
      <c r="HE97">
        <v>2.3328241917154342E-3</v>
      </c>
      <c r="HF97">
        <v>2.3063334944679612E-3</v>
      </c>
      <c r="HG97">
        <v>2.2798427972204882E-3</v>
      </c>
      <c r="HH97">
        <v>2.2533520999730161E-3</v>
      </c>
      <c r="HI97">
        <v>2.2268614027255431E-3</v>
      </c>
      <c r="HJ97">
        <v>2.2003707054780702E-3</v>
      </c>
      <c r="HK97">
        <v>2.1738800082305972E-3</v>
      </c>
      <c r="HL97">
        <v>2.1473893109831242E-3</v>
      </c>
      <c r="HM97">
        <v>2.1208986137356512E-3</v>
      </c>
      <c r="HN97">
        <v>2.0944079164881791E-3</v>
      </c>
      <c r="HO97">
        <v>2.0679172192407062E-3</v>
      </c>
      <c r="HP97">
        <v>2.0414265219932332E-3</v>
      </c>
      <c r="HQ97">
        <v>2.0149358247457602E-3</v>
      </c>
      <c r="HR97">
        <v>1.9884451274982872E-3</v>
      </c>
      <c r="HS97">
        <v>1.9619544302508151E-3</v>
      </c>
      <c r="HT97">
        <v>1.9354637330033422E-3</v>
      </c>
      <c r="HU97">
        <v>1.9089730357558692E-3</v>
      </c>
      <c r="HV97">
        <v>1.8824823385083962E-3</v>
      </c>
      <c r="HW97">
        <v>1.8559916412609232E-3</v>
      </c>
      <c r="HX97">
        <v>1.8295009440134511E-3</v>
      </c>
      <c r="HY97">
        <v>1.8030102467659782E-3</v>
      </c>
      <c r="HZ97">
        <v>1.7765195495185052E-3</v>
      </c>
      <c r="IA97">
        <v>1.7500288522710322E-3</v>
      </c>
      <c r="IB97">
        <v>1.7235381550235592E-3</v>
      </c>
      <c r="IC97">
        <v>1.6970474577760871E-3</v>
      </c>
      <c r="ID97">
        <v>1.6705567605286142E-3</v>
      </c>
      <c r="IE97">
        <v>1.6440660632811412E-3</v>
      </c>
      <c r="IF97">
        <v>1.6175753660336682E-3</v>
      </c>
      <c r="IG97">
        <v>1.5910846687861952E-3</v>
      </c>
      <c r="IH97">
        <v>1.5645939715387231E-3</v>
      </c>
      <c r="II97">
        <v>1.5381032742912502E-3</v>
      </c>
      <c r="IJ97">
        <v>1.5116125770437772E-3</v>
      </c>
      <c r="IK97">
        <v>1.4851218797963042E-3</v>
      </c>
      <c r="IL97">
        <v>1.4586311825488312E-3</v>
      </c>
      <c r="IM97">
        <v>1.4321404853013591E-3</v>
      </c>
      <c r="IN97">
        <v>1.4056497880538862E-3</v>
      </c>
      <c r="IO97">
        <v>1.3791590908064132E-3</v>
      </c>
      <c r="IP97">
        <v>1.3526683935589402E-3</v>
      </c>
      <c r="IQ97">
        <v>1.3261776963114673E-3</v>
      </c>
      <c r="IR97">
        <v>1.2996869990639951E-3</v>
      </c>
      <c r="IS97">
        <v>1.2731963018165222E-3</v>
      </c>
      <c r="IT97">
        <v>1.2467056045690492E-3</v>
      </c>
      <c r="IU97">
        <v>1.2202149073215762E-3</v>
      </c>
      <c r="IV97">
        <v>1.1937242100741033E-3</v>
      </c>
      <c r="IW97">
        <v>1.1672335128266311E-3</v>
      </c>
      <c r="IX97">
        <v>1.1407428155791582E-3</v>
      </c>
      <c r="IY97">
        <v>1.1142521183316852E-3</v>
      </c>
      <c r="IZ97">
        <v>1.0877614210842122E-3</v>
      </c>
      <c r="JA97">
        <v>1.0612707238367393E-3</v>
      </c>
      <c r="JB97">
        <v>1.0347800265892663E-3</v>
      </c>
      <c r="JC97">
        <v>1.0082893293417942E-3</v>
      </c>
      <c r="JD97">
        <v>9.817986320943212E-4</v>
      </c>
      <c r="JE97">
        <v>9.5530793484684823E-4</v>
      </c>
      <c r="JF97">
        <v>9.2881723759937525E-4</v>
      </c>
      <c r="JG97">
        <v>9.0232654035190228E-4</v>
      </c>
      <c r="JH97">
        <v>8.7583584310443018E-4</v>
      </c>
      <c r="JI97">
        <v>8.493451458569572E-4</v>
      </c>
      <c r="JJ97">
        <v>8.2285444860948423E-4</v>
      </c>
      <c r="JK97">
        <v>7.9636375136201126E-4</v>
      </c>
      <c r="JL97">
        <v>7.6987305411453828E-4</v>
      </c>
      <c r="JM97">
        <v>7.4338235686706618E-4</v>
      </c>
      <c r="JN97">
        <v>7.168916596195932E-4</v>
      </c>
      <c r="JO97">
        <v>6.9040096237212023E-4</v>
      </c>
      <c r="JP97">
        <v>6.6391026512464726E-4</v>
      </c>
      <c r="JQ97">
        <v>6.3741956787717428E-4</v>
      </c>
      <c r="JR97">
        <v>6.1092887062970218E-4</v>
      </c>
      <c r="JS97">
        <v>5.844381733822292E-4</v>
      </c>
      <c r="JT97">
        <v>5.5794747613475623E-4</v>
      </c>
      <c r="JU97">
        <v>5.3145677888728326E-4</v>
      </c>
      <c r="JV97">
        <v>5.0496608163981029E-4</v>
      </c>
      <c r="JW97">
        <v>4.7847538439233818E-4</v>
      </c>
      <c r="JX97">
        <v>4.5198468714486521E-4</v>
      </c>
      <c r="JY97">
        <v>4.2549398989739223E-4</v>
      </c>
      <c r="JZ97">
        <v>3.9900329264991926E-4</v>
      </c>
      <c r="KA97">
        <v>3.7251259540244629E-4</v>
      </c>
      <c r="KB97">
        <v>3.4602189815497418E-4</v>
      </c>
      <c r="KC97">
        <v>3.1953120090750121E-4</v>
      </c>
      <c r="KD97">
        <v>2.9304050366002823E-4</v>
      </c>
      <c r="KE97">
        <v>2.6654980641255526E-4</v>
      </c>
      <c r="KF97">
        <v>2.4005910916508229E-4</v>
      </c>
      <c r="KG97">
        <v>2.1356841191761018E-4</v>
      </c>
      <c r="KH97">
        <v>1.8707771467013721E-4</v>
      </c>
      <c r="KI97">
        <v>1.6058701742266424E-4</v>
      </c>
      <c r="KJ97">
        <v>1.3409632017519126E-4</v>
      </c>
      <c r="KK97">
        <v>1.0760562292771829E-4</v>
      </c>
      <c r="KL97">
        <v>8.1114925680246183E-5</v>
      </c>
      <c r="KM97">
        <v>5.462422843277321E-5</v>
      </c>
      <c r="KN97">
        <v>2.8133531185300237E-5</v>
      </c>
      <c r="KO97">
        <v>1.6428339378272636E-6</v>
      </c>
      <c r="KP97">
        <v>-2.484786330964571E-5</v>
      </c>
      <c r="KQ97">
        <v>-5.1338560557118683E-5</v>
      </c>
      <c r="KR97">
        <v>-7.7829257804590789E-5</v>
      </c>
      <c r="KS97">
        <v>-1.0431995505206376E-4</v>
      </c>
      <c r="KT97">
        <v>-1.3081065229953674E-4</v>
      </c>
      <c r="KU97">
        <v>-1.5730134954700971E-4</v>
      </c>
      <c r="KV97">
        <v>-1.8379204679448268E-4</v>
      </c>
      <c r="KW97">
        <v>-2.1028274404195479E-4</v>
      </c>
      <c r="KX97">
        <v>-2.3677344128942776E-4</v>
      </c>
      <c r="KY97">
        <v>-2.6326413853690073E-4</v>
      </c>
      <c r="KZ97">
        <v>-2.8975483578437371E-4</v>
      </c>
      <c r="LA97">
        <v>-3.1624553303184668E-4</v>
      </c>
      <c r="LB97">
        <v>-3.4273623027931879E-4</v>
      </c>
      <c r="LC97">
        <v>-3.6922692752679176E-4</v>
      </c>
      <c r="LD97">
        <v>-3.9571762477426473E-4</v>
      </c>
      <c r="LE97">
        <v>-4.2220832202173771E-4</v>
      </c>
      <c r="LF97">
        <v>-4.4869901926921068E-4</v>
      </c>
      <c r="LG97">
        <v>-4.7518971651668365E-4</v>
      </c>
      <c r="LH97">
        <v>-5.0168041376415576E-4</v>
      </c>
      <c r="LI97">
        <v>-5.2817111101162786E-4</v>
      </c>
      <c r="LJ97">
        <v>-5.546618082591017E-4</v>
      </c>
      <c r="LK97">
        <v>-5.8115250550657381E-4</v>
      </c>
      <c r="LL97">
        <v>-6.0764320275404765E-4</v>
      </c>
      <c r="LM97">
        <v>-6.3413390000151976E-4</v>
      </c>
      <c r="LN97">
        <v>-6.606245972489936E-4</v>
      </c>
      <c r="LO97">
        <v>-6.871152944964657E-4</v>
      </c>
      <c r="LP97">
        <v>-7.1360599174393781E-4</v>
      </c>
      <c r="LQ97">
        <v>-7.4009668899141165E-4</v>
      </c>
      <c r="LR97">
        <v>-7.6658738623888376E-4</v>
      </c>
      <c r="LS97">
        <v>-7.930780834863576E-4</v>
      </c>
      <c r="LT97">
        <v>-8.195687807338297E-4</v>
      </c>
    </row>
    <row r="98" spans="2:332">
      <c r="H98" s="2">
        <v>43199</v>
      </c>
      <c r="I98">
        <v>1</v>
      </c>
      <c r="J98" s="1">
        <v>97</v>
      </c>
      <c r="K98" s="3">
        <v>71.539496999999997</v>
      </c>
      <c r="L98" s="43">
        <v>71.744606387091594</v>
      </c>
      <c r="M98" s="43">
        <f t="shared" si="4"/>
        <v>-0.20510938709159632</v>
      </c>
      <c r="N98" s="43">
        <v>-6.5657358153119105</v>
      </c>
      <c r="O98" s="43">
        <f t="shared" si="5"/>
        <v>-0.34088821133364444</v>
      </c>
      <c r="P98" s="13">
        <v>97</v>
      </c>
      <c r="Q98" s="13">
        <f t="shared" si="6"/>
        <v>0.30830670926517573</v>
      </c>
      <c r="R98" s="43">
        <f t="shared" si="7"/>
        <v>-0.50065575137213691</v>
      </c>
      <c r="S98" s="43"/>
      <c r="T98" s="43"/>
      <c r="V98">
        <v>7.2761115106391959E-3</v>
      </c>
      <c r="W98">
        <v>-2.6079988763015866E-5</v>
      </c>
      <c r="Y98">
        <v>7.25003152187618E-3</v>
      </c>
      <c r="Z98">
        <v>7.223951533113164E-3</v>
      </c>
      <c r="AA98">
        <v>7.1978715443501481E-3</v>
      </c>
      <c r="AB98">
        <v>7.1717915555871321E-3</v>
      </c>
      <c r="AC98">
        <v>7.1457115668241162E-3</v>
      </c>
      <c r="AD98">
        <v>7.1196315780611003E-3</v>
      </c>
      <c r="AE98">
        <v>7.0935515892980852E-3</v>
      </c>
      <c r="AF98">
        <v>7.0674716005350692E-3</v>
      </c>
      <c r="AG98">
        <v>7.0413916117720533E-3</v>
      </c>
      <c r="AH98">
        <v>7.0153116230090374E-3</v>
      </c>
      <c r="AI98">
        <v>6.9892316342460214E-3</v>
      </c>
      <c r="AJ98">
        <v>6.9631516454830055E-3</v>
      </c>
      <c r="AK98">
        <v>6.9370716567199895E-3</v>
      </c>
      <c r="AL98">
        <v>6.9109916679569736E-3</v>
      </c>
      <c r="AM98">
        <v>6.8849116791939577E-3</v>
      </c>
      <c r="AN98">
        <v>6.8588316904309417E-3</v>
      </c>
      <c r="AO98">
        <v>6.8327517016679258E-3</v>
      </c>
      <c r="AP98">
        <v>6.8066717129049107E-3</v>
      </c>
      <c r="AQ98">
        <v>6.7805917241418948E-3</v>
      </c>
      <c r="AR98">
        <v>6.7545117353788788E-3</v>
      </c>
      <c r="AS98">
        <v>6.7284317466158629E-3</v>
      </c>
      <c r="AT98">
        <v>6.7023517578528469E-3</v>
      </c>
      <c r="AU98">
        <v>6.676271769089831E-3</v>
      </c>
      <c r="AV98">
        <v>6.6501917803268151E-3</v>
      </c>
      <c r="AW98">
        <v>6.6241117915637991E-3</v>
      </c>
      <c r="AX98">
        <v>6.5980318028007832E-3</v>
      </c>
      <c r="AY98">
        <v>6.5719518140377672E-3</v>
      </c>
      <c r="AZ98">
        <v>6.5458718252747513E-3</v>
      </c>
      <c r="BA98">
        <v>6.5197918365117354E-3</v>
      </c>
      <c r="BB98">
        <v>6.4937118477487203E-3</v>
      </c>
      <c r="BC98">
        <v>6.4676318589857043E-3</v>
      </c>
      <c r="BD98">
        <v>6.4415518702226884E-3</v>
      </c>
      <c r="BE98">
        <v>6.4154718814596725E-3</v>
      </c>
      <c r="BF98">
        <v>6.3893918926966565E-3</v>
      </c>
      <c r="BG98">
        <v>6.3633119039336406E-3</v>
      </c>
      <c r="BH98">
        <v>6.3372319151706246E-3</v>
      </c>
      <c r="BI98">
        <v>6.3111519264076087E-3</v>
      </c>
      <c r="BJ98">
        <v>6.2850719376445928E-3</v>
      </c>
      <c r="BK98">
        <v>6.2589919488815768E-3</v>
      </c>
      <c r="BL98">
        <v>6.2329119601185617E-3</v>
      </c>
      <c r="BM98">
        <v>6.2068319713555458E-3</v>
      </c>
      <c r="BN98">
        <v>6.1807519825925299E-3</v>
      </c>
      <c r="BO98">
        <v>6.1546719938295139E-3</v>
      </c>
      <c r="BP98">
        <v>6.128592005066498E-3</v>
      </c>
      <c r="BQ98">
        <v>6.102512016303482E-3</v>
      </c>
      <c r="BR98">
        <v>6.0764320275404661E-3</v>
      </c>
      <c r="BS98">
        <v>6.0503520387774502E-3</v>
      </c>
      <c r="BT98">
        <v>6.0242720500144342E-3</v>
      </c>
      <c r="BU98">
        <v>5.9981920612514183E-3</v>
      </c>
      <c r="BV98">
        <v>5.9721120724884023E-3</v>
      </c>
      <c r="BW98">
        <v>5.9460320837253864E-3</v>
      </c>
      <c r="BX98">
        <v>5.9199520949623705E-3</v>
      </c>
      <c r="BY98">
        <v>5.8938721061993545E-3</v>
      </c>
      <c r="BZ98">
        <v>5.8677921174363394E-3</v>
      </c>
      <c r="CA98">
        <v>5.8417121286733235E-3</v>
      </c>
      <c r="CB98">
        <v>5.8156321399103076E-3</v>
      </c>
      <c r="CC98">
        <v>5.7895521511472916E-3</v>
      </c>
      <c r="CD98">
        <v>5.7634721623842757E-3</v>
      </c>
      <c r="CE98">
        <v>5.7373921736212597E-3</v>
      </c>
      <c r="CF98">
        <v>5.7113121848582438E-3</v>
      </c>
      <c r="CG98">
        <v>5.6852321960952279E-3</v>
      </c>
      <c r="CH98">
        <v>5.6591522073322119E-3</v>
      </c>
      <c r="CI98">
        <v>5.6330722185691968E-3</v>
      </c>
      <c r="CJ98">
        <v>5.6069922298061809E-3</v>
      </c>
      <c r="CK98">
        <v>5.580912241043165E-3</v>
      </c>
      <c r="CL98">
        <v>5.554832252280149E-3</v>
      </c>
      <c r="CM98">
        <v>5.5287522635171331E-3</v>
      </c>
      <c r="CN98">
        <v>5.5026722747541171E-3</v>
      </c>
      <c r="CO98">
        <v>5.4765922859911012E-3</v>
      </c>
      <c r="CP98">
        <v>5.4505122972280853E-3</v>
      </c>
      <c r="CQ98">
        <v>5.4244323084650693E-3</v>
      </c>
      <c r="CR98">
        <v>5.3983523197020534E-3</v>
      </c>
      <c r="CS98">
        <v>5.3722723309390374E-3</v>
      </c>
      <c r="CT98">
        <v>5.3461923421760215E-3</v>
      </c>
      <c r="CU98">
        <v>5.3201123534130056E-3</v>
      </c>
      <c r="CV98">
        <v>5.2940323646499896E-3</v>
      </c>
      <c r="CW98">
        <v>5.2679523758869737E-3</v>
      </c>
      <c r="CX98">
        <v>5.2418723871239577E-3</v>
      </c>
      <c r="CY98">
        <v>5.2157923983609427E-3</v>
      </c>
      <c r="CZ98">
        <v>5.1897124095979267E-3</v>
      </c>
      <c r="DA98">
        <v>5.1636324208349108E-3</v>
      </c>
      <c r="DB98">
        <v>5.1375524320718948E-3</v>
      </c>
      <c r="DC98">
        <v>5.1114724433088789E-3</v>
      </c>
      <c r="DD98">
        <v>5.085392454545863E-3</v>
      </c>
      <c r="DE98">
        <v>5.0593124657828479E-3</v>
      </c>
      <c r="DF98">
        <v>5.033232477019832E-3</v>
      </c>
      <c r="DG98">
        <v>5.007152488256816E-3</v>
      </c>
      <c r="DH98">
        <v>4.9810724994938001E-3</v>
      </c>
      <c r="DI98">
        <v>4.9549925107307841E-3</v>
      </c>
      <c r="DJ98">
        <v>4.9289125219677682E-3</v>
      </c>
      <c r="DK98">
        <v>4.9028325332047522E-3</v>
      </c>
      <c r="DL98">
        <v>4.8767525444417363E-3</v>
      </c>
      <c r="DM98">
        <v>4.8506725556787204E-3</v>
      </c>
      <c r="DN98">
        <v>4.8245925669157044E-3</v>
      </c>
      <c r="DO98">
        <v>4.7985125781526885E-3</v>
      </c>
      <c r="DP98">
        <v>4.7724325893896725E-3</v>
      </c>
      <c r="DQ98">
        <v>4.7463526006266566E-3</v>
      </c>
      <c r="DR98">
        <v>4.7202726118636407E-3</v>
      </c>
      <c r="DS98">
        <v>4.6941926231006247E-3</v>
      </c>
      <c r="DT98">
        <v>4.6681126343376088E-3</v>
      </c>
      <c r="DU98">
        <v>4.6420326455745928E-3</v>
      </c>
      <c r="DV98">
        <v>4.6159526568115778E-3</v>
      </c>
      <c r="DW98">
        <v>4.5898726680485618E-3</v>
      </c>
      <c r="DX98">
        <v>4.5637926792855459E-3</v>
      </c>
      <c r="DY98">
        <v>4.5377126905225299E-3</v>
      </c>
      <c r="DZ98">
        <v>4.511632701759514E-3</v>
      </c>
      <c r="EA98">
        <v>4.4855527129964981E-3</v>
      </c>
      <c r="EB98">
        <v>4.459472724233483E-3</v>
      </c>
      <c r="EC98">
        <v>4.4333927354704671E-3</v>
      </c>
      <c r="ED98">
        <v>4.4073127467074511E-3</v>
      </c>
      <c r="EE98">
        <v>4.3812327579444352E-3</v>
      </c>
      <c r="EF98">
        <v>4.3551527691814192E-3</v>
      </c>
      <c r="EG98">
        <v>4.3290727804184033E-3</v>
      </c>
      <c r="EH98">
        <v>4.3029927916553874E-3</v>
      </c>
      <c r="EI98">
        <v>4.2769128028923714E-3</v>
      </c>
      <c r="EJ98">
        <v>4.2508328141293555E-3</v>
      </c>
      <c r="EK98">
        <v>4.2247528253663395E-3</v>
      </c>
      <c r="EL98">
        <v>4.1986728366033236E-3</v>
      </c>
      <c r="EM98">
        <v>4.1725928478403077E-3</v>
      </c>
      <c r="EN98">
        <v>4.1465128590772917E-3</v>
      </c>
      <c r="EO98">
        <v>4.1204328703142758E-3</v>
      </c>
      <c r="EP98">
        <v>4.0943528815512598E-3</v>
      </c>
      <c r="EQ98">
        <v>4.0682728927882439E-3</v>
      </c>
      <c r="ER98">
        <v>4.0421929040252279E-3</v>
      </c>
      <c r="ES98">
        <v>4.016112915262212E-3</v>
      </c>
      <c r="ET98">
        <v>3.9900329264991969E-3</v>
      </c>
      <c r="EU98">
        <v>3.963952937736181E-3</v>
      </c>
      <c r="EV98">
        <v>3.9378729489731651E-3</v>
      </c>
      <c r="EW98">
        <v>3.9117929602101491E-3</v>
      </c>
      <c r="EX98">
        <v>3.8857129714471332E-3</v>
      </c>
      <c r="EY98">
        <v>3.8596329826841177E-3</v>
      </c>
      <c r="EZ98">
        <v>3.8335529939211017E-3</v>
      </c>
      <c r="FA98">
        <v>3.8074730051580858E-3</v>
      </c>
      <c r="FB98">
        <v>3.7813930163950698E-3</v>
      </c>
      <c r="FC98">
        <v>3.7553130276320539E-3</v>
      </c>
      <c r="FD98">
        <v>3.729233038869038E-3</v>
      </c>
      <c r="FE98">
        <v>3.7031530501060225E-3</v>
      </c>
      <c r="FF98">
        <v>3.6770730613430065E-3</v>
      </c>
      <c r="FG98">
        <v>3.6509930725799906E-3</v>
      </c>
      <c r="FH98">
        <v>3.6249130838169746E-3</v>
      </c>
      <c r="FI98">
        <v>3.5988330950539587E-3</v>
      </c>
      <c r="FJ98">
        <v>3.5727531062909428E-3</v>
      </c>
      <c r="FK98">
        <v>3.5466731175279272E-3</v>
      </c>
      <c r="FL98">
        <v>3.5205931287649113E-3</v>
      </c>
      <c r="FM98">
        <v>3.4945131400018954E-3</v>
      </c>
      <c r="FN98">
        <v>3.4684331512388794E-3</v>
      </c>
      <c r="FO98">
        <v>3.4423531624758635E-3</v>
      </c>
      <c r="FP98">
        <v>3.4162731737128475E-3</v>
      </c>
      <c r="FQ98">
        <v>3.390193184949832E-3</v>
      </c>
      <c r="FR98">
        <v>3.3641131961868161E-3</v>
      </c>
      <c r="FS98">
        <v>3.3380332074238002E-3</v>
      </c>
      <c r="FT98">
        <v>3.3119532186607842E-3</v>
      </c>
      <c r="FU98">
        <v>3.2858732298977683E-3</v>
      </c>
      <c r="FV98">
        <v>3.2597932411347523E-3</v>
      </c>
      <c r="FW98">
        <v>3.2337132523717364E-3</v>
      </c>
      <c r="FX98">
        <v>3.2076332636087205E-3</v>
      </c>
      <c r="FY98">
        <v>3.1815532748457045E-3</v>
      </c>
      <c r="FZ98">
        <v>3.1554732860826894E-3</v>
      </c>
      <c r="GA98">
        <v>3.1293932973196735E-3</v>
      </c>
      <c r="GB98">
        <v>3.1033133085566576E-3</v>
      </c>
      <c r="GC98">
        <v>3.0772333197936416E-3</v>
      </c>
      <c r="GD98">
        <v>3.0511533310306257E-3</v>
      </c>
      <c r="GE98">
        <v>3.0250733422676097E-3</v>
      </c>
      <c r="GF98">
        <v>2.9989933535045938E-3</v>
      </c>
      <c r="GG98">
        <v>2.9729133647415779E-3</v>
      </c>
      <c r="GH98">
        <v>2.9468333759785619E-3</v>
      </c>
      <c r="GI98">
        <v>2.920753387215546E-3</v>
      </c>
      <c r="GJ98">
        <v>2.89467339845253E-3</v>
      </c>
      <c r="GK98">
        <v>2.868593409689515E-3</v>
      </c>
      <c r="GL98">
        <v>2.842513420926499E-3</v>
      </c>
      <c r="GM98">
        <v>2.8164334321634831E-3</v>
      </c>
      <c r="GN98">
        <v>2.7903534434004671E-3</v>
      </c>
      <c r="GO98">
        <v>2.7642734546374512E-3</v>
      </c>
      <c r="GP98">
        <v>2.7381934658744353E-3</v>
      </c>
      <c r="GQ98">
        <v>2.7121134771114193E-3</v>
      </c>
      <c r="GR98">
        <v>2.6860334883484034E-3</v>
      </c>
      <c r="GS98">
        <v>2.6599534995853874E-3</v>
      </c>
      <c r="GT98">
        <v>2.6338735108223715E-3</v>
      </c>
      <c r="GU98">
        <v>2.6077935220593556E-3</v>
      </c>
      <c r="GV98">
        <v>2.5817135332963396E-3</v>
      </c>
      <c r="GW98">
        <v>2.5556335445333245E-3</v>
      </c>
      <c r="GX98">
        <v>2.5295535557703086E-3</v>
      </c>
      <c r="GY98">
        <v>2.5034735670072927E-3</v>
      </c>
      <c r="GZ98">
        <v>2.4773935782442767E-3</v>
      </c>
      <c r="HA98">
        <v>2.4513135894812608E-3</v>
      </c>
      <c r="HB98">
        <v>2.4252336007182448E-3</v>
      </c>
      <c r="HC98">
        <v>2.3991536119552289E-3</v>
      </c>
      <c r="HD98">
        <v>2.373073623192213E-3</v>
      </c>
      <c r="HE98">
        <v>2.346993634429197E-3</v>
      </c>
      <c r="HF98">
        <v>2.3209136456661811E-3</v>
      </c>
      <c r="HG98">
        <v>2.2948336569031651E-3</v>
      </c>
      <c r="HH98">
        <v>2.2687536681401492E-3</v>
      </c>
      <c r="HI98">
        <v>2.2426736793771341E-3</v>
      </c>
      <c r="HJ98">
        <v>2.2165936906141182E-3</v>
      </c>
      <c r="HK98">
        <v>2.1905137018511022E-3</v>
      </c>
      <c r="HL98">
        <v>2.1644337130880863E-3</v>
      </c>
      <c r="HM98">
        <v>2.1383537243250704E-3</v>
      </c>
      <c r="HN98">
        <v>2.1122737355620544E-3</v>
      </c>
      <c r="HO98">
        <v>2.0861937467990385E-3</v>
      </c>
      <c r="HP98">
        <v>2.0601137580360225E-3</v>
      </c>
      <c r="HQ98">
        <v>2.0340337692730066E-3</v>
      </c>
      <c r="HR98">
        <v>2.0079537805099907E-3</v>
      </c>
      <c r="HS98">
        <v>1.9818737917469747E-3</v>
      </c>
      <c r="HT98">
        <v>1.9557938029839596E-3</v>
      </c>
      <c r="HU98">
        <v>1.9297138142209437E-3</v>
      </c>
      <c r="HV98">
        <v>1.9036338254579278E-3</v>
      </c>
      <c r="HW98">
        <v>1.8775538366949118E-3</v>
      </c>
      <c r="HX98">
        <v>1.8514738479318959E-3</v>
      </c>
      <c r="HY98">
        <v>1.8253938591688799E-3</v>
      </c>
      <c r="HZ98">
        <v>1.799313870405864E-3</v>
      </c>
      <c r="IA98">
        <v>1.7732338816428481E-3</v>
      </c>
      <c r="IB98">
        <v>1.7471538928798321E-3</v>
      </c>
      <c r="IC98">
        <v>1.7210739041168162E-3</v>
      </c>
      <c r="ID98">
        <v>1.6949939153538002E-3</v>
      </c>
      <c r="IE98">
        <v>1.6689139265907843E-3</v>
      </c>
      <c r="IF98">
        <v>1.6428339378277692E-3</v>
      </c>
      <c r="IG98">
        <v>1.6167539490647533E-3</v>
      </c>
      <c r="IH98">
        <v>1.5906739603017373E-3</v>
      </c>
      <c r="II98">
        <v>1.5645939715387214E-3</v>
      </c>
      <c r="IJ98">
        <v>1.5385139827757055E-3</v>
      </c>
      <c r="IK98">
        <v>1.5124339940126895E-3</v>
      </c>
      <c r="IL98">
        <v>1.4863540052496736E-3</v>
      </c>
      <c r="IM98">
        <v>1.4602740164866576E-3</v>
      </c>
      <c r="IN98">
        <v>1.4341940277236417E-3</v>
      </c>
      <c r="IO98">
        <v>1.4081140389606258E-3</v>
      </c>
      <c r="IP98">
        <v>1.3820340501976098E-3</v>
      </c>
      <c r="IQ98">
        <v>1.3559540614345948E-3</v>
      </c>
      <c r="IR98">
        <v>1.3298740726715788E-3</v>
      </c>
      <c r="IS98">
        <v>1.3037940839085629E-3</v>
      </c>
      <c r="IT98">
        <v>1.2777140951455469E-3</v>
      </c>
      <c r="IU98">
        <v>1.251634106382531E-3</v>
      </c>
      <c r="IV98">
        <v>1.225554117619515E-3</v>
      </c>
      <c r="IW98">
        <v>1.1994741288564991E-3</v>
      </c>
      <c r="IX98">
        <v>1.1733941400934832E-3</v>
      </c>
      <c r="IY98">
        <v>1.1473141513304672E-3</v>
      </c>
      <c r="IZ98">
        <v>1.1212341625674513E-3</v>
      </c>
      <c r="JA98">
        <v>1.0951541738044353E-3</v>
      </c>
      <c r="JB98">
        <v>1.0690741850414194E-3</v>
      </c>
      <c r="JC98">
        <v>1.0429941962784043E-3</v>
      </c>
      <c r="JD98">
        <v>1.0169142075153884E-3</v>
      </c>
      <c r="JE98">
        <v>9.9083421875237245E-4</v>
      </c>
      <c r="JF98">
        <v>9.6475422998935651E-4</v>
      </c>
      <c r="JG98">
        <v>9.3867424122634057E-4</v>
      </c>
      <c r="JH98">
        <v>9.1259425246332463E-4</v>
      </c>
      <c r="JI98">
        <v>8.8651426370030869E-4</v>
      </c>
      <c r="JJ98">
        <v>8.6043427493729275E-4</v>
      </c>
      <c r="JK98">
        <v>8.3435428617427681E-4</v>
      </c>
      <c r="JL98">
        <v>8.0827429741126087E-4</v>
      </c>
      <c r="JM98">
        <v>7.8219430864824493E-4</v>
      </c>
      <c r="JN98">
        <v>7.5611431988522899E-4</v>
      </c>
      <c r="JO98">
        <v>7.3003433112221391E-4</v>
      </c>
      <c r="JP98">
        <v>7.0395434235919797E-4</v>
      </c>
      <c r="JQ98">
        <v>6.7787435359618203E-4</v>
      </c>
      <c r="JR98">
        <v>6.5179436483316609E-4</v>
      </c>
      <c r="JS98">
        <v>6.2571437607015015E-4</v>
      </c>
      <c r="JT98">
        <v>5.9963438730713421E-4</v>
      </c>
      <c r="JU98">
        <v>5.7355439854411827E-4</v>
      </c>
      <c r="JV98">
        <v>5.4747440978110233E-4</v>
      </c>
      <c r="JW98">
        <v>5.2139442101808639E-4</v>
      </c>
      <c r="JX98">
        <v>4.9531443225507045E-4</v>
      </c>
      <c r="JY98">
        <v>4.6923444349205451E-4</v>
      </c>
      <c r="JZ98">
        <v>4.4315445472903944E-4</v>
      </c>
      <c r="KA98">
        <v>4.170744659660235E-4</v>
      </c>
      <c r="KB98">
        <v>3.9099447720300756E-4</v>
      </c>
      <c r="KC98">
        <v>3.6491448843999161E-4</v>
      </c>
      <c r="KD98">
        <v>3.3883449967697567E-4</v>
      </c>
      <c r="KE98">
        <v>3.1275451091395973E-4</v>
      </c>
      <c r="KF98">
        <v>2.8667452215094379E-4</v>
      </c>
      <c r="KG98">
        <v>2.6059453338792785E-4</v>
      </c>
      <c r="KH98">
        <v>2.3451454462491191E-4</v>
      </c>
      <c r="KI98">
        <v>2.0843455586189597E-4</v>
      </c>
      <c r="KJ98">
        <v>1.8235456709888003E-4</v>
      </c>
      <c r="KK98">
        <v>1.5627457833586409E-4</v>
      </c>
      <c r="KL98">
        <v>1.3019458957284902E-4</v>
      </c>
      <c r="KM98">
        <v>1.0411460080983308E-4</v>
      </c>
      <c r="KN98">
        <v>7.8034612046817137E-5</v>
      </c>
      <c r="KO98">
        <v>5.1954623283801196E-5</v>
      </c>
      <c r="KP98">
        <v>2.5874634520785256E-5</v>
      </c>
      <c r="KQ98">
        <v>-2.0535424223068477E-7</v>
      </c>
      <c r="KR98">
        <v>-2.6285343005246625E-5</v>
      </c>
      <c r="KS98">
        <v>-5.2365331768262566E-5</v>
      </c>
      <c r="KT98">
        <v>-7.8445320531278506E-5</v>
      </c>
      <c r="KU98">
        <v>-1.0452530929429445E-4</v>
      </c>
      <c r="KV98">
        <v>-1.3060529805731039E-4</v>
      </c>
      <c r="KW98">
        <v>-1.5668528682032633E-4</v>
      </c>
      <c r="KX98">
        <v>-1.827652755833414E-4</v>
      </c>
      <c r="KY98">
        <v>-2.0884526434635734E-4</v>
      </c>
      <c r="KZ98">
        <v>-2.3492525310937328E-4</v>
      </c>
      <c r="LA98">
        <v>-2.6100524187238922E-4</v>
      </c>
      <c r="LB98">
        <v>-2.8708523063540516E-4</v>
      </c>
      <c r="LC98">
        <v>-3.131652193984211E-4</v>
      </c>
      <c r="LD98">
        <v>-3.3924520816143704E-4</v>
      </c>
      <c r="LE98">
        <v>-3.6532519692445298E-4</v>
      </c>
      <c r="LF98">
        <v>-3.9140518568746892E-4</v>
      </c>
      <c r="LG98">
        <v>-4.1748517445048487E-4</v>
      </c>
      <c r="LH98">
        <v>-4.4356516321350081E-4</v>
      </c>
      <c r="LI98">
        <v>-4.6964515197651588E-4</v>
      </c>
      <c r="LJ98">
        <v>-4.9572514073953182E-4</v>
      </c>
      <c r="LK98">
        <v>-5.2180512950254776E-4</v>
      </c>
      <c r="LL98">
        <v>-5.478851182655637E-4</v>
      </c>
      <c r="LM98">
        <v>-5.7396510702857964E-4</v>
      </c>
      <c r="LN98">
        <v>-6.0004509579159558E-4</v>
      </c>
      <c r="LO98">
        <v>-6.2612508455461152E-4</v>
      </c>
      <c r="LP98">
        <v>-6.5220507331762746E-4</v>
      </c>
      <c r="LQ98">
        <v>-6.782850620806434E-4</v>
      </c>
      <c r="LR98">
        <v>-7.0436505084365934E-4</v>
      </c>
      <c r="LS98">
        <v>-7.3044503960667528E-4</v>
      </c>
      <c r="LT98">
        <v>-7.5652502836969122E-4</v>
      </c>
    </row>
    <row r="99" spans="2:332">
      <c r="H99" s="2">
        <v>43206</v>
      </c>
      <c r="I99">
        <v>1</v>
      </c>
      <c r="J99" s="1">
        <v>98</v>
      </c>
      <c r="K99" s="3">
        <v>76.374495999999994</v>
      </c>
      <c r="L99" s="43">
        <v>72.242769613278895</v>
      </c>
      <c r="M99" s="43">
        <f t="shared" si="4"/>
        <v>4.1317263867210983</v>
      </c>
      <c r="N99" s="43">
        <v>-6.4815528630740573</v>
      </c>
      <c r="O99" s="43">
        <f t="shared" si="5"/>
        <v>-0.33571486791775318</v>
      </c>
      <c r="P99" s="13">
        <v>98</v>
      </c>
      <c r="Q99" s="13">
        <f t="shared" si="6"/>
        <v>0.31150159744408945</v>
      </c>
      <c r="R99" s="43">
        <f t="shared" si="7"/>
        <v>-0.49159851294692014</v>
      </c>
      <c r="S99" s="43"/>
      <c r="T99" s="43"/>
      <c r="V99">
        <v>7.2126570497905986E-3</v>
      </c>
      <c r="W99">
        <v>-2.5669280278558921E-5</v>
      </c>
      <c r="Y99">
        <v>7.1869877695120397E-3</v>
      </c>
      <c r="Z99">
        <v>7.1613184892334808E-3</v>
      </c>
      <c r="AA99">
        <v>7.1356492089549219E-3</v>
      </c>
      <c r="AB99">
        <v>7.109979928676363E-3</v>
      </c>
      <c r="AC99">
        <v>7.0843106483978041E-3</v>
      </c>
      <c r="AD99">
        <v>7.0586413681192452E-3</v>
      </c>
      <c r="AE99">
        <v>7.0329720878406863E-3</v>
      </c>
      <c r="AF99">
        <v>7.0073028075621274E-3</v>
      </c>
      <c r="AG99">
        <v>6.9816335272835685E-3</v>
      </c>
      <c r="AH99">
        <v>6.9559642470050096E-3</v>
      </c>
      <c r="AI99">
        <v>6.9302949667264507E-3</v>
      </c>
      <c r="AJ99">
        <v>6.9046256864478918E-3</v>
      </c>
      <c r="AK99">
        <v>6.8789564061693328E-3</v>
      </c>
      <c r="AL99">
        <v>6.8532871258907739E-3</v>
      </c>
      <c r="AM99">
        <v>6.827617845612215E-3</v>
      </c>
      <c r="AN99">
        <v>6.8019485653336561E-3</v>
      </c>
      <c r="AO99">
        <v>6.7762792850550972E-3</v>
      </c>
      <c r="AP99">
        <v>6.7506100047765383E-3</v>
      </c>
      <c r="AQ99">
        <v>6.7249407244979794E-3</v>
      </c>
      <c r="AR99">
        <v>6.6992714442194205E-3</v>
      </c>
      <c r="AS99">
        <v>6.6736021639408616E-3</v>
      </c>
      <c r="AT99">
        <v>6.6479328836623027E-3</v>
      </c>
      <c r="AU99">
        <v>6.6222636033837438E-3</v>
      </c>
      <c r="AV99">
        <v>6.5965943231051849E-3</v>
      </c>
      <c r="AW99">
        <v>6.570925042826626E-3</v>
      </c>
      <c r="AX99">
        <v>6.545255762548067E-3</v>
      </c>
      <c r="AY99">
        <v>6.5195864822695081E-3</v>
      </c>
      <c r="AZ99">
        <v>6.4939172019909484E-3</v>
      </c>
      <c r="BA99">
        <v>6.4682479217123903E-3</v>
      </c>
      <c r="BB99">
        <v>6.4425786414338305E-3</v>
      </c>
      <c r="BC99">
        <v>6.4169093611552725E-3</v>
      </c>
      <c r="BD99">
        <v>6.3912400808767127E-3</v>
      </c>
      <c r="BE99">
        <v>6.3655708005981547E-3</v>
      </c>
      <c r="BF99">
        <v>6.3399015203195949E-3</v>
      </c>
      <c r="BG99">
        <v>6.3142322400410369E-3</v>
      </c>
      <c r="BH99">
        <v>6.2885629597624771E-3</v>
      </c>
      <c r="BI99">
        <v>6.2628936794839182E-3</v>
      </c>
      <c r="BJ99">
        <v>6.2372243992053593E-3</v>
      </c>
      <c r="BK99">
        <v>6.2115551189268012E-3</v>
      </c>
      <c r="BL99">
        <v>6.1858858386482415E-3</v>
      </c>
      <c r="BM99">
        <v>6.1602165583696826E-3</v>
      </c>
      <c r="BN99">
        <v>6.1345472780911237E-3</v>
      </c>
      <c r="BO99">
        <v>6.1088779978125647E-3</v>
      </c>
      <c r="BP99">
        <v>6.0832087175340058E-3</v>
      </c>
      <c r="BQ99">
        <v>6.0575394372554469E-3</v>
      </c>
      <c r="BR99">
        <v>6.031870156976888E-3</v>
      </c>
      <c r="BS99">
        <v>6.0062008766983291E-3</v>
      </c>
      <c r="BT99">
        <v>5.9805315964197702E-3</v>
      </c>
      <c r="BU99">
        <v>5.9548623161412113E-3</v>
      </c>
      <c r="BV99">
        <v>5.9291930358626524E-3</v>
      </c>
      <c r="BW99">
        <v>5.9035237555840935E-3</v>
      </c>
      <c r="BX99">
        <v>5.8778544753055346E-3</v>
      </c>
      <c r="BY99">
        <v>5.8521851950269757E-3</v>
      </c>
      <c r="BZ99">
        <v>5.8265159147484168E-3</v>
      </c>
      <c r="CA99">
        <v>5.8008466344698579E-3</v>
      </c>
      <c r="CB99">
        <v>5.7751773541912989E-3</v>
      </c>
      <c r="CC99">
        <v>5.74950807391274E-3</v>
      </c>
      <c r="CD99">
        <v>5.7238387936341811E-3</v>
      </c>
      <c r="CE99">
        <v>5.6981695133556222E-3</v>
      </c>
      <c r="CF99">
        <v>5.6725002330770633E-3</v>
      </c>
      <c r="CG99">
        <v>5.6468309527985044E-3</v>
      </c>
      <c r="CH99">
        <v>5.6211616725199455E-3</v>
      </c>
      <c r="CI99">
        <v>5.5954923922413866E-3</v>
      </c>
      <c r="CJ99">
        <v>5.5698231119628277E-3</v>
      </c>
      <c r="CK99">
        <v>5.5441538316842688E-3</v>
      </c>
      <c r="CL99">
        <v>5.5184845514057099E-3</v>
      </c>
      <c r="CM99">
        <v>5.492815271127151E-3</v>
      </c>
      <c r="CN99">
        <v>5.4671459908485921E-3</v>
      </c>
      <c r="CO99">
        <v>5.4414767105700331E-3</v>
      </c>
      <c r="CP99">
        <v>5.4158074302914742E-3</v>
      </c>
      <c r="CQ99">
        <v>5.3901381500129153E-3</v>
      </c>
      <c r="CR99">
        <v>5.3644688697343564E-3</v>
      </c>
      <c r="CS99">
        <v>5.3387995894557975E-3</v>
      </c>
      <c r="CT99">
        <v>5.3131303091772386E-3</v>
      </c>
      <c r="CU99">
        <v>5.2874610288986797E-3</v>
      </c>
      <c r="CV99">
        <v>5.2617917486201208E-3</v>
      </c>
      <c r="CW99">
        <v>5.2361224683415619E-3</v>
      </c>
      <c r="CX99">
        <v>5.210453188063003E-3</v>
      </c>
      <c r="CY99">
        <v>5.1847839077844441E-3</v>
      </c>
      <c r="CZ99">
        <v>5.1591146275058852E-3</v>
      </c>
      <c r="DA99">
        <v>5.1334453472273254E-3</v>
      </c>
      <c r="DB99">
        <v>5.1077760669487673E-3</v>
      </c>
      <c r="DC99">
        <v>5.0821067866702076E-3</v>
      </c>
      <c r="DD99">
        <v>5.0564375063916495E-3</v>
      </c>
      <c r="DE99">
        <v>5.0307682261130898E-3</v>
      </c>
      <c r="DF99">
        <v>5.0050989458345317E-3</v>
      </c>
      <c r="DG99">
        <v>4.9794296655559719E-3</v>
      </c>
      <c r="DH99">
        <v>4.9537603852774139E-3</v>
      </c>
      <c r="DI99">
        <v>4.9280911049988541E-3</v>
      </c>
      <c r="DJ99">
        <v>4.9024218247202961E-3</v>
      </c>
      <c r="DK99">
        <v>4.8767525444417363E-3</v>
      </c>
      <c r="DL99">
        <v>4.8510832641631783E-3</v>
      </c>
      <c r="DM99">
        <v>4.8254139838846185E-3</v>
      </c>
      <c r="DN99">
        <v>4.7997447036060605E-3</v>
      </c>
      <c r="DO99">
        <v>4.7740754233275007E-3</v>
      </c>
      <c r="DP99">
        <v>4.7484061430489426E-3</v>
      </c>
      <c r="DQ99">
        <v>4.7227368627703829E-3</v>
      </c>
      <c r="DR99">
        <v>4.6970675824918248E-3</v>
      </c>
      <c r="DS99">
        <v>4.671398302213265E-3</v>
      </c>
      <c r="DT99">
        <v>4.645729021934707E-3</v>
      </c>
      <c r="DU99">
        <v>4.6200597416561472E-3</v>
      </c>
      <c r="DV99">
        <v>4.5943904613775892E-3</v>
      </c>
      <c r="DW99">
        <v>4.5687211810990294E-3</v>
      </c>
      <c r="DX99">
        <v>4.5430519008204714E-3</v>
      </c>
      <c r="DY99">
        <v>4.5173826205419116E-3</v>
      </c>
      <c r="DZ99">
        <v>4.4917133402633536E-3</v>
      </c>
      <c r="EA99">
        <v>4.4660440599847938E-3</v>
      </c>
      <c r="EB99">
        <v>4.4403747797062357E-3</v>
      </c>
      <c r="EC99">
        <v>4.414705499427676E-3</v>
      </c>
      <c r="ED99">
        <v>4.3890362191491179E-3</v>
      </c>
      <c r="EE99">
        <v>4.3633669388705582E-3</v>
      </c>
      <c r="EF99">
        <v>4.3376976585919992E-3</v>
      </c>
      <c r="EG99">
        <v>4.3120283783134403E-3</v>
      </c>
      <c r="EH99">
        <v>4.2863590980348814E-3</v>
      </c>
      <c r="EI99">
        <v>4.2606898177563225E-3</v>
      </c>
      <c r="EJ99">
        <v>4.2350205374777636E-3</v>
      </c>
      <c r="EK99">
        <v>4.2093512571992047E-3</v>
      </c>
      <c r="EL99">
        <v>4.1836819769206458E-3</v>
      </c>
      <c r="EM99">
        <v>4.1580126966420869E-3</v>
      </c>
      <c r="EN99">
        <v>4.132343416363528E-3</v>
      </c>
      <c r="EO99">
        <v>4.1066741360849691E-3</v>
      </c>
      <c r="EP99">
        <v>4.0810048558064102E-3</v>
      </c>
      <c r="EQ99">
        <v>4.0553355755278513E-3</v>
      </c>
      <c r="ER99">
        <v>4.0296662952492924E-3</v>
      </c>
      <c r="ES99">
        <v>4.0039970149707334E-3</v>
      </c>
      <c r="ET99">
        <v>3.9783277346921745E-3</v>
      </c>
      <c r="EU99">
        <v>3.9526584544136156E-3</v>
      </c>
      <c r="EV99">
        <v>3.9269891741350567E-3</v>
      </c>
      <c r="EW99">
        <v>3.9013198938564978E-3</v>
      </c>
      <c r="EX99">
        <v>3.8756506135779389E-3</v>
      </c>
      <c r="EY99">
        <v>3.84998133329938E-3</v>
      </c>
      <c r="EZ99">
        <v>3.8243120530208211E-3</v>
      </c>
      <c r="FA99">
        <v>3.7986427727422622E-3</v>
      </c>
      <c r="FB99">
        <v>3.7729734924637033E-3</v>
      </c>
      <c r="FC99">
        <v>3.7473042121851444E-3</v>
      </c>
      <c r="FD99">
        <v>3.7216349319065855E-3</v>
      </c>
      <c r="FE99">
        <v>3.6959656516280266E-3</v>
      </c>
      <c r="FF99">
        <v>3.6702963713494676E-3</v>
      </c>
      <c r="FG99">
        <v>3.6446270910709087E-3</v>
      </c>
      <c r="FH99">
        <v>3.6189578107923498E-3</v>
      </c>
      <c r="FI99">
        <v>3.5932885305137909E-3</v>
      </c>
      <c r="FJ99">
        <v>3.567619250235232E-3</v>
      </c>
      <c r="FK99">
        <v>3.5419499699566731E-3</v>
      </c>
      <c r="FL99">
        <v>3.5162806896781142E-3</v>
      </c>
      <c r="FM99">
        <v>3.4906114093995549E-3</v>
      </c>
      <c r="FN99">
        <v>3.4649421291209959E-3</v>
      </c>
      <c r="FO99">
        <v>3.439272848842437E-3</v>
      </c>
      <c r="FP99">
        <v>3.4136035685638781E-3</v>
      </c>
      <c r="FQ99">
        <v>3.3879342882853192E-3</v>
      </c>
      <c r="FR99">
        <v>3.3622650080067603E-3</v>
      </c>
      <c r="FS99">
        <v>3.3365957277282014E-3</v>
      </c>
      <c r="FT99">
        <v>3.3109264474496425E-3</v>
      </c>
      <c r="FU99">
        <v>3.285257167171084E-3</v>
      </c>
      <c r="FV99">
        <v>3.2595878868925251E-3</v>
      </c>
      <c r="FW99">
        <v>3.2339186066139662E-3</v>
      </c>
      <c r="FX99">
        <v>3.2082493263354073E-3</v>
      </c>
      <c r="FY99">
        <v>3.1825800460568484E-3</v>
      </c>
      <c r="FZ99">
        <v>3.1569107657782895E-3</v>
      </c>
      <c r="GA99">
        <v>3.1312414854997306E-3</v>
      </c>
      <c r="GB99">
        <v>3.1055722052211717E-3</v>
      </c>
      <c r="GC99">
        <v>3.0799029249426119E-3</v>
      </c>
      <c r="GD99">
        <v>3.054233644664053E-3</v>
      </c>
      <c r="GE99">
        <v>3.0285643643854941E-3</v>
      </c>
      <c r="GF99">
        <v>3.0028950841069352E-3</v>
      </c>
      <c r="GG99">
        <v>2.9772258038283763E-3</v>
      </c>
      <c r="GH99">
        <v>2.9515565235498174E-3</v>
      </c>
      <c r="GI99">
        <v>2.9258872432712585E-3</v>
      </c>
      <c r="GJ99">
        <v>2.9002179629926995E-3</v>
      </c>
      <c r="GK99">
        <v>2.8745486827141406E-3</v>
      </c>
      <c r="GL99">
        <v>2.8488794024355817E-3</v>
      </c>
      <c r="GM99">
        <v>2.8232101221570228E-3</v>
      </c>
      <c r="GN99">
        <v>2.7975408418784639E-3</v>
      </c>
      <c r="GO99">
        <v>2.771871561599905E-3</v>
      </c>
      <c r="GP99">
        <v>2.7462022813213461E-3</v>
      </c>
      <c r="GQ99">
        <v>2.7205330010427872E-3</v>
      </c>
      <c r="GR99">
        <v>2.6948637207642283E-3</v>
      </c>
      <c r="GS99">
        <v>2.6691944404856694E-3</v>
      </c>
      <c r="GT99">
        <v>2.6435251602071105E-3</v>
      </c>
      <c r="GU99">
        <v>2.6178558799285516E-3</v>
      </c>
      <c r="GV99">
        <v>2.5921865996499927E-3</v>
      </c>
      <c r="GW99">
        <v>2.5665173193714337E-3</v>
      </c>
      <c r="GX99">
        <v>2.5408480390928748E-3</v>
      </c>
      <c r="GY99">
        <v>2.5151787588143159E-3</v>
      </c>
      <c r="GZ99">
        <v>2.489509478535757E-3</v>
      </c>
      <c r="HA99">
        <v>2.4638401982571981E-3</v>
      </c>
      <c r="HB99">
        <v>2.4381709179786392E-3</v>
      </c>
      <c r="HC99">
        <v>2.4125016377000803E-3</v>
      </c>
      <c r="HD99">
        <v>2.3868323574215214E-3</v>
      </c>
      <c r="HE99">
        <v>2.3611630771429625E-3</v>
      </c>
      <c r="HF99">
        <v>2.3354937968644036E-3</v>
      </c>
      <c r="HG99">
        <v>2.3098245165858447E-3</v>
      </c>
      <c r="HH99">
        <v>2.2841552363072858E-3</v>
      </c>
      <c r="HI99">
        <v>2.2584859560287269E-3</v>
      </c>
      <c r="HJ99">
        <v>2.2328166757501679E-3</v>
      </c>
      <c r="HK99">
        <v>2.207147395471609E-3</v>
      </c>
      <c r="HL99">
        <v>2.1814781151930501E-3</v>
      </c>
      <c r="HM99">
        <v>2.1558088349144912E-3</v>
      </c>
      <c r="HN99">
        <v>2.1301395546359323E-3</v>
      </c>
      <c r="HO99">
        <v>2.1044702743573734E-3</v>
      </c>
      <c r="HP99">
        <v>2.0788009940788145E-3</v>
      </c>
      <c r="HQ99">
        <v>2.0531317138002556E-3</v>
      </c>
      <c r="HR99">
        <v>2.0274624335216967E-3</v>
      </c>
      <c r="HS99">
        <v>2.0017931532431378E-3</v>
      </c>
      <c r="HT99">
        <v>1.9761238729645789E-3</v>
      </c>
      <c r="HU99">
        <v>1.95045459268602E-3</v>
      </c>
      <c r="HV99">
        <v>1.924785312407461E-3</v>
      </c>
      <c r="HW99">
        <v>1.8991160321289021E-3</v>
      </c>
      <c r="HX99">
        <v>1.8734467518503432E-3</v>
      </c>
      <c r="HY99">
        <v>1.8477774715717843E-3</v>
      </c>
      <c r="HZ99">
        <v>1.8221081912932254E-3</v>
      </c>
      <c r="IA99">
        <v>1.7964389110146665E-3</v>
      </c>
      <c r="IB99">
        <v>1.7707696307361076E-3</v>
      </c>
      <c r="IC99">
        <v>1.7451003504575487E-3</v>
      </c>
      <c r="ID99">
        <v>1.7194310701789898E-3</v>
      </c>
      <c r="IE99">
        <v>1.6937617899004309E-3</v>
      </c>
      <c r="IF99">
        <v>1.668092509621872E-3</v>
      </c>
      <c r="IG99">
        <v>1.6424232293433131E-3</v>
      </c>
      <c r="IH99">
        <v>1.6167539490647542E-3</v>
      </c>
      <c r="II99">
        <v>1.5910846687861952E-3</v>
      </c>
      <c r="IJ99">
        <v>1.5654153885076363E-3</v>
      </c>
      <c r="IK99">
        <v>1.5397461082290774E-3</v>
      </c>
      <c r="IL99">
        <v>1.5140768279505185E-3</v>
      </c>
      <c r="IM99">
        <v>1.4884075476719596E-3</v>
      </c>
      <c r="IN99">
        <v>1.4627382673933998E-3</v>
      </c>
      <c r="IO99">
        <v>1.4370689871148409E-3</v>
      </c>
      <c r="IP99">
        <v>1.411399706836282E-3</v>
      </c>
      <c r="IQ99">
        <v>1.3857304265577231E-3</v>
      </c>
      <c r="IR99">
        <v>1.3600611462791642E-3</v>
      </c>
      <c r="IS99">
        <v>1.3343918660006053E-3</v>
      </c>
      <c r="IT99">
        <v>1.3087225857220464E-3</v>
      </c>
      <c r="IU99">
        <v>1.2830533054434875E-3</v>
      </c>
      <c r="IV99">
        <v>1.2573840251649286E-3</v>
      </c>
      <c r="IW99">
        <v>1.2317147448863697E-3</v>
      </c>
      <c r="IX99">
        <v>1.2060454646078108E-3</v>
      </c>
      <c r="IY99">
        <v>1.1803761843292519E-3</v>
      </c>
      <c r="IZ99">
        <v>1.1547069040506929E-3</v>
      </c>
      <c r="JA99">
        <v>1.129037623772134E-3</v>
      </c>
      <c r="JB99">
        <v>1.1033683434935751E-3</v>
      </c>
      <c r="JC99">
        <v>1.0776990632150162E-3</v>
      </c>
      <c r="JD99">
        <v>1.0520297829364573E-3</v>
      </c>
      <c r="JE99">
        <v>1.0263605026578984E-3</v>
      </c>
      <c r="JF99">
        <v>1.0006912223793395E-3</v>
      </c>
      <c r="JG99">
        <v>9.7502194210078059E-4</v>
      </c>
      <c r="JH99">
        <v>9.4935266182222169E-4</v>
      </c>
      <c r="JI99">
        <v>9.2368338154366278E-4</v>
      </c>
      <c r="JJ99">
        <v>8.9801410126510387E-4</v>
      </c>
      <c r="JK99">
        <v>8.7234482098654496E-4</v>
      </c>
      <c r="JL99">
        <v>8.4667554070798606E-4</v>
      </c>
      <c r="JM99">
        <v>8.2100626042942715E-4</v>
      </c>
      <c r="JN99">
        <v>7.9533698015086824E-4</v>
      </c>
      <c r="JO99">
        <v>7.6966769987230933E-4</v>
      </c>
      <c r="JP99">
        <v>7.4399841959375042E-4</v>
      </c>
      <c r="JQ99">
        <v>7.1832913931519152E-4</v>
      </c>
      <c r="JR99">
        <v>6.9265985903663261E-4</v>
      </c>
      <c r="JS99">
        <v>6.669905787580737E-4</v>
      </c>
      <c r="JT99">
        <v>6.4132129847951479E-4</v>
      </c>
      <c r="JU99">
        <v>6.1565201820095589E-4</v>
      </c>
      <c r="JV99">
        <v>5.8998273792239698E-4</v>
      </c>
      <c r="JW99">
        <v>5.6431345764383807E-4</v>
      </c>
      <c r="JX99">
        <v>5.3864417736527916E-4</v>
      </c>
      <c r="JY99">
        <v>5.1297489708672026E-4</v>
      </c>
      <c r="JZ99">
        <v>4.8730561680816135E-4</v>
      </c>
      <c r="KA99">
        <v>4.6163633652960244E-4</v>
      </c>
      <c r="KB99">
        <v>4.3596705625104353E-4</v>
      </c>
      <c r="KC99">
        <v>4.1029777597248462E-4</v>
      </c>
      <c r="KD99">
        <v>3.8462849569392572E-4</v>
      </c>
      <c r="KE99">
        <v>3.5895921541536681E-4</v>
      </c>
      <c r="KF99">
        <v>3.332899351368079E-4</v>
      </c>
      <c r="KG99">
        <v>3.0762065485824899E-4</v>
      </c>
      <c r="KH99">
        <v>2.8195137457969009E-4</v>
      </c>
      <c r="KI99">
        <v>2.5628209430113118E-4</v>
      </c>
      <c r="KJ99">
        <v>2.3061281402257227E-4</v>
      </c>
      <c r="KK99">
        <v>2.0494353374401336E-4</v>
      </c>
      <c r="KL99">
        <v>1.7927425346545445E-4</v>
      </c>
      <c r="KM99">
        <v>1.5360497318689555E-4</v>
      </c>
      <c r="KN99">
        <v>1.2793569290833664E-4</v>
      </c>
      <c r="KO99">
        <v>1.0226641262977773E-4</v>
      </c>
      <c r="KP99">
        <v>7.6597132351218823E-5</v>
      </c>
      <c r="KQ99">
        <v>5.0927852072659915E-5</v>
      </c>
      <c r="KR99">
        <v>2.5258571794101008E-5</v>
      </c>
      <c r="KS99">
        <v>-4.1070848445790009E-7</v>
      </c>
      <c r="KT99">
        <v>-2.6079988763016808E-5</v>
      </c>
      <c r="KU99">
        <v>-5.1749269041575716E-5</v>
      </c>
      <c r="KV99">
        <v>-7.7418549320134623E-5</v>
      </c>
      <c r="KW99">
        <v>-1.0308782959869353E-4</v>
      </c>
      <c r="KX99">
        <v>-1.2875710987725244E-4</v>
      </c>
      <c r="KY99">
        <v>-1.5442639015581135E-4</v>
      </c>
      <c r="KZ99">
        <v>-1.8009567043437025E-4</v>
      </c>
      <c r="LA99">
        <v>-2.0576495071293003E-4</v>
      </c>
      <c r="LB99">
        <v>-2.3143423099148894E-4</v>
      </c>
      <c r="LC99">
        <v>-2.5710351127004785E-4</v>
      </c>
      <c r="LD99">
        <v>-2.8277279154860675E-4</v>
      </c>
      <c r="LE99">
        <v>-3.0844207182716566E-4</v>
      </c>
      <c r="LF99">
        <v>-3.3411135210572457E-4</v>
      </c>
      <c r="LG99">
        <v>-3.5978063238428348E-4</v>
      </c>
      <c r="LH99">
        <v>-3.8544991266284238E-4</v>
      </c>
      <c r="LI99">
        <v>-4.1111919294140129E-4</v>
      </c>
      <c r="LJ99">
        <v>-4.367884732199602E-4</v>
      </c>
      <c r="LK99">
        <v>-4.6245775349851911E-4</v>
      </c>
      <c r="LL99">
        <v>-4.8812703377707801E-4</v>
      </c>
      <c r="LM99">
        <v>-5.1379631405563692E-4</v>
      </c>
      <c r="LN99">
        <v>-5.3946559433419583E-4</v>
      </c>
      <c r="LO99">
        <v>-5.6513487461275474E-4</v>
      </c>
      <c r="LP99">
        <v>-5.9080415489131365E-4</v>
      </c>
      <c r="LQ99">
        <v>-6.1647343516987255E-4</v>
      </c>
      <c r="LR99">
        <v>-6.4214271544843059E-4</v>
      </c>
      <c r="LS99">
        <v>-6.6781199572699037E-4</v>
      </c>
      <c r="LT99">
        <v>-6.9348127600554841E-4</v>
      </c>
    </row>
    <row r="100" spans="2:332">
      <c r="H100" s="2">
        <v>43213</v>
      </c>
      <c r="I100">
        <v>1</v>
      </c>
      <c r="J100" s="1">
        <v>99</v>
      </c>
      <c r="K100" s="3">
        <v>78.630996999999994</v>
      </c>
      <c r="L100" s="43">
        <v>72.740932839466126</v>
      </c>
      <c r="M100" s="43">
        <f t="shared" si="4"/>
        <v>5.8900641605338677</v>
      </c>
      <c r="N100" s="43">
        <v>-6.3973813154485271</v>
      </c>
      <c r="O100" s="43">
        <f t="shared" si="5"/>
        <v>-0.33054222535606698</v>
      </c>
      <c r="P100" s="13">
        <v>99</v>
      </c>
      <c r="Q100" s="13">
        <f t="shared" si="6"/>
        <v>0.31469648562300317</v>
      </c>
      <c r="R100" s="43">
        <f t="shared" si="7"/>
        <v>-0.4825814242199451</v>
      </c>
      <c r="S100" s="43"/>
      <c r="T100" s="43"/>
      <c r="V100">
        <v>7.1492025889420005E-3</v>
      </c>
      <c r="W100">
        <v>-2.5258571794101977E-5</v>
      </c>
      <c r="Y100">
        <v>7.1239440171478987E-3</v>
      </c>
      <c r="Z100">
        <v>7.0986854453537968E-3</v>
      </c>
      <c r="AA100">
        <v>7.0734268735596949E-3</v>
      </c>
      <c r="AB100">
        <v>7.048168301765593E-3</v>
      </c>
      <c r="AC100">
        <v>7.0229097299714903E-3</v>
      </c>
      <c r="AD100">
        <v>6.9976511581773884E-3</v>
      </c>
      <c r="AE100">
        <v>6.9723925863832865E-3</v>
      </c>
      <c r="AF100">
        <v>6.9471340145891847E-3</v>
      </c>
      <c r="AG100">
        <v>6.9218754427950828E-3</v>
      </c>
      <c r="AH100">
        <v>6.8966168710009809E-3</v>
      </c>
      <c r="AI100">
        <v>6.871358299206879E-3</v>
      </c>
      <c r="AJ100">
        <v>6.8460997274127772E-3</v>
      </c>
      <c r="AK100">
        <v>6.8208411556186753E-3</v>
      </c>
      <c r="AL100">
        <v>6.7955825838245726E-3</v>
      </c>
      <c r="AM100">
        <v>6.7703240120304707E-3</v>
      </c>
      <c r="AN100">
        <v>6.7450654402363688E-3</v>
      </c>
      <c r="AO100">
        <v>6.7198068684422669E-3</v>
      </c>
      <c r="AP100">
        <v>6.6945482966481651E-3</v>
      </c>
      <c r="AQ100">
        <v>6.6692897248540632E-3</v>
      </c>
      <c r="AR100">
        <v>6.6440311530599613E-3</v>
      </c>
      <c r="AS100">
        <v>6.6187725812658586E-3</v>
      </c>
      <c r="AT100">
        <v>6.5935140094717567E-3</v>
      </c>
      <c r="AU100">
        <v>6.5682554376776548E-3</v>
      </c>
      <c r="AV100">
        <v>6.5429968658835529E-3</v>
      </c>
      <c r="AW100">
        <v>6.5177382940894511E-3</v>
      </c>
      <c r="AX100">
        <v>6.4924797222953492E-3</v>
      </c>
      <c r="AY100">
        <v>6.4672211505012473E-3</v>
      </c>
      <c r="AZ100">
        <v>6.4419625787071454E-3</v>
      </c>
      <c r="BA100">
        <v>6.4167040069130436E-3</v>
      </c>
      <c r="BB100">
        <v>6.3914454351189417E-3</v>
      </c>
      <c r="BC100">
        <v>6.3661868633248389E-3</v>
      </c>
      <c r="BD100">
        <v>6.3409282915307371E-3</v>
      </c>
      <c r="BE100">
        <v>6.3156697197366352E-3</v>
      </c>
      <c r="BF100">
        <v>6.2904111479425333E-3</v>
      </c>
      <c r="BG100">
        <v>6.2651525761484314E-3</v>
      </c>
      <c r="BH100">
        <v>6.2398940043543296E-3</v>
      </c>
      <c r="BI100">
        <v>6.2146354325602277E-3</v>
      </c>
      <c r="BJ100">
        <v>6.1893768607661249E-3</v>
      </c>
      <c r="BK100">
        <v>6.1641182889720231E-3</v>
      </c>
      <c r="BL100">
        <v>6.1388597171779212E-3</v>
      </c>
      <c r="BM100">
        <v>6.1136011453838193E-3</v>
      </c>
      <c r="BN100">
        <v>6.0883425735897174E-3</v>
      </c>
      <c r="BO100">
        <v>6.0630840017956156E-3</v>
      </c>
      <c r="BP100">
        <v>6.0378254300015137E-3</v>
      </c>
      <c r="BQ100">
        <v>6.0125668582074118E-3</v>
      </c>
      <c r="BR100">
        <v>5.9873082864133099E-3</v>
      </c>
      <c r="BS100">
        <v>5.9620497146192081E-3</v>
      </c>
      <c r="BT100">
        <v>5.9367911428251062E-3</v>
      </c>
      <c r="BU100">
        <v>5.9115325710310035E-3</v>
      </c>
      <c r="BV100">
        <v>5.8862739992369016E-3</v>
      </c>
      <c r="BW100">
        <v>5.8610154274427997E-3</v>
      </c>
      <c r="BX100">
        <v>5.8357568556486978E-3</v>
      </c>
      <c r="BY100">
        <v>5.810498283854596E-3</v>
      </c>
      <c r="BZ100">
        <v>5.7852397120604941E-3</v>
      </c>
      <c r="CA100">
        <v>5.7599811402663913E-3</v>
      </c>
      <c r="CB100">
        <v>5.7347225684722895E-3</v>
      </c>
      <c r="CC100">
        <v>5.7094639966781876E-3</v>
      </c>
      <c r="CD100">
        <v>5.6842054248840857E-3</v>
      </c>
      <c r="CE100">
        <v>5.6589468530899838E-3</v>
      </c>
      <c r="CF100">
        <v>5.633688281295882E-3</v>
      </c>
      <c r="CG100">
        <v>5.6084297095017801E-3</v>
      </c>
      <c r="CH100">
        <v>5.5831711377076782E-3</v>
      </c>
      <c r="CI100">
        <v>5.5579125659135763E-3</v>
      </c>
      <c r="CJ100">
        <v>5.5326539941194745E-3</v>
      </c>
      <c r="CK100">
        <v>5.5073954223253726E-3</v>
      </c>
      <c r="CL100">
        <v>5.4821368505312698E-3</v>
      </c>
      <c r="CM100">
        <v>5.456878278737168E-3</v>
      </c>
      <c r="CN100">
        <v>5.4316197069430661E-3</v>
      </c>
      <c r="CO100">
        <v>5.4063611351489642E-3</v>
      </c>
      <c r="CP100">
        <v>5.3811025633548623E-3</v>
      </c>
      <c r="CQ100">
        <v>5.3558439915607605E-3</v>
      </c>
      <c r="CR100">
        <v>5.3305854197666577E-3</v>
      </c>
      <c r="CS100">
        <v>5.3053268479725559E-3</v>
      </c>
      <c r="CT100">
        <v>5.280068276178454E-3</v>
      </c>
      <c r="CU100">
        <v>5.2548097043843521E-3</v>
      </c>
      <c r="CV100">
        <v>5.2295511325902502E-3</v>
      </c>
      <c r="CW100">
        <v>5.2042925607961484E-3</v>
      </c>
      <c r="CX100">
        <v>5.1790339890020465E-3</v>
      </c>
      <c r="CY100">
        <v>5.1537754172079446E-3</v>
      </c>
      <c r="CZ100">
        <v>5.1285168454138427E-3</v>
      </c>
      <c r="DA100">
        <v>5.1032582736197409E-3</v>
      </c>
      <c r="DB100">
        <v>5.077999701825639E-3</v>
      </c>
      <c r="DC100">
        <v>5.0527411300315371E-3</v>
      </c>
      <c r="DD100">
        <v>5.0274825582374344E-3</v>
      </c>
      <c r="DE100">
        <v>5.0022239864433325E-3</v>
      </c>
      <c r="DF100">
        <v>4.9769654146492306E-3</v>
      </c>
      <c r="DG100">
        <v>4.9517068428551287E-3</v>
      </c>
      <c r="DH100">
        <v>4.926448271061026E-3</v>
      </c>
      <c r="DI100">
        <v>4.9011896992669241E-3</v>
      </c>
      <c r="DJ100">
        <v>4.8759311274728222E-3</v>
      </c>
      <c r="DK100">
        <v>4.8506725556787204E-3</v>
      </c>
      <c r="DL100">
        <v>4.8254139838846185E-3</v>
      </c>
      <c r="DM100">
        <v>4.8001554120905166E-3</v>
      </c>
      <c r="DN100">
        <v>4.7748968402964147E-3</v>
      </c>
      <c r="DO100">
        <v>4.7496382685023129E-3</v>
      </c>
      <c r="DP100">
        <v>4.724379696708211E-3</v>
      </c>
      <c r="DQ100">
        <v>4.6991211249141091E-3</v>
      </c>
      <c r="DR100">
        <v>4.6738625531200072E-3</v>
      </c>
      <c r="DS100">
        <v>4.6486039813259054E-3</v>
      </c>
      <c r="DT100">
        <v>4.6233454095318035E-3</v>
      </c>
      <c r="DU100">
        <v>4.5980868377377008E-3</v>
      </c>
      <c r="DV100">
        <v>4.5728282659435989E-3</v>
      </c>
      <c r="DW100">
        <v>4.547569694149497E-3</v>
      </c>
      <c r="DX100">
        <v>4.5223111223553951E-3</v>
      </c>
      <c r="DY100">
        <v>4.4970525505612924E-3</v>
      </c>
      <c r="DZ100">
        <v>4.4717939787671905E-3</v>
      </c>
      <c r="EA100">
        <v>4.4465354069730886E-3</v>
      </c>
      <c r="EB100">
        <v>4.4212768351789868E-3</v>
      </c>
      <c r="EC100">
        <v>4.3960182633848849E-3</v>
      </c>
      <c r="ED100">
        <v>4.370759691590783E-3</v>
      </c>
      <c r="EE100">
        <v>4.3455011197966811E-3</v>
      </c>
      <c r="EF100">
        <v>4.3202425480025793E-3</v>
      </c>
      <c r="EG100">
        <v>4.2949839762084774E-3</v>
      </c>
      <c r="EH100">
        <v>4.2697254044143755E-3</v>
      </c>
      <c r="EI100">
        <v>4.2444668326202736E-3</v>
      </c>
      <c r="EJ100">
        <v>4.2192082608261718E-3</v>
      </c>
      <c r="EK100">
        <v>4.1939496890320699E-3</v>
      </c>
      <c r="EL100">
        <v>4.1686911172379671E-3</v>
      </c>
      <c r="EM100">
        <v>4.1434325454438653E-3</v>
      </c>
      <c r="EN100">
        <v>4.1181739736497634E-3</v>
      </c>
      <c r="EO100">
        <v>4.0929154018556615E-3</v>
      </c>
      <c r="EP100">
        <v>4.0676568300615588E-3</v>
      </c>
      <c r="EQ100">
        <v>4.0423982582674569E-3</v>
      </c>
      <c r="ER100">
        <v>4.017139686473355E-3</v>
      </c>
      <c r="ES100">
        <v>3.9918811146792531E-3</v>
      </c>
      <c r="ET100">
        <v>3.9666225428851513E-3</v>
      </c>
      <c r="EU100">
        <v>3.9413639710910494E-3</v>
      </c>
      <c r="EV100">
        <v>3.9161053992969475E-3</v>
      </c>
      <c r="EW100">
        <v>3.8908468275028456E-3</v>
      </c>
      <c r="EX100">
        <v>3.8655882557087438E-3</v>
      </c>
      <c r="EY100">
        <v>3.8403296839146415E-3</v>
      </c>
      <c r="EZ100">
        <v>3.8150711121205396E-3</v>
      </c>
      <c r="FA100">
        <v>3.7898125403264377E-3</v>
      </c>
      <c r="FB100">
        <v>3.7645539685323358E-3</v>
      </c>
      <c r="FC100">
        <v>3.7392953967382335E-3</v>
      </c>
      <c r="FD100">
        <v>3.7140368249441317E-3</v>
      </c>
      <c r="FE100">
        <v>3.6887782531500298E-3</v>
      </c>
      <c r="FF100">
        <v>3.6635196813559279E-3</v>
      </c>
      <c r="FG100">
        <v>3.6382611095618256E-3</v>
      </c>
      <c r="FH100">
        <v>3.6130025377677237E-3</v>
      </c>
      <c r="FI100">
        <v>3.5877439659736218E-3</v>
      </c>
      <c r="FJ100">
        <v>3.56248539417952E-3</v>
      </c>
      <c r="FK100">
        <v>3.5372268223854177E-3</v>
      </c>
      <c r="FL100">
        <v>3.5119682505913158E-3</v>
      </c>
      <c r="FM100">
        <v>3.4867096787972139E-3</v>
      </c>
      <c r="FN100">
        <v>3.461451107003112E-3</v>
      </c>
      <c r="FO100">
        <v>3.4361925352090102E-3</v>
      </c>
      <c r="FP100">
        <v>3.4109339634149079E-3</v>
      </c>
      <c r="FQ100">
        <v>3.385675391620806E-3</v>
      </c>
      <c r="FR100">
        <v>3.3604168198267041E-3</v>
      </c>
      <c r="FS100">
        <v>3.3351582480326022E-3</v>
      </c>
      <c r="FT100">
        <v>3.3098996762384999E-3</v>
      </c>
      <c r="FU100">
        <v>3.284641104444398E-3</v>
      </c>
      <c r="FV100">
        <v>3.2593825326502962E-3</v>
      </c>
      <c r="FW100">
        <v>3.2341239608561943E-3</v>
      </c>
      <c r="FX100">
        <v>3.2088653890620924E-3</v>
      </c>
      <c r="FY100">
        <v>3.1836068172679905E-3</v>
      </c>
      <c r="FZ100">
        <v>3.1583482454738878E-3</v>
      </c>
      <c r="GA100">
        <v>3.1330896736797859E-3</v>
      </c>
      <c r="GB100">
        <v>3.1078311018856841E-3</v>
      </c>
      <c r="GC100">
        <v>3.0825725300915822E-3</v>
      </c>
      <c r="GD100">
        <v>3.0573139582974803E-3</v>
      </c>
      <c r="GE100">
        <v>3.0320553865033784E-3</v>
      </c>
      <c r="GF100">
        <v>3.0067968147092766E-3</v>
      </c>
      <c r="GG100">
        <v>2.9815382429151747E-3</v>
      </c>
      <c r="GH100">
        <v>2.9562796711210728E-3</v>
      </c>
      <c r="GI100">
        <v>2.9310210993269701E-3</v>
      </c>
      <c r="GJ100">
        <v>2.9057625275328682E-3</v>
      </c>
      <c r="GK100">
        <v>2.8805039557387663E-3</v>
      </c>
      <c r="GL100">
        <v>2.8552453839446644E-3</v>
      </c>
      <c r="GM100">
        <v>2.8299868121505626E-3</v>
      </c>
      <c r="GN100">
        <v>2.8047282403564607E-3</v>
      </c>
      <c r="GO100">
        <v>2.7794696685623588E-3</v>
      </c>
      <c r="GP100">
        <v>2.7542110967682569E-3</v>
      </c>
      <c r="GQ100">
        <v>2.7289525249741542E-3</v>
      </c>
      <c r="GR100">
        <v>2.7036939531800523E-3</v>
      </c>
      <c r="GS100">
        <v>2.6784353813859504E-3</v>
      </c>
      <c r="GT100">
        <v>2.6531768095918486E-3</v>
      </c>
      <c r="GU100">
        <v>2.6279182377977467E-3</v>
      </c>
      <c r="GV100">
        <v>2.6026596660036448E-3</v>
      </c>
      <c r="GW100">
        <v>2.5774010942095429E-3</v>
      </c>
      <c r="GX100">
        <v>2.5521425224154411E-3</v>
      </c>
      <c r="GY100">
        <v>2.5268839506213392E-3</v>
      </c>
      <c r="GZ100">
        <v>2.5016253788272364E-3</v>
      </c>
      <c r="HA100">
        <v>2.4763668070331346E-3</v>
      </c>
      <c r="HB100">
        <v>2.4511082352390327E-3</v>
      </c>
      <c r="HC100">
        <v>2.4258496634449308E-3</v>
      </c>
      <c r="HD100">
        <v>2.4005910916508289E-3</v>
      </c>
      <c r="HE100">
        <v>2.3753325198567271E-3</v>
      </c>
      <c r="HF100">
        <v>2.3500739480626252E-3</v>
      </c>
      <c r="HG100">
        <v>2.3248153762685233E-3</v>
      </c>
      <c r="HH100">
        <v>2.2995568044744214E-3</v>
      </c>
      <c r="HI100">
        <v>2.2742982326803187E-3</v>
      </c>
      <c r="HJ100">
        <v>2.2490396608862168E-3</v>
      </c>
      <c r="HK100">
        <v>2.223781089092115E-3</v>
      </c>
      <c r="HL100">
        <v>2.1985225172980131E-3</v>
      </c>
      <c r="HM100">
        <v>2.1732639455039112E-3</v>
      </c>
      <c r="HN100">
        <v>2.1480053737098093E-3</v>
      </c>
      <c r="HO100">
        <v>2.1227468019157075E-3</v>
      </c>
      <c r="HP100">
        <v>2.0974882301216056E-3</v>
      </c>
      <c r="HQ100">
        <v>2.0722296583275028E-3</v>
      </c>
      <c r="HR100">
        <v>2.046971086533401E-3</v>
      </c>
      <c r="HS100">
        <v>2.0217125147392991E-3</v>
      </c>
      <c r="HT100">
        <v>1.9964539429451972E-3</v>
      </c>
      <c r="HU100">
        <v>1.9711953711510953E-3</v>
      </c>
      <c r="HV100">
        <v>1.9459367993569935E-3</v>
      </c>
      <c r="HW100">
        <v>1.9206782275628916E-3</v>
      </c>
      <c r="HX100">
        <v>1.8954196557687897E-3</v>
      </c>
      <c r="HY100">
        <v>1.8701610839746878E-3</v>
      </c>
      <c r="HZ100">
        <v>1.8449025121805851E-3</v>
      </c>
      <c r="IA100">
        <v>1.8196439403864832E-3</v>
      </c>
      <c r="IB100">
        <v>1.7943853685923813E-3</v>
      </c>
      <c r="IC100">
        <v>1.7691267967982795E-3</v>
      </c>
      <c r="ID100">
        <v>1.7438682250041776E-3</v>
      </c>
      <c r="IE100">
        <v>1.7186096532100757E-3</v>
      </c>
      <c r="IF100">
        <v>1.6933510814159738E-3</v>
      </c>
      <c r="IG100">
        <v>1.668092509621872E-3</v>
      </c>
      <c r="IH100">
        <v>1.6428339378277692E-3</v>
      </c>
      <c r="II100">
        <v>1.6175753660336674E-3</v>
      </c>
      <c r="IJ100">
        <v>1.5923167942395655E-3</v>
      </c>
      <c r="IK100">
        <v>1.5670582224454636E-3</v>
      </c>
      <c r="IL100">
        <v>1.5417996506513617E-3</v>
      </c>
      <c r="IM100">
        <v>1.5165410788572599E-3</v>
      </c>
      <c r="IN100">
        <v>1.491282507063158E-3</v>
      </c>
      <c r="IO100">
        <v>1.4660239352690561E-3</v>
      </c>
      <c r="IP100">
        <v>1.4407653634749542E-3</v>
      </c>
      <c r="IQ100">
        <v>1.4155067916808515E-3</v>
      </c>
      <c r="IR100">
        <v>1.3902482198867496E-3</v>
      </c>
      <c r="IS100">
        <v>1.3649896480926477E-3</v>
      </c>
      <c r="IT100">
        <v>1.3397310762985459E-3</v>
      </c>
      <c r="IU100">
        <v>1.314472504504444E-3</v>
      </c>
      <c r="IV100">
        <v>1.2892139327103421E-3</v>
      </c>
      <c r="IW100">
        <v>1.2639553609162402E-3</v>
      </c>
      <c r="IX100">
        <v>1.2386967891221384E-3</v>
      </c>
      <c r="IY100">
        <v>1.2134382173280356E-3</v>
      </c>
      <c r="IZ100">
        <v>1.1881796455339337E-3</v>
      </c>
      <c r="JA100">
        <v>1.1629210737398319E-3</v>
      </c>
      <c r="JB100">
        <v>1.13766250194573E-3</v>
      </c>
      <c r="JC100">
        <v>1.1124039301516281E-3</v>
      </c>
      <c r="JD100">
        <v>1.0871453583575262E-3</v>
      </c>
      <c r="JE100">
        <v>1.0618867865634244E-3</v>
      </c>
      <c r="JF100">
        <v>1.0366282147693225E-3</v>
      </c>
      <c r="JG100">
        <v>1.0113696429752206E-3</v>
      </c>
      <c r="JH100">
        <v>9.8611107118111788E-4</v>
      </c>
      <c r="JI100">
        <v>9.60852499387016E-4</v>
      </c>
      <c r="JJ100">
        <v>9.3559392759291413E-4</v>
      </c>
      <c r="JK100">
        <v>9.1033535579881225E-4</v>
      </c>
      <c r="JL100">
        <v>8.8507678400471038E-4</v>
      </c>
      <c r="JM100">
        <v>8.598182122106085E-4</v>
      </c>
      <c r="JN100">
        <v>8.3455964041650663E-4</v>
      </c>
      <c r="JO100">
        <v>8.0930106862240475E-4</v>
      </c>
      <c r="JP100">
        <v>7.8404249682830201E-4</v>
      </c>
      <c r="JQ100">
        <v>7.5878392503420013E-4</v>
      </c>
      <c r="JR100">
        <v>7.3352535324009826E-4</v>
      </c>
      <c r="JS100">
        <v>7.0826678144599638E-4</v>
      </c>
      <c r="JT100">
        <v>6.8300820965189451E-4</v>
      </c>
      <c r="JU100">
        <v>6.5774963785779263E-4</v>
      </c>
      <c r="JV100">
        <v>6.3249106606369076E-4</v>
      </c>
      <c r="JW100">
        <v>6.0723249426958888E-4</v>
      </c>
      <c r="JX100">
        <v>5.8197392247548701E-4</v>
      </c>
      <c r="JY100">
        <v>5.5671535068138427E-4</v>
      </c>
      <c r="JZ100">
        <v>5.3145677888728239E-4</v>
      </c>
      <c r="KA100">
        <v>5.0619820709318052E-4</v>
      </c>
      <c r="KB100">
        <v>4.8093963529907864E-4</v>
      </c>
      <c r="KC100">
        <v>4.5568106350497677E-4</v>
      </c>
      <c r="KD100">
        <v>4.3042249171087489E-4</v>
      </c>
      <c r="KE100">
        <v>4.0516391991677302E-4</v>
      </c>
      <c r="KF100">
        <v>3.7990534812267114E-4</v>
      </c>
      <c r="KG100">
        <v>3.546467763285684E-4</v>
      </c>
      <c r="KH100">
        <v>3.2938820453446652E-4</v>
      </c>
      <c r="KI100">
        <v>3.0412963274036465E-4</v>
      </c>
      <c r="KJ100">
        <v>2.7887106094626277E-4</v>
      </c>
      <c r="KK100">
        <v>2.536124891521609E-4</v>
      </c>
      <c r="KL100">
        <v>2.2835391735805902E-4</v>
      </c>
      <c r="KM100">
        <v>2.0309534556395715E-4</v>
      </c>
      <c r="KN100">
        <v>1.7783677376985527E-4</v>
      </c>
      <c r="KO100">
        <v>1.525782019757534E-4</v>
      </c>
      <c r="KP100">
        <v>1.2731963018165066E-4</v>
      </c>
      <c r="KQ100">
        <v>1.0206105838754878E-4</v>
      </c>
      <c r="KR100">
        <v>7.6802486593446906E-5</v>
      </c>
      <c r="KS100">
        <v>5.1543914799345031E-5</v>
      </c>
      <c r="KT100">
        <v>2.6285343005243156E-5</v>
      </c>
      <c r="KU100">
        <v>1.0267712111412808E-6</v>
      </c>
      <c r="KV100">
        <v>-2.4231800582960594E-5</v>
      </c>
      <c r="KW100">
        <v>-4.9490372377062469E-5</v>
      </c>
      <c r="KX100">
        <v>-7.4748944171165212E-5</v>
      </c>
      <c r="KY100">
        <v>-1.0000751596526709E-4</v>
      </c>
      <c r="KZ100">
        <v>-1.2526608775936896E-4</v>
      </c>
      <c r="LA100">
        <v>-1.5052465955347084E-4</v>
      </c>
      <c r="LB100">
        <v>-1.7578323134757271E-4</v>
      </c>
      <c r="LC100">
        <v>-2.0104180314167459E-4</v>
      </c>
      <c r="LD100">
        <v>-2.2630037493577646E-4</v>
      </c>
      <c r="LE100">
        <v>-2.5155894672987834E-4</v>
      </c>
      <c r="LF100">
        <v>-2.7681751852398021E-4</v>
      </c>
      <c r="LG100">
        <v>-3.0207609031808295E-4</v>
      </c>
      <c r="LH100">
        <v>-3.2733466211218483E-4</v>
      </c>
      <c r="LI100">
        <v>-3.525932339062867E-4</v>
      </c>
      <c r="LJ100">
        <v>-3.7785180570038858E-4</v>
      </c>
      <c r="LK100">
        <v>-4.0311037749449045E-4</v>
      </c>
      <c r="LL100">
        <v>-4.2836894928859233E-4</v>
      </c>
      <c r="LM100">
        <v>-4.536275210826942E-4</v>
      </c>
      <c r="LN100">
        <v>-4.7888609287679608E-4</v>
      </c>
      <c r="LO100">
        <v>-5.0414466467089882E-4</v>
      </c>
      <c r="LP100">
        <v>-5.294032364650007E-4</v>
      </c>
      <c r="LQ100">
        <v>-5.5466180825910257E-4</v>
      </c>
      <c r="LR100">
        <v>-5.7992038005320445E-4</v>
      </c>
      <c r="LS100">
        <v>-6.0517895184730632E-4</v>
      </c>
      <c r="LT100">
        <v>-6.304375236414082E-4</v>
      </c>
    </row>
    <row r="101" spans="2:332">
      <c r="H101" s="2">
        <v>43220</v>
      </c>
      <c r="I101">
        <v>1</v>
      </c>
      <c r="J101" s="1">
        <v>100</v>
      </c>
      <c r="K101" s="3">
        <v>79.047500999999997</v>
      </c>
      <c r="L101" s="43">
        <v>73.239096065653399</v>
      </c>
      <c r="M101" s="43">
        <f t="shared" si="4"/>
        <v>5.8084049343465978</v>
      </c>
      <c r="N101" s="43">
        <v>-6.332434493600573</v>
      </c>
      <c r="O101" s="43">
        <f t="shared" si="5"/>
        <v>-0.32655101093249989</v>
      </c>
      <c r="P101" s="13">
        <v>100</v>
      </c>
      <c r="Q101" s="13">
        <f t="shared" si="6"/>
        <v>0.31789137380191695</v>
      </c>
      <c r="R101" s="43">
        <f t="shared" si="7"/>
        <v>-0.47360340401609913</v>
      </c>
      <c r="S101" s="43"/>
      <c r="T101" s="43"/>
      <c r="V101">
        <v>7.0857481280934033E-3</v>
      </c>
      <c r="W101">
        <v>-2.4847863309645032E-5</v>
      </c>
      <c r="Y101">
        <v>7.0609002647837584E-3</v>
      </c>
      <c r="Z101">
        <v>7.0360524014741136E-3</v>
      </c>
      <c r="AA101">
        <v>7.0112045381644679E-3</v>
      </c>
      <c r="AB101">
        <v>6.9863566748548231E-3</v>
      </c>
      <c r="AC101">
        <v>6.9615088115451782E-3</v>
      </c>
      <c r="AD101">
        <v>6.9366609482355334E-3</v>
      </c>
      <c r="AE101">
        <v>6.9118130849258877E-3</v>
      </c>
      <c r="AF101">
        <v>6.8869652216162428E-3</v>
      </c>
      <c r="AG101">
        <v>6.862117358306598E-3</v>
      </c>
      <c r="AH101">
        <v>6.8372694949969531E-3</v>
      </c>
      <c r="AI101">
        <v>6.8124216316873083E-3</v>
      </c>
      <c r="AJ101">
        <v>6.7875737683776626E-3</v>
      </c>
      <c r="AK101">
        <v>6.7627259050680177E-3</v>
      </c>
      <c r="AL101">
        <v>6.7378780417583729E-3</v>
      </c>
      <c r="AM101">
        <v>6.7130301784487281E-3</v>
      </c>
      <c r="AN101">
        <v>6.6881823151390823E-3</v>
      </c>
      <c r="AO101">
        <v>6.6633344518294375E-3</v>
      </c>
      <c r="AP101">
        <v>6.6384865885197927E-3</v>
      </c>
      <c r="AQ101">
        <v>6.6136387252101478E-3</v>
      </c>
      <c r="AR101">
        <v>6.588790861900503E-3</v>
      </c>
      <c r="AS101">
        <v>6.5639429985908573E-3</v>
      </c>
      <c r="AT101">
        <v>6.5390951352812124E-3</v>
      </c>
      <c r="AU101">
        <v>6.5142472719715676E-3</v>
      </c>
      <c r="AV101">
        <v>6.4893994086619227E-3</v>
      </c>
      <c r="AW101">
        <v>6.4645515453522779E-3</v>
      </c>
      <c r="AX101">
        <v>6.4397036820426322E-3</v>
      </c>
      <c r="AY101">
        <v>6.4148558187329873E-3</v>
      </c>
      <c r="AZ101">
        <v>6.3900079554233425E-3</v>
      </c>
      <c r="BA101">
        <v>6.3651600921136977E-3</v>
      </c>
      <c r="BB101">
        <v>6.3403122288040528E-3</v>
      </c>
      <c r="BC101">
        <v>6.3154643654944071E-3</v>
      </c>
      <c r="BD101">
        <v>6.2906165021847623E-3</v>
      </c>
      <c r="BE101">
        <v>6.2657686388751174E-3</v>
      </c>
      <c r="BF101">
        <v>6.2409207755654717E-3</v>
      </c>
      <c r="BG101">
        <v>6.2160729122558269E-3</v>
      </c>
      <c r="BH101">
        <v>6.191225048946182E-3</v>
      </c>
      <c r="BI101">
        <v>6.1663771856365372E-3</v>
      </c>
      <c r="BJ101">
        <v>6.1415293223268923E-3</v>
      </c>
      <c r="BK101">
        <v>6.1166814590172466E-3</v>
      </c>
      <c r="BL101">
        <v>6.0918335957076018E-3</v>
      </c>
      <c r="BM101">
        <v>6.066985732397957E-3</v>
      </c>
      <c r="BN101">
        <v>6.0421378690883121E-3</v>
      </c>
      <c r="BO101">
        <v>6.0172900057786673E-3</v>
      </c>
      <c r="BP101">
        <v>5.9924421424690216E-3</v>
      </c>
      <c r="BQ101">
        <v>5.9675942791593767E-3</v>
      </c>
      <c r="BR101">
        <v>5.9427464158497319E-3</v>
      </c>
      <c r="BS101">
        <v>5.917898552540087E-3</v>
      </c>
      <c r="BT101">
        <v>5.8930506892304422E-3</v>
      </c>
      <c r="BU101">
        <v>5.8682028259207965E-3</v>
      </c>
      <c r="BV101">
        <v>5.8433549626111516E-3</v>
      </c>
      <c r="BW101">
        <v>5.8185070993015068E-3</v>
      </c>
      <c r="BX101">
        <v>5.7936592359918611E-3</v>
      </c>
      <c r="BY101">
        <v>5.7688113726822171E-3</v>
      </c>
      <c r="BZ101">
        <v>5.7439635093725714E-3</v>
      </c>
      <c r="CA101">
        <v>5.7191156460629266E-3</v>
      </c>
      <c r="CB101">
        <v>5.6942677827532817E-3</v>
      </c>
      <c r="CC101">
        <v>5.669419919443636E-3</v>
      </c>
      <c r="CD101">
        <v>5.6445720561339912E-3</v>
      </c>
      <c r="CE101">
        <v>5.6197241928243463E-3</v>
      </c>
      <c r="CF101">
        <v>5.5948763295147015E-3</v>
      </c>
      <c r="CG101">
        <v>5.5700284662050566E-3</v>
      </c>
      <c r="CH101">
        <v>5.5451806028954109E-3</v>
      </c>
      <c r="CI101">
        <v>5.5203327395857661E-3</v>
      </c>
      <c r="CJ101">
        <v>5.4954848762761212E-3</v>
      </c>
      <c r="CK101">
        <v>5.4706370129664764E-3</v>
      </c>
      <c r="CL101">
        <v>5.4457891496568316E-3</v>
      </c>
      <c r="CM101">
        <v>5.4209412863471858E-3</v>
      </c>
      <c r="CN101">
        <v>5.396093423037541E-3</v>
      </c>
      <c r="CO101">
        <v>5.3712455597278962E-3</v>
      </c>
      <c r="CP101">
        <v>5.3463976964182513E-3</v>
      </c>
      <c r="CQ101">
        <v>5.3215498331086065E-3</v>
      </c>
      <c r="CR101">
        <v>5.2967019697989608E-3</v>
      </c>
      <c r="CS101">
        <v>5.2718541064893159E-3</v>
      </c>
      <c r="CT101">
        <v>5.2470062431796711E-3</v>
      </c>
      <c r="CU101">
        <v>5.2221583798700254E-3</v>
      </c>
      <c r="CV101">
        <v>5.1973105165603814E-3</v>
      </c>
      <c r="CW101">
        <v>5.1724626532507357E-3</v>
      </c>
      <c r="CX101">
        <v>5.1476147899410908E-3</v>
      </c>
      <c r="CY101">
        <v>5.122766926631446E-3</v>
      </c>
      <c r="CZ101">
        <v>5.0979190633218003E-3</v>
      </c>
      <c r="DA101">
        <v>5.0730712000121563E-3</v>
      </c>
      <c r="DB101">
        <v>5.0482233367025106E-3</v>
      </c>
      <c r="DC101">
        <v>5.0233754733928658E-3</v>
      </c>
      <c r="DD101">
        <v>4.9985276100832209E-3</v>
      </c>
      <c r="DE101">
        <v>4.9736797467735752E-3</v>
      </c>
      <c r="DF101">
        <v>4.9488318834639304E-3</v>
      </c>
      <c r="DG101">
        <v>4.9239840201542855E-3</v>
      </c>
      <c r="DH101">
        <v>4.8991361568446407E-3</v>
      </c>
      <c r="DI101">
        <v>4.8742882935349958E-3</v>
      </c>
      <c r="DJ101">
        <v>4.8494404302253501E-3</v>
      </c>
      <c r="DK101">
        <v>4.8245925669157053E-3</v>
      </c>
      <c r="DL101">
        <v>4.7997447036060605E-3</v>
      </c>
      <c r="DM101">
        <v>4.7748968402964147E-3</v>
      </c>
      <c r="DN101">
        <v>4.7500489769867708E-3</v>
      </c>
      <c r="DO101">
        <v>4.7252011136771251E-3</v>
      </c>
      <c r="DP101">
        <v>4.7003532503674802E-3</v>
      </c>
      <c r="DQ101">
        <v>4.6755053870578354E-3</v>
      </c>
      <c r="DR101">
        <v>4.6506575237481897E-3</v>
      </c>
      <c r="DS101">
        <v>4.6258096604385457E-3</v>
      </c>
      <c r="DT101">
        <v>4.6009617971289E-3</v>
      </c>
      <c r="DU101">
        <v>4.5761139338192551E-3</v>
      </c>
      <c r="DV101">
        <v>4.5512660705096103E-3</v>
      </c>
      <c r="DW101">
        <v>4.5264182071999646E-3</v>
      </c>
      <c r="DX101">
        <v>4.5015703438903197E-3</v>
      </c>
      <c r="DY101">
        <v>4.4767224805806749E-3</v>
      </c>
      <c r="DZ101">
        <v>4.4518746172710301E-3</v>
      </c>
      <c r="EA101">
        <v>4.4270267539613852E-3</v>
      </c>
      <c r="EB101">
        <v>4.4021788906517395E-3</v>
      </c>
      <c r="EC101">
        <v>4.3773310273420947E-3</v>
      </c>
      <c r="ED101">
        <v>4.3524831640324498E-3</v>
      </c>
      <c r="EE101">
        <v>4.3276353007228041E-3</v>
      </c>
      <c r="EF101">
        <v>4.3027874374131601E-3</v>
      </c>
      <c r="EG101">
        <v>4.2779395741035144E-3</v>
      </c>
      <c r="EH101">
        <v>4.2530917107938696E-3</v>
      </c>
      <c r="EI101">
        <v>4.2282438474842247E-3</v>
      </c>
      <c r="EJ101">
        <v>4.203395984174579E-3</v>
      </c>
      <c r="EK101">
        <v>4.1785481208649351E-3</v>
      </c>
      <c r="EL101">
        <v>4.1537002575552893E-3</v>
      </c>
      <c r="EM101">
        <v>4.1288523942456445E-3</v>
      </c>
      <c r="EN101">
        <v>4.1040045309359997E-3</v>
      </c>
      <c r="EO101">
        <v>4.079156667626354E-3</v>
      </c>
      <c r="EP101">
        <v>4.05430880431671E-3</v>
      </c>
      <c r="EQ101">
        <v>4.0294609410070643E-3</v>
      </c>
      <c r="ER101">
        <v>4.0046130776974194E-3</v>
      </c>
      <c r="ES101">
        <v>3.9797652143877746E-3</v>
      </c>
      <c r="ET101">
        <v>3.9549173510781289E-3</v>
      </c>
      <c r="EU101">
        <v>3.930069487768484E-3</v>
      </c>
      <c r="EV101">
        <v>3.9052216244588392E-3</v>
      </c>
      <c r="EW101">
        <v>3.8803737611491943E-3</v>
      </c>
      <c r="EX101">
        <v>3.8555258978395491E-3</v>
      </c>
      <c r="EY101">
        <v>3.8306780345299042E-3</v>
      </c>
      <c r="EZ101">
        <v>3.805830171220259E-3</v>
      </c>
      <c r="FA101">
        <v>3.7809823079106141E-3</v>
      </c>
      <c r="FB101">
        <v>3.7561344446009688E-3</v>
      </c>
      <c r="FC101">
        <v>3.731286581291324E-3</v>
      </c>
      <c r="FD101">
        <v>3.7064387179816787E-3</v>
      </c>
      <c r="FE101">
        <v>3.6815908546720339E-3</v>
      </c>
      <c r="FF101">
        <v>3.656742991362389E-3</v>
      </c>
      <c r="FG101">
        <v>3.6318951280527438E-3</v>
      </c>
      <c r="FH101">
        <v>3.6070472647430989E-3</v>
      </c>
      <c r="FI101">
        <v>3.5821994014334536E-3</v>
      </c>
      <c r="FJ101">
        <v>3.5573515381238088E-3</v>
      </c>
      <c r="FK101">
        <v>3.5325036748141635E-3</v>
      </c>
      <c r="FL101">
        <v>3.5076558115045187E-3</v>
      </c>
      <c r="FM101">
        <v>3.4828079481948738E-3</v>
      </c>
      <c r="FN101">
        <v>3.4579600848852286E-3</v>
      </c>
      <c r="FO101">
        <v>3.4331122215755837E-3</v>
      </c>
      <c r="FP101">
        <v>3.4082643582659384E-3</v>
      </c>
      <c r="FQ101">
        <v>3.3834164949562936E-3</v>
      </c>
      <c r="FR101">
        <v>3.3585686316466483E-3</v>
      </c>
      <c r="FS101">
        <v>3.3337207683370035E-3</v>
      </c>
      <c r="FT101">
        <v>3.3088729050273586E-3</v>
      </c>
      <c r="FU101">
        <v>3.2840250417177134E-3</v>
      </c>
      <c r="FV101">
        <v>3.2591771784080685E-3</v>
      </c>
      <c r="FW101">
        <v>3.2343293150984232E-3</v>
      </c>
      <c r="FX101">
        <v>3.2094814517887784E-3</v>
      </c>
      <c r="FY101">
        <v>3.1846335884791331E-3</v>
      </c>
      <c r="FZ101">
        <v>3.1597857251694879E-3</v>
      </c>
      <c r="GA101">
        <v>3.134937861859843E-3</v>
      </c>
      <c r="GB101">
        <v>3.1100899985501982E-3</v>
      </c>
      <c r="GC101">
        <v>3.0852421352405533E-3</v>
      </c>
      <c r="GD101">
        <v>3.0603942719309085E-3</v>
      </c>
      <c r="GE101">
        <v>3.0355464086212628E-3</v>
      </c>
      <c r="GF101">
        <v>3.0106985453116179E-3</v>
      </c>
      <c r="GG101">
        <v>2.9858506820019731E-3</v>
      </c>
      <c r="GH101">
        <v>2.9610028186923282E-3</v>
      </c>
      <c r="GI101">
        <v>2.9361549553826825E-3</v>
      </c>
      <c r="GJ101">
        <v>2.9113070920730377E-3</v>
      </c>
      <c r="GK101">
        <v>2.8864592287633929E-3</v>
      </c>
      <c r="GL101">
        <v>2.861611365453748E-3</v>
      </c>
      <c r="GM101">
        <v>2.8367635021441032E-3</v>
      </c>
      <c r="GN101">
        <v>2.8119156388344575E-3</v>
      </c>
      <c r="GO101">
        <v>2.7870677755248126E-3</v>
      </c>
      <c r="GP101">
        <v>2.7622199122151678E-3</v>
      </c>
      <c r="GQ101">
        <v>2.7373720489055229E-3</v>
      </c>
      <c r="GR101">
        <v>2.7125241855958781E-3</v>
      </c>
      <c r="GS101">
        <v>2.6876763222862324E-3</v>
      </c>
      <c r="GT101">
        <v>2.6628284589765875E-3</v>
      </c>
      <c r="GU101">
        <v>2.6379805956669427E-3</v>
      </c>
      <c r="GV101">
        <v>2.6131327323572979E-3</v>
      </c>
      <c r="GW101">
        <v>2.5882848690476521E-3</v>
      </c>
      <c r="GX101">
        <v>2.5634370057380073E-3</v>
      </c>
      <c r="GY101">
        <v>2.5385891424283625E-3</v>
      </c>
      <c r="GZ101">
        <v>2.5137412791187176E-3</v>
      </c>
      <c r="HA101">
        <v>2.4888934158090728E-3</v>
      </c>
      <c r="HB101">
        <v>2.4640455524994271E-3</v>
      </c>
      <c r="HC101">
        <v>2.4391976891897822E-3</v>
      </c>
      <c r="HD101">
        <v>2.4143498258801374E-3</v>
      </c>
      <c r="HE101">
        <v>2.3895019625704925E-3</v>
      </c>
      <c r="HF101">
        <v>2.3646540992608468E-3</v>
      </c>
      <c r="HG101">
        <v>2.339806235951202E-3</v>
      </c>
      <c r="HH101">
        <v>2.3149583726415571E-3</v>
      </c>
      <c r="HI101">
        <v>2.2901105093319123E-3</v>
      </c>
      <c r="HJ101">
        <v>2.2652626460222675E-3</v>
      </c>
      <c r="HK101">
        <v>2.2404147827126217E-3</v>
      </c>
      <c r="HL101">
        <v>2.2155669194029769E-3</v>
      </c>
      <c r="HM101">
        <v>2.1907190560933321E-3</v>
      </c>
      <c r="HN101">
        <v>2.1658711927836872E-3</v>
      </c>
      <c r="HO101">
        <v>2.1410233294740415E-3</v>
      </c>
      <c r="HP101">
        <v>2.1161754661643967E-3</v>
      </c>
      <c r="HQ101">
        <v>2.0913276028547518E-3</v>
      </c>
      <c r="HR101">
        <v>2.066479739545107E-3</v>
      </c>
      <c r="HS101">
        <v>2.0416318762354621E-3</v>
      </c>
      <c r="HT101">
        <v>2.0167840129258164E-3</v>
      </c>
      <c r="HU101">
        <v>1.9919361496161716E-3</v>
      </c>
      <c r="HV101">
        <v>1.9670882863065267E-3</v>
      </c>
      <c r="HW101">
        <v>1.9422404229968819E-3</v>
      </c>
      <c r="HX101">
        <v>1.9173925596872362E-3</v>
      </c>
      <c r="HY101">
        <v>1.8925446963775914E-3</v>
      </c>
      <c r="HZ101">
        <v>1.8676968330679465E-3</v>
      </c>
      <c r="IA101">
        <v>1.8428489697583017E-3</v>
      </c>
      <c r="IB101">
        <v>1.8180011064486568E-3</v>
      </c>
      <c r="IC101">
        <v>1.7931532431390111E-3</v>
      </c>
      <c r="ID101">
        <v>1.7683053798293663E-3</v>
      </c>
      <c r="IE101">
        <v>1.7434575165197214E-3</v>
      </c>
      <c r="IF101">
        <v>1.7186096532100766E-3</v>
      </c>
      <c r="IG101">
        <v>1.6937617899004317E-3</v>
      </c>
      <c r="IH101">
        <v>1.668913926590786E-3</v>
      </c>
      <c r="II101">
        <v>1.6440660632811412E-3</v>
      </c>
      <c r="IJ101">
        <v>1.6192181999714964E-3</v>
      </c>
      <c r="IK101">
        <v>1.5943703366618515E-3</v>
      </c>
      <c r="IL101">
        <v>1.5695224733522058E-3</v>
      </c>
      <c r="IM101">
        <v>1.544674610042561E-3</v>
      </c>
      <c r="IN101">
        <v>1.5198267467329161E-3</v>
      </c>
      <c r="IO101">
        <v>1.4949788834232713E-3</v>
      </c>
      <c r="IP101">
        <v>1.4701310201136264E-3</v>
      </c>
      <c r="IQ101">
        <v>1.4452831568039807E-3</v>
      </c>
      <c r="IR101">
        <v>1.4204352934943359E-3</v>
      </c>
      <c r="IS101">
        <v>1.395587430184691E-3</v>
      </c>
      <c r="IT101">
        <v>1.3707395668750462E-3</v>
      </c>
      <c r="IU101">
        <v>1.3458917035654005E-3</v>
      </c>
      <c r="IV101">
        <v>1.3210438402557556E-3</v>
      </c>
      <c r="IW101">
        <v>1.2961959769461108E-3</v>
      </c>
      <c r="IX101">
        <v>1.271348113636466E-3</v>
      </c>
      <c r="IY101">
        <v>1.2465002503268211E-3</v>
      </c>
      <c r="IZ101">
        <v>1.2216523870171754E-3</v>
      </c>
      <c r="JA101">
        <v>1.1968045237075306E-3</v>
      </c>
      <c r="JB101">
        <v>1.1719566603978857E-3</v>
      </c>
      <c r="JC101">
        <v>1.1471087970882409E-3</v>
      </c>
      <c r="JD101">
        <v>1.122260933778596E-3</v>
      </c>
      <c r="JE101">
        <v>1.0974130704689503E-3</v>
      </c>
      <c r="JF101">
        <v>1.0725652071593055E-3</v>
      </c>
      <c r="JG101">
        <v>1.0477173438496606E-3</v>
      </c>
      <c r="JH101">
        <v>1.0228694805400158E-3</v>
      </c>
      <c r="JI101">
        <v>9.9802161723037009E-4</v>
      </c>
      <c r="JJ101">
        <v>9.7317375392072525E-4</v>
      </c>
      <c r="JK101">
        <v>9.4832589061108041E-4</v>
      </c>
      <c r="JL101">
        <v>9.2347802730143556E-4</v>
      </c>
      <c r="JM101">
        <v>8.9863016399179072E-4</v>
      </c>
      <c r="JN101">
        <v>8.7378230068214501E-4</v>
      </c>
      <c r="JO101">
        <v>8.4893443737250017E-4</v>
      </c>
      <c r="JP101">
        <v>8.2408657406285533E-4</v>
      </c>
      <c r="JQ101">
        <v>7.9923871075321049E-4</v>
      </c>
      <c r="JR101">
        <v>7.7439084744356478E-4</v>
      </c>
      <c r="JS101">
        <v>7.4954298413391993E-4</v>
      </c>
      <c r="JT101">
        <v>7.2469512082427509E-4</v>
      </c>
      <c r="JU101">
        <v>6.9984725751463025E-4</v>
      </c>
      <c r="JV101">
        <v>6.7499939420498541E-4</v>
      </c>
      <c r="JW101">
        <v>6.501515308953397E-4</v>
      </c>
      <c r="JX101">
        <v>6.2530366758569485E-4</v>
      </c>
      <c r="JY101">
        <v>6.0045580427605001E-4</v>
      </c>
      <c r="JZ101">
        <v>5.7560794096640517E-4</v>
      </c>
      <c r="KA101">
        <v>5.5076007765675946E-4</v>
      </c>
      <c r="KB101">
        <v>5.2591221434711462E-4</v>
      </c>
      <c r="KC101">
        <v>5.0106435103746978E-4</v>
      </c>
      <c r="KD101">
        <v>4.7621648772782493E-4</v>
      </c>
      <c r="KE101">
        <v>4.5136862441818009E-4</v>
      </c>
      <c r="KF101">
        <v>4.2652076110853438E-4</v>
      </c>
      <c r="KG101">
        <v>4.0167289779888954E-4</v>
      </c>
      <c r="KH101">
        <v>3.768250344892447E-4</v>
      </c>
      <c r="KI101">
        <v>3.5197717117959985E-4</v>
      </c>
      <c r="KJ101">
        <v>3.2712930786995414E-4</v>
      </c>
      <c r="KK101">
        <v>3.022814445603093E-4</v>
      </c>
      <c r="KL101">
        <v>2.7743358125066446E-4</v>
      </c>
      <c r="KM101">
        <v>2.5258571794101962E-4</v>
      </c>
      <c r="KN101">
        <v>2.2773785463137478E-4</v>
      </c>
      <c r="KO101">
        <v>2.0288999132172907E-4</v>
      </c>
      <c r="KP101">
        <v>1.7804212801208422E-4</v>
      </c>
      <c r="KQ101">
        <v>1.5319426470243938E-4</v>
      </c>
      <c r="KR101">
        <v>1.2834640139279454E-4</v>
      </c>
      <c r="KS101">
        <v>1.034985380831497E-4</v>
      </c>
      <c r="KT101">
        <v>7.8650674773503987E-5</v>
      </c>
      <c r="KU101">
        <v>5.3802811463859145E-5</v>
      </c>
      <c r="KV101">
        <v>2.8954948154214302E-5</v>
      </c>
      <c r="KW101">
        <v>4.1070848445694599E-6</v>
      </c>
      <c r="KX101">
        <v>-2.074077846507625E-5</v>
      </c>
      <c r="KY101">
        <v>-4.5588641774721092E-5</v>
      </c>
      <c r="KZ101">
        <v>-7.0436505084365934E-5</v>
      </c>
      <c r="LA101">
        <v>-9.5284368394010777E-5</v>
      </c>
      <c r="LB101">
        <v>-1.2013223170365562E-4</v>
      </c>
      <c r="LC101">
        <v>-1.4498009501330133E-4</v>
      </c>
      <c r="LD101">
        <v>-1.6982795832294617E-4</v>
      </c>
      <c r="LE101">
        <v>-1.9467582163259101E-4</v>
      </c>
      <c r="LF101">
        <v>-2.1952368494223586E-4</v>
      </c>
      <c r="LG101">
        <v>-2.4437154825188157E-4</v>
      </c>
      <c r="LH101">
        <v>-2.6921941156152641E-4</v>
      </c>
      <c r="LI101">
        <v>-2.9406727487117125E-4</v>
      </c>
      <c r="LJ101">
        <v>-3.1891513818081609E-4</v>
      </c>
      <c r="LK101">
        <v>-3.4376300149046093E-4</v>
      </c>
      <c r="LL101">
        <v>-3.6861086480010664E-4</v>
      </c>
      <c r="LM101">
        <v>-3.9345872810975149E-4</v>
      </c>
      <c r="LN101">
        <v>-4.1830659141939633E-4</v>
      </c>
      <c r="LO101">
        <v>-4.4315445472904117E-4</v>
      </c>
      <c r="LP101">
        <v>-4.6800231803868601E-4</v>
      </c>
      <c r="LQ101">
        <v>-4.9285018134833172E-4</v>
      </c>
      <c r="LR101">
        <v>-5.1769804465797657E-4</v>
      </c>
      <c r="LS101">
        <v>-5.4254590796762141E-4</v>
      </c>
      <c r="LT101">
        <v>-5.6739377127726625E-4</v>
      </c>
    </row>
    <row r="102" spans="2:332">
      <c r="H102" s="2">
        <v>43227</v>
      </c>
      <c r="I102">
        <v>1</v>
      </c>
      <c r="J102" s="1">
        <v>101</v>
      </c>
      <c r="K102" s="3">
        <v>80.145499999999998</v>
      </c>
      <c r="L102" s="43">
        <v>73.737259291840587</v>
      </c>
      <c r="M102" s="43">
        <f t="shared" si="4"/>
        <v>6.4082407081594113</v>
      </c>
      <c r="N102" s="43">
        <v>-5.9093914705387576</v>
      </c>
      <c r="O102" s="43">
        <f t="shared" si="5"/>
        <v>-0.30055350455125546</v>
      </c>
      <c r="P102" s="13">
        <v>101</v>
      </c>
      <c r="Q102" s="13">
        <f t="shared" si="6"/>
        <v>0.32108626198083068</v>
      </c>
      <c r="R102" s="43">
        <f t="shared" si="7"/>
        <v>-0.46466339772592158</v>
      </c>
      <c r="S102" s="43"/>
      <c r="T102" s="43"/>
      <c r="V102">
        <v>7.0222936672448052E-3</v>
      </c>
      <c r="W102">
        <v>-2.4437154825188094E-5</v>
      </c>
      <c r="Y102">
        <v>6.9978565124196174E-3</v>
      </c>
      <c r="Z102">
        <v>6.9734193575944287E-3</v>
      </c>
      <c r="AA102">
        <v>6.9489822027692409E-3</v>
      </c>
      <c r="AB102">
        <v>6.9245450479440531E-3</v>
      </c>
      <c r="AC102">
        <v>6.9001078931188644E-3</v>
      </c>
      <c r="AD102">
        <v>6.8756707382936766E-3</v>
      </c>
      <c r="AE102">
        <v>6.8512335834684888E-3</v>
      </c>
      <c r="AF102">
        <v>6.8267964286433001E-3</v>
      </c>
      <c r="AG102">
        <v>6.8023592738181123E-3</v>
      </c>
      <c r="AH102">
        <v>6.7779221189929245E-3</v>
      </c>
      <c r="AI102">
        <v>6.7534849641677358E-3</v>
      </c>
      <c r="AJ102">
        <v>6.729047809342548E-3</v>
      </c>
      <c r="AK102">
        <v>6.7046106545173602E-3</v>
      </c>
      <c r="AL102">
        <v>6.6801734996921715E-3</v>
      </c>
      <c r="AM102">
        <v>6.6557363448669837E-3</v>
      </c>
      <c r="AN102">
        <v>6.6312991900417959E-3</v>
      </c>
      <c r="AO102">
        <v>6.6068620352166072E-3</v>
      </c>
      <c r="AP102">
        <v>6.5824248803914194E-3</v>
      </c>
      <c r="AQ102">
        <v>6.5579877255662316E-3</v>
      </c>
      <c r="AR102">
        <v>6.5335505707410438E-3</v>
      </c>
      <c r="AS102">
        <v>6.5091134159158551E-3</v>
      </c>
      <c r="AT102">
        <v>6.4846762610906673E-3</v>
      </c>
      <c r="AU102">
        <v>6.4602391062654786E-3</v>
      </c>
      <c r="AV102">
        <v>6.4358019514402908E-3</v>
      </c>
      <c r="AW102">
        <v>6.411364796615103E-3</v>
      </c>
      <c r="AX102">
        <v>6.3869276417899152E-3</v>
      </c>
      <c r="AY102">
        <v>6.3624904869647265E-3</v>
      </c>
      <c r="AZ102">
        <v>6.3380533321395387E-3</v>
      </c>
      <c r="BA102">
        <v>6.31361617731435E-3</v>
      </c>
      <c r="BB102">
        <v>6.2891790224891622E-3</v>
      </c>
      <c r="BC102">
        <v>6.2647418676639744E-3</v>
      </c>
      <c r="BD102">
        <v>6.2403047128387866E-3</v>
      </c>
      <c r="BE102">
        <v>6.2158675580135979E-3</v>
      </c>
      <c r="BF102">
        <v>6.1914304031884101E-3</v>
      </c>
      <c r="BG102">
        <v>6.1669932483632214E-3</v>
      </c>
      <c r="BH102">
        <v>6.1425560935380336E-3</v>
      </c>
      <c r="BI102">
        <v>6.1181189387128458E-3</v>
      </c>
      <c r="BJ102">
        <v>6.093681783887658E-3</v>
      </c>
      <c r="BK102">
        <v>6.0692446290624693E-3</v>
      </c>
      <c r="BL102">
        <v>6.0448074742372815E-3</v>
      </c>
      <c r="BM102">
        <v>6.0203703194120928E-3</v>
      </c>
      <c r="BN102">
        <v>5.995933164586905E-3</v>
      </c>
      <c r="BO102">
        <v>5.9714960097617172E-3</v>
      </c>
      <c r="BP102">
        <v>5.9470588549365294E-3</v>
      </c>
      <c r="BQ102">
        <v>5.9226217001113407E-3</v>
      </c>
      <c r="BR102">
        <v>5.8981845452861529E-3</v>
      </c>
      <c r="BS102">
        <v>5.8737473904609643E-3</v>
      </c>
      <c r="BT102">
        <v>5.8493102356357764E-3</v>
      </c>
      <c r="BU102">
        <v>5.8248730808105886E-3</v>
      </c>
      <c r="BV102">
        <v>5.8004359259854008E-3</v>
      </c>
      <c r="BW102">
        <v>5.7759987711602121E-3</v>
      </c>
      <c r="BX102">
        <v>5.7515616163350243E-3</v>
      </c>
      <c r="BY102">
        <v>5.7271244615098357E-3</v>
      </c>
      <c r="BZ102">
        <v>5.7026873066846478E-3</v>
      </c>
      <c r="CA102">
        <v>5.67825015185946E-3</v>
      </c>
      <c r="CB102">
        <v>5.6538129970342722E-3</v>
      </c>
      <c r="CC102">
        <v>5.6293758422090836E-3</v>
      </c>
      <c r="CD102">
        <v>5.6049386873838957E-3</v>
      </c>
      <c r="CE102">
        <v>5.5805015325587079E-3</v>
      </c>
      <c r="CF102">
        <v>5.5560643777335193E-3</v>
      </c>
      <c r="CG102">
        <v>5.5316272229083314E-3</v>
      </c>
      <c r="CH102">
        <v>5.5071900680831436E-3</v>
      </c>
      <c r="CI102">
        <v>5.482752913257955E-3</v>
      </c>
      <c r="CJ102">
        <v>5.4583157584327672E-3</v>
      </c>
      <c r="CK102">
        <v>5.4338786036075793E-3</v>
      </c>
      <c r="CL102">
        <v>5.4094414487823907E-3</v>
      </c>
      <c r="CM102">
        <v>5.3850042939572029E-3</v>
      </c>
      <c r="CN102">
        <v>5.360567139132015E-3</v>
      </c>
      <c r="CO102">
        <v>5.3361299843068264E-3</v>
      </c>
      <c r="CP102">
        <v>5.3116928294816386E-3</v>
      </c>
      <c r="CQ102">
        <v>5.2872556746564508E-3</v>
      </c>
      <c r="CR102">
        <v>5.2628185198312621E-3</v>
      </c>
      <c r="CS102">
        <v>5.2383813650060743E-3</v>
      </c>
      <c r="CT102">
        <v>5.2139442101808865E-3</v>
      </c>
      <c r="CU102">
        <v>5.1895070553556986E-3</v>
      </c>
      <c r="CV102">
        <v>5.16506990053051E-3</v>
      </c>
      <c r="CW102">
        <v>5.1406327457053222E-3</v>
      </c>
      <c r="CX102">
        <v>5.1161955908801335E-3</v>
      </c>
      <c r="CY102">
        <v>5.0917584360549457E-3</v>
      </c>
      <c r="CZ102">
        <v>5.0673212812297579E-3</v>
      </c>
      <c r="DA102">
        <v>5.0428841264045701E-3</v>
      </c>
      <c r="DB102">
        <v>5.0184469715793814E-3</v>
      </c>
      <c r="DC102">
        <v>4.9940098167541936E-3</v>
      </c>
      <c r="DD102">
        <v>4.9695726619290049E-3</v>
      </c>
      <c r="DE102">
        <v>4.9451355071038171E-3</v>
      </c>
      <c r="DF102">
        <v>4.9206983522786293E-3</v>
      </c>
      <c r="DG102">
        <v>4.8962611974534415E-3</v>
      </c>
      <c r="DH102">
        <v>4.8718240426282528E-3</v>
      </c>
      <c r="DI102">
        <v>4.847386887803065E-3</v>
      </c>
      <c r="DJ102">
        <v>4.8229497329778763E-3</v>
      </c>
      <c r="DK102">
        <v>4.7985125781526885E-3</v>
      </c>
      <c r="DL102">
        <v>4.7740754233275007E-3</v>
      </c>
      <c r="DM102">
        <v>4.7496382685023129E-3</v>
      </c>
      <c r="DN102">
        <v>4.7252011136771242E-3</v>
      </c>
      <c r="DO102">
        <v>4.7007639588519364E-3</v>
      </c>
      <c r="DP102">
        <v>4.6763268040267477E-3</v>
      </c>
      <c r="DQ102">
        <v>4.6518896492015599E-3</v>
      </c>
      <c r="DR102">
        <v>4.6274524943763721E-3</v>
      </c>
      <c r="DS102">
        <v>4.6030153395511843E-3</v>
      </c>
      <c r="DT102">
        <v>4.5785781847259956E-3</v>
      </c>
      <c r="DU102">
        <v>4.5541410299008078E-3</v>
      </c>
      <c r="DV102">
        <v>4.5297038750756191E-3</v>
      </c>
      <c r="DW102">
        <v>4.5052667202504313E-3</v>
      </c>
      <c r="DX102">
        <v>4.4808295654252435E-3</v>
      </c>
      <c r="DY102">
        <v>4.4563924106000557E-3</v>
      </c>
      <c r="DZ102">
        <v>4.431955255774867E-3</v>
      </c>
      <c r="EA102">
        <v>4.4075181009496792E-3</v>
      </c>
      <c r="EB102">
        <v>4.3830809461244905E-3</v>
      </c>
      <c r="EC102">
        <v>4.3586437912993027E-3</v>
      </c>
      <c r="ED102">
        <v>4.3342066364741149E-3</v>
      </c>
      <c r="EE102">
        <v>4.3097694816489271E-3</v>
      </c>
      <c r="EF102">
        <v>4.2853323268237384E-3</v>
      </c>
      <c r="EG102">
        <v>4.2608951719985506E-3</v>
      </c>
      <c r="EH102">
        <v>4.2364580171733619E-3</v>
      </c>
      <c r="EI102">
        <v>4.2120208623481741E-3</v>
      </c>
      <c r="EJ102">
        <v>4.1875837075229863E-3</v>
      </c>
      <c r="EK102">
        <v>4.1631465526977985E-3</v>
      </c>
      <c r="EL102">
        <v>4.1387093978726107E-3</v>
      </c>
      <c r="EM102">
        <v>4.114272243047422E-3</v>
      </c>
      <c r="EN102">
        <v>4.0898350882222333E-3</v>
      </c>
      <c r="EO102">
        <v>4.0653979333970455E-3</v>
      </c>
      <c r="EP102">
        <v>4.0409607785718577E-3</v>
      </c>
      <c r="EQ102">
        <v>4.0165236237466699E-3</v>
      </c>
      <c r="ER102">
        <v>3.9920864689214821E-3</v>
      </c>
      <c r="ES102">
        <v>3.9676493140962934E-3</v>
      </c>
      <c r="ET102">
        <v>3.9432121592711047E-3</v>
      </c>
      <c r="EU102">
        <v>3.9187750044459169E-3</v>
      </c>
      <c r="EV102">
        <v>3.8943378496207291E-3</v>
      </c>
      <c r="EW102">
        <v>3.8699006947955409E-3</v>
      </c>
      <c r="EX102">
        <v>3.8454635399703531E-3</v>
      </c>
      <c r="EY102">
        <v>3.8210263851451648E-3</v>
      </c>
      <c r="EZ102">
        <v>3.7965892303199766E-3</v>
      </c>
      <c r="FA102">
        <v>3.7721520754947888E-3</v>
      </c>
      <c r="FB102">
        <v>3.7477149206696005E-3</v>
      </c>
      <c r="FC102">
        <v>3.7232777658444123E-3</v>
      </c>
      <c r="FD102">
        <v>3.6988406110192245E-3</v>
      </c>
      <c r="FE102">
        <v>3.6744034561940362E-3</v>
      </c>
      <c r="FF102">
        <v>3.649966301368848E-3</v>
      </c>
      <c r="FG102">
        <v>3.6255291465436602E-3</v>
      </c>
      <c r="FH102">
        <v>3.6010919917184719E-3</v>
      </c>
      <c r="FI102">
        <v>3.5766548368932837E-3</v>
      </c>
      <c r="FJ102">
        <v>3.5522176820680959E-3</v>
      </c>
      <c r="FK102">
        <v>3.5277805272429076E-3</v>
      </c>
      <c r="FL102">
        <v>3.5033433724177198E-3</v>
      </c>
      <c r="FM102">
        <v>3.4789062175925316E-3</v>
      </c>
      <c r="FN102">
        <v>3.4544690627673433E-3</v>
      </c>
      <c r="FO102">
        <v>3.4300319079421555E-3</v>
      </c>
      <c r="FP102">
        <v>3.4055947531169673E-3</v>
      </c>
      <c r="FQ102">
        <v>3.3811575982917791E-3</v>
      </c>
      <c r="FR102">
        <v>3.3567204434665912E-3</v>
      </c>
      <c r="FS102">
        <v>3.332283288641403E-3</v>
      </c>
      <c r="FT102">
        <v>3.3078461338162148E-3</v>
      </c>
      <c r="FU102">
        <v>3.2834089789910269E-3</v>
      </c>
      <c r="FV102">
        <v>3.2589718241658387E-3</v>
      </c>
      <c r="FW102">
        <v>3.2345346693406505E-3</v>
      </c>
      <c r="FX102">
        <v>3.2100975145154627E-3</v>
      </c>
      <c r="FY102">
        <v>3.1856603596902744E-3</v>
      </c>
      <c r="FZ102">
        <v>3.1612232048650862E-3</v>
      </c>
      <c r="GA102">
        <v>3.1367860500398984E-3</v>
      </c>
      <c r="GB102">
        <v>3.1123488952147105E-3</v>
      </c>
      <c r="GC102">
        <v>3.0879117403895219E-3</v>
      </c>
      <c r="GD102">
        <v>3.0634745855643341E-3</v>
      </c>
      <c r="GE102">
        <v>3.0390374307391462E-3</v>
      </c>
      <c r="GF102">
        <v>3.0146002759139576E-3</v>
      </c>
      <c r="GG102">
        <v>2.9901631210887698E-3</v>
      </c>
      <c r="GH102">
        <v>2.965725966263582E-3</v>
      </c>
      <c r="GI102">
        <v>2.9412888114383933E-3</v>
      </c>
      <c r="GJ102">
        <v>2.9168516566132055E-3</v>
      </c>
      <c r="GK102">
        <v>2.8924145017880177E-3</v>
      </c>
      <c r="GL102">
        <v>2.867977346962829E-3</v>
      </c>
      <c r="GM102">
        <v>2.8435401921376412E-3</v>
      </c>
      <c r="GN102">
        <v>2.8191030373124534E-3</v>
      </c>
      <c r="GO102">
        <v>2.7946658824872647E-3</v>
      </c>
      <c r="GP102">
        <v>2.7702287276620769E-3</v>
      </c>
      <c r="GQ102">
        <v>2.7457915728368891E-3</v>
      </c>
      <c r="GR102">
        <v>2.7213544180117004E-3</v>
      </c>
      <c r="GS102">
        <v>2.6969172631865126E-3</v>
      </c>
      <c r="GT102">
        <v>2.6724801083613248E-3</v>
      </c>
      <c r="GU102">
        <v>2.6480429535361361E-3</v>
      </c>
      <c r="GV102">
        <v>2.6236057987109483E-3</v>
      </c>
      <c r="GW102">
        <v>2.5991686438857605E-3</v>
      </c>
      <c r="GX102">
        <v>2.5747314890605718E-3</v>
      </c>
      <c r="GY102">
        <v>2.550294334235384E-3</v>
      </c>
      <c r="GZ102">
        <v>2.5258571794101962E-3</v>
      </c>
      <c r="HA102">
        <v>2.5014200245850075E-3</v>
      </c>
      <c r="HB102">
        <v>2.4769828697598197E-3</v>
      </c>
      <c r="HC102">
        <v>2.4525457149346319E-3</v>
      </c>
      <c r="HD102">
        <v>2.4281085601094432E-3</v>
      </c>
      <c r="HE102">
        <v>2.4036714052842554E-3</v>
      </c>
      <c r="HF102">
        <v>2.3792342504590676E-3</v>
      </c>
      <c r="HG102">
        <v>2.3547970956338789E-3</v>
      </c>
      <c r="HH102">
        <v>2.3303599408086911E-3</v>
      </c>
      <c r="HI102">
        <v>2.3059227859835033E-3</v>
      </c>
      <c r="HJ102">
        <v>2.2814856311583146E-3</v>
      </c>
      <c r="HK102">
        <v>2.2570484763331268E-3</v>
      </c>
      <c r="HL102">
        <v>2.232611321507939E-3</v>
      </c>
      <c r="HM102">
        <v>2.2081741666827503E-3</v>
      </c>
      <c r="HN102">
        <v>2.1837370118575625E-3</v>
      </c>
      <c r="HO102">
        <v>2.1592998570323747E-3</v>
      </c>
      <c r="HP102">
        <v>2.134862702207186E-3</v>
      </c>
      <c r="HQ102">
        <v>2.1104255473819982E-3</v>
      </c>
      <c r="HR102">
        <v>2.0859883925568104E-3</v>
      </c>
      <c r="HS102">
        <v>2.0615512377316217E-3</v>
      </c>
      <c r="HT102">
        <v>2.0371140829064339E-3</v>
      </c>
      <c r="HU102">
        <v>2.0126769280812461E-3</v>
      </c>
      <c r="HV102">
        <v>1.9882397732560574E-3</v>
      </c>
      <c r="HW102">
        <v>1.9638026184308696E-3</v>
      </c>
      <c r="HX102">
        <v>1.9393654636056818E-3</v>
      </c>
      <c r="HY102">
        <v>1.9149283087804931E-3</v>
      </c>
      <c r="HZ102">
        <v>1.8904911539553053E-3</v>
      </c>
      <c r="IA102">
        <v>1.8660539991301175E-3</v>
      </c>
      <c r="IB102">
        <v>1.8416168443049288E-3</v>
      </c>
      <c r="IC102">
        <v>1.817179689479741E-3</v>
      </c>
      <c r="ID102">
        <v>1.7927425346545532E-3</v>
      </c>
      <c r="IE102">
        <v>1.7683053798293645E-3</v>
      </c>
      <c r="IF102">
        <v>1.7438682250041767E-3</v>
      </c>
      <c r="IG102">
        <v>1.7194310701789889E-3</v>
      </c>
      <c r="IH102">
        <v>1.6949939153538002E-3</v>
      </c>
      <c r="II102">
        <v>1.6705567605286124E-3</v>
      </c>
      <c r="IJ102">
        <v>1.6461196057034246E-3</v>
      </c>
      <c r="IK102">
        <v>1.6216824508782359E-3</v>
      </c>
      <c r="IL102">
        <v>1.5972452960530481E-3</v>
      </c>
      <c r="IM102">
        <v>1.5728081412278603E-3</v>
      </c>
      <c r="IN102">
        <v>1.5483709864026717E-3</v>
      </c>
      <c r="IO102">
        <v>1.5239338315774838E-3</v>
      </c>
      <c r="IP102">
        <v>1.499496676752296E-3</v>
      </c>
      <c r="IQ102">
        <v>1.4750595219271082E-3</v>
      </c>
      <c r="IR102">
        <v>1.4506223671019195E-3</v>
      </c>
      <c r="IS102">
        <v>1.4261852122767317E-3</v>
      </c>
      <c r="IT102">
        <v>1.4017480574515439E-3</v>
      </c>
      <c r="IU102">
        <v>1.3773109026263552E-3</v>
      </c>
      <c r="IV102">
        <v>1.3528737478011674E-3</v>
      </c>
      <c r="IW102">
        <v>1.3284365929759796E-3</v>
      </c>
      <c r="IX102">
        <v>1.303999438150791E-3</v>
      </c>
      <c r="IY102">
        <v>1.2795622833256031E-3</v>
      </c>
      <c r="IZ102">
        <v>1.2551251285004153E-3</v>
      </c>
      <c r="JA102">
        <v>1.2306879736752267E-3</v>
      </c>
      <c r="JB102">
        <v>1.2062508188500388E-3</v>
      </c>
      <c r="JC102">
        <v>1.181813664024851E-3</v>
      </c>
      <c r="JD102">
        <v>1.1573765091996624E-3</v>
      </c>
      <c r="JE102">
        <v>1.1329393543744746E-3</v>
      </c>
      <c r="JF102">
        <v>1.1085021995492867E-3</v>
      </c>
      <c r="JG102">
        <v>1.0840650447240981E-3</v>
      </c>
      <c r="JH102">
        <v>1.0596278898989103E-3</v>
      </c>
      <c r="JI102">
        <v>1.0351907350737224E-3</v>
      </c>
      <c r="JJ102">
        <v>1.0107535802485338E-3</v>
      </c>
      <c r="JK102">
        <v>9.8631642542334596E-4</v>
      </c>
      <c r="JL102">
        <v>9.6187927059815815E-4</v>
      </c>
      <c r="JM102">
        <v>9.3744211577296947E-4</v>
      </c>
      <c r="JN102">
        <v>9.1300496094778166E-4</v>
      </c>
      <c r="JO102">
        <v>8.8856780612259385E-4</v>
      </c>
      <c r="JP102">
        <v>8.6413065129740518E-4</v>
      </c>
      <c r="JQ102">
        <v>8.3969349647221737E-4</v>
      </c>
      <c r="JR102">
        <v>8.1525634164702956E-4</v>
      </c>
      <c r="JS102">
        <v>7.9081918682184088E-4</v>
      </c>
      <c r="JT102">
        <v>7.6638203199665307E-4</v>
      </c>
      <c r="JU102">
        <v>7.4194487717146526E-4</v>
      </c>
      <c r="JV102">
        <v>7.1750772234627658E-4</v>
      </c>
      <c r="JW102">
        <v>6.9307056752108877E-4</v>
      </c>
      <c r="JX102">
        <v>6.6863341269590097E-4</v>
      </c>
      <c r="JY102">
        <v>6.4419625787071229E-4</v>
      </c>
      <c r="JZ102">
        <v>6.1975910304552448E-4</v>
      </c>
      <c r="KA102">
        <v>5.9532194822033667E-4</v>
      </c>
      <c r="KB102">
        <v>5.7088479339514799E-4</v>
      </c>
      <c r="KC102">
        <v>5.4644763856996018E-4</v>
      </c>
      <c r="KD102">
        <v>5.2201048374477237E-4</v>
      </c>
      <c r="KE102">
        <v>4.975733289195837E-4</v>
      </c>
      <c r="KF102">
        <v>4.7313617409439589E-4</v>
      </c>
      <c r="KG102">
        <v>4.4869901926920808E-4</v>
      </c>
      <c r="KH102">
        <v>4.242618644440194E-4</v>
      </c>
      <c r="KI102">
        <v>3.9982470961883159E-4</v>
      </c>
      <c r="KJ102">
        <v>3.7538755479364378E-4</v>
      </c>
      <c r="KK102">
        <v>3.509503999684551E-4</v>
      </c>
      <c r="KL102">
        <v>3.2651324514326729E-4</v>
      </c>
      <c r="KM102">
        <v>3.0207609031807948E-4</v>
      </c>
      <c r="KN102">
        <v>2.7763893549289081E-4</v>
      </c>
      <c r="KO102">
        <v>2.53201780667703E-4</v>
      </c>
      <c r="KP102">
        <v>2.2876462584251519E-4</v>
      </c>
      <c r="KQ102">
        <v>2.0432747101732651E-4</v>
      </c>
      <c r="KR102">
        <v>1.798903161921387E-4</v>
      </c>
      <c r="KS102">
        <v>1.5545316136695089E-4</v>
      </c>
      <c r="KT102">
        <v>1.3101600654176222E-4</v>
      </c>
      <c r="KU102">
        <v>1.0657885171657441E-4</v>
      </c>
      <c r="KV102">
        <v>8.2141696891386597E-5</v>
      </c>
      <c r="KW102">
        <v>5.770454206619792E-5</v>
      </c>
      <c r="KX102">
        <v>3.326738724101011E-5</v>
      </c>
      <c r="KY102">
        <v>8.8302324158223006E-6</v>
      </c>
      <c r="KZ102">
        <v>-1.5606922409365509E-5</v>
      </c>
      <c r="LA102">
        <v>-4.0044077234554186E-5</v>
      </c>
      <c r="LB102">
        <v>-6.4481232059741996E-5</v>
      </c>
      <c r="LC102">
        <v>-8.8918386884929805E-5</v>
      </c>
      <c r="LD102">
        <v>-1.1335554171011848E-4</v>
      </c>
      <c r="LE102">
        <v>-1.3779269653530629E-4</v>
      </c>
      <c r="LF102">
        <v>-1.622298513604941E-4</v>
      </c>
      <c r="LG102">
        <v>-1.8666700618568278E-4</v>
      </c>
      <c r="LH102">
        <v>-2.1110416101087059E-4</v>
      </c>
      <c r="LI102">
        <v>-2.355413158360584E-4</v>
      </c>
      <c r="LJ102">
        <v>-2.5997847066124707E-4</v>
      </c>
      <c r="LK102">
        <v>-2.8441562548643488E-4</v>
      </c>
      <c r="LL102">
        <v>-3.0885278031162269E-4</v>
      </c>
      <c r="LM102">
        <v>-3.3328993513681137E-4</v>
      </c>
      <c r="LN102">
        <v>-3.5772708996199918E-4</v>
      </c>
      <c r="LO102">
        <v>-3.8216424478718699E-4</v>
      </c>
      <c r="LP102">
        <v>-4.0660139961237567E-4</v>
      </c>
      <c r="LQ102">
        <v>-4.3103855443756348E-4</v>
      </c>
      <c r="LR102">
        <v>-4.5547570926275129E-4</v>
      </c>
      <c r="LS102">
        <v>-4.7991286408793996E-4</v>
      </c>
      <c r="LT102">
        <v>-5.0435001891312777E-4</v>
      </c>
    </row>
    <row r="103" spans="2:332">
      <c r="H103" s="2">
        <v>43234</v>
      </c>
      <c r="I103">
        <v>1</v>
      </c>
      <c r="J103" s="1">
        <v>102</v>
      </c>
      <c r="K103" s="3">
        <v>78.718497999999997</v>
      </c>
      <c r="L103" s="43">
        <v>74.235422518027818</v>
      </c>
      <c r="M103" s="43">
        <f t="shared" si="4"/>
        <v>4.483075481972179</v>
      </c>
      <c r="N103" s="43">
        <v>-5.798658994283322</v>
      </c>
      <c r="O103" s="43">
        <f t="shared" si="5"/>
        <v>-0.293748597955169</v>
      </c>
      <c r="P103" s="13">
        <v>102</v>
      </c>
      <c r="Q103" s="13">
        <f t="shared" si="6"/>
        <v>0.3242811501597444</v>
      </c>
      <c r="R103" s="43">
        <f t="shared" si="7"/>
        <v>-0.45576037621021431</v>
      </c>
      <c r="S103" s="43"/>
      <c r="T103" s="43"/>
      <c r="V103">
        <v>6.9588392063962079E-3</v>
      </c>
      <c r="W103">
        <v>-2.402644634073115E-5</v>
      </c>
      <c r="Y103">
        <v>6.9348127600554772E-3</v>
      </c>
      <c r="Z103">
        <v>6.9107863137147455E-3</v>
      </c>
      <c r="AA103">
        <v>6.8867598673740147E-3</v>
      </c>
      <c r="AB103">
        <v>6.8627334210332831E-3</v>
      </c>
      <c r="AC103">
        <v>6.8387069746925523E-3</v>
      </c>
      <c r="AD103">
        <v>6.8146805283518207E-3</v>
      </c>
      <c r="AE103">
        <v>6.7906540820110899E-3</v>
      </c>
      <c r="AF103">
        <v>6.7666276356703591E-3</v>
      </c>
      <c r="AG103">
        <v>6.7426011893296275E-3</v>
      </c>
      <c r="AH103">
        <v>6.7185747429888967E-3</v>
      </c>
      <c r="AI103">
        <v>6.6945482966481651E-3</v>
      </c>
      <c r="AJ103">
        <v>6.6705218503074343E-3</v>
      </c>
      <c r="AK103">
        <v>6.6464954039667026E-3</v>
      </c>
      <c r="AL103">
        <v>6.6224689576259719E-3</v>
      </c>
      <c r="AM103">
        <v>6.5984425112852411E-3</v>
      </c>
      <c r="AN103">
        <v>6.5744160649445094E-3</v>
      </c>
      <c r="AO103">
        <v>6.5503896186037787E-3</v>
      </c>
      <c r="AP103">
        <v>6.526363172263047E-3</v>
      </c>
      <c r="AQ103">
        <v>6.5023367259223162E-3</v>
      </c>
      <c r="AR103">
        <v>6.4783102795815846E-3</v>
      </c>
      <c r="AS103">
        <v>6.4542838332408538E-3</v>
      </c>
      <c r="AT103">
        <v>6.430257386900123E-3</v>
      </c>
      <c r="AU103">
        <v>6.4062309405593914E-3</v>
      </c>
      <c r="AV103">
        <v>6.3822044942186606E-3</v>
      </c>
      <c r="AW103">
        <v>6.358178047877929E-3</v>
      </c>
      <c r="AX103">
        <v>6.3341516015371982E-3</v>
      </c>
      <c r="AY103">
        <v>6.3101251551964666E-3</v>
      </c>
      <c r="AZ103">
        <v>6.2860987088557358E-3</v>
      </c>
      <c r="BA103">
        <v>6.262072262515005E-3</v>
      </c>
      <c r="BB103">
        <v>6.2380458161742734E-3</v>
      </c>
      <c r="BC103">
        <v>6.2140193698335426E-3</v>
      </c>
      <c r="BD103">
        <v>6.1899929234928109E-3</v>
      </c>
      <c r="BE103">
        <v>6.1659664771520802E-3</v>
      </c>
      <c r="BF103">
        <v>6.1419400308113485E-3</v>
      </c>
      <c r="BG103">
        <v>6.1179135844706177E-3</v>
      </c>
      <c r="BH103">
        <v>6.093887138129887E-3</v>
      </c>
      <c r="BI103">
        <v>6.0698606917891553E-3</v>
      </c>
      <c r="BJ103">
        <v>6.0458342454484245E-3</v>
      </c>
      <c r="BK103">
        <v>6.0218077991076929E-3</v>
      </c>
      <c r="BL103">
        <v>5.9977813527669621E-3</v>
      </c>
      <c r="BM103">
        <v>5.9737549064262305E-3</v>
      </c>
      <c r="BN103">
        <v>5.9497284600854997E-3</v>
      </c>
      <c r="BO103">
        <v>5.9257020137447689E-3</v>
      </c>
      <c r="BP103">
        <v>5.9016755674040373E-3</v>
      </c>
      <c r="BQ103">
        <v>5.8776491210633065E-3</v>
      </c>
      <c r="BR103">
        <v>5.8536226747225749E-3</v>
      </c>
      <c r="BS103">
        <v>5.8295962283818441E-3</v>
      </c>
      <c r="BT103">
        <v>5.8055697820411124E-3</v>
      </c>
      <c r="BU103">
        <v>5.7815433357003817E-3</v>
      </c>
      <c r="BV103">
        <v>5.7575168893596509E-3</v>
      </c>
      <c r="BW103">
        <v>5.7334904430189192E-3</v>
      </c>
      <c r="BX103">
        <v>5.7094639966781885E-3</v>
      </c>
      <c r="BY103">
        <v>5.6854375503374568E-3</v>
      </c>
      <c r="BZ103">
        <v>5.661411103996726E-3</v>
      </c>
      <c r="CA103">
        <v>5.6373846576559944E-3</v>
      </c>
      <c r="CB103">
        <v>5.6133582113152636E-3</v>
      </c>
      <c r="CC103">
        <v>5.5893317649745328E-3</v>
      </c>
      <c r="CD103">
        <v>5.5653053186338012E-3</v>
      </c>
      <c r="CE103">
        <v>5.5412788722930704E-3</v>
      </c>
      <c r="CF103">
        <v>5.5172524259523388E-3</v>
      </c>
      <c r="CG103">
        <v>5.493225979611608E-3</v>
      </c>
      <c r="CH103">
        <v>5.4691995332708764E-3</v>
      </c>
      <c r="CI103">
        <v>5.4451730869301456E-3</v>
      </c>
      <c r="CJ103">
        <v>5.4211466405894148E-3</v>
      </c>
      <c r="CK103">
        <v>5.3971201942486832E-3</v>
      </c>
      <c r="CL103">
        <v>5.3730937479079524E-3</v>
      </c>
      <c r="CM103">
        <v>5.3490673015672207E-3</v>
      </c>
      <c r="CN103">
        <v>5.32504085522649E-3</v>
      </c>
      <c r="CO103">
        <v>5.3010144088857583E-3</v>
      </c>
      <c r="CP103">
        <v>5.2769879625450275E-3</v>
      </c>
      <c r="CQ103">
        <v>5.2529615162042968E-3</v>
      </c>
      <c r="CR103">
        <v>5.2289350698635651E-3</v>
      </c>
      <c r="CS103">
        <v>5.2049086235228343E-3</v>
      </c>
      <c r="CT103">
        <v>5.1808821771821027E-3</v>
      </c>
      <c r="CU103">
        <v>5.1568557308413719E-3</v>
      </c>
      <c r="CV103">
        <v>5.1328292845006403E-3</v>
      </c>
      <c r="CW103">
        <v>5.1088028381599095E-3</v>
      </c>
      <c r="CX103">
        <v>5.0847763918191787E-3</v>
      </c>
      <c r="CY103">
        <v>5.0607499454784471E-3</v>
      </c>
      <c r="CZ103">
        <v>5.0367234991377154E-3</v>
      </c>
      <c r="DA103">
        <v>5.0126970527969847E-3</v>
      </c>
      <c r="DB103">
        <v>4.9886706064562539E-3</v>
      </c>
      <c r="DC103">
        <v>4.9646441601155222E-3</v>
      </c>
      <c r="DD103">
        <v>4.9406177137747915E-3</v>
      </c>
      <c r="DE103">
        <v>4.9165912674340607E-3</v>
      </c>
      <c r="DF103">
        <v>4.892564821093329E-3</v>
      </c>
      <c r="DG103">
        <v>4.8685383747525974E-3</v>
      </c>
      <c r="DH103">
        <v>4.8445119284118666E-3</v>
      </c>
      <c r="DI103">
        <v>4.8204854820711358E-3</v>
      </c>
      <c r="DJ103">
        <v>4.7964590357304042E-3</v>
      </c>
      <c r="DK103">
        <v>4.7724325893896734E-3</v>
      </c>
      <c r="DL103">
        <v>4.7484061430489426E-3</v>
      </c>
      <c r="DM103">
        <v>4.724379696708211E-3</v>
      </c>
      <c r="DN103">
        <v>4.7003532503674793E-3</v>
      </c>
      <c r="DO103">
        <v>4.6763268040267486E-3</v>
      </c>
      <c r="DP103">
        <v>4.6523003576860178E-3</v>
      </c>
      <c r="DQ103">
        <v>4.6282739113452862E-3</v>
      </c>
      <c r="DR103">
        <v>4.6042474650045554E-3</v>
      </c>
      <c r="DS103">
        <v>4.5802210186638246E-3</v>
      </c>
      <c r="DT103">
        <v>4.556194572323093E-3</v>
      </c>
      <c r="DU103">
        <v>4.5321681259823613E-3</v>
      </c>
      <c r="DV103">
        <v>4.5081416796416305E-3</v>
      </c>
      <c r="DW103">
        <v>4.4841152333008998E-3</v>
      </c>
      <c r="DX103">
        <v>4.4600887869601681E-3</v>
      </c>
      <c r="DY103">
        <v>4.4360623406194373E-3</v>
      </c>
      <c r="DZ103">
        <v>4.4120358942787066E-3</v>
      </c>
      <c r="EA103">
        <v>4.3880094479379749E-3</v>
      </c>
      <c r="EB103">
        <v>4.3639830015972433E-3</v>
      </c>
      <c r="EC103">
        <v>4.3399565552565125E-3</v>
      </c>
      <c r="ED103">
        <v>4.3159301089157817E-3</v>
      </c>
      <c r="EE103">
        <v>4.2919036625750501E-3</v>
      </c>
      <c r="EF103">
        <v>4.2678772162343193E-3</v>
      </c>
      <c r="EG103">
        <v>4.2438507698935885E-3</v>
      </c>
      <c r="EH103">
        <v>4.2198243235528569E-3</v>
      </c>
      <c r="EI103">
        <v>4.1957978772121252E-3</v>
      </c>
      <c r="EJ103">
        <v>4.1717714308713945E-3</v>
      </c>
      <c r="EK103">
        <v>4.1477449845306637E-3</v>
      </c>
      <c r="EL103">
        <v>4.123718538189932E-3</v>
      </c>
      <c r="EM103">
        <v>4.0996920918492013E-3</v>
      </c>
      <c r="EN103">
        <v>4.0756656455084705E-3</v>
      </c>
      <c r="EO103">
        <v>4.0516391991677388E-3</v>
      </c>
      <c r="EP103">
        <v>4.0276127528270072E-3</v>
      </c>
      <c r="EQ103">
        <v>4.0035863064862764E-3</v>
      </c>
      <c r="ER103">
        <v>3.9795598601455456E-3</v>
      </c>
      <c r="ES103">
        <v>3.955533413804814E-3</v>
      </c>
      <c r="ET103">
        <v>3.9315069674640832E-3</v>
      </c>
      <c r="EU103">
        <v>3.9074805211233524E-3</v>
      </c>
      <c r="EV103">
        <v>3.8834540747826208E-3</v>
      </c>
      <c r="EW103">
        <v>3.8594276284418896E-3</v>
      </c>
      <c r="EX103">
        <v>3.8354011821011584E-3</v>
      </c>
      <c r="EY103">
        <v>3.8113747357604272E-3</v>
      </c>
      <c r="EZ103">
        <v>3.7873482894196964E-3</v>
      </c>
      <c r="FA103">
        <v>3.7633218430789652E-3</v>
      </c>
      <c r="FB103">
        <v>3.739295396738234E-3</v>
      </c>
      <c r="FC103">
        <v>3.7152689503975028E-3</v>
      </c>
      <c r="FD103">
        <v>3.6912425040567715E-3</v>
      </c>
      <c r="FE103">
        <v>3.6672160577160403E-3</v>
      </c>
      <c r="FF103">
        <v>3.6431896113753091E-3</v>
      </c>
      <c r="FG103">
        <v>3.6191631650345783E-3</v>
      </c>
      <c r="FH103">
        <v>3.5951367186938471E-3</v>
      </c>
      <c r="FI103">
        <v>3.5711102723531159E-3</v>
      </c>
      <c r="FJ103">
        <v>3.5470838260123847E-3</v>
      </c>
      <c r="FK103">
        <v>3.5230573796716535E-3</v>
      </c>
      <c r="FL103">
        <v>3.4990309333309223E-3</v>
      </c>
      <c r="FM103">
        <v>3.4750044869901911E-3</v>
      </c>
      <c r="FN103">
        <v>3.4509780406494603E-3</v>
      </c>
      <c r="FO103">
        <v>3.4269515943087291E-3</v>
      </c>
      <c r="FP103">
        <v>3.4029251479679979E-3</v>
      </c>
      <c r="FQ103">
        <v>3.3788987016272667E-3</v>
      </c>
      <c r="FR103">
        <v>3.3548722552865355E-3</v>
      </c>
      <c r="FS103">
        <v>3.3308458089458043E-3</v>
      </c>
      <c r="FT103">
        <v>3.306819362605073E-3</v>
      </c>
      <c r="FU103">
        <v>3.2827929162643423E-3</v>
      </c>
      <c r="FV103">
        <v>3.2587664699236111E-3</v>
      </c>
      <c r="FW103">
        <v>3.2347400235828798E-3</v>
      </c>
      <c r="FX103">
        <v>3.2107135772421486E-3</v>
      </c>
      <c r="FY103">
        <v>3.1866871309014174E-3</v>
      </c>
      <c r="FZ103">
        <v>3.1626606845606862E-3</v>
      </c>
      <c r="GA103">
        <v>3.138634238219955E-3</v>
      </c>
      <c r="GB103">
        <v>3.1146077918792238E-3</v>
      </c>
      <c r="GC103">
        <v>3.090581345538493E-3</v>
      </c>
      <c r="GD103">
        <v>3.0665548991977618E-3</v>
      </c>
      <c r="GE103">
        <v>3.0425284528570306E-3</v>
      </c>
      <c r="GF103">
        <v>3.0185020065162998E-3</v>
      </c>
      <c r="GG103">
        <v>2.9944755601755682E-3</v>
      </c>
      <c r="GH103">
        <v>2.9704491138348374E-3</v>
      </c>
      <c r="GI103">
        <v>2.9464226674941058E-3</v>
      </c>
      <c r="GJ103">
        <v>2.922396221153375E-3</v>
      </c>
      <c r="GK103">
        <v>2.8983697748126433E-3</v>
      </c>
      <c r="GL103">
        <v>2.8743433284719126E-3</v>
      </c>
      <c r="GM103">
        <v>2.8503168821311818E-3</v>
      </c>
      <c r="GN103">
        <v>2.8262904357904501E-3</v>
      </c>
      <c r="GO103">
        <v>2.8022639894497194E-3</v>
      </c>
      <c r="GP103">
        <v>2.7782375431089877E-3</v>
      </c>
      <c r="GQ103">
        <v>2.7542110967682569E-3</v>
      </c>
      <c r="GR103">
        <v>2.7301846504275253E-3</v>
      </c>
      <c r="GS103">
        <v>2.7061582040867945E-3</v>
      </c>
      <c r="GT103">
        <v>2.6821317577460637E-3</v>
      </c>
      <c r="GU103">
        <v>2.6581053114053321E-3</v>
      </c>
      <c r="GV103">
        <v>2.6340788650646013E-3</v>
      </c>
      <c r="GW103">
        <v>2.6100524187238697E-3</v>
      </c>
      <c r="GX103">
        <v>2.5860259723831389E-3</v>
      </c>
      <c r="GY103">
        <v>2.5619995260424073E-3</v>
      </c>
      <c r="GZ103">
        <v>2.5379730797016765E-3</v>
      </c>
      <c r="HA103">
        <v>2.5139466333609457E-3</v>
      </c>
      <c r="HB103">
        <v>2.4899201870202141E-3</v>
      </c>
      <c r="HC103">
        <v>2.4658937406794833E-3</v>
      </c>
      <c r="HD103">
        <v>2.4418672943387516E-3</v>
      </c>
      <c r="HE103">
        <v>2.4178408479980209E-3</v>
      </c>
      <c r="HF103">
        <v>2.3938144016572892E-3</v>
      </c>
      <c r="HG103">
        <v>2.3697879553165584E-3</v>
      </c>
      <c r="HH103">
        <v>2.3457615089758277E-3</v>
      </c>
      <c r="HI103">
        <v>2.321735062635096E-3</v>
      </c>
      <c r="HJ103">
        <v>2.2977086162943652E-3</v>
      </c>
      <c r="HK103">
        <v>2.2736821699536336E-3</v>
      </c>
      <c r="HL103">
        <v>2.2496557236129028E-3</v>
      </c>
      <c r="HM103">
        <v>2.2256292772721712E-3</v>
      </c>
      <c r="HN103">
        <v>2.2016028309314404E-3</v>
      </c>
      <c r="HO103">
        <v>2.1775763845907087E-3</v>
      </c>
      <c r="HP103">
        <v>2.153549938249978E-3</v>
      </c>
      <c r="HQ103">
        <v>2.1295234919092472E-3</v>
      </c>
      <c r="HR103">
        <v>2.1054970455685156E-3</v>
      </c>
      <c r="HS103">
        <v>2.0814705992277848E-3</v>
      </c>
      <c r="HT103">
        <v>2.0574441528870531E-3</v>
      </c>
      <c r="HU103">
        <v>2.0334177065463224E-3</v>
      </c>
      <c r="HV103">
        <v>2.0093912602055907E-3</v>
      </c>
      <c r="HW103">
        <v>1.9853648138648599E-3</v>
      </c>
      <c r="HX103">
        <v>1.9613383675241292E-3</v>
      </c>
      <c r="HY103">
        <v>1.9373119211833975E-3</v>
      </c>
      <c r="HZ103">
        <v>1.9132854748426667E-3</v>
      </c>
      <c r="IA103">
        <v>1.8892590285019351E-3</v>
      </c>
      <c r="IB103">
        <v>1.8652325821612043E-3</v>
      </c>
      <c r="IC103">
        <v>1.8412061358204727E-3</v>
      </c>
      <c r="ID103">
        <v>1.8171796894797419E-3</v>
      </c>
      <c r="IE103">
        <v>1.7931532431390111E-3</v>
      </c>
      <c r="IF103">
        <v>1.7691267967982795E-3</v>
      </c>
      <c r="IG103">
        <v>1.7451003504575487E-3</v>
      </c>
      <c r="IH103">
        <v>1.7210739041168171E-3</v>
      </c>
      <c r="II103">
        <v>1.6970474577760863E-3</v>
      </c>
      <c r="IJ103">
        <v>1.6730210114353546E-3</v>
      </c>
      <c r="IK103">
        <v>1.6489945650946239E-3</v>
      </c>
      <c r="IL103">
        <v>1.6249681187538931E-3</v>
      </c>
      <c r="IM103">
        <v>1.6009416724131614E-3</v>
      </c>
      <c r="IN103">
        <v>1.5769152260724307E-3</v>
      </c>
      <c r="IO103">
        <v>1.552888779731699E-3</v>
      </c>
      <c r="IP103">
        <v>1.5288623333909682E-3</v>
      </c>
      <c r="IQ103">
        <v>1.5048358870502366E-3</v>
      </c>
      <c r="IR103">
        <v>1.4808094407095058E-3</v>
      </c>
      <c r="IS103">
        <v>1.456782994368775E-3</v>
      </c>
      <c r="IT103">
        <v>1.4327565480280434E-3</v>
      </c>
      <c r="IU103">
        <v>1.4087301016873126E-3</v>
      </c>
      <c r="IV103">
        <v>1.384703655346581E-3</v>
      </c>
      <c r="IW103">
        <v>1.3606772090058502E-3</v>
      </c>
      <c r="IX103">
        <v>1.3366507626651185E-3</v>
      </c>
      <c r="IY103">
        <v>1.3126243163243878E-3</v>
      </c>
      <c r="IZ103">
        <v>1.288597869983657E-3</v>
      </c>
      <c r="JA103">
        <v>1.2645714236429254E-3</v>
      </c>
      <c r="JB103">
        <v>1.2405449773021946E-3</v>
      </c>
      <c r="JC103">
        <v>1.2165185309614629E-3</v>
      </c>
      <c r="JD103">
        <v>1.1924920846207322E-3</v>
      </c>
      <c r="JE103">
        <v>1.1684656382800005E-3</v>
      </c>
      <c r="JF103">
        <v>1.1444391919392697E-3</v>
      </c>
      <c r="JG103">
        <v>1.120412745598539E-3</v>
      </c>
      <c r="JH103">
        <v>1.0963862992578073E-3</v>
      </c>
      <c r="JI103">
        <v>1.0723598529170765E-3</v>
      </c>
      <c r="JJ103">
        <v>1.0483334065763449E-3</v>
      </c>
      <c r="JK103">
        <v>1.0243069602356141E-3</v>
      </c>
      <c r="JL103">
        <v>1.0002805138948825E-3</v>
      </c>
      <c r="JM103">
        <v>9.7625406755415169E-4</v>
      </c>
      <c r="JN103">
        <v>9.5222762121342092E-4</v>
      </c>
      <c r="JO103">
        <v>9.2820117487268927E-4</v>
      </c>
      <c r="JP103">
        <v>9.041747285319585E-4</v>
      </c>
      <c r="JQ103">
        <v>8.8014828219122685E-4</v>
      </c>
      <c r="JR103">
        <v>8.5612183585049607E-4</v>
      </c>
      <c r="JS103">
        <v>8.3209538950976443E-4</v>
      </c>
      <c r="JT103">
        <v>8.0806894316903365E-4</v>
      </c>
      <c r="JU103">
        <v>7.8404249682830288E-4</v>
      </c>
      <c r="JV103">
        <v>7.6001605048757123E-4</v>
      </c>
      <c r="JW103">
        <v>7.3598960414684046E-4</v>
      </c>
      <c r="JX103">
        <v>7.1196315780610881E-4</v>
      </c>
      <c r="JY103">
        <v>6.8793671146537803E-4</v>
      </c>
      <c r="JZ103">
        <v>6.6391026512464639E-4</v>
      </c>
      <c r="KA103">
        <v>6.3988381878391561E-4</v>
      </c>
      <c r="KB103">
        <v>6.1585737244318484E-4</v>
      </c>
      <c r="KC103">
        <v>5.9183092610245319E-4</v>
      </c>
      <c r="KD103">
        <v>5.6780447976172242E-4</v>
      </c>
      <c r="KE103">
        <v>5.4377803342099077E-4</v>
      </c>
      <c r="KF103">
        <v>5.1975158708025999E-4</v>
      </c>
      <c r="KG103">
        <v>4.9572514073952835E-4</v>
      </c>
      <c r="KH103">
        <v>4.7169869439879757E-4</v>
      </c>
      <c r="KI103">
        <v>4.476722480580668E-4</v>
      </c>
      <c r="KJ103">
        <v>4.2364580171733515E-4</v>
      </c>
      <c r="KK103">
        <v>3.9961935537660438E-4</v>
      </c>
      <c r="KL103">
        <v>3.7559290903587273E-4</v>
      </c>
      <c r="KM103">
        <v>3.5156646269514195E-4</v>
      </c>
      <c r="KN103">
        <v>3.2754001635441031E-4</v>
      </c>
      <c r="KO103">
        <v>3.0351357001367953E-4</v>
      </c>
      <c r="KP103">
        <v>2.7948712367294876E-4</v>
      </c>
      <c r="KQ103">
        <v>2.5546067733221711E-4</v>
      </c>
      <c r="KR103">
        <v>2.3143423099148634E-4</v>
      </c>
      <c r="KS103">
        <v>2.0740778465075469E-4</v>
      </c>
      <c r="KT103">
        <v>1.8338133831002391E-4</v>
      </c>
      <c r="KU103">
        <v>1.5935489196929227E-4</v>
      </c>
      <c r="KV103">
        <v>1.3532844562856149E-4</v>
      </c>
      <c r="KW103">
        <v>1.1130199928783072E-4</v>
      </c>
      <c r="KX103">
        <v>8.7275552947099072E-5</v>
      </c>
      <c r="KY103">
        <v>6.3249106606368295E-5</v>
      </c>
      <c r="KZ103">
        <v>3.9222660265636651E-5</v>
      </c>
      <c r="LA103">
        <v>1.5196213924905874E-5</v>
      </c>
      <c r="LB103">
        <v>-8.83023241582577E-6</v>
      </c>
      <c r="LC103">
        <v>-3.2856678756556547E-5</v>
      </c>
      <c r="LD103">
        <v>-5.6883125097287324E-5</v>
      </c>
      <c r="LE103">
        <v>-8.0909571438018968E-5</v>
      </c>
      <c r="LF103">
        <v>-1.0493601777874974E-4</v>
      </c>
      <c r="LG103">
        <v>-1.2896246411948139E-4</v>
      </c>
      <c r="LH103">
        <v>-1.5298891046021217E-4</v>
      </c>
      <c r="LI103">
        <v>-1.7701535680094381E-4</v>
      </c>
      <c r="LJ103">
        <v>-2.0104180314167459E-4</v>
      </c>
      <c r="LK103">
        <v>-2.2506824948240536E-4</v>
      </c>
      <c r="LL103">
        <v>-2.4909469582313701E-4</v>
      </c>
      <c r="LM103">
        <v>-2.7312114216386778E-4</v>
      </c>
      <c r="LN103">
        <v>-2.9714758850459943E-4</v>
      </c>
      <c r="LO103">
        <v>-3.2117403484533021E-4</v>
      </c>
      <c r="LP103">
        <v>-3.4520048118606185E-4</v>
      </c>
      <c r="LQ103">
        <v>-3.6922692752679263E-4</v>
      </c>
      <c r="LR103">
        <v>-3.932533738675234E-4</v>
      </c>
      <c r="LS103">
        <v>-4.1727982020825505E-4</v>
      </c>
      <c r="LT103">
        <v>-4.4130626654898582E-4</v>
      </c>
    </row>
    <row r="104" spans="2:332">
      <c r="H104" s="2">
        <v>43241</v>
      </c>
      <c r="I104">
        <v>1</v>
      </c>
      <c r="J104" s="1">
        <v>103</v>
      </c>
      <c r="K104" s="3">
        <v>80.507499999999993</v>
      </c>
      <c r="L104" s="43">
        <v>74.733585744215034</v>
      </c>
      <c r="M104" s="43">
        <f t="shared" si="4"/>
        <v>5.773914255784959</v>
      </c>
      <c r="N104" s="43">
        <v>-5.5554000414991833</v>
      </c>
      <c r="O104" s="43">
        <f t="shared" si="5"/>
        <v>-0.27879946552053153</v>
      </c>
      <c r="P104" s="13">
        <v>103</v>
      </c>
      <c r="Q104" s="13">
        <f t="shared" si="6"/>
        <v>0.32747603833865813</v>
      </c>
      <c r="R104" s="43">
        <f t="shared" si="7"/>
        <v>-0.44689333475518556</v>
      </c>
      <c r="S104" s="43"/>
      <c r="T104" s="43"/>
      <c r="V104">
        <v>6.8953847455476107E-3</v>
      </c>
      <c r="W104">
        <v>-2.3615737856274205E-5</v>
      </c>
      <c r="Y104">
        <v>6.8717690076913361E-3</v>
      </c>
      <c r="Z104">
        <v>6.8481532698350623E-3</v>
      </c>
      <c r="AA104">
        <v>6.8245375319787877E-3</v>
      </c>
      <c r="AB104">
        <v>6.800921794122514E-3</v>
      </c>
      <c r="AC104">
        <v>6.7773060562662394E-3</v>
      </c>
      <c r="AD104">
        <v>6.7536903184099656E-3</v>
      </c>
      <c r="AE104">
        <v>6.730074580553691E-3</v>
      </c>
      <c r="AF104">
        <v>6.7064588426974173E-3</v>
      </c>
      <c r="AG104">
        <v>6.6828431048411427E-3</v>
      </c>
      <c r="AH104">
        <v>6.6592273669848689E-3</v>
      </c>
      <c r="AI104">
        <v>6.6356116291285943E-3</v>
      </c>
      <c r="AJ104">
        <v>6.6119958912723206E-3</v>
      </c>
      <c r="AK104">
        <v>6.5883801534160459E-3</v>
      </c>
      <c r="AL104">
        <v>6.5647644155597722E-3</v>
      </c>
      <c r="AM104">
        <v>6.5411486777034976E-3</v>
      </c>
      <c r="AN104">
        <v>6.5175329398472238E-3</v>
      </c>
      <c r="AO104">
        <v>6.4939172019909492E-3</v>
      </c>
      <c r="AP104">
        <v>6.4703014641346746E-3</v>
      </c>
      <c r="AQ104">
        <v>6.4466857262784009E-3</v>
      </c>
      <c r="AR104">
        <v>6.4230699884221263E-3</v>
      </c>
      <c r="AS104">
        <v>6.3994542505658525E-3</v>
      </c>
      <c r="AT104">
        <v>6.3758385127095779E-3</v>
      </c>
      <c r="AU104">
        <v>6.3522227748533042E-3</v>
      </c>
      <c r="AV104">
        <v>6.3286070369970296E-3</v>
      </c>
      <c r="AW104">
        <v>6.3049912991407558E-3</v>
      </c>
      <c r="AX104">
        <v>6.2813755612844812E-3</v>
      </c>
      <c r="AY104">
        <v>6.2577598234282075E-3</v>
      </c>
      <c r="AZ104">
        <v>6.2341440855719328E-3</v>
      </c>
      <c r="BA104">
        <v>6.2105283477156591E-3</v>
      </c>
      <c r="BB104">
        <v>6.1869126098593845E-3</v>
      </c>
      <c r="BC104">
        <v>6.1632968720031107E-3</v>
      </c>
      <c r="BD104">
        <v>6.1396811341468361E-3</v>
      </c>
      <c r="BE104">
        <v>6.1160653962905615E-3</v>
      </c>
      <c r="BF104">
        <v>6.0924496584342878E-3</v>
      </c>
      <c r="BG104">
        <v>6.0688339205780132E-3</v>
      </c>
      <c r="BH104">
        <v>6.0452181827217394E-3</v>
      </c>
      <c r="BI104">
        <v>6.0216024448654648E-3</v>
      </c>
      <c r="BJ104">
        <v>5.9979867070091911E-3</v>
      </c>
      <c r="BK104">
        <v>5.9743709691529165E-3</v>
      </c>
      <c r="BL104">
        <v>5.9507552312966427E-3</v>
      </c>
      <c r="BM104">
        <v>5.9271394934403681E-3</v>
      </c>
      <c r="BN104">
        <v>5.9035237555840944E-3</v>
      </c>
      <c r="BO104">
        <v>5.8799080177278197E-3</v>
      </c>
      <c r="BP104">
        <v>5.8562922798715451E-3</v>
      </c>
      <c r="BQ104">
        <v>5.8326765420152714E-3</v>
      </c>
      <c r="BR104">
        <v>5.8090608041589976E-3</v>
      </c>
      <c r="BS104">
        <v>5.785445066302723E-3</v>
      </c>
      <c r="BT104">
        <v>5.7618293284464484E-3</v>
      </c>
      <c r="BU104">
        <v>5.7382135905901747E-3</v>
      </c>
      <c r="BV104">
        <v>5.7145978527339009E-3</v>
      </c>
      <c r="BW104">
        <v>5.6909821148776263E-3</v>
      </c>
      <c r="BX104">
        <v>5.6673663770213517E-3</v>
      </c>
      <c r="BY104">
        <v>5.643750639165078E-3</v>
      </c>
      <c r="BZ104">
        <v>5.6201349013088034E-3</v>
      </c>
      <c r="CA104">
        <v>5.5965191634525296E-3</v>
      </c>
      <c r="CB104">
        <v>5.572903425596255E-3</v>
      </c>
      <c r="CC104">
        <v>5.5492876877399813E-3</v>
      </c>
      <c r="CD104">
        <v>5.5256719498837066E-3</v>
      </c>
      <c r="CE104">
        <v>5.5020562120274329E-3</v>
      </c>
      <c r="CF104">
        <v>5.4784404741711583E-3</v>
      </c>
      <c r="CG104">
        <v>5.4548247363148845E-3</v>
      </c>
      <c r="CH104">
        <v>5.4312089984586099E-3</v>
      </c>
      <c r="CI104">
        <v>5.4075932606023353E-3</v>
      </c>
      <c r="CJ104">
        <v>5.3839775227460616E-3</v>
      </c>
      <c r="CK104">
        <v>5.3603617848897878E-3</v>
      </c>
      <c r="CL104">
        <v>5.3367460470335132E-3</v>
      </c>
      <c r="CM104">
        <v>5.3131303091772386E-3</v>
      </c>
      <c r="CN104">
        <v>5.2895145713209649E-3</v>
      </c>
      <c r="CO104">
        <v>5.2658988334646903E-3</v>
      </c>
      <c r="CP104">
        <v>5.2422830956084165E-3</v>
      </c>
      <c r="CQ104">
        <v>5.2186673577521419E-3</v>
      </c>
      <c r="CR104">
        <v>5.1950516198958682E-3</v>
      </c>
      <c r="CS104">
        <v>5.1714358820395935E-3</v>
      </c>
      <c r="CT104">
        <v>5.1478201441833198E-3</v>
      </c>
      <c r="CU104">
        <v>5.1242044063270452E-3</v>
      </c>
      <c r="CV104">
        <v>5.1005886684707714E-3</v>
      </c>
      <c r="CW104">
        <v>5.0769729306144968E-3</v>
      </c>
      <c r="CX104">
        <v>5.0533571927582222E-3</v>
      </c>
      <c r="CY104">
        <v>5.0297414549019485E-3</v>
      </c>
      <c r="CZ104">
        <v>5.0061257170456747E-3</v>
      </c>
      <c r="DA104">
        <v>4.9825099791894001E-3</v>
      </c>
      <c r="DB104">
        <v>4.9588942413331255E-3</v>
      </c>
      <c r="DC104">
        <v>4.9352785034768518E-3</v>
      </c>
      <c r="DD104">
        <v>4.911662765620578E-3</v>
      </c>
      <c r="DE104">
        <v>4.8880470277643034E-3</v>
      </c>
      <c r="DF104">
        <v>4.8644312899080288E-3</v>
      </c>
      <c r="DG104">
        <v>4.8408155520517551E-3</v>
      </c>
      <c r="DH104">
        <v>4.8171998141954804E-3</v>
      </c>
      <c r="DI104">
        <v>4.7935840763392058E-3</v>
      </c>
      <c r="DJ104">
        <v>4.7699683384829321E-3</v>
      </c>
      <c r="DK104">
        <v>4.7463526006266583E-3</v>
      </c>
      <c r="DL104">
        <v>4.7227368627703837E-3</v>
      </c>
      <c r="DM104">
        <v>4.6991211249141091E-3</v>
      </c>
      <c r="DN104">
        <v>4.6755053870578354E-3</v>
      </c>
      <c r="DO104">
        <v>4.6518896492015616E-3</v>
      </c>
      <c r="DP104">
        <v>4.628273911345287E-3</v>
      </c>
      <c r="DQ104">
        <v>4.6046581734890124E-3</v>
      </c>
      <c r="DR104">
        <v>4.5810424356327387E-3</v>
      </c>
      <c r="DS104">
        <v>4.5574266977764649E-3</v>
      </c>
      <c r="DT104">
        <v>4.5338109599201903E-3</v>
      </c>
      <c r="DU104">
        <v>4.5101952220639157E-3</v>
      </c>
      <c r="DV104">
        <v>4.486579484207642E-3</v>
      </c>
      <c r="DW104">
        <v>4.4629637463513682E-3</v>
      </c>
      <c r="DX104">
        <v>4.4393480084950936E-3</v>
      </c>
      <c r="DY104">
        <v>4.415732270638819E-3</v>
      </c>
      <c r="DZ104">
        <v>4.3921165327825452E-3</v>
      </c>
      <c r="EA104">
        <v>4.3685007949262706E-3</v>
      </c>
      <c r="EB104">
        <v>4.344885057069996E-3</v>
      </c>
      <c r="EC104">
        <v>4.3212693192137223E-3</v>
      </c>
      <c r="ED104">
        <v>4.2976535813574485E-3</v>
      </c>
      <c r="EE104">
        <v>4.2740378435011739E-3</v>
      </c>
      <c r="EF104">
        <v>4.2504221056448993E-3</v>
      </c>
      <c r="EG104">
        <v>4.2268063677886256E-3</v>
      </c>
      <c r="EH104">
        <v>4.2031906299323518E-3</v>
      </c>
      <c r="EI104">
        <v>4.1795748920760772E-3</v>
      </c>
      <c r="EJ104">
        <v>4.1559591542198026E-3</v>
      </c>
      <c r="EK104">
        <v>4.1323434163635289E-3</v>
      </c>
      <c r="EL104">
        <v>4.1087276785072551E-3</v>
      </c>
      <c r="EM104">
        <v>4.0851119406509805E-3</v>
      </c>
      <c r="EN104">
        <v>4.0614962027947059E-3</v>
      </c>
      <c r="EO104">
        <v>4.0378804649384321E-3</v>
      </c>
      <c r="EP104">
        <v>4.0142647270821575E-3</v>
      </c>
      <c r="EQ104">
        <v>3.9906489892258829E-3</v>
      </c>
      <c r="ER104">
        <v>3.9670332513696092E-3</v>
      </c>
      <c r="ES104">
        <v>3.9434175135133354E-3</v>
      </c>
      <c r="ET104">
        <v>3.9198017756570608E-3</v>
      </c>
      <c r="EU104">
        <v>3.8961860378007866E-3</v>
      </c>
      <c r="EV104">
        <v>3.8725702999445125E-3</v>
      </c>
      <c r="EW104">
        <v>3.8489545620882383E-3</v>
      </c>
      <c r="EX104">
        <v>3.8253388242319641E-3</v>
      </c>
      <c r="EY104">
        <v>3.8017230863756899E-3</v>
      </c>
      <c r="EZ104">
        <v>3.7781073485194158E-3</v>
      </c>
      <c r="FA104">
        <v>3.7544916106631416E-3</v>
      </c>
      <c r="FB104">
        <v>3.7308758728068674E-3</v>
      </c>
      <c r="FC104">
        <v>3.7072601349505932E-3</v>
      </c>
      <c r="FD104">
        <v>3.683644397094319E-3</v>
      </c>
      <c r="FE104">
        <v>3.6600286592380444E-3</v>
      </c>
      <c r="FF104">
        <v>3.6364129213817703E-3</v>
      </c>
      <c r="FG104">
        <v>3.6127971835254961E-3</v>
      </c>
      <c r="FH104">
        <v>3.5891814456692219E-3</v>
      </c>
      <c r="FI104">
        <v>3.5655657078129477E-3</v>
      </c>
      <c r="FJ104">
        <v>3.5419499699566735E-3</v>
      </c>
      <c r="FK104">
        <v>3.5183342321003994E-3</v>
      </c>
      <c r="FL104">
        <v>3.4947184942441252E-3</v>
      </c>
      <c r="FM104">
        <v>3.471102756387851E-3</v>
      </c>
      <c r="FN104">
        <v>3.4474870185315768E-3</v>
      </c>
      <c r="FO104">
        <v>3.4238712806753027E-3</v>
      </c>
      <c r="FP104">
        <v>3.4002555428190285E-3</v>
      </c>
      <c r="FQ104">
        <v>3.3766398049627543E-3</v>
      </c>
      <c r="FR104">
        <v>3.3530240671064801E-3</v>
      </c>
      <c r="FS104">
        <v>3.3294083292502059E-3</v>
      </c>
      <c r="FT104">
        <v>3.3057925913939313E-3</v>
      </c>
      <c r="FU104">
        <v>3.2821768535376571E-3</v>
      </c>
      <c r="FV104">
        <v>3.258561115681383E-3</v>
      </c>
      <c r="FW104">
        <v>3.2349453778251088E-3</v>
      </c>
      <c r="FX104">
        <v>3.2113296399688346E-3</v>
      </c>
      <c r="FY104">
        <v>3.1877139021125604E-3</v>
      </c>
      <c r="FZ104">
        <v>3.1640981642562863E-3</v>
      </c>
      <c r="GA104">
        <v>3.1404824264000121E-3</v>
      </c>
      <c r="GB104">
        <v>3.1168666885437379E-3</v>
      </c>
      <c r="GC104">
        <v>3.0932509506874637E-3</v>
      </c>
      <c r="GD104">
        <v>3.0696352128311895E-3</v>
      </c>
      <c r="GE104">
        <v>3.0460194749749154E-3</v>
      </c>
      <c r="GF104">
        <v>3.0224037371186412E-3</v>
      </c>
      <c r="GG104">
        <v>2.998787999262367E-3</v>
      </c>
      <c r="GH104">
        <v>2.9751722614060928E-3</v>
      </c>
      <c r="GI104">
        <v>2.9515565235498182E-3</v>
      </c>
      <c r="GJ104">
        <v>2.9279407856935445E-3</v>
      </c>
      <c r="GK104">
        <v>2.9043250478372699E-3</v>
      </c>
      <c r="GL104">
        <v>2.8807093099809961E-3</v>
      </c>
      <c r="GM104">
        <v>2.8570935721247215E-3</v>
      </c>
      <c r="GN104">
        <v>2.8334778342684478E-3</v>
      </c>
      <c r="GO104">
        <v>2.8098620964121732E-3</v>
      </c>
      <c r="GP104">
        <v>2.7862463585558994E-3</v>
      </c>
      <c r="GQ104">
        <v>2.7626306206996248E-3</v>
      </c>
      <c r="GR104">
        <v>2.7390148828433502E-3</v>
      </c>
      <c r="GS104">
        <v>2.7153991449870764E-3</v>
      </c>
      <c r="GT104">
        <v>2.6917834071308018E-3</v>
      </c>
      <c r="GU104">
        <v>2.6681676692745281E-3</v>
      </c>
      <c r="GV104">
        <v>2.6445519314182535E-3</v>
      </c>
      <c r="GW104">
        <v>2.6209361935619797E-3</v>
      </c>
      <c r="GX104">
        <v>2.5973204557057051E-3</v>
      </c>
      <c r="GY104">
        <v>2.5737047178494314E-3</v>
      </c>
      <c r="GZ104">
        <v>2.5500889799931568E-3</v>
      </c>
      <c r="HA104">
        <v>2.526473242136883E-3</v>
      </c>
      <c r="HB104">
        <v>2.5028575042806084E-3</v>
      </c>
      <c r="HC104">
        <v>2.4792417664243347E-3</v>
      </c>
      <c r="HD104">
        <v>2.4556260285680601E-3</v>
      </c>
      <c r="HE104">
        <v>2.4320102907117863E-3</v>
      </c>
      <c r="HF104">
        <v>2.4083945528555117E-3</v>
      </c>
      <c r="HG104">
        <v>2.384778814999238E-3</v>
      </c>
      <c r="HH104">
        <v>2.3611630771429633E-3</v>
      </c>
      <c r="HI104">
        <v>2.3375473392866887E-3</v>
      </c>
      <c r="HJ104">
        <v>2.313931601430415E-3</v>
      </c>
      <c r="HK104">
        <v>2.2903158635741404E-3</v>
      </c>
      <c r="HL104">
        <v>2.2667001257178666E-3</v>
      </c>
      <c r="HM104">
        <v>2.243084387861592E-3</v>
      </c>
      <c r="HN104">
        <v>2.2194686500053183E-3</v>
      </c>
      <c r="HO104">
        <v>2.1958529121490437E-3</v>
      </c>
      <c r="HP104">
        <v>2.1722371742927699E-3</v>
      </c>
      <c r="HQ104">
        <v>2.1486214364364953E-3</v>
      </c>
      <c r="HR104">
        <v>2.1250056985802216E-3</v>
      </c>
      <c r="HS104">
        <v>2.101389960723947E-3</v>
      </c>
      <c r="HT104">
        <v>2.0777742228676732E-3</v>
      </c>
      <c r="HU104">
        <v>2.0541584850113986E-3</v>
      </c>
      <c r="HV104">
        <v>2.0305427471551249E-3</v>
      </c>
      <c r="HW104">
        <v>2.0069270092988502E-3</v>
      </c>
      <c r="HX104">
        <v>1.9833112714425765E-3</v>
      </c>
      <c r="HY104">
        <v>1.9596955335863019E-3</v>
      </c>
      <c r="HZ104">
        <v>1.9360797957300273E-3</v>
      </c>
      <c r="IA104">
        <v>1.9124640578737535E-3</v>
      </c>
      <c r="IB104">
        <v>1.8888483200174789E-3</v>
      </c>
      <c r="IC104">
        <v>1.8652325821612052E-3</v>
      </c>
      <c r="ID104">
        <v>1.8416168443049306E-3</v>
      </c>
      <c r="IE104">
        <v>1.8180011064486568E-3</v>
      </c>
      <c r="IF104">
        <v>1.7943853685923822E-3</v>
      </c>
      <c r="IG104">
        <v>1.7707696307361085E-3</v>
      </c>
      <c r="IH104">
        <v>1.7471538928798339E-3</v>
      </c>
      <c r="II104">
        <v>1.7235381550235601E-3</v>
      </c>
      <c r="IJ104">
        <v>1.6999224171672855E-3</v>
      </c>
      <c r="IK104">
        <v>1.6763066793110118E-3</v>
      </c>
      <c r="IL104">
        <v>1.6526909414547371E-3</v>
      </c>
      <c r="IM104">
        <v>1.6290752035984634E-3</v>
      </c>
      <c r="IN104">
        <v>1.6054594657421888E-3</v>
      </c>
      <c r="IO104">
        <v>1.5818437278859142E-3</v>
      </c>
      <c r="IP104">
        <v>1.5582279900296404E-3</v>
      </c>
      <c r="IQ104">
        <v>1.5346122521733658E-3</v>
      </c>
      <c r="IR104">
        <v>1.5109965143170921E-3</v>
      </c>
      <c r="IS104">
        <v>1.4873807764608175E-3</v>
      </c>
      <c r="IT104">
        <v>1.4637650386045437E-3</v>
      </c>
      <c r="IU104">
        <v>1.4401493007482691E-3</v>
      </c>
      <c r="IV104">
        <v>1.4165335628919954E-3</v>
      </c>
      <c r="IW104">
        <v>1.3929178250357208E-3</v>
      </c>
      <c r="IX104">
        <v>1.369302087179447E-3</v>
      </c>
      <c r="IY104">
        <v>1.3456863493231724E-3</v>
      </c>
      <c r="IZ104">
        <v>1.3220706114668987E-3</v>
      </c>
      <c r="JA104">
        <v>1.298454873610624E-3</v>
      </c>
      <c r="JB104">
        <v>1.2748391357543503E-3</v>
      </c>
      <c r="JC104">
        <v>1.2512233978980757E-3</v>
      </c>
      <c r="JD104">
        <v>1.2276076600418011E-3</v>
      </c>
      <c r="JE104">
        <v>1.2039919221855273E-3</v>
      </c>
      <c r="JF104">
        <v>1.1803761843292527E-3</v>
      </c>
      <c r="JG104">
        <v>1.156760446472979E-3</v>
      </c>
      <c r="JH104">
        <v>1.1331447086167044E-3</v>
      </c>
      <c r="JI104">
        <v>1.1095289707604306E-3</v>
      </c>
      <c r="JJ104">
        <v>1.085913232904156E-3</v>
      </c>
      <c r="JK104">
        <v>1.0622974950478823E-3</v>
      </c>
      <c r="JL104">
        <v>1.0386817571916077E-3</v>
      </c>
      <c r="JM104">
        <v>1.0150660193353339E-3</v>
      </c>
      <c r="JN104">
        <v>9.914502814790593E-4</v>
      </c>
      <c r="JO104">
        <v>9.6783454362278556E-4</v>
      </c>
      <c r="JP104">
        <v>9.4421880576651095E-4</v>
      </c>
      <c r="JQ104">
        <v>9.206030679102372E-4</v>
      </c>
      <c r="JR104">
        <v>8.9698733005396259E-4</v>
      </c>
      <c r="JS104">
        <v>8.7337159219768885E-4</v>
      </c>
      <c r="JT104">
        <v>8.4975585434141424E-4</v>
      </c>
      <c r="JU104">
        <v>8.2614011648513962E-4</v>
      </c>
      <c r="JV104">
        <v>8.0252437862886588E-4</v>
      </c>
      <c r="JW104">
        <v>7.7890864077259127E-4</v>
      </c>
      <c r="JX104">
        <v>7.5529290291631752E-4</v>
      </c>
      <c r="JY104">
        <v>7.3167716506004291E-4</v>
      </c>
      <c r="JZ104">
        <v>7.0806142720376917E-4</v>
      </c>
      <c r="KA104">
        <v>6.8444568934749456E-4</v>
      </c>
      <c r="KB104">
        <v>6.6082995149122081E-4</v>
      </c>
      <c r="KC104">
        <v>6.372142136349462E-4</v>
      </c>
      <c r="KD104">
        <v>6.1359847577867246E-4</v>
      </c>
      <c r="KE104">
        <v>5.8998273792239785E-4</v>
      </c>
      <c r="KF104">
        <v>5.663670000661241E-4</v>
      </c>
      <c r="KG104">
        <v>5.4275126220984949E-4</v>
      </c>
      <c r="KH104">
        <v>5.1913552435357575E-4</v>
      </c>
      <c r="KI104">
        <v>4.9551978649730113E-4</v>
      </c>
      <c r="KJ104">
        <v>4.7190404864102739E-4</v>
      </c>
      <c r="KK104">
        <v>4.4828831078475278E-4</v>
      </c>
      <c r="KL104">
        <v>4.2467257292847817E-4</v>
      </c>
      <c r="KM104">
        <v>4.0105683507220442E-4</v>
      </c>
      <c r="KN104">
        <v>3.7744109721592981E-4</v>
      </c>
      <c r="KO104">
        <v>3.5382535935965607E-4</v>
      </c>
      <c r="KP104">
        <v>3.3020962150338146E-4</v>
      </c>
      <c r="KQ104">
        <v>3.0659388364710771E-4</v>
      </c>
      <c r="KR104">
        <v>2.829781457908331E-4</v>
      </c>
      <c r="KS104">
        <v>2.5936240793455936E-4</v>
      </c>
      <c r="KT104">
        <v>2.3574667007828475E-4</v>
      </c>
      <c r="KU104">
        <v>2.12130932222011E-4</v>
      </c>
      <c r="KV104">
        <v>1.8851519436573639E-4</v>
      </c>
      <c r="KW104">
        <v>1.6489945650946265E-4</v>
      </c>
      <c r="KX104">
        <v>1.4128371865318803E-4</v>
      </c>
      <c r="KY104">
        <v>1.1766798079691429E-4</v>
      </c>
      <c r="KZ104">
        <v>9.4052242940639678E-5</v>
      </c>
      <c r="LA104">
        <v>7.0436505084365067E-5</v>
      </c>
      <c r="LB104">
        <v>4.6820767228091323E-5</v>
      </c>
      <c r="LC104">
        <v>2.3205029371816711E-5</v>
      </c>
      <c r="LD104">
        <v>-4.1070848445703273E-7</v>
      </c>
      <c r="LE104">
        <v>-2.4026446340731644E-5</v>
      </c>
      <c r="LF104">
        <v>-4.7642184197005388E-5</v>
      </c>
      <c r="LG104">
        <v>-7.125792205328E-5</v>
      </c>
      <c r="LH104">
        <v>-9.4873659909553744E-5</v>
      </c>
      <c r="LI104">
        <v>-1.1848939776582836E-4</v>
      </c>
      <c r="LJ104">
        <v>-1.421051356221021E-4</v>
      </c>
      <c r="LK104">
        <v>-1.6572087347837671E-4</v>
      </c>
      <c r="LL104">
        <v>-1.8933661133465046E-4</v>
      </c>
      <c r="LM104">
        <v>-2.1295234919092507E-4</v>
      </c>
      <c r="LN104">
        <v>-2.3656808704719881E-4</v>
      </c>
      <c r="LO104">
        <v>-2.6018382490347342E-4</v>
      </c>
      <c r="LP104">
        <v>-2.8379956275974803E-4</v>
      </c>
      <c r="LQ104">
        <v>-3.0741530061602178E-4</v>
      </c>
      <c r="LR104">
        <v>-3.3103103847229639E-4</v>
      </c>
      <c r="LS104">
        <v>-3.5464677632857013E-4</v>
      </c>
      <c r="LT104">
        <v>-3.7826251418484474E-4</v>
      </c>
    </row>
    <row r="105" spans="2:332">
      <c r="H105" s="2">
        <v>43248</v>
      </c>
      <c r="I105">
        <v>1</v>
      </c>
      <c r="J105" s="1">
        <v>104</v>
      </c>
      <c r="K105" s="3">
        <v>82.077003000000005</v>
      </c>
      <c r="L105" s="43">
        <v>75.231748970402279</v>
      </c>
      <c r="M105" s="43">
        <f t="shared" si="4"/>
        <v>6.8452540295977258</v>
      </c>
      <c r="N105" s="43">
        <v>-5.496094148827396</v>
      </c>
      <c r="O105" s="43">
        <f t="shared" si="5"/>
        <v>-0.27515490636429907</v>
      </c>
      <c r="P105" s="13">
        <v>104</v>
      </c>
      <c r="Q105" s="13">
        <f t="shared" si="6"/>
        <v>0.33067092651757191</v>
      </c>
      <c r="R105" s="43">
        <f t="shared" si="7"/>
        <v>-0.43806129207519545</v>
      </c>
      <c r="S105" s="43"/>
      <c r="T105" s="43"/>
      <c r="V105">
        <v>6.8319302846990126E-3</v>
      </c>
      <c r="W105">
        <v>-2.3205029371817267E-5</v>
      </c>
      <c r="Y105">
        <v>6.808725255327195E-3</v>
      </c>
      <c r="Z105">
        <v>6.7855202259553783E-3</v>
      </c>
      <c r="AA105">
        <v>6.7623151965835607E-3</v>
      </c>
      <c r="AB105">
        <v>6.7391101672117431E-3</v>
      </c>
      <c r="AC105">
        <v>6.7159051378399264E-3</v>
      </c>
      <c r="AD105">
        <v>6.6927001084681088E-3</v>
      </c>
      <c r="AE105">
        <v>6.6694950790962913E-3</v>
      </c>
      <c r="AF105">
        <v>6.6462900497244745E-3</v>
      </c>
      <c r="AG105">
        <v>6.623085020352657E-3</v>
      </c>
      <c r="AH105">
        <v>6.5998799909808403E-3</v>
      </c>
      <c r="AI105">
        <v>6.5766749616090227E-3</v>
      </c>
      <c r="AJ105">
        <v>6.5534699322372051E-3</v>
      </c>
      <c r="AK105">
        <v>6.5302649028653884E-3</v>
      </c>
      <c r="AL105">
        <v>6.5070598734935708E-3</v>
      </c>
      <c r="AM105">
        <v>6.4838548441217532E-3</v>
      </c>
      <c r="AN105">
        <v>6.4606498147499365E-3</v>
      </c>
      <c r="AO105">
        <v>6.4374447853781189E-3</v>
      </c>
      <c r="AP105">
        <v>6.4142397560063014E-3</v>
      </c>
      <c r="AQ105">
        <v>6.3910347266344847E-3</v>
      </c>
      <c r="AR105">
        <v>6.3678296972626671E-3</v>
      </c>
      <c r="AS105">
        <v>6.3446246678908504E-3</v>
      </c>
      <c r="AT105">
        <v>6.3214196385190328E-3</v>
      </c>
      <c r="AU105">
        <v>6.2982146091472152E-3</v>
      </c>
      <c r="AV105">
        <v>6.2750095797753985E-3</v>
      </c>
      <c r="AW105">
        <v>6.2518045504035809E-3</v>
      </c>
      <c r="AX105">
        <v>6.2285995210317633E-3</v>
      </c>
      <c r="AY105">
        <v>6.2053944916599466E-3</v>
      </c>
      <c r="AZ105">
        <v>6.182189462288129E-3</v>
      </c>
      <c r="BA105">
        <v>6.1589844329163115E-3</v>
      </c>
      <c r="BB105">
        <v>6.1357794035444948E-3</v>
      </c>
      <c r="BC105">
        <v>6.1125743741726772E-3</v>
      </c>
      <c r="BD105">
        <v>6.0893693448008605E-3</v>
      </c>
      <c r="BE105">
        <v>6.0661643154290429E-3</v>
      </c>
      <c r="BF105">
        <v>6.0429592860572253E-3</v>
      </c>
      <c r="BG105">
        <v>6.0197542566854086E-3</v>
      </c>
      <c r="BH105">
        <v>5.996549227313591E-3</v>
      </c>
      <c r="BI105">
        <v>5.9733441979417734E-3</v>
      </c>
      <c r="BJ105">
        <v>5.9501391685699567E-3</v>
      </c>
      <c r="BK105">
        <v>5.9269341391981391E-3</v>
      </c>
      <c r="BL105">
        <v>5.9037291098263216E-3</v>
      </c>
      <c r="BM105">
        <v>5.8805240804545049E-3</v>
      </c>
      <c r="BN105">
        <v>5.8573190510826873E-3</v>
      </c>
      <c r="BO105">
        <v>5.8341140217108706E-3</v>
      </c>
      <c r="BP105">
        <v>5.810908992339053E-3</v>
      </c>
      <c r="BQ105">
        <v>5.7877039629672354E-3</v>
      </c>
      <c r="BR105">
        <v>5.7644989335954178E-3</v>
      </c>
      <c r="BS105">
        <v>5.7412939042236011E-3</v>
      </c>
      <c r="BT105">
        <v>5.7180888748517835E-3</v>
      </c>
      <c r="BU105">
        <v>5.6948838454799668E-3</v>
      </c>
      <c r="BV105">
        <v>5.6716788161081493E-3</v>
      </c>
      <c r="BW105">
        <v>5.6484737867363317E-3</v>
      </c>
      <c r="BX105">
        <v>5.625268757364515E-3</v>
      </c>
      <c r="BY105">
        <v>5.6020637279926974E-3</v>
      </c>
      <c r="BZ105">
        <v>5.5788586986208807E-3</v>
      </c>
      <c r="CA105">
        <v>5.5556536692490631E-3</v>
      </c>
      <c r="CB105">
        <v>5.5324486398772455E-3</v>
      </c>
      <c r="CC105">
        <v>5.5092436105054279E-3</v>
      </c>
      <c r="CD105">
        <v>5.4860385811336112E-3</v>
      </c>
      <c r="CE105">
        <v>5.4628335517617936E-3</v>
      </c>
      <c r="CF105">
        <v>5.4396285223899769E-3</v>
      </c>
      <c r="CG105">
        <v>5.4164234930181594E-3</v>
      </c>
      <c r="CH105">
        <v>5.3932184636463418E-3</v>
      </c>
      <c r="CI105">
        <v>5.3700134342745251E-3</v>
      </c>
      <c r="CJ105">
        <v>5.3468084049027075E-3</v>
      </c>
      <c r="CK105">
        <v>5.3236033755308899E-3</v>
      </c>
      <c r="CL105">
        <v>5.3003983461590732E-3</v>
      </c>
      <c r="CM105">
        <v>5.2771933167872556E-3</v>
      </c>
      <c r="CN105">
        <v>5.253988287415438E-3</v>
      </c>
      <c r="CO105">
        <v>5.2307832580436213E-3</v>
      </c>
      <c r="CP105">
        <v>5.2075782286718037E-3</v>
      </c>
      <c r="CQ105">
        <v>5.184373199299987E-3</v>
      </c>
      <c r="CR105">
        <v>5.1611681699281695E-3</v>
      </c>
      <c r="CS105">
        <v>5.1379631405563519E-3</v>
      </c>
      <c r="CT105">
        <v>5.1147581111845343E-3</v>
      </c>
      <c r="CU105">
        <v>5.0915530818127176E-3</v>
      </c>
      <c r="CV105">
        <v>5.0683480524409E-3</v>
      </c>
      <c r="CW105">
        <v>5.0451430230690833E-3</v>
      </c>
      <c r="CX105">
        <v>5.0219379936972657E-3</v>
      </c>
      <c r="CY105">
        <v>4.9987329643254481E-3</v>
      </c>
      <c r="CZ105">
        <v>4.9755279349536314E-3</v>
      </c>
      <c r="DA105">
        <v>4.9523229055818139E-3</v>
      </c>
      <c r="DB105">
        <v>4.9291178762099971E-3</v>
      </c>
      <c r="DC105">
        <v>4.9059128468381796E-3</v>
      </c>
      <c r="DD105">
        <v>4.882707817466362E-3</v>
      </c>
      <c r="DE105">
        <v>4.8595027880945444E-3</v>
      </c>
      <c r="DF105">
        <v>4.8362977587227277E-3</v>
      </c>
      <c r="DG105">
        <v>4.813092729350911E-3</v>
      </c>
      <c r="DH105">
        <v>4.7898876999790934E-3</v>
      </c>
      <c r="DI105">
        <v>4.7666826706072758E-3</v>
      </c>
      <c r="DJ105">
        <v>4.7434776412354582E-3</v>
      </c>
      <c r="DK105">
        <v>4.7202726118636407E-3</v>
      </c>
      <c r="DL105">
        <v>4.697067582491824E-3</v>
      </c>
      <c r="DM105">
        <v>4.6738625531200072E-3</v>
      </c>
      <c r="DN105">
        <v>4.6506575237481897E-3</v>
      </c>
      <c r="DO105">
        <v>4.6274524943763721E-3</v>
      </c>
      <c r="DP105">
        <v>4.6042474650045545E-3</v>
      </c>
      <c r="DQ105">
        <v>4.5810424356327378E-3</v>
      </c>
      <c r="DR105">
        <v>4.5578374062609202E-3</v>
      </c>
      <c r="DS105">
        <v>4.5346323768891035E-3</v>
      </c>
      <c r="DT105">
        <v>4.5114273475172859E-3</v>
      </c>
      <c r="DU105">
        <v>4.4882223181454683E-3</v>
      </c>
      <c r="DV105">
        <v>4.4650172887736508E-3</v>
      </c>
      <c r="DW105">
        <v>4.4418122594018341E-3</v>
      </c>
      <c r="DX105">
        <v>4.4186072300300173E-3</v>
      </c>
      <c r="DY105">
        <v>4.3954022006581998E-3</v>
      </c>
      <c r="DZ105">
        <v>4.3721971712863822E-3</v>
      </c>
      <c r="EA105">
        <v>4.3489921419145646E-3</v>
      </c>
      <c r="EB105">
        <v>4.3257871125427479E-3</v>
      </c>
      <c r="EC105">
        <v>4.3025820831709303E-3</v>
      </c>
      <c r="ED105">
        <v>4.2793770537991136E-3</v>
      </c>
      <c r="EE105">
        <v>4.256172024427296E-3</v>
      </c>
      <c r="EF105">
        <v>4.2329669950554785E-3</v>
      </c>
      <c r="EG105">
        <v>4.2097619656836609E-3</v>
      </c>
      <c r="EH105">
        <v>4.1865569363118442E-3</v>
      </c>
      <c r="EI105">
        <v>4.1633519069400274E-3</v>
      </c>
      <c r="EJ105">
        <v>4.1401468775682099E-3</v>
      </c>
      <c r="EK105">
        <v>4.1169418481963923E-3</v>
      </c>
      <c r="EL105">
        <v>4.0937368188245747E-3</v>
      </c>
      <c r="EM105">
        <v>4.070531789452758E-3</v>
      </c>
      <c r="EN105">
        <v>4.0473267600809404E-3</v>
      </c>
      <c r="EO105">
        <v>4.0241217307091237E-3</v>
      </c>
      <c r="EP105">
        <v>4.0009167013373061E-3</v>
      </c>
      <c r="EQ105">
        <v>3.9777116719654886E-3</v>
      </c>
      <c r="ER105">
        <v>3.954506642593671E-3</v>
      </c>
      <c r="ES105">
        <v>3.9313016132218543E-3</v>
      </c>
      <c r="ET105">
        <v>3.9080965838500376E-3</v>
      </c>
      <c r="EU105">
        <v>3.8848915544782195E-3</v>
      </c>
      <c r="EV105">
        <v>3.8616865251064024E-3</v>
      </c>
      <c r="EW105">
        <v>3.8384814957345853E-3</v>
      </c>
      <c r="EX105">
        <v>3.8152764663627677E-3</v>
      </c>
      <c r="EY105">
        <v>3.7920714369909505E-3</v>
      </c>
      <c r="EZ105">
        <v>3.7688664076191334E-3</v>
      </c>
      <c r="FA105">
        <v>3.7456613782473162E-3</v>
      </c>
      <c r="FB105">
        <v>3.7224563488754987E-3</v>
      </c>
      <c r="FC105">
        <v>3.6992513195036815E-3</v>
      </c>
      <c r="FD105">
        <v>3.6760462901318644E-3</v>
      </c>
      <c r="FE105">
        <v>3.6528412607600468E-3</v>
      </c>
      <c r="FF105">
        <v>3.6296362313882296E-3</v>
      </c>
      <c r="FG105">
        <v>3.6064312020164125E-3</v>
      </c>
      <c r="FH105">
        <v>3.5832261726445954E-3</v>
      </c>
      <c r="FI105">
        <v>3.5600211432727778E-3</v>
      </c>
      <c r="FJ105">
        <v>3.5368161139009606E-3</v>
      </c>
      <c r="FK105">
        <v>3.5136110845291435E-3</v>
      </c>
      <c r="FL105">
        <v>3.4904060551573263E-3</v>
      </c>
      <c r="FM105">
        <v>3.4672010257855088E-3</v>
      </c>
      <c r="FN105">
        <v>3.4439959964136916E-3</v>
      </c>
      <c r="FO105">
        <v>3.4207909670418745E-3</v>
      </c>
      <c r="FP105">
        <v>3.3975859376700569E-3</v>
      </c>
      <c r="FQ105">
        <v>3.3743809082982397E-3</v>
      </c>
      <c r="FR105">
        <v>3.3511758789264226E-3</v>
      </c>
      <c r="FS105">
        <v>3.3279708495546055E-3</v>
      </c>
      <c r="FT105">
        <v>3.3047658201827879E-3</v>
      </c>
      <c r="FU105">
        <v>3.2815607908109707E-3</v>
      </c>
      <c r="FV105">
        <v>3.2583557614391536E-3</v>
      </c>
      <c r="FW105">
        <v>3.235150732067336E-3</v>
      </c>
      <c r="FX105">
        <v>3.2119457026955189E-3</v>
      </c>
      <c r="FY105">
        <v>3.1887406733237017E-3</v>
      </c>
      <c r="FZ105">
        <v>3.1655356439518846E-3</v>
      </c>
      <c r="GA105">
        <v>3.142330614580067E-3</v>
      </c>
      <c r="GB105">
        <v>3.1191255852082499E-3</v>
      </c>
      <c r="GC105">
        <v>3.0959205558364327E-3</v>
      </c>
      <c r="GD105">
        <v>3.0727155264646151E-3</v>
      </c>
      <c r="GE105">
        <v>3.049510497092798E-3</v>
      </c>
      <c r="GF105">
        <v>3.0263054677209808E-3</v>
      </c>
      <c r="GG105">
        <v>3.0031004383491637E-3</v>
      </c>
      <c r="GH105">
        <v>2.9798954089773461E-3</v>
      </c>
      <c r="GI105">
        <v>2.956690379605529E-3</v>
      </c>
      <c r="GJ105">
        <v>2.9334853502337118E-3</v>
      </c>
      <c r="GK105">
        <v>2.9102803208618947E-3</v>
      </c>
      <c r="GL105">
        <v>2.8870752914900771E-3</v>
      </c>
      <c r="GM105">
        <v>2.8638702621182595E-3</v>
      </c>
      <c r="GN105">
        <v>2.8406652327464428E-3</v>
      </c>
      <c r="GO105">
        <v>2.8174602033746252E-3</v>
      </c>
      <c r="GP105">
        <v>2.7942551740028085E-3</v>
      </c>
      <c r="GQ105">
        <v>2.7710501446309909E-3</v>
      </c>
      <c r="GR105">
        <v>2.7478451152591734E-3</v>
      </c>
      <c r="GS105">
        <v>2.7246400858873566E-3</v>
      </c>
      <c r="GT105">
        <v>2.7014350565155391E-3</v>
      </c>
      <c r="GU105">
        <v>2.6782300271437215E-3</v>
      </c>
      <c r="GV105">
        <v>2.6550249977719048E-3</v>
      </c>
      <c r="GW105">
        <v>2.6318199684000872E-3</v>
      </c>
      <c r="GX105">
        <v>2.6086149390282696E-3</v>
      </c>
      <c r="GY105">
        <v>2.5854099096564529E-3</v>
      </c>
      <c r="GZ105">
        <v>2.5622048802846353E-3</v>
      </c>
      <c r="HA105">
        <v>2.5389998509128178E-3</v>
      </c>
      <c r="HB105">
        <v>2.515794821541001E-3</v>
      </c>
      <c r="HC105">
        <v>2.4925897921691835E-3</v>
      </c>
      <c r="HD105">
        <v>2.4693847627973668E-3</v>
      </c>
      <c r="HE105">
        <v>2.4461797334255492E-3</v>
      </c>
      <c r="HF105">
        <v>2.4229747040537316E-3</v>
      </c>
      <c r="HG105">
        <v>2.3997696746819149E-3</v>
      </c>
      <c r="HH105">
        <v>2.3765646453100973E-3</v>
      </c>
      <c r="HI105">
        <v>2.3533596159382797E-3</v>
      </c>
      <c r="HJ105">
        <v>2.330154586566463E-3</v>
      </c>
      <c r="HK105">
        <v>2.3069495571946454E-3</v>
      </c>
      <c r="HL105">
        <v>2.2837445278228279E-3</v>
      </c>
      <c r="HM105">
        <v>2.2605394984510111E-3</v>
      </c>
      <c r="HN105">
        <v>2.2373344690791936E-3</v>
      </c>
      <c r="HO105">
        <v>2.2141294397073769E-3</v>
      </c>
      <c r="HP105">
        <v>2.1909244103355593E-3</v>
      </c>
      <c r="HQ105">
        <v>2.1677193809637417E-3</v>
      </c>
      <c r="HR105">
        <v>2.144514351591925E-3</v>
      </c>
      <c r="HS105">
        <v>2.1213093222201074E-3</v>
      </c>
      <c r="HT105">
        <v>2.0981042928482898E-3</v>
      </c>
      <c r="HU105">
        <v>2.0748992634764731E-3</v>
      </c>
      <c r="HV105">
        <v>2.0516942341046555E-3</v>
      </c>
      <c r="HW105">
        <v>2.028489204732838E-3</v>
      </c>
      <c r="HX105">
        <v>2.0052841753610212E-3</v>
      </c>
      <c r="HY105">
        <v>1.9820791459892037E-3</v>
      </c>
      <c r="HZ105">
        <v>1.9588741166173861E-3</v>
      </c>
      <c r="IA105">
        <v>1.9356690872455694E-3</v>
      </c>
      <c r="IB105">
        <v>1.9124640578737518E-3</v>
      </c>
      <c r="IC105">
        <v>1.8892590285019351E-3</v>
      </c>
      <c r="ID105">
        <v>1.8660539991301175E-3</v>
      </c>
      <c r="IE105">
        <v>1.8428489697582999E-3</v>
      </c>
      <c r="IF105">
        <v>1.8196439403864832E-3</v>
      </c>
      <c r="IG105">
        <v>1.7964389110146656E-3</v>
      </c>
      <c r="IH105">
        <v>1.7732338816428481E-3</v>
      </c>
      <c r="II105">
        <v>1.7500288522710314E-3</v>
      </c>
      <c r="IJ105">
        <v>1.7268238228992138E-3</v>
      </c>
      <c r="IK105">
        <v>1.7036187935273962E-3</v>
      </c>
      <c r="IL105">
        <v>1.6804137641555795E-3</v>
      </c>
      <c r="IM105">
        <v>1.6572087347837619E-3</v>
      </c>
      <c r="IN105">
        <v>1.6340037054119443E-3</v>
      </c>
      <c r="IO105">
        <v>1.6107986760401276E-3</v>
      </c>
      <c r="IP105">
        <v>1.58759364666831E-3</v>
      </c>
      <c r="IQ105">
        <v>1.5643886172964933E-3</v>
      </c>
      <c r="IR105">
        <v>1.5411835879246757E-3</v>
      </c>
      <c r="IS105">
        <v>1.5179785585528582E-3</v>
      </c>
      <c r="IT105">
        <v>1.4947735291810415E-3</v>
      </c>
      <c r="IU105">
        <v>1.4715684998092239E-3</v>
      </c>
      <c r="IV105">
        <v>1.4483634704374063E-3</v>
      </c>
      <c r="IW105">
        <v>1.4251584410655896E-3</v>
      </c>
      <c r="IX105">
        <v>1.401953411693772E-3</v>
      </c>
      <c r="IY105">
        <v>1.3787483823219544E-3</v>
      </c>
      <c r="IZ105">
        <v>1.3555433529501377E-3</v>
      </c>
      <c r="JA105">
        <v>1.3323383235783201E-3</v>
      </c>
      <c r="JB105">
        <v>1.3091332942065034E-3</v>
      </c>
      <c r="JC105">
        <v>1.2859282648346858E-3</v>
      </c>
      <c r="JD105">
        <v>1.2627232354628683E-3</v>
      </c>
      <c r="JE105">
        <v>1.2395182060910516E-3</v>
      </c>
      <c r="JF105">
        <v>1.216313176719234E-3</v>
      </c>
      <c r="JG105">
        <v>1.1931081473474164E-3</v>
      </c>
      <c r="JH105">
        <v>1.1699031179755997E-3</v>
      </c>
      <c r="JI105">
        <v>1.1466980886037821E-3</v>
      </c>
      <c r="JJ105">
        <v>1.1234930592319645E-3</v>
      </c>
      <c r="JK105">
        <v>1.1002880298601478E-3</v>
      </c>
      <c r="JL105">
        <v>1.0770830004883302E-3</v>
      </c>
      <c r="JM105">
        <v>1.0538779711165127E-3</v>
      </c>
      <c r="JN105">
        <v>1.030672941744696E-3</v>
      </c>
      <c r="JO105">
        <v>1.0074679123728784E-3</v>
      </c>
      <c r="JP105">
        <v>9.8426288300106166E-4</v>
      </c>
      <c r="JQ105">
        <v>9.6105785362924408E-4</v>
      </c>
      <c r="JR105">
        <v>9.3785282425742651E-4</v>
      </c>
      <c r="JS105">
        <v>9.1464779488560979E-4</v>
      </c>
      <c r="JT105">
        <v>8.9144276551379222E-4</v>
      </c>
      <c r="JU105">
        <v>8.6823773614197464E-4</v>
      </c>
      <c r="JV105">
        <v>8.4503270677015793E-4</v>
      </c>
      <c r="JW105">
        <v>8.2182767739834035E-4</v>
      </c>
      <c r="JX105">
        <v>7.9862264802652277E-4</v>
      </c>
      <c r="JY105">
        <v>7.7541761865470606E-4</v>
      </c>
      <c r="JZ105">
        <v>7.5221258928288848E-4</v>
      </c>
      <c r="KA105">
        <v>7.2900755991107177E-4</v>
      </c>
      <c r="KB105">
        <v>7.0580253053925419E-4</v>
      </c>
      <c r="KC105">
        <v>6.8259750116743661E-4</v>
      </c>
      <c r="KD105">
        <v>6.593924717956199E-4</v>
      </c>
      <c r="KE105">
        <v>6.3618744242380232E-4</v>
      </c>
      <c r="KF105">
        <v>6.1298241305198474E-4</v>
      </c>
      <c r="KG105">
        <v>5.8977738368016803E-4</v>
      </c>
      <c r="KH105">
        <v>5.6657235430835045E-4</v>
      </c>
      <c r="KI105">
        <v>5.4336732493653287E-4</v>
      </c>
      <c r="KJ105">
        <v>5.2016229556471616E-4</v>
      </c>
      <c r="KK105">
        <v>4.9695726619289858E-4</v>
      </c>
      <c r="KL105">
        <v>4.73752236821081E-4</v>
      </c>
      <c r="KM105">
        <v>4.5054720744926429E-4</v>
      </c>
      <c r="KN105">
        <v>4.2734217807744671E-4</v>
      </c>
      <c r="KO105">
        <v>4.0413714870563E-4</v>
      </c>
      <c r="KP105">
        <v>3.8093211933381242E-4</v>
      </c>
      <c r="KQ105">
        <v>3.5772708996199484E-4</v>
      </c>
      <c r="KR105">
        <v>3.3452206059017813E-4</v>
      </c>
      <c r="KS105">
        <v>3.1131703121836055E-4</v>
      </c>
      <c r="KT105">
        <v>2.8811200184654297E-4</v>
      </c>
      <c r="KU105">
        <v>2.6490697247472626E-4</v>
      </c>
      <c r="KV105">
        <v>2.4170194310290868E-4</v>
      </c>
      <c r="KW105">
        <v>2.1849691373109111E-4</v>
      </c>
      <c r="KX105">
        <v>1.9529188435927439E-4</v>
      </c>
      <c r="KY105">
        <v>1.7208685498745682E-4</v>
      </c>
      <c r="KZ105">
        <v>1.488818256156401E-4</v>
      </c>
      <c r="LA105">
        <v>1.2567679624382253E-4</v>
      </c>
      <c r="LB105">
        <v>1.0247176687200495E-4</v>
      </c>
      <c r="LC105">
        <v>7.9266737500188235E-5</v>
      </c>
      <c r="LD105">
        <v>5.6061708128370656E-5</v>
      </c>
      <c r="LE105">
        <v>3.2856678756553077E-5</v>
      </c>
      <c r="LF105">
        <v>9.651649384736366E-6</v>
      </c>
      <c r="LG105">
        <v>-1.3553379987081213E-5</v>
      </c>
      <c r="LH105">
        <v>-3.6758409358898791E-5</v>
      </c>
      <c r="LI105">
        <v>-5.9963438730715503E-5</v>
      </c>
      <c r="LJ105">
        <v>-8.3168468102533082E-5</v>
      </c>
      <c r="LK105">
        <v>-1.0637349747435066E-4</v>
      </c>
      <c r="LL105">
        <v>-1.2957852684616737E-4</v>
      </c>
      <c r="LM105">
        <v>-1.5278355621798495E-4</v>
      </c>
      <c r="LN105">
        <v>-1.7598858558980166E-4</v>
      </c>
      <c r="LO105">
        <v>-1.9919361496161924E-4</v>
      </c>
      <c r="LP105">
        <v>-2.2239864433343682E-4</v>
      </c>
      <c r="LQ105">
        <v>-2.4560367370525353E-4</v>
      </c>
      <c r="LR105">
        <v>-2.6880870307707111E-4</v>
      </c>
      <c r="LS105">
        <v>-2.9201373244888869E-4</v>
      </c>
      <c r="LT105">
        <v>-3.152187618207054E-4</v>
      </c>
    </row>
    <row r="106" spans="2:332">
      <c r="H106" s="2">
        <v>43255</v>
      </c>
      <c r="I106">
        <v>1</v>
      </c>
      <c r="J106" s="1">
        <v>105</v>
      </c>
      <c r="K106" s="3">
        <v>84.199500999999998</v>
      </c>
      <c r="L106" s="43">
        <v>75.729912196589467</v>
      </c>
      <c r="M106" s="43">
        <f t="shared" si="4"/>
        <v>8.4695888034105309</v>
      </c>
      <c r="N106" s="43">
        <v>-5.3559957680960508</v>
      </c>
      <c r="O106" s="43">
        <f t="shared" si="5"/>
        <v>-0.26654535993872674</v>
      </c>
      <c r="P106" s="13">
        <v>105</v>
      </c>
      <c r="Q106" s="13">
        <f t="shared" si="6"/>
        <v>0.33386581469648563</v>
      </c>
      <c r="R106" s="43">
        <f t="shared" si="7"/>
        <v>-0.42926328936036173</v>
      </c>
      <c r="S106" s="43"/>
      <c r="T106" s="43"/>
      <c r="V106">
        <v>6.7684758238504153E-3</v>
      </c>
      <c r="W106">
        <v>-2.2794320887360322E-5</v>
      </c>
      <c r="Y106">
        <v>6.7456815029630548E-3</v>
      </c>
      <c r="Z106">
        <v>6.7228871820756951E-3</v>
      </c>
      <c r="AA106">
        <v>6.7000928611883346E-3</v>
      </c>
      <c r="AB106">
        <v>6.677298540300974E-3</v>
      </c>
      <c r="AC106">
        <v>6.6545042194136135E-3</v>
      </c>
      <c r="AD106">
        <v>6.6317098985262538E-3</v>
      </c>
      <c r="AE106">
        <v>6.6089155776388932E-3</v>
      </c>
      <c r="AF106">
        <v>6.5861212567515327E-3</v>
      </c>
      <c r="AG106">
        <v>6.5633269358641722E-3</v>
      </c>
      <c r="AH106">
        <v>6.5405326149768125E-3</v>
      </c>
      <c r="AI106">
        <v>6.5177382940894519E-3</v>
      </c>
      <c r="AJ106">
        <v>6.4949439732020914E-3</v>
      </c>
      <c r="AK106">
        <v>6.4721496523147308E-3</v>
      </c>
      <c r="AL106">
        <v>6.4493553314273712E-3</v>
      </c>
      <c r="AM106">
        <v>6.4265610105400106E-3</v>
      </c>
      <c r="AN106">
        <v>6.4037666896526501E-3</v>
      </c>
      <c r="AO106">
        <v>6.3809723687652895E-3</v>
      </c>
      <c r="AP106">
        <v>6.3581780478779298E-3</v>
      </c>
      <c r="AQ106">
        <v>6.3353837269905693E-3</v>
      </c>
      <c r="AR106">
        <v>6.3125894061032087E-3</v>
      </c>
      <c r="AS106">
        <v>6.2897950852158482E-3</v>
      </c>
      <c r="AT106">
        <v>6.2670007643284885E-3</v>
      </c>
      <c r="AU106">
        <v>6.244206443441128E-3</v>
      </c>
      <c r="AV106">
        <v>6.2214121225537674E-3</v>
      </c>
      <c r="AW106">
        <v>6.1986178016664069E-3</v>
      </c>
      <c r="AX106">
        <v>6.1758234807790472E-3</v>
      </c>
      <c r="AY106">
        <v>6.1530291598916867E-3</v>
      </c>
      <c r="AZ106">
        <v>6.1302348390043261E-3</v>
      </c>
      <c r="BA106">
        <v>6.1074405181169664E-3</v>
      </c>
      <c r="BB106">
        <v>6.0846461972296059E-3</v>
      </c>
      <c r="BC106">
        <v>6.0618518763422453E-3</v>
      </c>
      <c r="BD106">
        <v>6.0390575554548848E-3</v>
      </c>
      <c r="BE106">
        <v>6.0162632345675243E-3</v>
      </c>
      <c r="BF106">
        <v>5.9934689136801646E-3</v>
      </c>
      <c r="BG106">
        <v>5.970674592792804E-3</v>
      </c>
      <c r="BH106">
        <v>5.9478802719054435E-3</v>
      </c>
      <c r="BI106">
        <v>5.9250859510180838E-3</v>
      </c>
      <c r="BJ106">
        <v>5.9022916301307233E-3</v>
      </c>
      <c r="BK106">
        <v>5.8794973092433627E-3</v>
      </c>
      <c r="BL106">
        <v>5.8567029883560022E-3</v>
      </c>
      <c r="BM106">
        <v>5.8339086674686425E-3</v>
      </c>
      <c r="BN106">
        <v>5.8111143465812819E-3</v>
      </c>
      <c r="BO106">
        <v>5.7883200256939214E-3</v>
      </c>
      <c r="BP106">
        <v>5.7655257048065608E-3</v>
      </c>
      <c r="BQ106">
        <v>5.7427313839192012E-3</v>
      </c>
      <c r="BR106">
        <v>5.7199370630318406E-3</v>
      </c>
      <c r="BS106">
        <v>5.6971427421444801E-3</v>
      </c>
      <c r="BT106">
        <v>5.6743484212571204E-3</v>
      </c>
      <c r="BU106">
        <v>5.6515541003697599E-3</v>
      </c>
      <c r="BV106">
        <v>5.6287597794823993E-3</v>
      </c>
      <c r="BW106">
        <v>5.6059654585950388E-3</v>
      </c>
      <c r="BX106">
        <v>5.5831711377076782E-3</v>
      </c>
      <c r="BY106">
        <v>5.5603768168203185E-3</v>
      </c>
      <c r="BZ106">
        <v>5.537582495932958E-3</v>
      </c>
      <c r="CA106">
        <v>5.5147881750455974E-3</v>
      </c>
      <c r="CB106">
        <v>5.4919938541582378E-3</v>
      </c>
      <c r="CC106">
        <v>5.4691995332708772E-3</v>
      </c>
      <c r="CD106">
        <v>5.4464052123835167E-3</v>
      </c>
      <c r="CE106">
        <v>5.4236108914961561E-3</v>
      </c>
      <c r="CF106">
        <v>5.4008165706087956E-3</v>
      </c>
      <c r="CG106">
        <v>5.3780222497214359E-3</v>
      </c>
      <c r="CH106">
        <v>5.3552279288340754E-3</v>
      </c>
      <c r="CI106">
        <v>5.3324336079467148E-3</v>
      </c>
      <c r="CJ106">
        <v>5.3096392870593551E-3</v>
      </c>
      <c r="CK106">
        <v>5.2868449661719946E-3</v>
      </c>
      <c r="CL106">
        <v>5.264050645284634E-3</v>
      </c>
      <c r="CM106">
        <v>5.2412563243972735E-3</v>
      </c>
      <c r="CN106">
        <v>5.2184620035099129E-3</v>
      </c>
      <c r="CO106">
        <v>5.1956676826225533E-3</v>
      </c>
      <c r="CP106">
        <v>5.1728733617351927E-3</v>
      </c>
      <c r="CQ106">
        <v>5.1500790408478322E-3</v>
      </c>
      <c r="CR106">
        <v>5.1272847199604725E-3</v>
      </c>
      <c r="CS106">
        <v>5.104490399073112E-3</v>
      </c>
      <c r="CT106">
        <v>5.0816960781857514E-3</v>
      </c>
      <c r="CU106">
        <v>5.0589017572983909E-3</v>
      </c>
      <c r="CV106">
        <v>5.0361074364110303E-3</v>
      </c>
      <c r="CW106">
        <v>5.0133131155236706E-3</v>
      </c>
      <c r="CX106">
        <v>4.9905187946363101E-3</v>
      </c>
      <c r="CY106">
        <v>4.9677244737489495E-3</v>
      </c>
      <c r="CZ106">
        <v>4.9449301528615899E-3</v>
      </c>
      <c r="DA106">
        <v>4.9221358319742293E-3</v>
      </c>
      <c r="DB106">
        <v>4.8993415110868688E-3</v>
      </c>
      <c r="DC106">
        <v>4.8765471901995091E-3</v>
      </c>
      <c r="DD106">
        <v>4.8537528693121485E-3</v>
      </c>
      <c r="DE106">
        <v>4.830958548424788E-3</v>
      </c>
      <c r="DF106">
        <v>4.8081642275374275E-3</v>
      </c>
      <c r="DG106">
        <v>4.7853699066500669E-3</v>
      </c>
      <c r="DH106">
        <v>4.7625755857627072E-3</v>
      </c>
      <c r="DI106">
        <v>4.7397812648753467E-3</v>
      </c>
      <c r="DJ106">
        <v>4.7169869439879861E-3</v>
      </c>
      <c r="DK106">
        <v>4.6941926231006265E-3</v>
      </c>
      <c r="DL106">
        <v>4.671398302213265E-3</v>
      </c>
      <c r="DM106">
        <v>4.6486039813259054E-3</v>
      </c>
      <c r="DN106">
        <v>4.6258096604385448E-3</v>
      </c>
      <c r="DO106">
        <v>4.6030153395511843E-3</v>
      </c>
      <c r="DP106">
        <v>4.5802210186638246E-3</v>
      </c>
      <c r="DQ106">
        <v>4.5574266977764641E-3</v>
      </c>
      <c r="DR106">
        <v>4.5346323768891035E-3</v>
      </c>
      <c r="DS106">
        <v>4.5118380560017438E-3</v>
      </c>
      <c r="DT106">
        <v>4.4890437351143833E-3</v>
      </c>
      <c r="DU106">
        <v>4.4662494142270227E-3</v>
      </c>
      <c r="DV106">
        <v>4.4434550933396631E-3</v>
      </c>
      <c r="DW106">
        <v>4.4206607724523016E-3</v>
      </c>
      <c r="DX106">
        <v>4.397866451564942E-3</v>
      </c>
      <c r="DY106">
        <v>4.3750721306775814E-3</v>
      </c>
      <c r="DZ106">
        <v>4.3522778097902209E-3</v>
      </c>
      <c r="EA106">
        <v>4.3294834889028612E-3</v>
      </c>
      <c r="EB106">
        <v>4.3066891680155006E-3</v>
      </c>
      <c r="EC106">
        <v>4.2838948471281401E-3</v>
      </c>
      <c r="ED106">
        <v>4.2611005262407804E-3</v>
      </c>
      <c r="EE106">
        <v>4.238306205353419E-3</v>
      </c>
      <c r="EF106">
        <v>4.2155118844660593E-3</v>
      </c>
      <c r="EG106">
        <v>4.1927175635786988E-3</v>
      </c>
      <c r="EH106">
        <v>4.1699232426913382E-3</v>
      </c>
      <c r="EI106">
        <v>4.1471289218039786E-3</v>
      </c>
      <c r="EJ106">
        <v>4.124334600916618E-3</v>
      </c>
      <c r="EK106">
        <v>4.1015402800292575E-3</v>
      </c>
      <c r="EL106">
        <v>4.0787459591418978E-3</v>
      </c>
      <c r="EM106">
        <v>4.0559516382545364E-3</v>
      </c>
      <c r="EN106">
        <v>4.0331573173671767E-3</v>
      </c>
      <c r="EO106">
        <v>4.0103629964798162E-3</v>
      </c>
      <c r="EP106">
        <v>3.9875686755924556E-3</v>
      </c>
      <c r="EQ106">
        <v>3.9647743547050959E-3</v>
      </c>
      <c r="ER106">
        <v>3.9419800338177354E-3</v>
      </c>
      <c r="ES106">
        <v>3.9191857129303748E-3</v>
      </c>
      <c r="ET106">
        <v>3.8963913920430147E-3</v>
      </c>
      <c r="EU106">
        <v>3.8735970711556542E-3</v>
      </c>
      <c r="EV106">
        <v>3.8508027502682941E-3</v>
      </c>
      <c r="EW106">
        <v>3.828008429380934E-3</v>
      </c>
      <c r="EX106">
        <v>3.8052141084935734E-3</v>
      </c>
      <c r="EY106">
        <v>3.7824197876062133E-3</v>
      </c>
      <c r="EZ106">
        <v>3.7596254667188527E-3</v>
      </c>
      <c r="FA106">
        <v>3.7368311458314926E-3</v>
      </c>
      <c r="FB106">
        <v>3.7140368249441321E-3</v>
      </c>
      <c r="FC106">
        <v>3.691242504056772E-3</v>
      </c>
      <c r="FD106">
        <v>3.6684481831694114E-3</v>
      </c>
      <c r="FE106">
        <v>3.6456538622820513E-3</v>
      </c>
      <c r="FF106">
        <v>3.6228595413946908E-3</v>
      </c>
      <c r="FG106">
        <v>3.6000652205073307E-3</v>
      </c>
      <c r="FH106">
        <v>3.5772708996199701E-3</v>
      </c>
      <c r="FI106">
        <v>3.55447657873261E-3</v>
      </c>
      <c r="FJ106">
        <v>3.5316822578452495E-3</v>
      </c>
      <c r="FK106">
        <v>3.5088879369578893E-3</v>
      </c>
      <c r="FL106">
        <v>3.4860936160705288E-3</v>
      </c>
      <c r="FM106">
        <v>3.4632992951831687E-3</v>
      </c>
      <c r="FN106">
        <v>3.4405049742958081E-3</v>
      </c>
      <c r="FO106">
        <v>3.417710653408448E-3</v>
      </c>
      <c r="FP106">
        <v>3.3949163325210875E-3</v>
      </c>
      <c r="FQ106">
        <v>3.3721220116337274E-3</v>
      </c>
      <c r="FR106">
        <v>3.3493276907463668E-3</v>
      </c>
      <c r="FS106">
        <v>3.3265333698590067E-3</v>
      </c>
      <c r="FT106">
        <v>3.3037390489716462E-3</v>
      </c>
      <c r="FU106">
        <v>3.2809447280842861E-3</v>
      </c>
      <c r="FV106">
        <v>3.2581504071969255E-3</v>
      </c>
      <c r="FW106">
        <v>3.2353560863095654E-3</v>
      </c>
      <c r="FX106">
        <v>3.2125617654222048E-3</v>
      </c>
      <c r="FY106">
        <v>3.1897674445348447E-3</v>
      </c>
      <c r="FZ106">
        <v>3.1669731236474842E-3</v>
      </c>
      <c r="GA106">
        <v>3.1441788027601241E-3</v>
      </c>
      <c r="GB106">
        <v>3.1213844818727635E-3</v>
      </c>
      <c r="GC106">
        <v>3.0985901609854034E-3</v>
      </c>
      <c r="GD106">
        <v>3.0757958400980433E-3</v>
      </c>
      <c r="GE106">
        <v>3.0530015192106828E-3</v>
      </c>
      <c r="GF106">
        <v>3.0302071983233226E-3</v>
      </c>
      <c r="GG106">
        <v>3.0074128774359621E-3</v>
      </c>
      <c r="GH106">
        <v>2.984618556548602E-3</v>
      </c>
      <c r="GI106">
        <v>2.9618242356612414E-3</v>
      </c>
      <c r="GJ106">
        <v>2.9390299147738813E-3</v>
      </c>
      <c r="GK106">
        <v>2.9162355938865208E-3</v>
      </c>
      <c r="GL106">
        <v>2.8934412729991607E-3</v>
      </c>
      <c r="GM106">
        <v>2.8706469521118001E-3</v>
      </c>
      <c r="GN106">
        <v>2.8478526312244396E-3</v>
      </c>
      <c r="GO106">
        <v>2.8250583103370799E-3</v>
      </c>
      <c r="GP106">
        <v>2.8022639894497194E-3</v>
      </c>
      <c r="GQ106">
        <v>2.7794696685623588E-3</v>
      </c>
      <c r="GR106">
        <v>2.7566753476749983E-3</v>
      </c>
      <c r="GS106">
        <v>2.7338810267876386E-3</v>
      </c>
      <c r="GT106">
        <v>2.711086705900278E-3</v>
      </c>
      <c r="GU106">
        <v>2.6882923850129175E-3</v>
      </c>
      <c r="GV106">
        <v>2.6654980641255569E-3</v>
      </c>
      <c r="GW106">
        <v>2.6427037432381973E-3</v>
      </c>
      <c r="GX106">
        <v>2.6199094223508367E-3</v>
      </c>
      <c r="GY106">
        <v>2.5971151014634762E-3</v>
      </c>
      <c r="GZ106">
        <v>2.5743207805761156E-3</v>
      </c>
      <c r="HA106">
        <v>2.551526459688756E-3</v>
      </c>
      <c r="HB106">
        <v>2.5287321388013954E-3</v>
      </c>
      <c r="HC106">
        <v>2.5059378179140349E-3</v>
      </c>
      <c r="HD106">
        <v>2.4831434970266743E-3</v>
      </c>
      <c r="HE106">
        <v>2.4603491761393146E-3</v>
      </c>
      <c r="HF106">
        <v>2.4375548552519541E-3</v>
      </c>
      <c r="HG106">
        <v>2.4147605343645935E-3</v>
      </c>
      <c r="HH106">
        <v>2.3919662134772339E-3</v>
      </c>
      <c r="HI106">
        <v>2.3691718925898733E-3</v>
      </c>
      <c r="HJ106">
        <v>2.3463775717025128E-3</v>
      </c>
      <c r="HK106">
        <v>2.3235832508151522E-3</v>
      </c>
      <c r="HL106">
        <v>2.3007889299277925E-3</v>
      </c>
      <c r="HM106">
        <v>2.277994609040432E-3</v>
      </c>
      <c r="HN106">
        <v>2.2552002881530715E-3</v>
      </c>
      <c r="HO106">
        <v>2.2324059672657109E-3</v>
      </c>
      <c r="HP106">
        <v>2.2096116463783512E-3</v>
      </c>
      <c r="HQ106">
        <v>2.1868173254909907E-3</v>
      </c>
      <c r="HR106">
        <v>2.1640230046036301E-3</v>
      </c>
      <c r="HS106">
        <v>2.1412286837162696E-3</v>
      </c>
      <c r="HT106">
        <v>2.1184343628289099E-3</v>
      </c>
      <c r="HU106">
        <v>2.0956400419415494E-3</v>
      </c>
      <c r="HV106">
        <v>2.0728457210541888E-3</v>
      </c>
      <c r="HW106">
        <v>2.0500514001668283E-3</v>
      </c>
      <c r="HX106">
        <v>2.0272570792794686E-3</v>
      </c>
      <c r="HY106">
        <v>2.0044627583921081E-3</v>
      </c>
      <c r="HZ106">
        <v>1.9816684375047475E-3</v>
      </c>
      <c r="IA106">
        <v>1.958874116617387E-3</v>
      </c>
      <c r="IB106">
        <v>1.9360797957300273E-3</v>
      </c>
      <c r="IC106">
        <v>1.9132854748426667E-3</v>
      </c>
      <c r="ID106">
        <v>1.8904911539553062E-3</v>
      </c>
      <c r="IE106">
        <v>1.8676968330679456E-3</v>
      </c>
      <c r="IF106">
        <v>1.844902512180586E-3</v>
      </c>
      <c r="IG106">
        <v>1.8221081912932254E-3</v>
      </c>
      <c r="IH106">
        <v>1.7993138704058649E-3</v>
      </c>
      <c r="II106">
        <v>1.7765195495185043E-3</v>
      </c>
      <c r="IJ106">
        <v>1.7537252286311446E-3</v>
      </c>
      <c r="IK106">
        <v>1.7309309077437841E-3</v>
      </c>
      <c r="IL106">
        <v>1.7081365868564236E-3</v>
      </c>
      <c r="IM106">
        <v>1.685342265969063E-3</v>
      </c>
      <c r="IN106">
        <v>1.6625479450817033E-3</v>
      </c>
      <c r="IO106">
        <v>1.6397536241943428E-3</v>
      </c>
      <c r="IP106">
        <v>1.6169593033069822E-3</v>
      </c>
      <c r="IQ106">
        <v>1.5941649824196226E-3</v>
      </c>
      <c r="IR106">
        <v>1.571370661532262E-3</v>
      </c>
      <c r="IS106">
        <v>1.5485763406449015E-3</v>
      </c>
      <c r="IT106">
        <v>1.5257820197575409E-3</v>
      </c>
      <c r="IU106">
        <v>1.5029876988701812E-3</v>
      </c>
      <c r="IV106">
        <v>1.4801933779828207E-3</v>
      </c>
      <c r="IW106">
        <v>1.4573990570954602E-3</v>
      </c>
      <c r="IX106">
        <v>1.4346047362080996E-3</v>
      </c>
      <c r="IY106">
        <v>1.4118104153207399E-3</v>
      </c>
      <c r="IZ106">
        <v>1.3890160944333794E-3</v>
      </c>
      <c r="JA106">
        <v>1.3662217735460188E-3</v>
      </c>
      <c r="JB106">
        <v>1.3434274526586583E-3</v>
      </c>
      <c r="JC106">
        <v>1.3206331317712986E-3</v>
      </c>
      <c r="JD106">
        <v>1.2978388108839381E-3</v>
      </c>
      <c r="JE106">
        <v>1.2750444899965775E-3</v>
      </c>
      <c r="JF106">
        <v>1.252250169109217E-3</v>
      </c>
      <c r="JG106">
        <v>1.2294558482218573E-3</v>
      </c>
      <c r="JH106">
        <v>1.2066615273344967E-3</v>
      </c>
      <c r="JI106">
        <v>1.1838672064471362E-3</v>
      </c>
      <c r="JJ106">
        <v>1.1610728855597757E-3</v>
      </c>
      <c r="JK106">
        <v>1.138278564672416E-3</v>
      </c>
      <c r="JL106">
        <v>1.1154842437850554E-3</v>
      </c>
      <c r="JM106">
        <v>1.0926899228976949E-3</v>
      </c>
      <c r="JN106">
        <v>1.0698956020103343E-3</v>
      </c>
      <c r="JO106">
        <v>1.0471012811229747E-3</v>
      </c>
      <c r="JP106">
        <v>1.0243069602356141E-3</v>
      </c>
      <c r="JQ106">
        <v>1.0015126393482536E-3</v>
      </c>
      <c r="JR106">
        <v>9.7871831846089302E-4</v>
      </c>
      <c r="JS106">
        <v>9.5592399757353334E-4</v>
      </c>
      <c r="JT106">
        <v>9.331296766861728E-4</v>
      </c>
      <c r="JU106">
        <v>9.1033535579881225E-4</v>
      </c>
      <c r="JV106">
        <v>8.8754103491145257E-4</v>
      </c>
      <c r="JW106">
        <v>8.6474671402409203E-4</v>
      </c>
      <c r="JX106">
        <v>8.4195239313673148E-4</v>
      </c>
      <c r="JY106">
        <v>8.1915807224937093E-4</v>
      </c>
      <c r="JZ106">
        <v>7.9636375136201126E-4</v>
      </c>
      <c r="KA106">
        <v>7.7356943047465071E-4</v>
      </c>
      <c r="KB106">
        <v>7.5077510958729016E-4</v>
      </c>
      <c r="KC106">
        <v>7.2798078869992962E-4</v>
      </c>
      <c r="KD106">
        <v>7.0518646781256994E-4</v>
      </c>
      <c r="KE106">
        <v>6.8239214692520939E-4</v>
      </c>
      <c r="KF106">
        <v>6.5959782603784885E-4</v>
      </c>
      <c r="KG106">
        <v>6.368035051504883E-4</v>
      </c>
      <c r="KH106">
        <v>6.1400918426312862E-4</v>
      </c>
      <c r="KI106">
        <v>5.9121486337576808E-4</v>
      </c>
      <c r="KJ106">
        <v>5.6842054248840753E-4</v>
      </c>
      <c r="KK106">
        <v>5.4562622160104698E-4</v>
      </c>
      <c r="KL106">
        <v>5.2283190071368731E-4</v>
      </c>
      <c r="KM106">
        <v>5.0003757982632676E-4</v>
      </c>
      <c r="KN106">
        <v>4.7724325893896621E-4</v>
      </c>
      <c r="KO106">
        <v>4.5444893805160567E-4</v>
      </c>
      <c r="KP106">
        <v>4.3165461716424599E-4</v>
      </c>
      <c r="KQ106">
        <v>4.0886029627688544E-4</v>
      </c>
      <c r="KR106">
        <v>3.860659753895249E-4</v>
      </c>
      <c r="KS106">
        <v>3.6327165450216435E-4</v>
      </c>
      <c r="KT106">
        <v>3.4047733361480467E-4</v>
      </c>
      <c r="KU106">
        <v>3.1768301272744413E-4</v>
      </c>
      <c r="KV106">
        <v>2.9488869184008358E-4</v>
      </c>
      <c r="KW106">
        <v>2.7209437095272303E-4</v>
      </c>
      <c r="KX106">
        <v>2.4930005006536336E-4</v>
      </c>
      <c r="KY106">
        <v>2.2650572917800281E-4</v>
      </c>
      <c r="KZ106">
        <v>2.0371140829064226E-4</v>
      </c>
      <c r="LA106">
        <v>1.8091708740328259E-4</v>
      </c>
      <c r="LB106">
        <v>1.5812276651592204E-4</v>
      </c>
      <c r="LC106">
        <v>1.3532844562856149E-4</v>
      </c>
      <c r="LD106">
        <v>1.1253412474120095E-4</v>
      </c>
      <c r="LE106">
        <v>8.9739803853841268E-5</v>
      </c>
      <c r="LF106">
        <v>6.6945482966480722E-5</v>
      </c>
      <c r="LG106">
        <v>4.4151162079120176E-5</v>
      </c>
      <c r="LH106">
        <v>2.135684119175963E-5</v>
      </c>
      <c r="LI106">
        <v>-1.4374796956000482E-6</v>
      </c>
      <c r="LJ106">
        <v>-2.4231800582960594E-5</v>
      </c>
      <c r="LK106">
        <v>-4.702612147032114E-5</v>
      </c>
      <c r="LL106">
        <v>-6.9820442357681686E-5</v>
      </c>
      <c r="LM106">
        <v>-9.2614763245041365E-5</v>
      </c>
      <c r="LN106">
        <v>-1.1540908413240191E-4</v>
      </c>
      <c r="LO106">
        <v>-1.3820340501976246E-4</v>
      </c>
      <c r="LP106">
        <v>-1.60997725907123E-4</v>
      </c>
      <c r="LQ106">
        <v>-1.8379204679448268E-4</v>
      </c>
      <c r="LR106">
        <v>-2.0658636768184323E-4</v>
      </c>
      <c r="LS106">
        <v>-2.2938068856920377E-4</v>
      </c>
      <c r="LT106">
        <v>-2.5217500945656432E-4</v>
      </c>
    </row>
    <row r="107" spans="2:332">
      <c r="H107" s="2">
        <v>43262</v>
      </c>
      <c r="I107">
        <v>1</v>
      </c>
      <c r="J107" s="1">
        <v>106</v>
      </c>
      <c r="K107" s="3">
        <v>85.798500000000004</v>
      </c>
      <c r="L107" s="43">
        <v>76.228075422776683</v>
      </c>
      <c r="M107" s="43">
        <f t="shared" si="4"/>
        <v>9.5704245772233207</v>
      </c>
      <c r="N107" s="43">
        <v>-5.3017451367503554</v>
      </c>
      <c r="O107" s="43">
        <f t="shared" si="5"/>
        <v>-0.26321146466635353</v>
      </c>
      <c r="P107" s="13">
        <v>106</v>
      </c>
      <c r="Q107" s="13">
        <f t="shared" si="6"/>
        <v>0.33706070287539935</v>
      </c>
      <c r="R107" s="43">
        <f t="shared" si="7"/>
        <v>-0.42049838936646489</v>
      </c>
      <c r="S107" s="43"/>
      <c r="T107" s="43"/>
      <c r="V107">
        <v>6.7050213630018172E-3</v>
      </c>
      <c r="W107">
        <v>-2.2383612402903378E-5</v>
      </c>
      <c r="Y107">
        <v>6.6826377505989137E-3</v>
      </c>
      <c r="Z107">
        <v>6.6602541381960102E-3</v>
      </c>
      <c r="AA107">
        <v>6.6378705257931067E-3</v>
      </c>
      <c r="AB107">
        <v>6.615486913390204E-3</v>
      </c>
      <c r="AC107">
        <v>6.5931033009873005E-3</v>
      </c>
      <c r="AD107">
        <v>6.570719688584397E-3</v>
      </c>
      <c r="AE107">
        <v>6.5483360761814935E-3</v>
      </c>
      <c r="AF107">
        <v>6.52595246377859E-3</v>
      </c>
      <c r="AG107">
        <v>6.5035688513756865E-3</v>
      </c>
      <c r="AH107">
        <v>6.4811852389727838E-3</v>
      </c>
      <c r="AI107">
        <v>6.4588016265698803E-3</v>
      </c>
      <c r="AJ107">
        <v>6.4364180141669768E-3</v>
      </c>
      <c r="AK107">
        <v>6.4140344017640733E-3</v>
      </c>
      <c r="AL107">
        <v>6.3916507893611698E-3</v>
      </c>
      <c r="AM107">
        <v>6.3692671769582663E-3</v>
      </c>
      <c r="AN107">
        <v>6.3468835645553636E-3</v>
      </c>
      <c r="AO107">
        <v>6.3244999521524601E-3</v>
      </c>
      <c r="AP107">
        <v>6.3021163397495566E-3</v>
      </c>
      <c r="AQ107">
        <v>6.2797327273466531E-3</v>
      </c>
      <c r="AR107">
        <v>6.2573491149437496E-3</v>
      </c>
      <c r="AS107">
        <v>6.234965502540846E-3</v>
      </c>
      <c r="AT107">
        <v>6.2125818901379425E-3</v>
      </c>
      <c r="AU107">
        <v>6.1901982777350399E-3</v>
      </c>
      <c r="AV107">
        <v>6.1678146653321364E-3</v>
      </c>
      <c r="AW107">
        <v>6.1454310529292329E-3</v>
      </c>
      <c r="AX107">
        <v>6.1230474405263293E-3</v>
      </c>
      <c r="AY107">
        <v>6.1006638281234258E-3</v>
      </c>
      <c r="AZ107">
        <v>6.0782802157205223E-3</v>
      </c>
      <c r="BA107">
        <v>6.0558966033176197E-3</v>
      </c>
      <c r="BB107">
        <v>6.0335129909147162E-3</v>
      </c>
      <c r="BC107">
        <v>6.0111293785118126E-3</v>
      </c>
      <c r="BD107">
        <v>5.9887457661089091E-3</v>
      </c>
      <c r="BE107">
        <v>5.9663621537060056E-3</v>
      </c>
      <c r="BF107">
        <v>5.9439785413031021E-3</v>
      </c>
      <c r="BG107">
        <v>5.9215949289001986E-3</v>
      </c>
      <c r="BH107">
        <v>5.8992113164972959E-3</v>
      </c>
      <c r="BI107">
        <v>5.8768277040943924E-3</v>
      </c>
      <c r="BJ107">
        <v>5.8544440916914889E-3</v>
      </c>
      <c r="BK107">
        <v>5.8320604792885854E-3</v>
      </c>
      <c r="BL107">
        <v>5.8096768668856819E-3</v>
      </c>
      <c r="BM107">
        <v>5.7872932544827784E-3</v>
      </c>
      <c r="BN107">
        <v>5.7649096420798757E-3</v>
      </c>
      <c r="BO107">
        <v>5.7425260296769722E-3</v>
      </c>
      <c r="BP107">
        <v>5.7201424172740687E-3</v>
      </c>
      <c r="BQ107">
        <v>5.6977588048711652E-3</v>
      </c>
      <c r="BR107">
        <v>5.6753751924682617E-3</v>
      </c>
      <c r="BS107">
        <v>5.6529915800653582E-3</v>
      </c>
      <c r="BT107">
        <v>5.6306079676624547E-3</v>
      </c>
      <c r="BU107">
        <v>5.608224355259552E-3</v>
      </c>
      <c r="BV107">
        <v>5.5858407428566485E-3</v>
      </c>
      <c r="BW107">
        <v>5.563457130453745E-3</v>
      </c>
      <c r="BX107">
        <v>5.5410735180508415E-3</v>
      </c>
      <c r="BY107">
        <v>5.518689905647938E-3</v>
      </c>
      <c r="BZ107">
        <v>5.4963062932450353E-3</v>
      </c>
      <c r="CA107">
        <v>5.4739226808421318E-3</v>
      </c>
      <c r="CB107">
        <v>5.4515390684392283E-3</v>
      </c>
      <c r="CC107">
        <v>5.4291554560363248E-3</v>
      </c>
      <c r="CD107">
        <v>5.4067718436334213E-3</v>
      </c>
      <c r="CE107">
        <v>5.3843882312305177E-3</v>
      </c>
      <c r="CF107">
        <v>5.3620046188276142E-3</v>
      </c>
      <c r="CG107">
        <v>5.3396210064247107E-3</v>
      </c>
      <c r="CH107">
        <v>5.3172373940218081E-3</v>
      </c>
      <c r="CI107">
        <v>5.2948537816189046E-3</v>
      </c>
      <c r="CJ107">
        <v>5.272470169216001E-3</v>
      </c>
      <c r="CK107">
        <v>5.2500865568130975E-3</v>
      </c>
      <c r="CL107">
        <v>5.227702944410194E-3</v>
      </c>
      <c r="CM107">
        <v>5.2053193320072914E-3</v>
      </c>
      <c r="CN107">
        <v>5.1829357196043879E-3</v>
      </c>
      <c r="CO107">
        <v>5.1605521072014843E-3</v>
      </c>
      <c r="CP107">
        <v>5.1381684947985808E-3</v>
      </c>
      <c r="CQ107">
        <v>5.1157848823956773E-3</v>
      </c>
      <c r="CR107">
        <v>5.0934012699927738E-3</v>
      </c>
      <c r="CS107">
        <v>5.0710176575898703E-3</v>
      </c>
      <c r="CT107">
        <v>5.0486340451869668E-3</v>
      </c>
      <c r="CU107">
        <v>5.0262504327840641E-3</v>
      </c>
      <c r="CV107">
        <v>5.0038668203811606E-3</v>
      </c>
      <c r="CW107">
        <v>4.9814832079782571E-3</v>
      </c>
      <c r="CX107">
        <v>4.9590995955753536E-3</v>
      </c>
      <c r="CY107">
        <v>4.9367159831724501E-3</v>
      </c>
      <c r="CZ107">
        <v>4.9143323707695474E-3</v>
      </c>
      <c r="DA107">
        <v>4.8919487583666439E-3</v>
      </c>
      <c r="DB107">
        <v>4.8695651459637404E-3</v>
      </c>
      <c r="DC107">
        <v>4.8471815335608369E-3</v>
      </c>
      <c r="DD107">
        <v>4.8247979211579334E-3</v>
      </c>
      <c r="DE107">
        <v>4.8024143087550299E-3</v>
      </c>
      <c r="DF107">
        <v>4.7800306963521264E-3</v>
      </c>
      <c r="DG107">
        <v>4.7576470839492228E-3</v>
      </c>
      <c r="DH107">
        <v>4.7352634715463202E-3</v>
      </c>
      <c r="DI107">
        <v>4.7128798591434167E-3</v>
      </c>
      <c r="DJ107">
        <v>4.6904962467405132E-3</v>
      </c>
      <c r="DK107">
        <v>4.6681126343376097E-3</v>
      </c>
      <c r="DL107">
        <v>4.645729021934707E-3</v>
      </c>
      <c r="DM107">
        <v>4.6233454095318035E-3</v>
      </c>
      <c r="DN107">
        <v>4.6009617971289E-3</v>
      </c>
      <c r="DO107">
        <v>4.5785781847259965E-3</v>
      </c>
      <c r="DP107">
        <v>4.556194572323093E-3</v>
      </c>
      <c r="DQ107">
        <v>4.5338109599201894E-3</v>
      </c>
      <c r="DR107">
        <v>4.5114273475172859E-3</v>
      </c>
      <c r="DS107">
        <v>4.4890437351143824E-3</v>
      </c>
      <c r="DT107">
        <v>4.4666601227114789E-3</v>
      </c>
      <c r="DU107">
        <v>4.4442765103085763E-3</v>
      </c>
      <c r="DV107">
        <v>4.4218928979056727E-3</v>
      </c>
      <c r="DW107">
        <v>4.3995092855027692E-3</v>
      </c>
      <c r="DX107">
        <v>4.3771256730998657E-3</v>
      </c>
      <c r="DY107">
        <v>4.3547420606969631E-3</v>
      </c>
      <c r="DZ107">
        <v>4.3323584482940596E-3</v>
      </c>
      <c r="EA107">
        <v>4.309974835891156E-3</v>
      </c>
      <c r="EB107">
        <v>4.2875912234882525E-3</v>
      </c>
      <c r="EC107">
        <v>4.265207611085349E-3</v>
      </c>
      <c r="ED107">
        <v>4.2428239986824455E-3</v>
      </c>
      <c r="EE107">
        <v>4.220440386279542E-3</v>
      </c>
      <c r="EF107">
        <v>4.1980567738766385E-3</v>
      </c>
      <c r="EG107">
        <v>4.175673161473735E-3</v>
      </c>
      <c r="EH107">
        <v>4.1532895490708323E-3</v>
      </c>
      <c r="EI107">
        <v>4.1309059366679288E-3</v>
      </c>
      <c r="EJ107">
        <v>4.1085223242650253E-3</v>
      </c>
      <c r="EK107">
        <v>4.0861387118621226E-3</v>
      </c>
      <c r="EL107">
        <v>4.0637550994592191E-3</v>
      </c>
      <c r="EM107">
        <v>4.0413714870563156E-3</v>
      </c>
      <c r="EN107">
        <v>4.0189878746534121E-3</v>
      </c>
      <c r="EO107">
        <v>3.9966042622505086E-3</v>
      </c>
      <c r="EP107">
        <v>3.9742206498476051E-3</v>
      </c>
      <c r="EQ107">
        <v>3.9518370374447016E-3</v>
      </c>
      <c r="ER107">
        <v>3.9294534250417981E-3</v>
      </c>
      <c r="ES107">
        <v>3.9070698126388945E-3</v>
      </c>
      <c r="ET107">
        <v>3.8846862002359915E-3</v>
      </c>
      <c r="EU107">
        <v>3.8623025878330884E-3</v>
      </c>
      <c r="EV107">
        <v>3.8399189754301849E-3</v>
      </c>
      <c r="EW107">
        <v>3.8175353630272814E-3</v>
      </c>
      <c r="EX107">
        <v>3.7951517506243783E-3</v>
      </c>
      <c r="EY107">
        <v>3.7727681382214748E-3</v>
      </c>
      <c r="EZ107">
        <v>3.7503845258185712E-3</v>
      </c>
      <c r="FA107">
        <v>3.7280009134156682E-3</v>
      </c>
      <c r="FB107">
        <v>3.7056173010127647E-3</v>
      </c>
      <c r="FC107">
        <v>3.6832336886098611E-3</v>
      </c>
      <c r="FD107">
        <v>3.6608500762069576E-3</v>
      </c>
      <c r="FE107">
        <v>3.6384664638040545E-3</v>
      </c>
      <c r="FF107">
        <v>3.616082851401151E-3</v>
      </c>
      <c r="FG107">
        <v>3.5936992389982475E-3</v>
      </c>
      <c r="FH107">
        <v>3.5713156265953444E-3</v>
      </c>
      <c r="FI107">
        <v>3.5489320141924409E-3</v>
      </c>
      <c r="FJ107">
        <v>3.5265484017895374E-3</v>
      </c>
      <c r="FK107">
        <v>3.5041647893866343E-3</v>
      </c>
      <c r="FL107">
        <v>3.4817811769837308E-3</v>
      </c>
      <c r="FM107">
        <v>3.4593975645808273E-3</v>
      </c>
      <c r="FN107">
        <v>3.4370139521779242E-3</v>
      </c>
      <c r="FO107">
        <v>3.4146303397750207E-3</v>
      </c>
      <c r="FP107">
        <v>3.3922467273721172E-3</v>
      </c>
      <c r="FQ107">
        <v>3.3698631149692141E-3</v>
      </c>
      <c r="FR107">
        <v>3.3474795025663106E-3</v>
      </c>
      <c r="FS107">
        <v>3.3250958901634071E-3</v>
      </c>
      <c r="FT107">
        <v>3.302712277760504E-3</v>
      </c>
      <c r="FU107">
        <v>3.2803286653576005E-3</v>
      </c>
      <c r="FV107">
        <v>3.257945052954697E-3</v>
      </c>
      <c r="FW107">
        <v>3.2355614405517935E-3</v>
      </c>
      <c r="FX107">
        <v>3.2131778281488904E-3</v>
      </c>
      <c r="FY107">
        <v>3.1907942157459869E-3</v>
      </c>
      <c r="FZ107">
        <v>3.1684106033430834E-3</v>
      </c>
      <c r="GA107">
        <v>3.1460269909401803E-3</v>
      </c>
      <c r="GB107">
        <v>3.1236433785372768E-3</v>
      </c>
      <c r="GC107">
        <v>3.1012597661343733E-3</v>
      </c>
      <c r="GD107">
        <v>3.0788761537314702E-3</v>
      </c>
      <c r="GE107">
        <v>3.0564925413285667E-3</v>
      </c>
      <c r="GF107">
        <v>3.0341089289256632E-3</v>
      </c>
      <c r="GG107">
        <v>3.0117253165227601E-3</v>
      </c>
      <c r="GH107">
        <v>2.9893417041198566E-3</v>
      </c>
      <c r="GI107">
        <v>2.9669580917169531E-3</v>
      </c>
      <c r="GJ107">
        <v>2.9445744793140495E-3</v>
      </c>
      <c r="GK107">
        <v>2.9221908669111465E-3</v>
      </c>
      <c r="GL107">
        <v>2.8998072545082429E-3</v>
      </c>
      <c r="GM107">
        <v>2.8774236421053394E-3</v>
      </c>
      <c r="GN107">
        <v>2.8550400297024364E-3</v>
      </c>
      <c r="GO107">
        <v>2.8326564172995328E-3</v>
      </c>
      <c r="GP107">
        <v>2.8102728048966293E-3</v>
      </c>
      <c r="GQ107">
        <v>2.7878891924937258E-3</v>
      </c>
      <c r="GR107">
        <v>2.7655055800908232E-3</v>
      </c>
      <c r="GS107">
        <v>2.7431219676879197E-3</v>
      </c>
      <c r="GT107">
        <v>2.7207383552850161E-3</v>
      </c>
      <c r="GU107">
        <v>2.6983547428821126E-3</v>
      </c>
      <c r="GV107">
        <v>2.6759711304792091E-3</v>
      </c>
      <c r="GW107">
        <v>2.6535875180763056E-3</v>
      </c>
      <c r="GX107">
        <v>2.6312039056734021E-3</v>
      </c>
      <c r="GY107">
        <v>2.6088202932704994E-3</v>
      </c>
      <c r="GZ107">
        <v>2.5864366808675959E-3</v>
      </c>
      <c r="HA107">
        <v>2.5640530684646924E-3</v>
      </c>
      <c r="HB107">
        <v>2.5416694560617889E-3</v>
      </c>
      <c r="HC107">
        <v>2.5192858436588854E-3</v>
      </c>
      <c r="HD107">
        <v>2.4969022312559819E-3</v>
      </c>
      <c r="HE107">
        <v>2.4745186188530792E-3</v>
      </c>
      <c r="HF107">
        <v>2.4521350064501757E-3</v>
      </c>
      <c r="HG107">
        <v>2.4297513940472722E-3</v>
      </c>
      <c r="HH107">
        <v>2.4073677816443687E-3</v>
      </c>
      <c r="HI107">
        <v>2.3849841692414652E-3</v>
      </c>
      <c r="HJ107">
        <v>2.3626005568385617E-3</v>
      </c>
      <c r="HK107">
        <v>2.3402169444356581E-3</v>
      </c>
      <c r="HL107">
        <v>2.3178333320327555E-3</v>
      </c>
      <c r="HM107">
        <v>2.295449719629852E-3</v>
      </c>
      <c r="HN107">
        <v>2.2730661072269485E-3</v>
      </c>
      <c r="HO107">
        <v>2.250682494824045E-3</v>
      </c>
      <c r="HP107">
        <v>2.2282988824211414E-3</v>
      </c>
      <c r="HQ107">
        <v>2.2059152700182379E-3</v>
      </c>
      <c r="HR107">
        <v>2.1835316576153353E-3</v>
      </c>
      <c r="HS107">
        <v>2.1611480452124318E-3</v>
      </c>
      <c r="HT107">
        <v>2.1387644328095283E-3</v>
      </c>
      <c r="HU107">
        <v>2.1163808204066248E-3</v>
      </c>
      <c r="HV107">
        <v>2.0939972080037212E-3</v>
      </c>
      <c r="HW107">
        <v>2.0716135956008177E-3</v>
      </c>
      <c r="HX107">
        <v>2.0492299831979142E-3</v>
      </c>
      <c r="HY107">
        <v>2.0268463707950116E-3</v>
      </c>
      <c r="HZ107">
        <v>2.0044627583921081E-3</v>
      </c>
      <c r="IA107">
        <v>1.9820791459892045E-3</v>
      </c>
      <c r="IB107">
        <v>1.959695533586301E-3</v>
      </c>
      <c r="IC107">
        <v>1.9373119211833975E-3</v>
      </c>
      <c r="ID107">
        <v>1.914928308780494E-3</v>
      </c>
      <c r="IE107">
        <v>1.8925446963775914E-3</v>
      </c>
      <c r="IF107">
        <v>1.8701610839746878E-3</v>
      </c>
      <c r="IG107">
        <v>1.8477774715717843E-3</v>
      </c>
      <c r="IH107">
        <v>1.8253938591688808E-3</v>
      </c>
      <c r="II107">
        <v>1.8030102467659773E-3</v>
      </c>
      <c r="IJ107">
        <v>1.7806266343630738E-3</v>
      </c>
      <c r="IK107">
        <v>1.7582430219601711E-3</v>
      </c>
      <c r="IL107">
        <v>1.7358594095572676E-3</v>
      </c>
      <c r="IM107">
        <v>1.7134757971543641E-3</v>
      </c>
      <c r="IN107">
        <v>1.6910921847514606E-3</v>
      </c>
      <c r="IO107">
        <v>1.6687085723485571E-3</v>
      </c>
      <c r="IP107">
        <v>1.6463249599456536E-3</v>
      </c>
      <c r="IQ107">
        <v>1.6239413475427501E-3</v>
      </c>
      <c r="IR107">
        <v>1.6015577351398474E-3</v>
      </c>
      <c r="IS107">
        <v>1.5791741227369439E-3</v>
      </c>
      <c r="IT107">
        <v>1.5567905103340404E-3</v>
      </c>
      <c r="IU107">
        <v>1.5344068979311369E-3</v>
      </c>
      <c r="IV107">
        <v>1.5120232855282334E-3</v>
      </c>
      <c r="IW107">
        <v>1.4896396731253298E-3</v>
      </c>
      <c r="IX107">
        <v>1.4672560607224272E-3</v>
      </c>
      <c r="IY107">
        <v>1.4448724483195237E-3</v>
      </c>
      <c r="IZ107">
        <v>1.4224888359166202E-3</v>
      </c>
      <c r="JA107">
        <v>1.4001052235137167E-3</v>
      </c>
      <c r="JB107">
        <v>1.3777216111108131E-3</v>
      </c>
      <c r="JC107">
        <v>1.3553379987079096E-3</v>
      </c>
      <c r="JD107">
        <v>1.332954386305007E-3</v>
      </c>
      <c r="JE107">
        <v>1.3105707739021035E-3</v>
      </c>
      <c r="JF107">
        <v>1.2881871614992E-3</v>
      </c>
      <c r="JG107">
        <v>1.2658035490962965E-3</v>
      </c>
      <c r="JH107">
        <v>1.2434199366933929E-3</v>
      </c>
      <c r="JI107">
        <v>1.2210363242904894E-3</v>
      </c>
      <c r="JJ107">
        <v>1.1986527118875859E-3</v>
      </c>
      <c r="JK107">
        <v>1.1762690994846833E-3</v>
      </c>
      <c r="JL107">
        <v>1.1538854870817798E-3</v>
      </c>
      <c r="JM107">
        <v>1.1315018746788762E-3</v>
      </c>
      <c r="JN107">
        <v>1.1091182622759727E-3</v>
      </c>
      <c r="JO107">
        <v>1.0867346498730692E-3</v>
      </c>
      <c r="JP107">
        <v>1.0643510374701657E-3</v>
      </c>
      <c r="JQ107">
        <v>1.0419674250672631E-3</v>
      </c>
      <c r="JR107">
        <v>1.0195838126643595E-3</v>
      </c>
      <c r="JS107">
        <v>9.9720020026145603E-4</v>
      </c>
      <c r="JT107">
        <v>9.7481658785855251E-4</v>
      </c>
      <c r="JU107">
        <v>9.52432975455649E-4</v>
      </c>
      <c r="JV107">
        <v>9.3004936305274549E-4</v>
      </c>
      <c r="JW107">
        <v>9.0766575064984197E-4</v>
      </c>
      <c r="JX107">
        <v>8.8528213824693933E-4</v>
      </c>
      <c r="JY107">
        <v>8.6289852584403581E-4</v>
      </c>
      <c r="JZ107">
        <v>8.405149134411323E-4</v>
      </c>
      <c r="KA107">
        <v>8.1813130103822879E-4</v>
      </c>
      <c r="KB107">
        <v>7.9574768863532527E-4</v>
      </c>
      <c r="KC107">
        <v>7.7336407623242176E-4</v>
      </c>
      <c r="KD107">
        <v>7.5098046382951911E-4</v>
      </c>
      <c r="KE107">
        <v>7.285968514266156E-4</v>
      </c>
      <c r="KF107">
        <v>7.0621323902371209E-4</v>
      </c>
      <c r="KG107">
        <v>6.8382962662080857E-4</v>
      </c>
      <c r="KH107">
        <v>6.6144601421790506E-4</v>
      </c>
      <c r="KI107">
        <v>6.3906240181500155E-4</v>
      </c>
      <c r="KJ107">
        <v>6.1667878941209803E-4</v>
      </c>
      <c r="KK107">
        <v>5.9429517700919539E-4</v>
      </c>
      <c r="KL107">
        <v>5.7191156460629188E-4</v>
      </c>
      <c r="KM107">
        <v>5.4952795220338836E-4</v>
      </c>
      <c r="KN107">
        <v>5.2714433980048485E-4</v>
      </c>
      <c r="KO107">
        <v>5.0476072739758134E-4</v>
      </c>
      <c r="KP107">
        <v>4.8237711499467782E-4</v>
      </c>
      <c r="KQ107">
        <v>4.5999350259177518E-4</v>
      </c>
      <c r="KR107">
        <v>4.3760989018887166E-4</v>
      </c>
      <c r="KS107">
        <v>4.1522627778596815E-4</v>
      </c>
      <c r="KT107">
        <v>3.9284266538306464E-4</v>
      </c>
      <c r="KU107">
        <v>3.7045905298016112E-4</v>
      </c>
      <c r="KV107">
        <v>3.4807544057725761E-4</v>
      </c>
      <c r="KW107">
        <v>3.2569182817435496E-4</v>
      </c>
      <c r="KX107">
        <v>3.0330821577145145E-4</v>
      </c>
      <c r="KY107">
        <v>2.8092460336854794E-4</v>
      </c>
      <c r="KZ107">
        <v>2.5854099096564442E-4</v>
      </c>
      <c r="LA107">
        <v>2.3615737856274091E-4</v>
      </c>
      <c r="LB107">
        <v>2.137737661598374E-4</v>
      </c>
      <c r="LC107">
        <v>1.9139015375693388E-4</v>
      </c>
      <c r="LD107">
        <v>1.6900654135403124E-4</v>
      </c>
      <c r="LE107">
        <v>1.4662292895112772E-4</v>
      </c>
      <c r="LF107">
        <v>1.2423931654822421E-4</v>
      </c>
      <c r="LG107">
        <v>1.018557041453207E-4</v>
      </c>
      <c r="LH107">
        <v>7.9472091742417185E-5</v>
      </c>
      <c r="LI107">
        <v>5.7088479339513672E-5</v>
      </c>
      <c r="LJ107">
        <v>3.4704866936611026E-5</v>
      </c>
      <c r="LK107">
        <v>1.2321254533707512E-5</v>
      </c>
      <c r="LL107">
        <v>-1.0062357869196001E-5</v>
      </c>
      <c r="LM107">
        <v>-3.2445970272099514E-5</v>
      </c>
      <c r="LN107">
        <v>-5.4829582675003027E-5</v>
      </c>
      <c r="LO107">
        <v>-7.7213195077906541E-5</v>
      </c>
      <c r="LP107">
        <v>-9.9596807480809187E-5</v>
      </c>
      <c r="LQ107">
        <v>-1.219804198837127E-4</v>
      </c>
      <c r="LR107">
        <v>-1.4436403228661621E-4</v>
      </c>
      <c r="LS107">
        <v>-1.6674764468951973E-4</v>
      </c>
      <c r="LT107">
        <v>-1.8913125709242324E-4</v>
      </c>
    </row>
    <row r="108" spans="2:332">
      <c r="H108" s="2">
        <v>43269</v>
      </c>
      <c r="I108">
        <v>1</v>
      </c>
      <c r="J108" s="1">
        <v>107</v>
      </c>
      <c r="K108" s="3">
        <v>85.783501000000001</v>
      </c>
      <c r="L108" s="43">
        <v>76.726238648963886</v>
      </c>
      <c r="M108" s="43">
        <f t="shared" si="4"/>
        <v>9.0572623510361154</v>
      </c>
      <c r="N108" s="43">
        <v>-5.2869329226400907</v>
      </c>
      <c r="O108" s="43">
        <f t="shared" si="5"/>
        <v>-0.26230120114737404</v>
      </c>
      <c r="P108" s="13">
        <v>107</v>
      </c>
      <c r="Q108" s="13">
        <f t="shared" si="6"/>
        <v>0.34025559105431308</v>
      </c>
      <c r="R108" s="43">
        <f t="shared" si="7"/>
        <v>-0.41176567554475518</v>
      </c>
      <c r="S108" s="43"/>
      <c r="T108" s="43"/>
      <c r="V108">
        <v>6.64156690215322E-3</v>
      </c>
      <c r="W108">
        <v>-2.1972903918446433E-5</v>
      </c>
      <c r="Y108">
        <v>6.6195939982347735E-3</v>
      </c>
      <c r="Z108">
        <v>6.597621094316327E-3</v>
      </c>
      <c r="AA108">
        <v>6.5756481903978805E-3</v>
      </c>
      <c r="AB108">
        <v>6.5536752864794341E-3</v>
      </c>
      <c r="AC108">
        <v>6.5317023825609876E-3</v>
      </c>
      <c r="AD108">
        <v>6.5097294786425411E-3</v>
      </c>
      <c r="AE108">
        <v>6.4877565747240946E-3</v>
      </c>
      <c r="AF108">
        <v>6.4657836708056481E-3</v>
      </c>
      <c r="AG108">
        <v>6.4438107668872025E-3</v>
      </c>
      <c r="AH108">
        <v>6.421837862968756E-3</v>
      </c>
      <c r="AI108">
        <v>6.3998649590503096E-3</v>
      </c>
      <c r="AJ108">
        <v>6.3778920551318631E-3</v>
      </c>
      <c r="AK108">
        <v>6.3559191512134166E-3</v>
      </c>
      <c r="AL108">
        <v>6.3339462472949701E-3</v>
      </c>
      <c r="AM108">
        <v>6.3119733433765236E-3</v>
      </c>
      <c r="AN108">
        <v>6.2900004394580772E-3</v>
      </c>
      <c r="AO108">
        <v>6.2680275355396307E-3</v>
      </c>
      <c r="AP108">
        <v>6.2460546316211842E-3</v>
      </c>
      <c r="AQ108">
        <v>6.2240817277027377E-3</v>
      </c>
      <c r="AR108">
        <v>6.2021088237842912E-3</v>
      </c>
      <c r="AS108">
        <v>6.1801359198658447E-3</v>
      </c>
      <c r="AT108">
        <v>6.1581630159473983E-3</v>
      </c>
      <c r="AU108">
        <v>6.1361901120289518E-3</v>
      </c>
      <c r="AV108">
        <v>6.1142172081105053E-3</v>
      </c>
      <c r="AW108">
        <v>6.0922443041920588E-3</v>
      </c>
      <c r="AX108">
        <v>6.0702714002736123E-3</v>
      </c>
      <c r="AY108">
        <v>6.0482984963551659E-3</v>
      </c>
      <c r="AZ108">
        <v>6.0263255924367203E-3</v>
      </c>
      <c r="BA108">
        <v>6.0043526885182738E-3</v>
      </c>
      <c r="BB108">
        <v>5.9823797845998273E-3</v>
      </c>
      <c r="BC108">
        <v>5.9604068806813808E-3</v>
      </c>
      <c r="BD108">
        <v>5.9384339767629343E-3</v>
      </c>
      <c r="BE108">
        <v>5.9164610728444878E-3</v>
      </c>
      <c r="BF108">
        <v>5.8944881689260414E-3</v>
      </c>
      <c r="BG108">
        <v>5.8725152650075949E-3</v>
      </c>
      <c r="BH108">
        <v>5.8505423610891484E-3</v>
      </c>
      <c r="BI108">
        <v>5.8285694571707019E-3</v>
      </c>
      <c r="BJ108">
        <v>5.8065965532522554E-3</v>
      </c>
      <c r="BK108">
        <v>5.784623649333809E-3</v>
      </c>
      <c r="BL108">
        <v>5.7626507454153625E-3</v>
      </c>
      <c r="BM108">
        <v>5.740677841496916E-3</v>
      </c>
      <c r="BN108">
        <v>5.7187049375784695E-3</v>
      </c>
      <c r="BO108">
        <v>5.696732033660023E-3</v>
      </c>
      <c r="BP108">
        <v>5.6747591297415766E-3</v>
      </c>
      <c r="BQ108">
        <v>5.652786225823131E-3</v>
      </c>
      <c r="BR108">
        <v>5.6308133219046836E-3</v>
      </c>
      <c r="BS108">
        <v>5.608840417986238E-3</v>
      </c>
      <c r="BT108">
        <v>5.5868675140677906E-3</v>
      </c>
      <c r="BU108">
        <v>5.564894610149345E-3</v>
      </c>
      <c r="BV108">
        <v>5.5429217062308985E-3</v>
      </c>
      <c r="BW108">
        <v>5.5209488023124521E-3</v>
      </c>
      <c r="BX108">
        <v>5.4989758983940056E-3</v>
      </c>
      <c r="BY108">
        <v>5.4770029944755591E-3</v>
      </c>
      <c r="BZ108">
        <v>5.4550300905571126E-3</v>
      </c>
      <c r="CA108">
        <v>5.4330571866386661E-3</v>
      </c>
      <c r="CB108">
        <v>5.4110842827202197E-3</v>
      </c>
      <c r="CC108">
        <v>5.3891113788017732E-3</v>
      </c>
      <c r="CD108">
        <v>5.3671384748833267E-3</v>
      </c>
      <c r="CE108">
        <v>5.3451655709648802E-3</v>
      </c>
      <c r="CF108">
        <v>5.3231926670464337E-3</v>
      </c>
      <c r="CG108">
        <v>5.3012197631279873E-3</v>
      </c>
      <c r="CH108">
        <v>5.2792468592095416E-3</v>
      </c>
      <c r="CI108">
        <v>5.2572739552910943E-3</v>
      </c>
      <c r="CJ108">
        <v>5.2353010513726487E-3</v>
      </c>
      <c r="CK108">
        <v>5.2133281474542013E-3</v>
      </c>
      <c r="CL108">
        <v>5.1913552435357557E-3</v>
      </c>
      <c r="CM108">
        <v>5.1693823396173092E-3</v>
      </c>
      <c r="CN108">
        <v>5.1474094356988628E-3</v>
      </c>
      <c r="CO108">
        <v>5.1254365317804163E-3</v>
      </c>
      <c r="CP108">
        <v>5.1034636278619698E-3</v>
      </c>
      <c r="CQ108">
        <v>5.0814907239435233E-3</v>
      </c>
      <c r="CR108">
        <v>5.0595178200250768E-3</v>
      </c>
      <c r="CS108">
        <v>5.0375449161066304E-3</v>
      </c>
      <c r="CT108">
        <v>5.0155720121881839E-3</v>
      </c>
      <c r="CU108">
        <v>4.9935991082697374E-3</v>
      </c>
      <c r="CV108">
        <v>4.9716262043512909E-3</v>
      </c>
      <c r="CW108">
        <v>4.9496533004328444E-3</v>
      </c>
      <c r="CX108">
        <v>4.927680396514398E-3</v>
      </c>
      <c r="CY108">
        <v>4.9057074925959515E-3</v>
      </c>
      <c r="CZ108">
        <v>4.883734588677505E-3</v>
      </c>
      <c r="DA108">
        <v>4.8617616847590594E-3</v>
      </c>
      <c r="DB108">
        <v>4.839788780840612E-3</v>
      </c>
      <c r="DC108">
        <v>4.8178158769221664E-3</v>
      </c>
      <c r="DD108">
        <v>4.7958429730037191E-3</v>
      </c>
      <c r="DE108">
        <v>4.7738700690852735E-3</v>
      </c>
      <c r="DF108">
        <v>4.751897165166827E-3</v>
      </c>
      <c r="DG108">
        <v>4.7299242612483805E-3</v>
      </c>
      <c r="DH108">
        <v>4.707951357329934E-3</v>
      </c>
      <c r="DI108">
        <v>4.6859784534114875E-3</v>
      </c>
      <c r="DJ108">
        <v>4.6640055494930411E-3</v>
      </c>
      <c r="DK108">
        <v>4.6420326455745946E-3</v>
      </c>
      <c r="DL108">
        <v>4.6200597416561481E-3</v>
      </c>
      <c r="DM108">
        <v>4.5980868377377016E-3</v>
      </c>
      <c r="DN108">
        <v>4.5761139338192551E-3</v>
      </c>
      <c r="DO108">
        <v>4.5541410299008087E-3</v>
      </c>
      <c r="DP108">
        <v>4.5321681259823622E-3</v>
      </c>
      <c r="DQ108">
        <v>4.5101952220639157E-3</v>
      </c>
      <c r="DR108">
        <v>4.4882223181454701E-3</v>
      </c>
      <c r="DS108">
        <v>4.4662494142270227E-3</v>
      </c>
      <c r="DT108">
        <v>4.4442765103085771E-3</v>
      </c>
      <c r="DU108">
        <v>4.4223036063901298E-3</v>
      </c>
      <c r="DV108">
        <v>4.4003307024716842E-3</v>
      </c>
      <c r="DW108">
        <v>4.3783577985532368E-3</v>
      </c>
      <c r="DX108">
        <v>4.3563848946347912E-3</v>
      </c>
      <c r="DY108">
        <v>4.3344119907163439E-3</v>
      </c>
      <c r="DZ108">
        <v>4.3124390867978982E-3</v>
      </c>
      <c r="EA108">
        <v>4.2904661828794518E-3</v>
      </c>
      <c r="EB108">
        <v>4.2684932789610053E-3</v>
      </c>
      <c r="EC108">
        <v>4.2465203750425588E-3</v>
      </c>
      <c r="ED108">
        <v>4.2245474711241123E-3</v>
      </c>
      <c r="EE108">
        <v>4.2025745672056658E-3</v>
      </c>
      <c r="EF108">
        <v>4.1806016632872194E-3</v>
      </c>
      <c r="EG108">
        <v>4.1586287593687729E-3</v>
      </c>
      <c r="EH108">
        <v>4.1366558554503264E-3</v>
      </c>
      <c r="EI108">
        <v>4.1146829515318808E-3</v>
      </c>
      <c r="EJ108">
        <v>4.0927100476134334E-3</v>
      </c>
      <c r="EK108">
        <v>4.0707371436949878E-3</v>
      </c>
      <c r="EL108">
        <v>4.0487642397765405E-3</v>
      </c>
      <c r="EM108">
        <v>4.0267913358580949E-3</v>
      </c>
      <c r="EN108">
        <v>4.0048184319396475E-3</v>
      </c>
      <c r="EO108">
        <v>3.9828455280212019E-3</v>
      </c>
      <c r="EP108">
        <v>3.9608726241027545E-3</v>
      </c>
      <c r="EQ108">
        <v>3.9388997201843089E-3</v>
      </c>
      <c r="ER108">
        <v>3.9169268162658625E-3</v>
      </c>
      <c r="ES108">
        <v>3.894953912347416E-3</v>
      </c>
      <c r="ET108">
        <v>3.8729810084289695E-3</v>
      </c>
      <c r="EU108">
        <v>3.851008104510523E-3</v>
      </c>
      <c r="EV108">
        <v>3.8290352005920765E-3</v>
      </c>
      <c r="EW108">
        <v>3.8070622966736301E-3</v>
      </c>
      <c r="EX108">
        <v>3.7850893927551836E-3</v>
      </c>
      <c r="EY108">
        <v>3.7631164888367371E-3</v>
      </c>
      <c r="EZ108">
        <v>3.7411435849182906E-3</v>
      </c>
      <c r="FA108">
        <v>3.7191706809998446E-3</v>
      </c>
      <c r="FB108">
        <v>3.6971977770813981E-3</v>
      </c>
      <c r="FC108">
        <v>3.6752248731629516E-3</v>
      </c>
      <c r="FD108">
        <v>3.6532519692445051E-3</v>
      </c>
      <c r="FE108">
        <v>3.6312790653260586E-3</v>
      </c>
      <c r="FF108">
        <v>3.6093061614076122E-3</v>
      </c>
      <c r="FG108">
        <v>3.5873332574891657E-3</v>
      </c>
      <c r="FH108">
        <v>3.5653603535707192E-3</v>
      </c>
      <c r="FI108">
        <v>3.5433874496522727E-3</v>
      </c>
      <c r="FJ108">
        <v>3.5214145457338267E-3</v>
      </c>
      <c r="FK108">
        <v>3.4994416418153802E-3</v>
      </c>
      <c r="FL108">
        <v>3.4774687378969337E-3</v>
      </c>
      <c r="FM108">
        <v>3.4554958339784872E-3</v>
      </c>
      <c r="FN108">
        <v>3.4335229300600408E-3</v>
      </c>
      <c r="FO108">
        <v>3.4115500261415943E-3</v>
      </c>
      <c r="FP108">
        <v>3.3895771222231478E-3</v>
      </c>
      <c r="FQ108">
        <v>3.3676042183047013E-3</v>
      </c>
      <c r="FR108">
        <v>3.3456313143862548E-3</v>
      </c>
      <c r="FS108">
        <v>3.3236584104678088E-3</v>
      </c>
      <c r="FT108">
        <v>3.3016855065493623E-3</v>
      </c>
      <c r="FU108">
        <v>3.2797126026309158E-3</v>
      </c>
      <c r="FV108">
        <v>3.2577396987124693E-3</v>
      </c>
      <c r="FW108">
        <v>3.2357667947940229E-3</v>
      </c>
      <c r="FX108">
        <v>3.2137938908755764E-3</v>
      </c>
      <c r="FY108">
        <v>3.1918209869571299E-3</v>
      </c>
      <c r="FZ108">
        <v>3.1698480830386834E-3</v>
      </c>
      <c r="GA108">
        <v>3.1478751791202369E-3</v>
      </c>
      <c r="GB108">
        <v>3.1259022752017909E-3</v>
      </c>
      <c r="GC108">
        <v>3.1039293712833444E-3</v>
      </c>
      <c r="GD108">
        <v>3.0819564673648979E-3</v>
      </c>
      <c r="GE108">
        <v>3.0599835634464514E-3</v>
      </c>
      <c r="GF108">
        <v>3.038010659528005E-3</v>
      </c>
      <c r="GG108">
        <v>3.0160377556095585E-3</v>
      </c>
      <c r="GH108">
        <v>2.994064851691112E-3</v>
      </c>
      <c r="GI108">
        <v>2.9720919477726655E-3</v>
      </c>
      <c r="GJ108">
        <v>2.950119043854219E-3</v>
      </c>
      <c r="GK108">
        <v>2.9281461399357726E-3</v>
      </c>
      <c r="GL108">
        <v>2.9061732360173265E-3</v>
      </c>
      <c r="GM108">
        <v>2.88420033209888E-3</v>
      </c>
      <c r="GN108">
        <v>2.8622274281804336E-3</v>
      </c>
      <c r="GO108">
        <v>2.8402545242619871E-3</v>
      </c>
      <c r="GP108">
        <v>2.8182816203435406E-3</v>
      </c>
      <c r="GQ108">
        <v>2.7963087164250941E-3</v>
      </c>
      <c r="GR108">
        <v>2.7743358125066476E-3</v>
      </c>
      <c r="GS108">
        <v>2.7523629085882012E-3</v>
      </c>
      <c r="GT108">
        <v>2.7303900046697551E-3</v>
      </c>
      <c r="GU108">
        <v>2.7084171007513086E-3</v>
      </c>
      <c r="GV108">
        <v>2.6864441968328621E-3</v>
      </c>
      <c r="GW108">
        <v>2.6644712929144157E-3</v>
      </c>
      <c r="GX108">
        <v>2.6424983889959692E-3</v>
      </c>
      <c r="GY108">
        <v>2.6205254850775227E-3</v>
      </c>
      <c r="GZ108">
        <v>2.5985525811590762E-3</v>
      </c>
      <c r="HA108">
        <v>2.5765796772406297E-3</v>
      </c>
      <c r="HB108">
        <v>2.5546067733221833E-3</v>
      </c>
      <c r="HC108">
        <v>2.5326338694037368E-3</v>
      </c>
      <c r="HD108">
        <v>2.5106609654852903E-3</v>
      </c>
      <c r="HE108">
        <v>2.4886880615668438E-3</v>
      </c>
      <c r="HF108">
        <v>2.4667151576483973E-3</v>
      </c>
      <c r="HG108">
        <v>2.4447422537299509E-3</v>
      </c>
      <c r="HH108">
        <v>2.4227693498115044E-3</v>
      </c>
      <c r="HI108">
        <v>2.4007964458930588E-3</v>
      </c>
      <c r="HJ108">
        <v>2.3788235419746123E-3</v>
      </c>
      <c r="HK108">
        <v>2.3568506380561658E-3</v>
      </c>
      <c r="HL108">
        <v>2.3348777341377193E-3</v>
      </c>
      <c r="HM108">
        <v>2.3129048302192728E-3</v>
      </c>
      <c r="HN108">
        <v>2.2909319263008264E-3</v>
      </c>
      <c r="HO108">
        <v>2.2689590223823799E-3</v>
      </c>
      <c r="HP108">
        <v>2.2469861184639334E-3</v>
      </c>
      <c r="HQ108">
        <v>2.2250132145454869E-3</v>
      </c>
      <c r="HR108">
        <v>2.2030403106270404E-3</v>
      </c>
      <c r="HS108">
        <v>2.181067406708594E-3</v>
      </c>
      <c r="HT108">
        <v>2.1590945027901475E-3</v>
      </c>
      <c r="HU108">
        <v>2.137121598871701E-3</v>
      </c>
      <c r="HV108">
        <v>2.1151486949532545E-3</v>
      </c>
      <c r="HW108">
        <v>2.093175791034808E-3</v>
      </c>
      <c r="HX108">
        <v>2.0712028871163616E-3</v>
      </c>
      <c r="HY108">
        <v>2.0492299831979151E-3</v>
      </c>
      <c r="HZ108">
        <v>2.0272570792794686E-3</v>
      </c>
      <c r="IA108">
        <v>2.005284175361023E-3</v>
      </c>
      <c r="IB108">
        <v>1.9833112714425765E-3</v>
      </c>
      <c r="IC108">
        <v>1.96133836752413E-3</v>
      </c>
      <c r="ID108">
        <v>1.9393654636056835E-3</v>
      </c>
      <c r="IE108">
        <v>1.9173925596872371E-3</v>
      </c>
      <c r="IF108">
        <v>1.8954196557687906E-3</v>
      </c>
      <c r="IG108">
        <v>1.8734467518503441E-3</v>
      </c>
      <c r="IH108">
        <v>1.8514738479318976E-3</v>
      </c>
      <c r="II108">
        <v>1.8295009440134511E-3</v>
      </c>
      <c r="IJ108">
        <v>1.8075280400950047E-3</v>
      </c>
      <c r="IK108">
        <v>1.7855551361765582E-3</v>
      </c>
      <c r="IL108">
        <v>1.7635822322581117E-3</v>
      </c>
      <c r="IM108">
        <v>1.7416093283396652E-3</v>
      </c>
      <c r="IN108">
        <v>1.7196364244212187E-3</v>
      </c>
      <c r="IO108">
        <v>1.6976635205027723E-3</v>
      </c>
      <c r="IP108">
        <v>1.6756906165843258E-3</v>
      </c>
      <c r="IQ108">
        <v>1.6537177126658793E-3</v>
      </c>
      <c r="IR108">
        <v>1.6317448087474328E-3</v>
      </c>
      <c r="IS108">
        <v>1.6097719048289872E-3</v>
      </c>
      <c r="IT108">
        <v>1.5877990009105407E-3</v>
      </c>
      <c r="IU108">
        <v>1.5658260969920942E-3</v>
      </c>
      <c r="IV108">
        <v>1.5438531930736478E-3</v>
      </c>
      <c r="IW108">
        <v>1.5218802891552013E-3</v>
      </c>
      <c r="IX108">
        <v>1.4999073852367548E-3</v>
      </c>
      <c r="IY108">
        <v>1.4779344813183083E-3</v>
      </c>
      <c r="IZ108">
        <v>1.4559615773998618E-3</v>
      </c>
      <c r="JA108">
        <v>1.4339886734814154E-3</v>
      </c>
      <c r="JB108">
        <v>1.4120157695629689E-3</v>
      </c>
      <c r="JC108">
        <v>1.3900428656445224E-3</v>
      </c>
      <c r="JD108">
        <v>1.3680699617260759E-3</v>
      </c>
      <c r="JE108">
        <v>1.3460970578076294E-3</v>
      </c>
      <c r="JF108">
        <v>1.324124153889183E-3</v>
      </c>
      <c r="JG108">
        <v>1.3021512499707365E-3</v>
      </c>
      <c r="JH108">
        <v>1.28017834605229E-3</v>
      </c>
      <c r="JI108">
        <v>1.2582054421338435E-3</v>
      </c>
      <c r="JJ108">
        <v>1.236232538215397E-3</v>
      </c>
      <c r="JK108">
        <v>1.2142596342969514E-3</v>
      </c>
      <c r="JL108">
        <v>1.1922867303785049E-3</v>
      </c>
      <c r="JM108">
        <v>1.1703138264600585E-3</v>
      </c>
      <c r="JN108">
        <v>1.148340922541612E-3</v>
      </c>
      <c r="JO108">
        <v>1.1263680186231655E-3</v>
      </c>
      <c r="JP108">
        <v>1.104395114704719E-3</v>
      </c>
      <c r="JQ108">
        <v>1.0824222107862725E-3</v>
      </c>
      <c r="JR108">
        <v>1.0604493068678261E-3</v>
      </c>
      <c r="JS108">
        <v>1.0384764029493796E-3</v>
      </c>
      <c r="JT108">
        <v>1.0165034990309331E-3</v>
      </c>
      <c r="JU108">
        <v>9.9453059511248661E-4</v>
      </c>
      <c r="JV108">
        <v>9.7255769119404013E-4</v>
      </c>
      <c r="JW108">
        <v>9.5058478727559365E-4</v>
      </c>
      <c r="JX108">
        <v>9.2861188335714717E-4</v>
      </c>
      <c r="JY108">
        <v>9.0663897943870069E-4</v>
      </c>
      <c r="JZ108">
        <v>8.8466607552025421E-4</v>
      </c>
      <c r="KA108">
        <v>8.6269317160180773E-4</v>
      </c>
      <c r="KB108">
        <v>8.4072026768336125E-4</v>
      </c>
      <c r="KC108">
        <v>8.1874736376491477E-4</v>
      </c>
      <c r="KD108">
        <v>7.9677445984646916E-4</v>
      </c>
      <c r="KE108">
        <v>7.7480155592802268E-4</v>
      </c>
      <c r="KF108">
        <v>7.5282865200957619E-4</v>
      </c>
      <c r="KG108">
        <v>7.3085574809112971E-4</v>
      </c>
      <c r="KH108">
        <v>7.0888284417268323E-4</v>
      </c>
      <c r="KI108">
        <v>6.8690994025423675E-4</v>
      </c>
      <c r="KJ108">
        <v>6.6493703633579027E-4</v>
      </c>
      <c r="KK108">
        <v>6.4296413241734379E-4</v>
      </c>
      <c r="KL108">
        <v>6.2099122849889731E-4</v>
      </c>
      <c r="KM108">
        <v>5.9901832458045083E-4</v>
      </c>
      <c r="KN108">
        <v>5.7704542066200435E-4</v>
      </c>
      <c r="KO108">
        <v>5.5507251674355787E-4</v>
      </c>
      <c r="KP108">
        <v>5.3309961282511139E-4</v>
      </c>
      <c r="KQ108">
        <v>5.1112670890666491E-4</v>
      </c>
      <c r="KR108">
        <v>4.8915380498821843E-4</v>
      </c>
      <c r="KS108">
        <v>4.6718090106977195E-4</v>
      </c>
      <c r="KT108">
        <v>4.4520799715132547E-4</v>
      </c>
      <c r="KU108">
        <v>4.2323509323287899E-4</v>
      </c>
      <c r="KV108">
        <v>4.0126218931443337E-4</v>
      </c>
      <c r="KW108">
        <v>3.7928928539598689E-4</v>
      </c>
      <c r="KX108">
        <v>3.5731638147754041E-4</v>
      </c>
      <c r="KY108">
        <v>3.3534347755909393E-4</v>
      </c>
      <c r="KZ108">
        <v>3.1337057364064745E-4</v>
      </c>
      <c r="LA108">
        <v>2.9139766972220097E-4</v>
      </c>
      <c r="LB108">
        <v>2.6942476580375449E-4</v>
      </c>
      <c r="LC108">
        <v>2.4745186188530801E-4</v>
      </c>
      <c r="LD108">
        <v>2.2547895796686153E-4</v>
      </c>
      <c r="LE108">
        <v>2.0350605404841505E-4</v>
      </c>
      <c r="LF108">
        <v>1.8153315012996857E-4</v>
      </c>
      <c r="LG108">
        <v>1.5956024621152209E-4</v>
      </c>
      <c r="LH108">
        <v>1.3758734229307561E-4</v>
      </c>
      <c r="LI108">
        <v>1.1561443837462913E-4</v>
      </c>
      <c r="LJ108">
        <v>9.3641534456182646E-5</v>
      </c>
      <c r="LK108">
        <v>7.1668630537736165E-5</v>
      </c>
      <c r="LL108">
        <v>4.9695726619289685E-5</v>
      </c>
      <c r="LM108">
        <v>2.7722822700843204E-5</v>
      </c>
      <c r="LN108">
        <v>5.7499187823975909E-6</v>
      </c>
      <c r="LO108">
        <v>-1.622298513604889E-5</v>
      </c>
      <c r="LP108">
        <v>-3.819588905449537E-5</v>
      </c>
      <c r="LQ108">
        <v>-6.0168792972941851E-5</v>
      </c>
      <c r="LR108">
        <v>-8.2141696891388331E-5</v>
      </c>
      <c r="LS108">
        <v>-1.0411460080983481E-4</v>
      </c>
      <c r="LT108">
        <v>-1.2608750472828129E-4</v>
      </c>
    </row>
    <row r="109" spans="2:332">
      <c r="H109" s="2">
        <v>43276</v>
      </c>
      <c r="I109">
        <v>1</v>
      </c>
      <c r="J109" s="1">
        <v>108</v>
      </c>
      <c r="K109" s="3">
        <v>84.989998</v>
      </c>
      <c r="L109" s="43">
        <v>77.224401875151145</v>
      </c>
      <c r="M109" s="43">
        <f t="shared" si="4"/>
        <v>7.7655961248488552</v>
      </c>
      <c r="N109" s="43">
        <v>-5.142746053576289</v>
      </c>
      <c r="O109" s="43">
        <f t="shared" si="5"/>
        <v>-0.25344040249515254</v>
      </c>
      <c r="P109" s="13">
        <v>108</v>
      </c>
      <c r="Q109" s="13">
        <f t="shared" si="6"/>
        <v>0.34345047923322686</v>
      </c>
      <c r="R109" s="43">
        <f t="shared" si="7"/>
        <v>-0.40306425120941847</v>
      </c>
      <c r="S109" s="43"/>
      <c r="T109" s="43"/>
      <c r="V109">
        <v>6.5781124413046219E-3</v>
      </c>
      <c r="W109">
        <v>-2.1562195433989495E-5</v>
      </c>
      <c r="Y109">
        <v>6.5565502458706324E-3</v>
      </c>
      <c r="Z109">
        <v>6.534988050436643E-3</v>
      </c>
      <c r="AA109">
        <v>6.5134258550026535E-3</v>
      </c>
      <c r="AB109">
        <v>6.4918636595686641E-3</v>
      </c>
      <c r="AC109">
        <v>6.4703014641346746E-3</v>
      </c>
      <c r="AD109">
        <v>6.4487392687006852E-3</v>
      </c>
      <c r="AE109">
        <v>6.4271770732666957E-3</v>
      </c>
      <c r="AF109">
        <v>6.4056148778327063E-3</v>
      </c>
      <c r="AG109">
        <v>6.3840526823987168E-3</v>
      </c>
      <c r="AH109">
        <v>6.3624904869647265E-3</v>
      </c>
      <c r="AI109">
        <v>6.3409282915307371E-3</v>
      </c>
      <c r="AJ109">
        <v>6.3193660960967476E-3</v>
      </c>
      <c r="AK109">
        <v>6.2978039006627582E-3</v>
      </c>
      <c r="AL109">
        <v>6.2762417052287687E-3</v>
      </c>
      <c r="AM109">
        <v>6.2546795097947793E-3</v>
      </c>
      <c r="AN109">
        <v>6.2331173143607898E-3</v>
      </c>
      <c r="AO109">
        <v>6.2115551189268004E-3</v>
      </c>
      <c r="AP109">
        <v>6.1899929234928109E-3</v>
      </c>
      <c r="AQ109">
        <v>6.1684307280588215E-3</v>
      </c>
      <c r="AR109">
        <v>6.146868532624832E-3</v>
      </c>
      <c r="AS109">
        <v>6.1253063371908426E-3</v>
      </c>
      <c r="AT109">
        <v>6.1037441417568531E-3</v>
      </c>
      <c r="AU109">
        <v>6.0821819463228637E-3</v>
      </c>
      <c r="AV109">
        <v>6.0606197508888742E-3</v>
      </c>
      <c r="AW109">
        <v>6.0390575554548848E-3</v>
      </c>
      <c r="AX109">
        <v>6.0174953600208953E-3</v>
      </c>
      <c r="AY109">
        <v>5.995933164586905E-3</v>
      </c>
      <c r="AZ109">
        <v>5.9743709691529156E-3</v>
      </c>
      <c r="BA109">
        <v>5.9528087737189261E-3</v>
      </c>
      <c r="BB109">
        <v>5.9312465782849367E-3</v>
      </c>
      <c r="BC109">
        <v>5.9096843828509472E-3</v>
      </c>
      <c r="BD109">
        <v>5.8881221874169578E-3</v>
      </c>
      <c r="BE109">
        <v>5.8665599919829683E-3</v>
      </c>
      <c r="BF109">
        <v>5.8449977965489789E-3</v>
      </c>
      <c r="BG109">
        <v>5.8234356011149895E-3</v>
      </c>
      <c r="BH109">
        <v>5.801873405681E-3</v>
      </c>
      <c r="BI109">
        <v>5.7803112102470106E-3</v>
      </c>
      <c r="BJ109">
        <v>5.7587490148130211E-3</v>
      </c>
      <c r="BK109">
        <v>5.7371868193790317E-3</v>
      </c>
      <c r="BL109">
        <v>5.7156246239450422E-3</v>
      </c>
      <c r="BM109">
        <v>5.6940624285110528E-3</v>
      </c>
      <c r="BN109">
        <v>5.6725002330770633E-3</v>
      </c>
      <c r="BO109">
        <v>5.6509380376430739E-3</v>
      </c>
      <c r="BP109">
        <v>5.6293758422090844E-3</v>
      </c>
      <c r="BQ109">
        <v>5.607813646775095E-3</v>
      </c>
      <c r="BR109">
        <v>5.5862514513411055E-3</v>
      </c>
      <c r="BS109">
        <v>5.5646892559071161E-3</v>
      </c>
      <c r="BT109">
        <v>5.5431270604731266E-3</v>
      </c>
      <c r="BU109">
        <v>5.5215648650391363E-3</v>
      </c>
      <c r="BV109">
        <v>5.5000026696051469E-3</v>
      </c>
      <c r="BW109">
        <v>5.4784404741711574E-3</v>
      </c>
      <c r="BX109">
        <v>5.456878278737168E-3</v>
      </c>
      <c r="BY109">
        <v>5.4353160833031785E-3</v>
      </c>
      <c r="BZ109">
        <v>5.4137538878691891E-3</v>
      </c>
      <c r="CA109">
        <v>5.3921916924351996E-3</v>
      </c>
      <c r="CB109">
        <v>5.3706294970012102E-3</v>
      </c>
      <c r="CC109">
        <v>5.3490673015672207E-3</v>
      </c>
      <c r="CD109">
        <v>5.3275051061332313E-3</v>
      </c>
      <c r="CE109">
        <v>5.3059429106992418E-3</v>
      </c>
      <c r="CF109">
        <v>5.2843807152652524E-3</v>
      </c>
      <c r="CG109">
        <v>5.2628185198312629E-3</v>
      </c>
      <c r="CH109">
        <v>5.2412563243972726E-3</v>
      </c>
      <c r="CI109">
        <v>5.2196941289632832E-3</v>
      </c>
      <c r="CJ109">
        <v>5.1981319335292937E-3</v>
      </c>
      <c r="CK109">
        <v>5.1765697380953043E-3</v>
      </c>
      <c r="CL109">
        <v>5.1550075426613148E-3</v>
      </c>
      <c r="CM109">
        <v>5.1334453472273254E-3</v>
      </c>
      <c r="CN109">
        <v>5.1118831517933359E-3</v>
      </c>
      <c r="CO109">
        <v>5.0903209563593465E-3</v>
      </c>
      <c r="CP109">
        <v>5.068758760925357E-3</v>
      </c>
      <c r="CQ109">
        <v>5.0471965654913676E-3</v>
      </c>
      <c r="CR109">
        <v>5.0256343700573781E-3</v>
      </c>
      <c r="CS109">
        <v>5.0040721746233887E-3</v>
      </c>
      <c r="CT109">
        <v>4.9825099791893993E-3</v>
      </c>
      <c r="CU109">
        <v>4.9609477837554098E-3</v>
      </c>
      <c r="CV109">
        <v>4.9393855883214204E-3</v>
      </c>
      <c r="CW109">
        <v>4.9178233928874309E-3</v>
      </c>
      <c r="CX109">
        <v>4.8962611974534415E-3</v>
      </c>
      <c r="CY109">
        <v>4.874699002019452E-3</v>
      </c>
      <c r="CZ109">
        <v>4.8531368065854626E-3</v>
      </c>
      <c r="DA109">
        <v>4.8315746111514731E-3</v>
      </c>
      <c r="DB109">
        <v>4.8100124157174837E-3</v>
      </c>
      <c r="DC109">
        <v>4.7884502202834942E-3</v>
      </c>
      <c r="DD109">
        <v>4.7668880248495048E-3</v>
      </c>
      <c r="DE109">
        <v>4.7453258294155145E-3</v>
      </c>
      <c r="DF109">
        <v>4.723763633981525E-3</v>
      </c>
      <c r="DG109">
        <v>4.7022014385475356E-3</v>
      </c>
      <c r="DH109">
        <v>4.6806392431135461E-3</v>
      </c>
      <c r="DI109">
        <v>4.6590770476795567E-3</v>
      </c>
      <c r="DJ109">
        <v>4.6375148522455672E-3</v>
      </c>
      <c r="DK109">
        <v>4.6159526568115778E-3</v>
      </c>
      <c r="DL109">
        <v>4.5943904613775883E-3</v>
      </c>
      <c r="DM109">
        <v>4.5728282659435989E-3</v>
      </c>
      <c r="DN109">
        <v>4.5512660705096094E-3</v>
      </c>
      <c r="DO109">
        <v>4.52970387507562E-3</v>
      </c>
      <c r="DP109">
        <v>4.5081416796416305E-3</v>
      </c>
      <c r="DQ109">
        <v>4.4865794842076402E-3</v>
      </c>
      <c r="DR109">
        <v>4.4650172887736508E-3</v>
      </c>
      <c r="DS109">
        <v>4.4434550933396613E-3</v>
      </c>
      <c r="DT109">
        <v>4.4218928979056719E-3</v>
      </c>
      <c r="DU109">
        <v>4.4003307024716824E-3</v>
      </c>
      <c r="DV109">
        <v>4.378768507037693E-3</v>
      </c>
      <c r="DW109">
        <v>4.3572063116037035E-3</v>
      </c>
      <c r="DX109">
        <v>4.3356441161697141E-3</v>
      </c>
      <c r="DY109">
        <v>4.3140819207357246E-3</v>
      </c>
      <c r="DZ109">
        <v>4.2925197253017352E-3</v>
      </c>
      <c r="EA109">
        <v>4.2709575298677457E-3</v>
      </c>
      <c r="EB109">
        <v>4.2493953344337563E-3</v>
      </c>
      <c r="EC109">
        <v>4.2278331389997668E-3</v>
      </c>
      <c r="ED109">
        <v>4.2062709435657774E-3</v>
      </c>
      <c r="EE109">
        <v>4.1847087481317879E-3</v>
      </c>
      <c r="EF109">
        <v>4.1631465526977985E-3</v>
      </c>
      <c r="EG109">
        <v>4.1415843572638091E-3</v>
      </c>
      <c r="EH109">
        <v>4.1200221618298196E-3</v>
      </c>
      <c r="EI109">
        <v>4.0984599663958302E-3</v>
      </c>
      <c r="EJ109">
        <v>4.0768977709618407E-3</v>
      </c>
      <c r="EK109">
        <v>4.0553355755278513E-3</v>
      </c>
      <c r="EL109">
        <v>4.0337733800938618E-3</v>
      </c>
      <c r="EM109">
        <v>4.0122111846598724E-3</v>
      </c>
      <c r="EN109">
        <v>3.9906489892258829E-3</v>
      </c>
      <c r="EO109">
        <v>3.9690867937918935E-3</v>
      </c>
      <c r="EP109">
        <v>3.947524598357904E-3</v>
      </c>
      <c r="EQ109">
        <v>3.9259624029239146E-3</v>
      </c>
      <c r="ER109">
        <v>3.9044002074899243E-3</v>
      </c>
      <c r="ES109">
        <v>3.8828380120559348E-3</v>
      </c>
      <c r="ET109">
        <v>3.8612758166219454E-3</v>
      </c>
      <c r="EU109">
        <v>3.8397136211879559E-3</v>
      </c>
      <c r="EV109">
        <v>3.8181514257539665E-3</v>
      </c>
      <c r="EW109">
        <v>3.796589230319977E-3</v>
      </c>
      <c r="EX109">
        <v>3.7750270348859876E-3</v>
      </c>
      <c r="EY109">
        <v>3.7534648394519981E-3</v>
      </c>
      <c r="EZ109">
        <v>3.7319026440180087E-3</v>
      </c>
      <c r="FA109">
        <v>3.7103404485840188E-3</v>
      </c>
      <c r="FB109">
        <v>3.6887782531500293E-3</v>
      </c>
      <c r="FC109">
        <v>3.6672160577160399E-3</v>
      </c>
      <c r="FD109">
        <v>3.6456538622820505E-3</v>
      </c>
      <c r="FE109">
        <v>3.624091666848061E-3</v>
      </c>
      <c r="FF109">
        <v>3.6025294714140716E-3</v>
      </c>
      <c r="FG109">
        <v>3.5809672759800821E-3</v>
      </c>
      <c r="FH109">
        <v>3.5594050805460927E-3</v>
      </c>
      <c r="FI109">
        <v>3.5378428851121032E-3</v>
      </c>
      <c r="FJ109">
        <v>3.5162806896781133E-3</v>
      </c>
      <c r="FK109">
        <v>3.4947184942441239E-3</v>
      </c>
      <c r="FL109">
        <v>3.4731562988101344E-3</v>
      </c>
      <c r="FM109">
        <v>3.451594103376145E-3</v>
      </c>
      <c r="FN109">
        <v>3.4300319079421555E-3</v>
      </c>
      <c r="FO109">
        <v>3.4084697125081661E-3</v>
      </c>
      <c r="FP109">
        <v>3.3869075170741766E-3</v>
      </c>
      <c r="FQ109">
        <v>3.3653453216401872E-3</v>
      </c>
      <c r="FR109">
        <v>3.3437831262061977E-3</v>
      </c>
      <c r="FS109">
        <v>3.3222209307722079E-3</v>
      </c>
      <c r="FT109">
        <v>3.3006587353382184E-3</v>
      </c>
      <c r="FU109">
        <v>3.279096539904229E-3</v>
      </c>
      <c r="FV109">
        <v>3.2575343444702395E-3</v>
      </c>
      <c r="FW109">
        <v>3.2359721490362501E-3</v>
      </c>
      <c r="FX109">
        <v>3.2144099536022606E-3</v>
      </c>
      <c r="FY109">
        <v>3.1928477581682712E-3</v>
      </c>
      <c r="FZ109">
        <v>3.1712855627342817E-3</v>
      </c>
      <c r="GA109">
        <v>3.1497233673002923E-3</v>
      </c>
      <c r="GB109">
        <v>3.1281611718663024E-3</v>
      </c>
      <c r="GC109">
        <v>3.106598976432313E-3</v>
      </c>
      <c r="GD109">
        <v>3.0850367809983235E-3</v>
      </c>
      <c r="GE109">
        <v>3.0634745855643341E-3</v>
      </c>
      <c r="GF109">
        <v>3.0419123901303446E-3</v>
      </c>
      <c r="GG109">
        <v>3.0203501946963552E-3</v>
      </c>
      <c r="GH109">
        <v>2.9987879992623657E-3</v>
      </c>
      <c r="GI109">
        <v>2.9772258038283763E-3</v>
      </c>
      <c r="GJ109">
        <v>2.9556636083943868E-3</v>
      </c>
      <c r="GK109">
        <v>2.9341014129603974E-3</v>
      </c>
      <c r="GL109">
        <v>2.9125392175264075E-3</v>
      </c>
      <c r="GM109">
        <v>2.890977022092418E-3</v>
      </c>
      <c r="GN109">
        <v>2.8694148266584286E-3</v>
      </c>
      <c r="GO109">
        <v>2.8478526312244391E-3</v>
      </c>
      <c r="GP109">
        <v>2.8262904357904497E-3</v>
      </c>
      <c r="GQ109">
        <v>2.8047282403564603E-3</v>
      </c>
      <c r="GR109">
        <v>2.7831660449224708E-3</v>
      </c>
      <c r="GS109">
        <v>2.7616038494884814E-3</v>
      </c>
      <c r="GT109">
        <v>2.7400416540544919E-3</v>
      </c>
      <c r="GU109">
        <v>2.718479458620502E-3</v>
      </c>
      <c r="GV109">
        <v>2.6969172631865126E-3</v>
      </c>
      <c r="GW109">
        <v>2.6753550677525231E-3</v>
      </c>
      <c r="GX109">
        <v>2.6537928723185337E-3</v>
      </c>
      <c r="GY109">
        <v>2.6322306768845442E-3</v>
      </c>
      <c r="GZ109">
        <v>2.6106684814505548E-3</v>
      </c>
      <c r="HA109">
        <v>2.5891062860165653E-3</v>
      </c>
      <c r="HB109">
        <v>2.5675440905825759E-3</v>
      </c>
      <c r="HC109">
        <v>2.5459818951485864E-3</v>
      </c>
      <c r="HD109">
        <v>2.524419699714597E-3</v>
      </c>
      <c r="HE109">
        <v>2.5028575042806075E-3</v>
      </c>
      <c r="HF109">
        <v>2.4812953088466181E-3</v>
      </c>
      <c r="HG109">
        <v>2.4597331134126287E-3</v>
      </c>
      <c r="HH109">
        <v>2.4381709179786392E-3</v>
      </c>
      <c r="HI109">
        <v>2.4166087225446489E-3</v>
      </c>
      <c r="HJ109">
        <v>2.3950465271106594E-3</v>
      </c>
      <c r="HK109">
        <v>2.37348433167667E-3</v>
      </c>
      <c r="HL109">
        <v>2.3519221362426805E-3</v>
      </c>
      <c r="HM109">
        <v>2.3303599408086911E-3</v>
      </c>
      <c r="HN109">
        <v>2.3087977453747017E-3</v>
      </c>
      <c r="HO109">
        <v>2.2872355499407122E-3</v>
      </c>
      <c r="HP109">
        <v>2.2656733545067228E-3</v>
      </c>
      <c r="HQ109">
        <v>2.2441111590727333E-3</v>
      </c>
      <c r="HR109">
        <v>2.2225489636387439E-3</v>
      </c>
      <c r="HS109">
        <v>2.2009867682047544E-3</v>
      </c>
      <c r="HT109">
        <v>2.179424572770765E-3</v>
      </c>
      <c r="HU109">
        <v>2.1578623773367755E-3</v>
      </c>
      <c r="HV109">
        <v>2.1363001819027861E-3</v>
      </c>
      <c r="HW109">
        <v>2.1147379864687966E-3</v>
      </c>
      <c r="HX109">
        <v>2.0931757910348072E-3</v>
      </c>
      <c r="HY109">
        <v>2.0716135956008177E-3</v>
      </c>
      <c r="HZ109">
        <v>2.0500514001668283E-3</v>
      </c>
      <c r="IA109">
        <v>2.028489204732838E-3</v>
      </c>
      <c r="IB109">
        <v>2.0069270092988485E-3</v>
      </c>
      <c r="IC109">
        <v>1.9853648138648591E-3</v>
      </c>
      <c r="ID109">
        <v>1.9638026184308696E-3</v>
      </c>
      <c r="IE109">
        <v>1.9422404229968802E-3</v>
      </c>
      <c r="IF109">
        <v>1.9206782275628907E-3</v>
      </c>
      <c r="IG109">
        <v>1.8991160321289013E-3</v>
      </c>
      <c r="IH109">
        <v>1.8775538366949118E-3</v>
      </c>
      <c r="II109">
        <v>1.8559916412609224E-3</v>
      </c>
      <c r="IJ109">
        <v>1.8344294458269329E-3</v>
      </c>
      <c r="IK109">
        <v>1.8128672503929435E-3</v>
      </c>
      <c r="IL109">
        <v>1.791305054958954E-3</v>
      </c>
      <c r="IM109">
        <v>1.7697428595249646E-3</v>
      </c>
      <c r="IN109">
        <v>1.7481806640909751E-3</v>
      </c>
      <c r="IO109">
        <v>1.7266184686569857E-3</v>
      </c>
      <c r="IP109">
        <v>1.7050562732229962E-3</v>
      </c>
      <c r="IQ109">
        <v>1.6834940777890068E-3</v>
      </c>
      <c r="IR109">
        <v>1.6619318823550173E-3</v>
      </c>
      <c r="IS109">
        <v>1.640369686921027E-3</v>
      </c>
      <c r="IT109">
        <v>1.6188074914870376E-3</v>
      </c>
      <c r="IU109">
        <v>1.5972452960530481E-3</v>
      </c>
      <c r="IV109">
        <v>1.5756831006190587E-3</v>
      </c>
      <c r="IW109">
        <v>1.5541209051850692E-3</v>
      </c>
      <c r="IX109">
        <v>1.5325587097510798E-3</v>
      </c>
      <c r="IY109">
        <v>1.5109965143170903E-3</v>
      </c>
      <c r="IZ109">
        <v>1.4894343188831009E-3</v>
      </c>
      <c r="JA109">
        <v>1.4678721234491115E-3</v>
      </c>
      <c r="JB109">
        <v>1.446309928015122E-3</v>
      </c>
      <c r="JC109">
        <v>1.4247477325811326E-3</v>
      </c>
      <c r="JD109">
        <v>1.4031855371471431E-3</v>
      </c>
      <c r="JE109">
        <v>1.3816233417131537E-3</v>
      </c>
      <c r="JF109">
        <v>1.3600611462791642E-3</v>
      </c>
      <c r="JG109">
        <v>1.3384989508451748E-3</v>
      </c>
      <c r="JH109">
        <v>1.3169367554111853E-3</v>
      </c>
      <c r="JI109">
        <v>1.2953745599771959E-3</v>
      </c>
      <c r="JJ109">
        <v>1.2738123645432064E-3</v>
      </c>
      <c r="JK109">
        <v>1.2522501691092161E-3</v>
      </c>
      <c r="JL109">
        <v>1.2306879736752267E-3</v>
      </c>
      <c r="JM109">
        <v>1.2091257782412372E-3</v>
      </c>
      <c r="JN109">
        <v>1.1875635828072478E-3</v>
      </c>
      <c r="JO109">
        <v>1.1660013873732583E-3</v>
      </c>
      <c r="JP109">
        <v>1.1444391919392689E-3</v>
      </c>
      <c r="JQ109">
        <v>1.1228769965052794E-3</v>
      </c>
      <c r="JR109">
        <v>1.10131480107129E-3</v>
      </c>
      <c r="JS109">
        <v>1.0797526056373005E-3</v>
      </c>
      <c r="JT109">
        <v>1.0581904102033111E-3</v>
      </c>
      <c r="JU109">
        <v>1.0366282147693216E-3</v>
      </c>
      <c r="JV109">
        <v>1.0150660193353322E-3</v>
      </c>
      <c r="JW109">
        <v>9.9350382390134273E-4</v>
      </c>
      <c r="JX109">
        <v>9.7194162846735328E-4</v>
      </c>
      <c r="JY109">
        <v>9.5037943303336384E-4</v>
      </c>
      <c r="JZ109">
        <v>9.2881723759937439E-4</v>
      </c>
      <c r="KA109">
        <v>9.0725504216538494E-4</v>
      </c>
      <c r="KB109">
        <v>8.8569284673139549E-4</v>
      </c>
      <c r="KC109">
        <v>8.6413065129740604E-4</v>
      </c>
      <c r="KD109">
        <v>8.4256845586341573E-4</v>
      </c>
      <c r="KE109">
        <v>8.2100626042942628E-4</v>
      </c>
      <c r="KF109">
        <v>7.9944406499543683E-4</v>
      </c>
      <c r="KG109">
        <v>7.7788186956144739E-4</v>
      </c>
      <c r="KH109">
        <v>7.5631967412745794E-4</v>
      </c>
      <c r="KI109">
        <v>7.3475747869346849E-4</v>
      </c>
      <c r="KJ109">
        <v>7.1319528325947904E-4</v>
      </c>
      <c r="KK109">
        <v>6.9163308782548959E-4</v>
      </c>
      <c r="KL109">
        <v>6.7007089239150015E-4</v>
      </c>
      <c r="KM109">
        <v>6.485086969575107E-4</v>
      </c>
      <c r="KN109">
        <v>6.2694650152352125E-4</v>
      </c>
      <c r="KO109">
        <v>6.053843060895318E-4</v>
      </c>
      <c r="KP109">
        <v>5.8382211065554235E-4</v>
      </c>
      <c r="KQ109">
        <v>5.6225991522155291E-4</v>
      </c>
      <c r="KR109">
        <v>5.4069771978756346E-4</v>
      </c>
      <c r="KS109">
        <v>5.1913552435357401E-4</v>
      </c>
      <c r="KT109">
        <v>4.9757332891958456E-4</v>
      </c>
      <c r="KU109">
        <v>4.7601113348559512E-4</v>
      </c>
      <c r="KV109">
        <v>4.544489380516048E-4</v>
      </c>
      <c r="KW109">
        <v>4.3288674261761535E-4</v>
      </c>
      <c r="KX109">
        <v>4.113245471836259E-4</v>
      </c>
      <c r="KY109">
        <v>3.8976235174963646E-4</v>
      </c>
      <c r="KZ109">
        <v>3.6820015631564701E-4</v>
      </c>
      <c r="LA109">
        <v>3.4663796088165756E-4</v>
      </c>
      <c r="LB109">
        <v>3.2507576544766811E-4</v>
      </c>
      <c r="LC109">
        <v>3.0351357001367867E-4</v>
      </c>
      <c r="LD109">
        <v>2.8195137457968922E-4</v>
      </c>
      <c r="LE109">
        <v>2.6038917914569977E-4</v>
      </c>
      <c r="LF109">
        <v>2.3882698371171032E-4</v>
      </c>
      <c r="LG109">
        <v>2.1726478827772087E-4</v>
      </c>
      <c r="LH109">
        <v>1.9570259284373143E-4</v>
      </c>
      <c r="LI109">
        <v>1.7414039740974198E-4</v>
      </c>
      <c r="LJ109">
        <v>1.5257820197575253E-4</v>
      </c>
      <c r="LK109">
        <v>1.3101600654176308E-4</v>
      </c>
      <c r="LL109">
        <v>1.0945381110777364E-4</v>
      </c>
      <c r="LM109">
        <v>8.7891615673784187E-5</v>
      </c>
      <c r="LN109">
        <v>6.6329420239793872E-5</v>
      </c>
      <c r="LO109">
        <v>4.4767224805804424E-5</v>
      </c>
      <c r="LP109">
        <v>2.3205029371814977E-5</v>
      </c>
      <c r="LQ109">
        <v>1.6428339378255288E-6</v>
      </c>
      <c r="LR109">
        <v>-1.9919361496163919E-5</v>
      </c>
      <c r="LS109">
        <v>-4.1481556930153367E-5</v>
      </c>
      <c r="LT109">
        <v>-6.3043752364142815E-5</v>
      </c>
    </row>
    <row r="110" spans="2:332">
      <c r="H110" s="2">
        <v>43283</v>
      </c>
      <c r="I110">
        <v>1</v>
      </c>
      <c r="J110" s="1">
        <v>109</v>
      </c>
      <c r="K110" s="3">
        <v>85.531502000000003</v>
      </c>
      <c r="L110" s="43">
        <v>77.722565101338319</v>
      </c>
      <c r="M110" s="43">
        <f t="shared" si="4"/>
        <v>7.8089368986616847</v>
      </c>
      <c r="N110" s="43">
        <v>-5.0627543750145492</v>
      </c>
      <c r="O110" s="43">
        <f t="shared" si="5"/>
        <v>-0.24852462783279294</v>
      </c>
      <c r="P110" s="13">
        <v>109</v>
      </c>
      <c r="Q110" s="13">
        <f t="shared" si="6"/>
        <v>0.34664536741214058</v>
      </c>
      <c r="R110" s="43">
        <f t="shared" si="7"/>
        <v>-0.39439323874059246</v>
      </c>
      <c r="S110" s="43"/>
      <c r="T110" s="43"/>
      <c r="V110">
        <v>6.5146579804560246E-3</v>
      </c>
      <c r="W110">
        <v>-2.1151486949532551E-5</v>
      </c>
      <c r="Y110">
        <v>6.4935064935064922E-3</v>
      </c>
      <c r="Z110">
        <v>6.4723550065569598E-3</v>
      </c>
      <c r="AA110">
        <v>6.4512035196074274E-3</v>
      </c>
      <c r="AB110">
        <v>6.4300520326578941E-3</v>
      </c>
      <c r="AC110">
        <v>6.4089005457083617E-3</v>
      </c>
      <c r="AD110">
        <v>6.3877490587588293E-3</v>
      </c>
      <c r="AE110">
        <v>6.3665975718092968E-3</v>
      </c>
      <c r="AF110">
        <v>6.3454460848597644E-3</v>
      </c>
      <c r="AG110">
        <v>6.324294597910232E-3</v>
      </c>
      <c r="AH110">
        <v>6.3031431109606987E-3</v>
      </c>
      <c r="AI110">
        <v>6.2819916240111663E-3</v>
      </c>
      <c r="AJ110">
        <v>6.2608401370616339E-3</v>
      </c>
      <c r="AK110">
        <v>6.2396886501121015E-3</v>
      </c>
      <c r="AL110">
        <v>6.2185371631625691E-3</v>
      </c>
      <c r="AM110">
        <v>6.1973856762130367E-3</v>
      </c>
      <c r="AN110">
        <v>6.1762341892635034E-3</v>
      </c>
      <c r="AO110">
        <v>6.155082702313971E-3</v>
      </c>
      <c r="AP110">
        <v>6.1339312153644385E-3</v>
      </c>
      <c r="AQ110">
        <v>6.1127797284149061E-3</v>
      </c>
      <c r="AR110">
        <v>6.0916282414653737E-3</v>
      </c>
      <c r="AS110">
        <v>6.0704767545158413E-3</v>
      </c>
      <c r="AT110">
        <v>6.0493252675663089E-3</v>
      </c>
      <c r="AU110">
        <v>6.0281737806167756E-3</v>
      </c>
      <c r="AV110">
        <v>6.0070222936672432E-3</v>
      </c>
      <c r="AW110">
        <v>5.9858708067177108E-3</v>
      </c>
      <c r="AX110">
        <v>5.9647193197681784E-3</v>
      </c>
      <c r="AY110">
        <v>5.9435678328186459E-3</v>
      </c>
      <c r="AZ110">
        <v>5.9224163458691135E-3</v>
      </c>
      <c r="BA110">
        <v>5.9012648589195811E-3</v>
      </c>
      <c r="BB110">
        <v>5.8801133719700478E-3</v>
      </c>
      <c r="BC110">
        <v>5.8589618850205154E-3</v>
      </c>
      <c r="BD110">
        <v>5.837810398070983E-3</v>
      </c>
      <c r="BE110">
        <v>5.8166589111214506E-3</v>
      </c>
      <c r="BF110">
        <v>5.7955074241719182E-3</v>
      </c>
      <c r="BG110">
        <v>5.7743559372223849E-3</v>
      </c>
      <c r="BH110">
        <v>5.7532044502728525E-3</v>
      </c>
      <c r="BI110">
        <v>5.7320529633233201E-3</v>
      </c>
      <c r="BJ110">
        <v>5.7109014763737876E-3</v>
      </c>
      <c r="BK110">
        <v>5.6897499894242552E-3</v>
      </c>
      <c r="BL110">
        <v>5.6685985024747228E-3</v>
      </c>
      <c r="BM110">
        <v>5.6474470155251904E-3</v>
      </c>
      <c r="BN110">
        <v>5.6262955285756571E-3</v>
      </c>
      <c r="BO110">
        <v>5.6051440416261247E-3</v>
      </c>
      <c r="BP110">
        <v>5.5839925546765923E-3</v>
      </c>
      <c r="BQ110">
        <v>5.5628410677270599E-3</v>
      </c>
      <c r="BR110">
        <v>5.5416895807775274E-3</v>
      </c>
      <c r="BS110">
        <v>5.520538093827995E-3</v>
      </c>
      <c r="BT110">
        <v>5.4993866068784626E-3</v>
      </c>
      <c r="BU110">
        <v>5.4782351199289293E-3</v>
      </c>
      <c r="BV110">
        <v>5.4570836329793969E-3</v>
      </c>
      <c r="BW110">
        <v>5.4359321460298645E-3</v>
      </c>
      <c r="BX110">
        <v>5.4147806590803321E-3</v>
      </c>
      <c r="BY110">
        <v>5.3936291721307997E-3</v>
      </c>
      <c r="BZ110">
        <v>5.3724776851812664E-3</v>
      </c>
      <c r="CA110">
        <v>5.3513261982317348E-3</v>
      </c>
      <c r="CB110">
        <v>5.3301747112822016E-3</v>
      </c>
      <c r="CC110">
        <v>5.3090232243326691E-3</v>
      </c>
      <c r="CD110">
        <v>5.2878717373831367E-3</v>
      </c>
      <c r="CE110">
        <v>5.2667202504336043E-3</v>
      </c>
      <c r="CF110">
        <v>5.2455687634840719E-3</v>
      </c>
      <c r="CG110">
        <v>5.2244172765345386E-3</v>
      </c>
      <c r="CH110">
        <v>5.2032657895850062E-3</v>
      </c>
      <c r="CI110">
        <v>5.1821143026354738E-3</v>
      </c>
      <c r="CJ110">
        <v>5.1609628156859414E-3</v>
      </c>
      <c r="CK110">
        <v>5.139811328736409E-3</v>
      </c>
      <c r="CL110">
        <v>5.1186598417868765E-3</v>
      </c>
      <c r="CM110">
        <v>5.0975083548373441E-3</v>
      </c>
      <c r="CN110">
        <v>5.0763568678878108E-3</v>
      </c>
      <c r="CO110">
        <v>5.0552053809382784E-3</v>
      </c>
      <c r="CP110">
        <v>5.034053893988746E-3</v>
      </c>
      <c r="CQ110">
        <v>5.0129024070392136E-3</v>
      </c>
      <c r="CR110">
        <v>4.9917509200896812E-3</v>
      </c>
      <c r="CS110">
        <v>4.9705994331401479E-3</v>
      </c>
      <c r="CT110">
        <v>4.9494479461906164E-3</v>
      </c>
      <c r="CU110">
        <v>4.9282964592410831E-3</v>
      </c>
      <c r="CV110">
        <v>4.9071449722915507E-3</v>
      </c>
      <c r="CW110">
        <v>4.8859934853420182E-3</v>
      </c>
      <c r="CX110">
        <v>4.8648419983924858E-3</v>
      </c>
      <c r="CY110">
        <v>4.8436905114429534E-3</v>
      </c>
      <c r="CZ110">
        <v>4.8225390244934201E-3</v>
      </c>
      <c r="DA110">
        <v>4.8013875375438877E-3</v>
      </c>
      <c r="DB110">
        <v>4.7802360505943553E-3</v>
      </c>
      <c r="DC110">
        <v>4.7590845636448229E-3</v>
      </c>
      <c r="DD110">
        <v>4.7379330766952905E-3</v>
      </c>
      <c r="DE110">
        <v>4.7167815897457581E-3</v>
      </c>
      <c r="DF110">
        <v>4.6956301027962256E-3</v>
      </c>
      <c r="DG110">
        <v>4.6744786158466924E-3</v>
      </c>
      <c r="DH110">
        <v>4.6533271288971599E-3</v>
      </c>
      <c r="DI110">
        <v>4.6321756419476275E-3</v>
      </c>
      <c r="DJ110">
        <v>4.6110241549980951E-3</v>
      </c>
      <c r="DK110">
        <v>4.5898726680485627E-3</v>
      </c>
      <c r="DL110">
        <v>4.5687211810990294E-3</v>
      </c>
      <c r="DM110">
        <v>4.5475696941494979E-3</v>
      </c>
      <c r="DN110">
        <v>4.5264182071999646E-3</v>
      </c>
      <c r="DO110">
        <v>4.5052667202504322E-3</v>
      </c>
      <c r="DP110">
        <v>4.4841152333008998E-3</v>
      </c>
      <c r="DQ110">
        <v>4.4629637463513673E-3</v>
      </c>
      <c r="DR110">
        <v>4.4418122594018349E-3</v>
      </c>
      <c r="DS110">
        <v>4.4206607724523016E-3</v>
      </c>
      <c r="DT110">
        <v>4.3995092855027701E-3</v>
      </c>
      <c r="DU110">
        <v>4.3783577985532368E-3</v>
      </c>
      <c r="DV110">
        <v>4.3572063116037044E-3</v>
      </c>
      <c r="DW110">
        <v>4.336054824654172E-3</v>
      </c>
      <c r="DX110">
        <v>4.3149033377046396E-3</v>
      </c>
      <c r="DY110">
        <v>4.2937518507551072E-3</v>
      </c>
      <c r="DZ110">
        <v>4.2726003638055739E-3</v>
      </c>
      <c r="EA110">
        <v>4.2514488768560423E-3</v>
      </c>
      <c r="EB110">
        <v>4.230297389906509E-3</v>
      </c>
      <c r="EC110">
        <v>4.2091459029569766E-3</v>
      </c>
      <c r="ED110">
        <v>4.1879944160074442E-3</v>
      </c>
      <c r="EE110">
        <v>4.1668429290579109E-3</v>
      </c>
      <c r="EF110">
        <v>4.1456914421083794E-3</v>
      </c>
      <c r="EG110">
        <v>4.1245399551588461E-3</v>
      </c>
      <c r="EH110">
        <v>4.1033884682093137E-3</v>
      </c>
      <c r="EI110">
        <v>4.0822369812597813E-3</v>
      </c>
      <c r="EJ110">
        <v>4.0610854943102489E-3</v>
      </c>
      <c r="EK110">
        <v>4.0399340073607164E-3</v>
      </c>
      <c r="EL110">
        <v>4.0187825204111832E-3</v>
      </c>
      <c r="EM110">
        <v>3.9976310334616516E-3</v>
      </c>
      <c r="EN110">
        <v>3.9764795465121183E-3</v>
      </c>
      <c r="EO110">
        <v>3.9553280595625859E-3</v>
      </c>
      <c r="EP110">
        <v>3.9341765726130535E-3</v>
      </c>
      <c r="EQ110">
        <v>3.9130250856635211E-3</v>
      </c>
      <c r="ER110">
        <v>3.8918735987139882E-3</v>
      </c>
      <c r="ES110">
        <v>3.8707221117644558E-3</v>
      </c>
      <c r="ET110">
        <v>3.8495706248149234E-3</v>
      </c>
      <c r="EU110">
        <v>3.8284191378653906E-3</v>
      </c>
      <c r="EV110">
        <v>3.8072676509158581E-3</v>
      </c>
      <c r="EW110">
        <v>3.7861161639663257E-3</v>
      </c>
      <c r="EX110">
        <v>3.7649646770167929E-3</v>
      </c>
      <c r="EY110">
        <v>3.7438131900672605E-3</v>
      </c>
      <c r="EZ110">
        <v>3.722661703117728E-3</v>
      </c>
      <c r="FA110">
        <v>3.7015102161681952E-3</v>
      </c>
      <c r="FB110">
        <v>3.6803587292186628E-3</v>
      </c>
      <c r="FC110">
        <v>3.6592072422691304E-3</v>
      </c>
      <c r="FD110">
        <v>3.6380557553195979E-3</v>
      </c>
      <c r="FE110">
        <v>3.6169042683700651E-3</v>
      </c>
      <c r="FF110">
        <v>3.5957527814205327E-3</v>
      </c>
      <c r="FG110">
        <v>3.5746012944710003E-3</v>
      </c>
      <c r="FH110">
        <v>3.5534498075214674E-3</v>
      </c>
      <c r="FI110">
        <v>3.532298320571935E-3</v>
      </c>
      <c r="FJ110">
        <v>3.5111468336224026E-3</v>
      </c>
      <c r="FK110">
        <v>3.4899953466728697E-3</v>
      </c>
      <c r="FL110">
        <v>3.4688438597233373E-3</v>
      </c>
      <c r="FM110">
        <v>3.4476923727738049E-3</v>
      </c>
      <c r="FN110">
        <v>3.4265408858242721E-3</v>
      </c>
      <c r="FO110">
        <v>3.4053893988747396E-3</v>
      </c>
      <c r="FP110">
        <v>3.3842379119252072E-3</v>
      </c>
      <c r="FQ110">
        <v>3.3630864249756744E-3</v>
      </c>
      <c r="FR110">
        <v>3.341934938026142E-3</v>
      </c>
      <c r="FS110">
        <v>3.3207834510766096E-3</v>
      </c>
      <c r="FT110">
        <v>3.2996319641270767E-3</v>
      </c>
      <c r="FU110">
        <v>3.2784804771775443E-3</v>
      </c>
      <c r="FV110">
        <v>3.2573289902280119E-3</v>
      </c>
      <c r="FW110">
        <v>3.2361775032784795E-3</v>
      </c>
      <c r="FX110">
        <v>3.2150260163289466E-3</v>
      </c>
      <c r="FY110">
        <v>3.1938745293794142E-3</v>
      </c>
      <c r="FZ110">
        <v>3.1727230424298818E-3</v>
      </c>
      <c r="GA110">
        <v>3.1515715554803489E-3</v>
      </c>
      <c r="GB110">
        <v>3.1304200685308165E-3</v>
      </c>
      <c r="GC110">
        <v>3.1092685815812841E-3</v>
      </c>
      <c r="GD110">
        <v>3.0881170946317513E-3</v>
      </c>
      <c r="GE110">
        <v>3.0669656076822188E-3</v>
      </c>
      <c r="GF110">
        <v>3.0458141207326864E-3</v>
      </c>
      <c r="GG110">
        <v>3.0246626337831536E-3</v>
      </c>
      <c r="GH110">
        <v>3.0035111468336212E-3</v>
      </c>
      <c r="GI110">
        <v>2.9823596598840887E-3</v>
      </c>
      <c r="GJ110">
        <v>2.9612081729345563E-3</v>
      </c>
      <c r="GK110">
        <v>2.9400566859850235E-3</v>
      </c>
      <c r="GL110">
        <v>2.9189051990354911E-3</v>
      </c>
      <c r="GM110">
        <v>2.8977537120859586E-3</v>
      </c>
      <c r="GN110">
        <v>2.8766022251364258E-3</v>
      </c>
      <c r="GO110">
        <v>2.8554507381868934E-3</v>
      </c>
      <c r="GP110">
        <v>2.834299251237361E-3</v>
      </c>
      <c r="GQ110">
        <v>2.8131477642878281E-3</v>
      </c>
      <c r="GR110">
        <v>2.7919962773382957E-3</v>
      </c>
      <c r="GS110">
        <v>2.7708447903887633E-3</v>
      </c>
      <c r="GT110">
        <v>2.7496933034392304E-3</v>
      </c>
      <c r="GU110">
        <v>2.728541816489698E-3</v>
      </c>
      <c r="GV110">
        <v>2.7073903295401656E-3</v>
      </c>
      <c r="GW110">
        <v>2.6862388425906328E-3</v>
      </c>
      <c r="GX110">
        <v>2.6650873556411003E-3</v>
      </c>
      <c r="GY110">
        <v>2.6439358686915679E-3</v>
      </c>
      <c r="GZ110">
        <v>2.6227843817420351E-3</v>
      </c>
      <c r="HA110">
        <v>2.6016328947925027E-3</v>
      </c>
      <c r="HB110">
        <v>2.5804814078429703E-3</v>
      </c>
      <c r="HC110">
        <v>2.5593299208934378E-3</v>
      </c>
      <c r="HD110">
        <v>2.5381784339439054E-3</v>
      </c>
      <c r="HE110">
        <v>2.5170269469943721E-3</v>
      </c>
      <c r="HF110">
        <v>2.4958754600448397E-3</v>
      </c>
      <c r="HG110">
        <v>2.4747239730953073E-3</v>
      </c>
      <c r="HH110">
        <v>2.4535724861457749E-3</v>
      </c>
      <c r="HI110">
        <v>2.4324209991962425E-3</v>
      </c>
      <c r="HJ110">
        <v>2.4112695122467101E-3</v>
      </c>
      <c r="HK110">
        <v>2.3901180252971777E-3</v>
      </c>
      <c r="HL110">
        <v>2.3689665383476444E-3</v>
      </c>
      <c r="HM110">
        <v>2.347815051398112E-3</v>
      </c>
      <c r="HN110">
        <v>2.3266635644485795E-3</v>
      </c>
      <c r="HO110">
        <v>2.3055120774990471E-3</v>
      </c>
      <c r="HP110">
        <v>2.2843605905495147E-3</v>
      </c>
      <c r="HQ110">
        <v>2.2632091035999823E-3</v>
      </c>
      <c r="HR110">
        <v>2.242057616650449E-3</v>
      </c>
      <c r="HS110">
        <v>2.2209061297009166E-3</v>
      </c>
      <c r="HT110">
        <v>2.1997546427513842E-3</v>
      </c>
      <c r="HU110">
        <v>2.1786031558018518E-3</v>
      </c>
      <c r="HV110">
        <v>2.1574516688523194E-3</v>
      </c>
      <c r="HW110">
        <v>2.1363001819027869E-3</v>
      </c>
      <c r="HX110">
        <v>2.1151486949532545E-3</v>
      </c>
      <c r="HY110">
        <v>2.0939972080037212E-3</v>
      </c>
      <c r="HZ110">
        <v>2.0728457210541888E-3</v>
      </c>
      <c r="IA110">
        <v>2.0516942341046564E-3</v>
      </c>
      <c r="IB110">
        <v>2.030542747155124E-3</v>
      </c>
      <c r="IC110">
        <v>2.0093912602055916E-3</v>
      </c>
      <c r="ID110">
        <v>1.9882397732560592E-3</v>
      </c>
      <c r="IE110">
        <v>1.9670882863065259E-3</v>
      </c>
      <c r="IF110">
        <v>1.9459367993569935E-3</v>
      </c>
      <c r="IG110">
        <v>1.924785312407461E-3</v>
      </c>
      <c r="IH110">
        <v>1.9036338254579286E-3</v>
      </c>
      <c r="II110">
        <v>1.8824823385083962E-3</v>
      </c>
      <c r="IJ110">
        <v>1.8613308515588638E-3</v>
      </c>
      <c r="IK110">
        <v>1.8401793646093305E-3</v>
      </c>
      <c r="IL110">
        <v>1.8190278776597981E-3</v>
      </c>
      <c r="IM110">
        <v>1.7978763907102657E-3</v>
      </c>
      <c r="IN110">
        <v>1.7767249037607333E-3</v>
      </c>
      <c r="IO110">
        <v>1.7555734168112009E-3</v>
      </c>
      <c r="IP110">
        <v>1.7344219298616684E-3</v>
      </c>
      <c r="IQ110">
        <v>1.713270442912136E-3</v>
      </c>
      <c r="IR110">
        <v>1.6921189559626027E-3</v>
      </c>
      <c r="IS110">
        <v>1.6709674690130703E-3</v>
      </c>
      <c r="IT110">
        <v>1.6498159820635379E-3</v>
      </c>
      <c r="IU110">
        <v>1.6286644951140055E-3</v>
      </c>
      <c r="IV110">
        <v>1.6075130081644731E-3</v>
      </c>
      <c r="IW110">
        <v>1.5863615212149407E-3</v>
      </c>
      <c r="IX110">
        <v>1.5652100342654074E-3</v>
      </c>
      <c r="IY110">
        <v>1.544058547315875E-3</v>
      </c>
      <c r="IZ110">
        <v>1.5229070603663426E-3</v>
      </c>
      <c r="JA110">
        <v>1.5017555734168101E-3</v>
      </c>
      <c r="JB110">
        <v>1.4806040864672777E-3</v>
      </c>
      <c r="JC110">
        <v>1.4594525995177453E-3</v>
      </c>
      <c r="JD110">
        <v>1.438301112568212E-3</v>
      </c>
      <c r="JE110">
        <v>1.4171496256186796E-3</v>
      </c>
      <c r="JF110">
        <v>1.3959981386691472E-3</v>
      </c>
      <c r="JG110">
        <v>1.3748466517196148E-3</v>
      </c>
      <c r="JH110">
        <v>1.3536951647700824E-3</v>
      </c>
      <c r="JI110">
        <v>1.33254367782055E-3</v>
      </c>
      <c r="JJ110">
        <v>1.3113921908710175E-3</v>
      </c>
      <c r="JK110">
        <v>1.2902407039214843E-3</v>
      </c>
      <c r="JL110">
        <v>1.2690892169719518E-3</v>
      </c>
      <c r="JM110">
        <v>1.2479377300224194E-3</v>
      </c>
      <c r="JN110">
        <v>1.226786243072887E-3</v>
      </c>
      <c r="JO110">
        <v>1.2056347561233546E-3</v>
      </c>
      <c r="JP110">
        <v>1.1844832691738222E-3</v>
      </c>
      <c r="JQ110">
        <v>1.1633317822242889E-3</v>
      </c>
      <c r="JR110">
        <v>1.1421802952747565E-3</v>
      </c>
      <c r="JS110">
        <v>1.1210288083252241E-3</v>
      </c>
      <c r="JT110">
        <v>1.0998773213756917E-3</v>
      </c>
      <c r="JU110">
        <v>1.0787258344261592E-3</v>
      </c>
      <c r="JV110">
        <v>1.0575743474766268E-3</v>
      </c>
      <c r="JW110">
        <v>1.0364228605270944E-3</v>
      </c>
      <c r="JX110">
        <v>1.0152713735775611E-3</v>
      </c>
      <c r="JY110">
        <v>9.9411988662802871E-4</v>
      </c>
      <c r="JZ110">
        <v>9.729683996784963E-4</v>
      </c>
      <c r="KA110">
        <v>9.5181691272896388E-4</v>
      </c>
      <c r="KB110">
        <v>9.3066542577943147E-4</v>
      </c>
      <c r="KC110">
        <v>9.0951393882989905E-4</v>
      </c>
      <c r="KD110">
        <v>8.8836245188036577E-4</v>
      </c>
      <c r="KE110">
        <v>8.6721096493083336E-4</v>
      </c>
      <c r="KF110">
        <v>8.4605947798130094E-4</v>
      </c>
      <c r="KG110">
        <v>8.2490799103176853E-4</v>
      </c>
      <c r="KH110">
        <v>8.0375650408223611E-4</v>
      </c>
      <c r="KI110">
        <v>7.826050171327037E-4</v>
      </c>
      <c r="KJ110">
        <v>7.6145353018317128E-4</v>
      </c>
      <c r="KK110">
        <v>7.40302043233638E-4</v>
      </c>
      <c r="KL110">
        <v>7.1915055628410558E-4</v>
      </c>
      <c r="KM110">
        <v>6.9799906933457317E-4</v>
      </c>
      <c r="KN110">
        <v>6.7684758238504075E-4</v>
      </c>
      <c r="KO110">
        <v>6.5569609543550834E-4</v>
      </c>
      <c r="KP110">
        <v>6.3454460848597592E-4</v>
      </c>
      <c r="KQ110">
        <v>6.1339312153644264E-4</v>
      </c>
      <c r="KR110">
        <v>5.9224163458691022E-4</v>
      </c>
      <c r="KS110">
        <v>5.7109014763737781E-4</v>
      </c>
      <c r="KT110">
        <v>5.4993866068784539E-4</v>
      </c>
      <c r="KU110">
        <v>5.2878717373831298E-4</v>
      </c>
      <c r="KV110">
        <v>5.0763568678878056E-4</v>
      </c>
      <c r="KW110">
        <v>4.8648419983924728E-4</v>
      </c>
      <c r="KX110">
        <v>4.6533271288971487E-4</v>
      </c>
      <c r="KY110">
        <v>4.4418122594018245E-4</v>
      </c>
      <c r="KZ110">
        <v>4.2302973899065004E-4</v>
      </c>
      <c r="LA110">
        <v>4.0187825204111762E-4</v>
      </c>
      <c r="LB110">
        <v>3.8072676509158521E-4</v>
      </c>
      <c r="LC110">
        <v>3.5957527814205279E-4</v>
      </c>
      <c r="LD110">
        <v>3.3842379119251951E-4</v>
      </c>
      <c r="LE110">
        <v>3.1727230424298709E-4</v>
      </c>
      <c r="LF110">
        <v>2.9612081729345468E-4</v>
      </c>
      <c r="LG110">
        <v>2.7496933034392226E-4</v>
      </c>
      <c r="LH110">
        <v>2.5381784339438985E-4</v>
      </c>
      <c r="LI110">
        <v>2.3266635644485743E-4</v>
      </c>
      <c r="LJ110">
        <v>2.1151486949532415E-4</v>
      </c>
      <c r="LK110">
        <v>1.9036338254579174E-4</v>
      </c>
      <c r="LL110">
        <v>1.6921189559625932E-4</v>
      </c>
      <c r="LM110">
        <v>1.4806040864672691E-4</v>
      </c>
      <c r="LN110">
        <v>1.2690892169719449E-4</v>
      </c>
      <c r="LO110">
        <v>1.0575743474766208E-4</v>
      </c>
      <c r="LP110">
        <v>8.4605947798128793E-5</v>
      </c>
      <c r="LQ110">
        <v>6.3454460848596378E-5</v>
      </c>
      <c r="LR110">
        <v>4.2302973899063963E-5</v>
      </c>
      <c r="LS110">
        <v>2.1151486949531548E-5</v>
      </c>
      <c r="LT110">
        <v>-8.6736173798840355E-19</v>
      </c>
    </row>
    <row r="111" spans="2:332">
      <c r="H111" s="2">
        <v>43290</v>
      </c>
      <c r="I111">
        <v>1</v>
      </c>
      <c r="J111" s="1">
        <v>110</v>
      </c>
      <c r="K111" s="3">
        <v>90.651497000000006</v>
      </c>
      <c r="L111" s="43">
        <v>78.220728327525535</v>
      </c>
      <c r="M111" s="43">
        <f t="shared" si="4"/>
        <v>12.430768672474471</v>
      </c>
      <c r="N111" s="43">
        <v>-4.9222244938736424</v>
      </c>
      <c r="O111" s="43">
        <f t="shared" si="5"/>
        <v>-0.2398885641641991</v>
      </c>
      <c r="P111" s="13">
        <v>110</v>
      </c>
      <c r="Q111" s="13">
        <f t="shared" si="6"/>
        <v>0.34984025559105431</v>
      </c>
      <c r="R111" s="43">
        <f t="shared" si="7"/>
        <v>-0.38575177882096578</v>
      </c>
      <c r="S111" s="43"/>
      <c r="T111" s="43"/>
      <c r="V111">
        <v>6.4512035196074265E-3</v>
      </c>
      <c r="W111">
        <v>-2.0740778465075606E-5</v>
      </c>
      <c r="Y111">
        <v>6.4304627411423511E-3</v>
      </c>
      <c r="Z111">
        <v>6.4097219626772749E-3</v>
      </c>
      <c r="AA111">
        <v>6.3889811842121995E-3</v>
      </c>
      <c r="AB111">
        <v>6.3682404057471241E-3</v>
      </c>
      <c r="AC111">
        <v>6.3474996272820487E-3</v>
      </c>
      <c r="AD111">
        <v>6.3267588488169725E-3</v>
      </c>
      <c r="AE111">
        <v>6.3060180703518971E-3</v>
      </c>
      <c r="AF111">
        <v>6.2852772918868217E-3</v>
      </c>
      <c r="AG111">
        <v>6.2645365134217463E-3</v>
      </c>
      <c r="AH111">
        <v>6.2437957349566701E-3</v>
      </c>
      <c r="AI111">
        <v>6.2230549564915947E-3</v>
      </c>
      <c r="AJ111">
        <v>6.2023141780265193E-3</v>
      </c>
      <c r="AK111">
        <v>6.1815733995614439E-3</v>
      </c>
      <c r="AL111">
        <v>6.1608326210963677E-3</v>
      </c>
      <c r="AM111">
        <v>6.1400918426312923E-3</v>
      </c>
      <c r="AN111">
        <v>6.1193510641662169E-3</v>
      </c>
      <c r="AO111">
        <v>6.0986102857011415E-3</v>
      </c>
      <c r="AP111">
        <v>6.0778695072360653E-3</v>
      </c>
      <c r="AQ111">
        <v>6.0571287287709899E-3</v>
      </c>
      <c r="AR111">
        <v>6.0363879503059145E-3</v>
      </c>
      <c r="AS111">
        <v>6.0156471718408391E-3</v>
      </c>
      <c r="AT111">
        <v>5.9949063933757629E-3</v>
      </c>
      <c r="AU111">
        <v>5.9741656149106875E-3</v>
      </c>
      <c r="AV111">
        <v>5.9534248364456121E-3</v>
      </c>
      <c r="AW111">
        <v>5.9326840579805359E-3</v>
      </c>
      <c r="AX111">
        <v>5.9119432795154605E-3</v>
      </c>
      <c r="AY111">
        <v>5.8912025010503851E-3</v>
      </c>
      <c r="AZ111">
        <v>5.8704617225853097E-3</v>
      </c>
      <c r="BA111">
        <v>5.8497209441202343E-3</v>
      </c>
      <c r="BB111">
        <v>5.8289801656551581E-3</v>
      </c>
      <c r="BC111">
        <v>5.8082393871900827E-3</v>
      </c>
      <c r="BD111">
        <v>5.7874986087250073E-3</v>
      </c>
      <c r="BE111">
        <v>5.7667578302599311E-3</v>
      </c>
      <c r="BF111">
        <v>5.7460170517948557E-3</v>
      </c>
      <c r="BG111">
        <v>5.7252762733297803E-3</v>
      </c>
      <c r="BH111">
        <v>5.7045354948647049E-3</v>
      </c>
      <c r="BI111">
        <v>5.6837947163996295E-3</v>
      </c>
      <c r="BJ111">
        <v>5.6630539379345533E-3</v>
      </c>
      <c r="BK111">
        <v>5.6423131594694779E-3</v>
      </c>
      <c r="BL111">
        <v>5.6215723810044025E-3</v>
      </c>
      <c r="BM111">
        <v>5.6008316025393263E-3</v>
      </c>
      <c r="BN111">
        <v>5.5800908240742509E-3</v>
      </c>
      <c r="BO111">
        <v>5.5593500456091755E-3</v>
      </c>
      <c r="BP111">
        <v>5.5386092671441001E-3</v>
      </c>
      <c r="BQ111">
        <v>5.5178684886790239E-3</v>
      </c>
      <c r="BR111">
        <v>5.4971277102139485E-3</v>
      </c>
      <c r="BS111">
        <v>5.4763869317488731E-3</v>
      </c>
      <c r="BT111">
        <v>5.4556461532837969E-3</v>
      </c>
      <c r="BU111">
        <v>5.4349053748187215E-3</v>
      </c>
      <c r="BV111">
        <v>5.4141645963536461E-3</v>
      </c>
      <c r="BW111">
        <v>5.3934238178885707E-3</v>
      </c>
      <c r="BX111">
        <v>5.3726830394234953E-3</v>
      </c>
      <c r="BY111">
        <v>5.3519422609584191E-3</v>
      </c>
      <c r="BZ111">
        <v>5.3312014824933437E-3</v>
      </c>
      <c r="CA111">
        <v>5.3104607040282683E-3</v>
      </c>
      <c r="CB111">
        <v>5.2897199255631921E-3</v>
      </c>
      <c r="CC111">
        <v>5.2689791470981167E-3</v>
      </c>
      <c r="CD111">
        <v>5.2482383686330413E-3</v>
      </c>
      <c r="CE111">
        <v>5.2274975901679659E-3</v>
      </c>
      <c r="CF111">
        <v>5.2067568117028905E-3</v>
      </c>
      <c r="CG111">
        <v>5.1860160332378143E-3</v>
      </c>
      <c r="CH111">
        <v>5.1652752547727389E-3</v>
      </c>
      <c r="CI111">
        <v>5.1445344763076635E-3</v>
      </c>
      <c r="CJ111">
        <v>5.1237936978425873E-3</v>
      </c>
      <c r="CK111">
        <v>5.1030529193775119E-3</v>
      </c>
      <c r="CL111">
        <v>5.0823121409124365E-3</v>
      </c>
      <c r="CM111">
        <v>5.0615713624473611E-3</v>
      </c>
      <c r="CN111">
        <v>5.0408305839822858E-3</v>
      </c>
      <c r="CO111">
        <v>5.0200898055172095E-3</v>
      </c>
      <c r="CP111">
        <v>4.9993490270521341E-3</v>
      </c>
      <c r="CQ111">
        <v>4.9786082485870587E-3</v>
      </c>
      <c r="CR111">
        <v>4.9578674701219825E-3</v>
      </c>
      <c r="CS111">
        <v>4.9371266916569071E-3</v>
      </c>
      <c r="CT111">
        <v>4.9163859131918317E-3</v>
      </c>
      <c r="CU111">
        <v>4.8956451347267563E-3</v>
      </c>
      <c r="CV111">
        <v>4.874904356261681E-3</v>
      </c>
      <c r="CW111">
        <v>4.8541635777966047E-3</v>
      </c>
      <c r="CX111">
        <v>4.8334227993315293E-3</v>
      </c>
      <c r="CY111">
        <v>4.8126820208664539E-3</v>
      </c>
      <c r="CZ111">
        <v>4.7919412424013777E-3</v>
      </c>
      <c r="DA111">
        <v>4.7712004639363023E-3</v>
      </c>
      <c r="DB111">
        <v>4.7504596854712269E-3</v>
      </c>
      <c r="DC111">
        <v>4.7297189070061516E-3</v>
      </c>
      <c r="DD111">
        <v>4.7089781285410753E-3</v>
      </c>
      <c r="DE111">
        <v>4.6882373500759999E-3</v>
      </c>
      <c r="DF111">
        <v>4.6674965716109245E-3</v>
      </c>
      <c r="DG111">
        <v>4.6467557931458483E-3</v>
      </c>
      <c r="DH111">
        <v>4.6260150146807729E-3</v>
      </c>
      <c r="DI111">
        <v>4.6052742362156975E-3</v>
      </c>
      <c r="DJ111">
        <v>4.5845334577506221E-3</v>
      </c>
      <c r="DK111">
        <v>4.5637926792855468E-3</v>
      </c>
      <c r="DL111">
        <v>4.5430519008204705E-3</v>
      </c>
      <c r="DM111">
        <v>4.5223111223553951E-3</v>
      </c>
      <c r="DN111">
        <v>4.5015703438903197E-3</v>
      </c>
      <c r="DO111">
        <v>4.4808295654252435E-3</v>
      </c>
      <c r="DP111">
        <v>4.4600887869601681E-3</v>
      </c>
      <c r="DQ111">
        <v>4.4393480084950927E-3</v>
      </c>
      <c r="DR111">
        <v>4.4186072300300173E-3</v>
      </c>
      <c r="DS111">
        <v>4.397866451564942E-3</v>
      </c>
      <c r="DT111">
        <v>4.3771256730998657E-3</v>
      </c>
      <c r="DU111">
        <v>4.3563848946347903E-3</v>
      </c>
      <c r="DV111">
        <v>4.3356441161697141E-3</v>
      </c>
      <c r="DW111">
        <v>4.3149033377046387E-3</v>
      </c>
      <c r="DX111">
        <v>4.2941625592395633E-3</v>
      </c>
      <c r="DY111">
        <v>4.2734217807744879E-3</v>
      </c>
      <c r="DZ111">
        <v>4.2526810023094126E-3</v>
      </c>
      <c r="EA111">
        <v>4.2319402238443372E-3</v>
      </c>
      <c r="EB111">
        <v>4.2111994453792609E-3</v>
      </c>
      <c r="EC111">
        <v>4.1904586669141855E-3</v>
      </c>
      <c r="ED111">
        <v>4.1697178884491093E-3</v>
      </c>
      <c r="EE111">
        <v>4.1489771099840339E-3</v>
      </c>
      <c r="EF111">
        <v>4.1282363315189585E-3</v>
      </c>
      <c r="EG111">
        <v>4.1074955530538831E-3</v>
      </c>
      <c r="EH111">
        <v>4.0867547745888078E-3</v>
      </c>
      <c r="EI111">
        <v>4.0660139961237324E-3</v>
      </c>
      <c r="EJ111">
        <v>4.0452732176586561E-3</v>
      </c>
      <c r="EK111">
        <v>4.0245324391935807E-3</v>
      </c>
      <c r="EL111">
        <v>4.0037916607285045E-3</v>
      </c>
      <c r="EM111">
        <v>3.9830508822634291E-3</v>
      </c>
      <c r="EN111">
        <v>3.9623101037983537E-3</v>
      </c>
      <c r="EO111">
        <v>3.9415693253332783E-3</v>
      </c>
      <c r="EP111">
        <v>3.920828546868203E-3</v>
      </c>
      <c r="EQ111">
        <v>3.9000877684031271E-3</v>
      </c>
      <c r="ER111">
        <v>3.8793469899380513E-3</v>
      </c>
      <c r="ES111">
        <v>3.858606211472976E-3</v>
      </c>
      <c r="ET111">
        <v>3.8378654330079001E-3</v>
      </c>
      <c r="EU111">
        <v>3.8171246545428248E-3</v>
      </c>
      <c r="EV111">
        <v>3.7963838760777489E-3</v>
      </c>
      <c r="EW111">
        <v>3.7756430976126731E-3</v>
      </c>
      <c r="EX111">
        <v>3.7549023191475977E-3</v>
      </c>
      <c r="EY111">
        <v>3.7341615406825219E-3</v>
      </c>
      <c r="EZ111">
        <v>3.7134207622174465E-3</v>
      </c>
      <c r="FA111">
        <v>3.6926799837523707E-3</v>
      </c>
      <c r="FB111">
        <v>3.6719392052872953E-3</v>
      </c>
      <c r="FC111">
        <v>3.6511984268222195E-3</v>
      </c>
      <c r="FD111">
        <v>3.6304576483571441E-3</v>
      </c>
      <c r="FE111">
        <v>3.6097168698920683E-3</v>
      </c>
      <c r="FF111">
        <v>3.5889760914269929E-3</v>
      </c>
      <c r="FG111">
        <v>3.5682353129619171E-3</v>
      </c>
      <c r="FH111">
        <v>3.5474945344968417E-3</v>
      </c>
      <c r="FI111">
        <v>3.5267537560317659E-3</v>
      </c>
      <c r="FJ111">
        <v>3.5060129775666905E-3</v>
      </c>
      <c r="FK111">
        <v>3.4852721991016147E-3</v>
      </c>
      <c r="FL111">
        <v>3.4645314206365393E-3</v>
      </c>
      <c r="FM111">
        <v>3.4437906421714635E-3</v>
      </c>
      <c r="FN111">
        <v>3.4230498637063882E-3</v>
      </c>
      <c r="FO111">
        <v>3.4023090852413123E-3</v>
      </c>
      <c r="FP111">
        <v>3.381568306776237E-3</v>
      </c>
      <c r="FQ111">
        <v>3.3608275283111611E-3</v>
      </c>
      <c r="FR111">
        <v>3.3400867498460858E-3</v>
      </c>
      <c r="FS111">
        <v>3.3193459713810099E-3</v>
      </c>
      <c r="FT111">
        <v>3.2986051929159346E-3</v>
      </c>
      <c r="FU111">
        <v>3.2778644144508587E-3</v>
      </c>
      <c r="FV111">
        <v>3.2571236359857834E-3</v>
      </c>
      <c r="FW111">
        <v>3.2363828575207075E-3</v>
      </c>
      <c r="FX111">
        <v>3.2156420790556322E-3</v>
      </c>
      <c r="FY111">
        <v>3.1949013005905563E-3</v>
      </c>
      <c r="FZ111">
        <v>3.174160522125481E-3</v>
      </c>
      <c r="GA111">
        <v>3.1534197436604051E-3</v>
      </c>
      <c r="GB111">
        <v>3.1326789651953298E-3</v>
      </c>
      <c r="GC111">
        <v>3.1119381867302539E-3</v>
      </c>
      <c r="GD111">
        <v>3.0911974082651781E-3</v>
      </c>
      <c r="GE111">
        <v>3.0704566298001027E-3</v>
      </c>
      <c r="GF111">
        <v>3.0497158513350269E-3</v>
      </c>
      <c r="GG111">
        <v>3.0289750728699515E-3</v>
      </c>
      <c r="GH111">
        <v>3.0082342944048757E-3</v>
      </c>
      <c r="GI111">
        <v>2.9874935159398004E-3</v>
      </c>
      <c r="GJ111">
        <v>2.9667527374747245E-3</v>
      </c>
      <c r="GK111">
        <v>2.9460119590096492E-3</v>
      </c>
      <c r="GL111">
        <v>2.9252711805445733E-3</v>
      </c>
      <c r="GM111">
        <v>2.904530402079498E-3</v>
      </c>
      <c r="GN111">
        <v>2.8837896236144221E-3</v>
      </c>
      <c r="GO111">
        <v>2.8630488451493468E-3</v>
      </c>
      <c r="GP111">
        <v>2.8423080666842709E-3</v>
      </c>
      <c r="GQ111">
        <v>2.8215672882191956E-3</v>
      </c>
      <c r="GR111">
        <v>2.8008265097541197E-3</v>
      </c>
      <c r="GS111">
        <v>2.7800857312890444E-3</v>
      </c>
      <c r="GT111">
        <v>2.7593449528239685E-3</v>
      </c>
      <c r="GU111">
        <v>2.7386041743588932E-3</v>
      </c>
      <c r="GV111">
        <v>2.7178633958938173E-3</v>
      </c>
      <c r="GW111">
        <v>2.697122617428742E-3</v>
      </c>
      <c r="GX111">
        <v>2.6763818389636661E-3</v>
      </c>
      <c r="GY111">
        <v>2.6556410604985908E-3</v>
      </c>
      <c r="GZ111">
        <v>2.6349002820335149E-3</v>
      </c>
      <c r="HA111">
        <v>2.6141595035684396E-3</v>
      </c>
      <c r="HB111">
        <v>2.5934187251033637E-3</v>
      </c>
      <c r="HC111">
        <v>2.5726779466382884E-3</v>
      </c>
      <c r="HD111">
        <v>2.5519371681732126E-3</v>
      </c>
      <c r="HE111">
        <v>2.5311963897081367E-3</v>
      </c>
      <c r="HF111">
        <v>2.5104556112430614E-3</v>
      </c>
      <c r="HG111">
        <v>2.489714832777986E-3</v>
      </c>
      <c r="HH111">
        <v>2.4689740543129097E-3</v>
      </c>
      <c r="HI111">
        <v>2.4482332758478343E-3</v>
      </c>
      <c r="HJ111">
        <v>2.427492497382759E-3</v>
      </c>
      <c r="HK111">
        <v>2.4067517189176836E-3</v>
      </c>
      <c r="HL111">
        <v>2.3860109404526073E-3</v>
      </c>
      <c r="HM111">
        <v>2.3652701619875319E-3</v>
      </c>
      <c r="HN111">
        <v>2.3445293835224566E-3</v>
      </c>
      <c r="HO111">
        <v>2.3237886050573812E-3</v>
      </c>
      <c r="HP111">
        <v>2.3030478265923049E-3</v>
      </c>
      <c r="HQ111">
        <v>2.2823070481272295E-3</v>
      </c>
      <c r="HR111">
        <v>2.2615662696621542E-3</v>
      </c>
      <c r="HS111">
        <v>2.2408254911970788E-3</v>
      </c>
      <c r="HT111">
        <v>2.2200847127320025E-3</v>
      </c>
      <c r="HU111">
        <v>2.1993439342669271E-3</v>
      </c>
      <c r="HV111">
        <v>2.1786031558018518E-3</v>
      </c>
      <c r="HW111">
        <v>2.1578623773367764E-3</v>
      </c>
      <c r="HX111">
        <v>2.1371215988717001E-3</v>
      </c>
      <c r="HY111">
        <v>2.1163808204066248E-3</v>
      </c>
      <c r="HZ111">
        <v>2.0956400419415494E-3</v>
      </c>
      <c r="IA111">
        <v>2.074899263476474E-3</v>
      </c>
      <c r="IB111">
        <v>2.0541584850113977E-3</v>
      </c>
      <c r="IC111">
        <v>2.0334177065463224E-3</v>
      </c>
      <c r="ID111">
        <v>2.012676928081247E-3</v>
      </c>
      <c r="IE111">
        <v>1.9919361496161716E-3</v>
      </c>
      <c r="IF111">
        <v>1.9711953711510953E-3</v>
      </c>
      <c r="IG111">
        <v>1.95045459268602E-3</v>
      </c>
      <c r="IH111">
        <v>1.9297138142209446E-3</v>
      </c>
      <c r="II111">
        <v>1.9089730357558692E-3</v>
      </c>
      <c r="IJ111">
        <v>1.8882322572907929E-3</v>
      </c>
      <c r="IK111">
        <v>1.8674914788257176E-3</v>
      </c>
      <c r="IL111">
        <v>1.8467507003606422E-3</v>
      </c>
      <c r="IM111">
        <v>1.8260099218955668E-3</v>
      </c>
      <c r="IN111">
        <v>1.8052691434304905E-3</v>
      </c>
      <c r="IO111">
        <v>1.7845283649654152E-3</v>
      </c>
      <c r="IP111">
        <v>1.7637875865003398E-3</v>
      </c>
      <c r="IQ111">
        <v>1.7430468080352635E-3</v>
      </c>
      <c r="IR111">
        <v>1.7223060295701881E-3</v>
      </c>
      <c r="IS111">
        <v>1.7015652511051128E-3</v>
      </c>
      <c r="IT111">
        <v>1.6808244726400374E-3</v>
      </c>
      <c r="IU111">
        <v>1.6600836941749611E-3</v>
      </c>
      <c r="IV111">
        <v>1.6393429157098858E-3</v>
      </c>
      <c r="IW111">
        <v>1.6186021372448104E-3</v>
      </c>
      <c r="IX111">
        <v>1.597861358779735E-3</v>
      </c>
      <c r="IY111">
        <v>1.5771205803146587E-3</v>
      </c>
      <c r="IZ111">
        <v>1.5563798018495834E-3</v>
      </c>
      <c r="JA111">
        <v>1.535639023384508E-3</v>
      </c>
      <c r="JB111">
        <v>1.5148982449194326E-3</v>
      </c>
      <c r="JC111">
        <v>1.4941574664543563E-3</v>
      </c>
      <c r="JD111">
        <v>1.473416687989281E-3</v>
      </c>
      <c r="JE111">
        <v>1.4526759095242056E-3</v>
      </c>
      <c r="JF111">
        <v>1.4319351310591302E-3</v>
      </c>
      <c r="JG111">
        <v>1.4111943525940539E-3</v>
      </c>
      <c r="JH111">
        <v>1.3904535741289786E-3</v>
      </c>
      <c r="JI111">
        <v>1.3697127956639032E-3</v>
      </c>
      <c r="JJ111">
        <v>1.3489720171988278E-3</v>
      </c>
      <c r="JK111">
        <v>1.3282312387337515E-3</v>
      </c>
      <c r="JL111">
        <v>1.3074904602686762E-3</v>
      </c>
      <c r="JM111">
        <v>1.2867496818036008E-3</v>
      </c>
      <c r="JN111">
        <v>1.2660089033385254E-3</v>
      </c>
      <c r="JO111">
        <v>1.2452681248734492E-3</v>
      </c>
      <c r="JP111">
        <v>1.2245273464083738E-3</v>
      </c>
      <c r="JQ111">
        <v>1.2037865679432984E-3</v>
      </c>
      <c r="JR111">
        <v>1.183045789478223E-3</v>
      </c>
      <c r="JS111">
        <v>1.1623050110131468E-3</v>
      </c>
      <c r="JT111">
        <v>1.1415642325480714E-3</v>
      </c>
      <c r="JU111">
        <v>1.120823454082996E-3</v>
      </c>
      <c r="JV111">
        <v>1.1000826756179197E-3</v>
      </c>
      <c r="JW111">
        <v>1.0793418971528444E-3</v>
      </c>
      <c r="JX111">
        <v>1.058601118687769E-3</v>
      </c>
      <c r="JY111">
        <v>1.0378603402226936E-3</v>
      </c>
      <c r="JZ111">
        <v>1.0171195617576173E-3</v>
      </c>
      <c r="KA111">
        <v>9.9637878329254196E-4</v>
      </c>
      <c r="KB111">
        <v>9.7563800482746658E-4</v>
      </c>
      <c r="KC111">
        <v>9.548972263623912E-4</v>
      </c>
      <c r="KD111">
        <v>9.3415644789731495E-4</v>
      </c>
      <c r="KE111">
        <v>9.1341566943223956E-4</v>
      </c>
      <c r="KF111">
        <v>8.9267489096716418E-4</v>
      </c>
      <c r="KG111">
        <v>8.719341125020888E-4</v>
      </c>
      <c r="KH111">
        <v>8.5119333403701255E-4</v>
      </c>
      <c r="KI111">
        <v>8.3045255557193717E-4</v>
      </c>
      <c r="KJ111">
        <v>8.0971177710686178E-4</v>
      </c>
      <c r="KK111">
        <v>7.889709986417864E-4</v>
      </c>
      <c r="KL111">
        <v>7.6823022017671015E-4</v>
      </c>
      <c r="KM111">
        <v>7.4748944171163477E-4</v>
      </c>
      <c r="KN111">
        <v>7.2674866324655939E-4</v>
      </c>
      <c r="KO111">
        <v>7.06007884781484E-4</v>
      </c>
      <c r="KP111">
        <v>6.8526710631640776E-4</v>
      </c>
      <c r="KQ111">
        <v>6.6452632785133237E-4</v>
      </c>
      <c r="KR111">
        <v>6.4378554938625699E-4</v>
      </c>
      <c r="KS111">
        <v>6.2304477092118161E-4</v>
      </c>
      <c r="KT111">
        <v>6.0230399245610536E-4</v>
      </c>
      <c r="KU111">
        <v>5.8156321399102998E-4</v>
      </c>
      <c r="KV111">
        <v>5.6082243552595459E-4</v>
      </c>
      <c r="KW111">
        <v>5.4008165706087921E-4</v>
      </c>
      <c r="KX111">
        <v>5.1934087859580296E-4</v>
      </c>
      <c r="KY111">
        <v>4.9860010013072758E-4</v>
      </c>
      <c r="KZ111">
        <v>4.778593216656522E-4</v>
      </c>
      <c r="LA111">
        <v>4.5711854320057595E-4</v>
      </c>
      <c r="LB111">
        <v>4.3637776473550056E-4</v>
      </c>
      <c r="LC111">
        <v>4.1563698627042518E-4</v>
      </c>
      <c r="LD111">
        <v>3.948962078053498E-4</v>
      </c>
      <c r="LE111">
        <v>3.7415542934027355E-4</v>
      </c>
      <c r="LF111">
        <v>3.5341465087519817E-4</v>
      </c>
      <c r="LG111">
        <v>3.3267387241012279E-4</v>
      </c>
      <c r="LH111">
        <v>3.119330939450474E-4</v>
      </c>
      <c r="LI111">
        <v>2.9119231547997115E-4</v>
      </c>
      <c r="LJ111">
        <v>2.7045153701489577E-4</v>
      </c>
      <c r="LK111">
        <v>2.4971075854982039E-4</v>
      </c>
      <c r="LL111">
        <v>2.2896998008474501E-4</v>
      </c>
      <c r="LM111">
        <v>2.0822920161966876E-4</v>
      </c>
      <c r="LN111">
        <v>1.8748842315459337E-4</v>
      </c>
      <c r="LO111">
        <v>1.6674764468951799E-4</v>
      </c>
      <c r="LP111">
        <v>1.4600686622444261E-4</v>
      </c>
      <c r="LQ111">
        <v>1.2526608775936636E-4</v>
      </c>
      <c r="LR111">
        <v>1.0452530929429098E-4</v>
      </c>
      <c r="LS111">
        <v>8.3784530829215595E-5</v>
      </c>
      <c r="LT111">
        <v>6.3043752364140213E-5</v>
      </c>
    </row>
    <row r="112" spans="2:332">
      <c r="H112" s="2">
        <v>43297</v>
      </c>
      <c r="I112">
        <v>1</v>
      </c>
      <c r="J112" s="1">
        <v>111</v>
      </c>
      <c r="K112" s="3">
        <v>90.684997999999993</v>
      </c>
      <c r="L112" s="43">
        <v>78.718891553712794</v>
      </c>
      <c r="M112" s="43">
        <f t="shared" si="4"/>
        <v>11.966106446287199</v>
      </c>
      <c r="N112" s="43">
        <v>-4.7891796371600108</v>
      </c>
      <c r="O112" s="43">
        <f t="shared" si="5"/>
        <v>-0.2317124820097867</v>
      </c>
      <c r="P112" s="13">
        <v>111</v>
      </c>
      <c r="Q112" s="13">
        <f t="shared" si="6"/>
        <v>0.35303514376996803</v>
      </c>
      <c r="R112" s="43">
        <f t="shared" si="7"/>
        <v>-0.3771390297041054</v>
      </c>
      <c r="S112" s="43"/>
      <c r="T112" s="43"/>
      <c r="V112">
        <v>6.3877490587588293E-3</v>
      </c>
      <c r="W112">
        <v>-2.0330069980618668E-5</v>
      </c>
      <c r="Y112">
        <v>6.3674189887782109E-3</v>
      </c>
      <c r="Z112">
        <v>6.3470889187975917E-3</v>
      </c>
      <c r="AA112">
        <v>6.3267588488169733E-3</v>
      </c>
      <c r="AB112">
        <v>6.306428778836355E-3</v>
      </c>
      <c r="AC112">
        <v>6.2860987088557358E-3</v>
      </c>
      <c r="AD112">
        <v>6.2657686388751174E-3</v>
      </c>
      <c r="AE112">
        <v>6.2454385688944982E-3</v>
      </c>
      <c r="AF112">
        <v>6.2251084989138799E-3</v>
      </c>
      <c r="AG112">
        <v>6.2047784289332615E-3</v>
      </c>
      <c r="AH112">
        <v>6.1844483589526423E-3</v>
      </c>
      <c r="AI112">
        <v>6.1641182889720239E-3</v>
      </c>
      <c r="AJ112">
        <v>6.1437882189914056E-3</v>
      </c>
      <c r="AK112">
        <v>6.1234581490107864E-3</v>
      </c>
      <c r="AL112">
        <v>6.103128079030168E-3</v>
      </c>
      <c r="AM112">
        <v>6.0827980090495497E-3</v>
      </c>
      <c r="AN112">
        <v>6.0624679390689305E-3</v>
      </c>
      <c r="AO112">
        <v>6.0421378690883121E-3</v>
      </c>
      <c r="AP112">
        <v>6.0218077991076929E-3</v>
      </c>
      <c r="AQ112">
        <v>6.0014777291270745E-3</v>
      </c>
      <c r="AR112">
        <v>5.9811476591464562E-3</v>
      </c>
      <c r="AS112">
        <v>5.960817589165837E-3</v>
      </c>
      <c r="AT112">
        <v>5.9404875191852186E-3</v>
      </c>
      <c r="AU112">
        <v>5.9201574492046003E-3</v>
      </c>
      <c r="AV112">
        <v>5.8998273792239811E-3</v>
      </c>
      <c r="AW112">
        <v>5.8794973092433627E-3</v>
      </c>
      <c r="AX112">
        <v>5.8591672392627435E-3</v>
      </c>
      <c r="AY112">
        <v>5.8388371692821251E-3</v>
      </c>
      <c r="AZ112">
        <v>5.8185070993015068E-3</v>
      </c>
      <c r="BA112">
        <v>5.7981770293208876E-3</v>
      </c>
      <c r="BB112">
        <v>5.7778469593402692E-3</v>
      </c>
      <c r="BC112">
        <v>5.7575168893596509E-3</v>
      </c>
      <c r="BD112">
        <v>5.7371868193790317E-3</v>
      </c>
      <c r="BE112">
        <v>5.7168567493984133E-3</v>
      </c>
      <c r="BF112">
        <v>5.696526679417795E-3</v>
      </c>
      <c r="BG112">
        <v>5.6761966094371757E-3</v>
      </c>
      <c r="BH112">
        <v>5.6558665394565574E-3</v>
      </c>
      <c r="BI112">
        <v>5.6355364694759382E-3</v>
      </c>
      <c r="BJ112">
        <v>5.6152063994953198E-3</v>
      </c>
      <c r="BK112">
        <v>5.5948763295147015E-3</v>
      </c>
      <c r="BL112">
        <v>5.5745462595340823E-3</v>
      </c>
      <c r="BM112">
        <v>5.5542161895534639E-3</v>
      </c>
      <c r="BN112">
        <v>5.5338861195728456E-3</v>
      </c>
      <c r="BO112">
        <v>5.5135560495922263E-3</v>
      </c>
      <c r="BP112">
        <v>5.493225979611608E-3</v>
      </c>
      <c r="BQ112">
        <v>5.4728959096309888E-3</v>
      </c>
      <c r="BR112">
        <v>5.4525658396503704E-3</v>
      </c>
      <c r="BS112">
        <v>5.4322357696697521E-3</v>
      </c>
      <c r="BT112">
        <v>5.4119056996891329E-3</v>
      </c>
      <c r="BU112">
        <v>5.3915756297085145E-3</v>
      </c>
      <c r="BV112">
        <v>5.3712455597278962E-3</v>
      </c>
      <c r="BW112">
        <v>5.3509154897472769E-3</v>
      </c>
      <c r="BX112">
        <v>5.3305854197666586E-3</v>
      </c>
      <c r="BY112">
        <v>5.3102553497860402E-3</v>
      </c>
      <c r="BZ112">
        <v>5.289925279805421E-3</v>
      </c>
      <c r="CA112">
        <v>5.2695952098248027E-3</v>
      </c>
      <c r="CB112">
        <v>5.2492651398441843E-3</v>
      </c>
      <c r="CC112">
        <v>5.2289350698635651E-3</v>
      </c>
      <c r="CD112">
        <v>5.2086049998829468E-3</v>
      </c>
      <c r="CE112">
        <v>5.1882749299023275E-3</v>
      </c>
      <c r="CF112">
        <v>5.1679448599217092E-3</v>
      </c>
      <c r="CG112">
        <v>5.14761478994109E-3</v>
      </c>
      <c r="CH112">
        <v>5.1272847199604716E-3</v>
      </c>
      <c r="CI112">
        <v>5.1069546499798533E-3</v>
      </c>
      <c r="CJ112">
        <v>5.0866245799992341E-3</v>
      </c>
      <c r="CK112">
        <v>5.0662945100186157E-3</v>
      </c>
      <c r="CL112">
        <v>5.0459644400379974E-3</v>
      </c>
      <c r="CM112">
        <v>5.0256343700573781E-3</v>
      </c>
      <c r="CN112">
        <v>5.0053043000767598E-3</v>
      </c>
      <c r="CO112">
        <v>4.9849742300961414E-3</v>
      </c>
      <c r="CP112">
        <v>4.9646441601155222E-3</v>
      </c>
      <c r="CQ112">
        <v>4.9443140901349039E-3</v>
      </c>
      <c r="CR112">
        <v>4.9239840201542855E-3</v>
      </c>
      <c r="CS112">
        <v>4.9036539501736663E-3</v>
      </c>
      <c r="CT112">
        <v>4.883323880193048E-3</v>
      </c>
      <c r="CU112">
        <v>4.8629938102124296E-3</v>
      </c>
      <c r="CV112">
        <v>4.8426637402318104E-3</v>
      </c>
      <c r="CW112">
        <v>4.822333670251192E-3</v>
      </c>
      <c r="CX112">
        <v>4.8020036002705728E-3</v>
      </c>
      <c r="CY112">
        <v>4.7816735302899545E-3</v>
      </c>
      <c r="CZ112">
        <v>4.7613434603093353E-3</v>
      </c>
      <c r="DA112">
        <v>4.7410133903287169E-3</v>
      </c>
      <c r="DB112">
        <v>4.7206833203480986E-3</v>
      </c>
      <c r="DC112">
        <v>4.7003532503674793E-3</v>
      </c>
      <c r="DD112">
        <v>4.680023180386861E-3</v>
      </c>
      <c r="DE112">
        <v>4.6596931104062426E-3</v>
      </c>
      <c r="DF112">
        <v>4.6393630404256234E-3</v>
      </c>
      <c r="DG112">
        <v>4.6190329704450051E-3</v>
      </c>
      <c r="DH112">
        <v>4.5987029004643867E-3</v>
      </c>
      <c r="DI112">
        <v>4.5783728304837675E-3</v>
      </c>
      <c r="DJ112">
        <v>4.5580427605031492E-3</v>
      </c>
      <c r="DK112">
        <v>4.5377126905225308E-3</v>
      </c>
      <c r="DL112">
        <v>4.5173826205419116E-3</v>
      </c>
      <c r="DM112">
        <v>4.4970525505612933E-3</v>
      </c>
      <c r="DN112">
        <v>4.4767224805806749E-3</v>
      </c>
      <c r="DO112">
        <v>4.4563924106000557E-3</v>
      </c>
      <c r="DP112">
        <v>4.4360623406194373E-3</v>
      </c>
      <c r="DQ112">
        <v>4.415732270638819E-3</v>
      </c>
      <c r="DR112">
        <v>4.3954022006581998E-3</v>
      </c>
      <c r="DS112">
        <v>4.3750721306775806E-3</v>
      </c>
      <c r="DT112">
        <v>4.3547420606969631E-3</v>
      </c>
      <c r="DU112">
        <v>4.3344119907163439E-3</v>
      </c>
      <c r="DV112">
        <v>4.3140819207357246E-3</v>
      </c>
      <c r="DW112">
        <v>4.2937518507551063E-3</v>
      </c>
      <c r="DX112">
        <v>4.2734217807744879E-3</v>
      </c>
      <c r="DY112">
        <v>4.2530917107938687E-3</v>
      </c>
      <c r="DZ112">
        <v>4.2327616408132504E-3</v>
      </c>
      <c r="EA112">
        <v>4.212431570832632E-3</v>
      </c>
      <c r="EB112">
        <v>4.1921015008520128E-3</v>
      </c>
      <c r="EC112">
        <v>4.1717714308713945E-3</v>
      </c>
      <c r="ED112">
        <v>4.1514413608907761E-3</v>
      </c>
      <c r="EE112">
        <v>4.1311112909101569E-3</v>
      </c>
      <c r="EF112">
        <v>4.1107812209295385E-3</v>
      </c>
      <c r="EG112">
        <v>4.0904511509489202E-3</v>
      </c>
      <c r="EH112">
        <v>4.070121080968301E-3</v>
      </c>
      <c r="EI112">
        <v>4.0497910109876826E-3</v>
      </c>
      <c r="EJ112">
        <v>4.0294609410070643E-3</v>
      </c>
      <c r="EK112">
        <v>4.0091308710264451E-3</v>
      </c>
      <c r="EL112">
        <v>3.9888008010458258E-3</v>
      </c>
      <c r="EM112">
        <v>3.9684707310652084E-3</v>
      </c>
      <c r="EN112">
        <v>3.9481406610845891E-3</v>
      </c>
      <c r="EO112">
        <v>3.9278105911039699E-3</v>
      </c>
      <c r="EP112">
        <v>3.9074805211233516E-3</v>
      </c>
      <c r="EQ112">
        <v>3.8871504511427332E-3</v>
      </c>
      <c r="ER112">
        <v>3.8668203811621144E-3</v>
      </c>
      <c r="ES112">
        <v>3.8464903111814957E-3</v>
      </c>
      <c r="ET112">
        <v>3.8261602412008769E-3</v>
      </c>
      <c r="EU112">
        <v>3.8058301712202585E-3</v>
      </c>
      <c r="EV112">
        <v>3.7855001012396397E-3</v>
      </c>
      <c r="EW112">
        <v>3.765170031259021E-3</v>
      </c>
      <c r="EX112">
        <v>3.7448399612784026E-3</v>
      </c>
      <c r="EY112">
        <v>3.7245098912977838E-3</v>
      </c>
      <c r="EZ112">
        <v>3.704179821317165E-3</v>
      </c>
      <c r="FA112">
        <v>3.6838497513365463E-3</v>
      </c>
      <c r="FB112">
        <v>3.6635196813559279E-3</v>
      </c>
      <c r="FC112">
        <v>3.6431896113753091E-3</v>
      </c>
      <c r="FD112">
        <v>3.6228595413946903E-3</v>
      </c>
      <c r="FE112">
        <v>3.6025294714140716E-3</v>
      </c>
      <c r="FF112">
        <v>3.5821994014334532E-3</v>
      </c>
      <c r="FG112">
        <v>3.5618693314528344E-3</v>
      </c>
      <c r="FH112">
        <v>3.5415392614722156E-3</v>
      </c>
      <c r="FI112">
        <v>3.5212091914915969E-3</v>
      </c>
      <c r="FJ112">
        <v>3.5008791215109785E-3</v>
      </c>
      <c r="FK112">
        <v>3.4805490515303597E-3</v>
      </c>
      <c r="FL112">
        <v>3.4602189815497409E-3</v>
      </c>
      <c r="FM112">
        <v>3.4398889115691226E-3</v>
      </c>
      <c r="FN112">
        <v>3.4195588415885038E-3</v>
      </c>
      <c r="FO112">
        <v>3.399228771607885E-3</v>
      </c>
      <c r="FP112">
        <v>3.3788987016272662E-3</v>
      </c>
      <c r="FQ112">
        <v>3.3585686316466479E-3</v>
      </c>
      <c r="FR112">
        <v>3.3382385616660291E-3</v>
      </c>
      <c r="FS112">
        <v>3.3179084916854103E-3</v>
      </c>
      <c r="FT112">
        <v>3.2975784217047915E-3</v>
      </c>
      <c r="FU112">
        <v>3.2772483517241732E-3</v>
      </c>
      <c r="FV112">
        <v>3.2569182817435544E-3</v>
      </c>
      <c r="FW112">
        <v>3.2365882117629356E-3</v>
      </c>
      <c r="FX112">
        <v>3.2162581417823168E-3</v>
      </c>
      <c r="FY112">
        <v>3.1959280718016985E-3</v>
      </c>
      <c r="FZ112">
        <v>3.1755980018210797E-3</v>
      </c>
      <c r="GA112">
        <v>3.1552679318404609E-3</v>
      </c>
      <c r="GB112">
        <v>3.1349378618598421E-3</v>
      </c>
      <c r="GC112">
        <v>3.1146077918792238E-3</v>
      </c>
      <c r="GD112">
        <v>3.094277721898605E-3</v>
      </c>
      <c r="GE112">
        <v>3.0739476519179862E-3</v>
      </c>
      <c r="GF112">
        <v>3.0536175819373679E-3</v>
      </c>
      <c r="GG112">
        <v>3.0332875119567491E-3</v>
      </c>
      <c r="GH112">
        <v>3.0129574419761303E-3</v>
      </c>
      <c r="GI112">
        <v>2.9926273719955115E-3</v>
      </c>
      <c r="GJ112">
        <v>2.9722973020148932E-3</v>
      </c>
      <c r="GK112">
        <v>2.9519672320342744E-3</v>
      </c>
      <c r="GL112">
        <v>2.9316371620536556E-3</v>
      </c>
      <c r="GM112">
        <v>2.9113070920730368E-3</v>
      </c>
      <c r="GN112">
        <v>2.8909770220924185E-3</v>
      </c>
      <c r="GO112">
        <v>2.8706469521117997E-3</v>
      </c>
      <c r="GP112">
        <v>2.8503168821311809E-3</v>
      </c>
      <c r="GQ112">
        <v>2.8299868121505621E-3</v>
      </c>
      <c r="GR112">
        <v>2.8096567421699438E-3</v>
      </c>
      <c r="GS112">
        <v>2.789326672189325E-3</v>
      </c>
      <c r="GT112">
        <v>2.7689966022087062E-3</v>
      </c>
      <c r="GU112">
        <v>2.7486665322280879E-3</v>
      </c>
      <c r="GV112">
        <v>2.7283364622474691E-3</v>
      </c>
      <c r="GW112">
        <v>2.7080063922668503E-3</v>
      </c>
      <c r="GX112">
        <v>2.6876763222862315E-3</v>
      </c>
      <c r="GY112">
        <v>2.6673462523056132E-3</v>
      </c>
      <c r="GZ112">
        <v>2.6470161823249944E-3</v>
      </c>
      <c r="HA112">
        <v>2.6266861123443756E-3</v>
      </c>
      <c r="HB112">
        <v>2.6063560423637568E-3</v>
      </c>
      <c r="HC112">
        <v>2.5860259723831385E-3</v>
      </c>
      <c r="HD112">
        <v>2.5656959024025197E-3</v>
      </c>
      <c r="HE112">
        <v>2.5453658324219009E-3</v>
      </c>
      <c r="HF112">
        <v>2.5250357624412821E-3</v>
      </c>
      <c r="HG112">
        <v>2.5047056924606638E-3</v>
      </c>
      <c r="HH112">
        <v>2.484375622480045E-3</v>
      </c>
      <c r="HI112">
        <v>2.4640455524994262E-3</v>
      </c>
      <c r="HJ112">
        <v>2.4437154825188078E-3</v>
      </c>
      <c r="HK112">
        <v>2.4233854125381886E-3</v>
      </c>
      <c r="HL112">
        <v>2.4030553425575703E-3</v>
      </c>
      <c r="HM112">
        <v>2.3827252725769519E-3</v>
      </c>
      <c r="HN112">
        <v>2.3623952025963327E-3</v>
      </c>
      <c r="HO112">
        <v>2.3420651326157144E-3</v>
      </c>
      <c r="HP112">
        <v>2.321735062635096E-3</v>
      </c>
      <c r="HQ112">
        <v>2.3014049926544768E-3</v>
      </c>
      <c r="HR112">
        <v>2.2810749226738584E-3</v>
      </c>
      <c r="HS112">
        <v>2.2607448526932392E-3</v>
      </c>
      <c r="HT112">
        <v>2.2404147827126209E-3</v>
      </c>
      <c r="HU112">
        <v>2.2200847127320025E-3</v>
      </c>
      <c r="HV112">
        <v>2.1997546427513833E-3</v>
      </c>
      <c r="HW112">
        <v>2.179424572770765E-3</v>
      </c>
      <c r="HX112">
        <v>2.1590945027901466E-3</v>
      </c>
      <c r="HY112">
        <v>2.1387644328095274E-3</v>
      </c>
      <c r="HZ112">
        <v>2.118434362828909E-3</v>
      </c>
      <c r="IA112">
        <v>2.0981042928482907E-3</v>
      </c>
      <c r="IB112">
        <v>2.0777742228676715E-3</v>
      </c>
      <c r="IC112">
        <v>2.0574441528870531E-3</v>
      </c>
      <c r="ID112">
        <v>2.0371140829064339E-3</v>
      </c>
      <c r="IE112">
        <v>2.0167840129258156E-3</v>
      </c>
      <c r="IF112">
        <v>1.9964539429451972E-3</v>
      </c>
      <c r="IG112">
        <v>1.976123872964578E-3</v>
      </c>
      <c r="IH112">
        <v>1.9557938029839596E-3</v>
      </c>
      <c r="II112">
        <v>1.9354637330033413E-3</v>
      </c>
      <c r="IJ112">
        <v>1.9151336630227221E-3</v>
      </c>
      <c r="IK112">
        <v>1.8948035930421037E-3</v>
      </c>
      <c r="IL112">
        <v>1.8744735230614845E-3</v>
      </c>
      <c r="IM112">
        <v>1.8541434530808662E-3</v>
      </c>
      <c r="IN112">
        <v>1.8338133831002478E-3</v>
      </c>
      <c r="IO112">
        <v>1.8134833131196286E-3</v>
      </c>
      <c r="IP112">
        <v>1.7931532431390102E-3</v>
      </c>
      <c r="IQ112">
        <v>1.7728231731583919E-3</v>
      </c>
      <c r="IR112">
        <v>1.7524931031777727E-3</v>
      </c>
      <c r="IS112">
        <v>1.7321630331971543E-3</v>
      </c>
      <c r="IT112">
        <v>1.711832963216536E-3</v>
      </c>
      <c r="IU112">
        <v>1.6915028932359168E-3</v>
      </c>
      <c r="IV112">
        <v>1.6711728232552984E-3</v>
      </c>
      <c r="IW112">
        <v>1.6508427532746792E-3</v>
      </c>
      <c r="IX112">
        <v>1.6305126832940608E-3</v>
      </c>
      <c r="IY112">
        <v>1.6101826133134425E-3</v>
      </c>
      <c r="IZ112">
        <v>1.5898525433328233E-3</v>
      </c>
      <c r="JA112">
        <v>1.5695224733522049E-3</v>
      </c>
      <c r="JB112">
        <v>1.5491924033715866E-3</v>
      </c>
      <c r="JC112">
        <v>1.5288623333909674E-3</v>
      </c>
      <c r="JD112">
        <v>1.508532263410349E-3</v>
      </c>
      <c r="JE112">
        <v>1.4882021934297307E-3</v>
      </c>
      <c r="JF112">
        <v>1.4678721234491115E-3</v>
      </c>
      <c r="JG112">
        <v>1.4475420534684931E-3</v>
      </c>
      <c r="JH112">
        <v>1.4272119834878739E-3</v>
      </c>
      <c r="JI112">
        <v>1.4068819135072555E-3</v>
      </c>
      <c r="JJ112">
        <v>1.3865518435266372E-3</v>
      </c>
      <c r="JK112">
        <v>1.366221773546018E-3</v>
      </c>
      <c r="JL112">
        <v>1.3458917035653996E-3</v>
      </c>
      <c r="JM112">
        <v>1.3255616335847813E-3</v>
      </c>
      <c r="JN112">
        <v>1.3052315636041621E-3</v>
      </c>
      <c r="JO112">
        <v>1.2849014936235437E-3</v>
      </c>
      <c r="JP112">
        <v>1.2645714236429245E-3</v>
      </c>
      <c r="JQ112">
        <v>1.2442413536623061E-3</v>
      </c>
      <c r="JR112">
        <v>1.2239112836816878E-3</v>
      </c>
      <c r="JS112">
        <v>1.2035812137010686E-3</v>
      </c>
      <c r="JT112">
        <v>1.1832511437204502E-3</v>
      </c>
      <c r="JU112">
        <v>1.1629210737398319E-3</v>
      </c>
      <c r="JV112">
        <v>1.1425910037592127E-3</v>
      </c>
      <c r="JW112">
        <v>1.1222609337785943E-3</v>
      </c>
      <c r="JX112">
        <v>1.101930863797976E-3</v>
      </c>
      <c r="JY112">
        <v>1.0816007938173567E-3</v>
      </c>
      <c r="JZ112">
        <v>1.0612707238367384E-3</v>
      </c>
      <c r="KA112">
        <v>1.0409406538561192E-3</v>
      </c>
      <c r="KB112">
        <v>1.0206105838755008E-3</v>
      </c>
      <c r="KC112">
        <v>1.0002805138948825E-3</v>
      </c>
      <c r="KD112">
        <v>9.7995044391426325E-4</v>
      </c>
      <c r="KE112">
        <v>9.596203739336449E-4</v>
      </c>
      <c r="KF112">
        <v>9.3929030395302655E-4</v>
      </c>
      <c r="KG112">
        <v>9.1896023397240734E-4</v>
      </c>
      <c r="KH112">
        <v>8.9863016399178899E-4</v>
      </c>
      <c r="KI112">
        <v>8.7830009401116977E-4</v>
      </c>
      <c r="KJ112">
        <v>8.5797002403055142E-4</v>
      </c>
      <c r="KK112">
        <v>8.3763995404993307E-4</v>
      </c>
      <c r="KL112">
        <v>8.1730988406931385E-4</v>
      </c>
      <c r="KM112">
        <v>7.969798140886955E-4</v>
      </c>
      <c r="KN112">
        <v>7.7664974410807715E-4</v>
      </c>
      <c r="KO112">
        <v>7.5631967412745794E-4</v>
      </c>
      <c r="KP112">
        <v>7.3598960414683959E-4</v>
      </c>
      <c r="KQ112">
        <v>7.1565953416622124E-4</v>
      </c>
      <c r="KR112">
        <v>6.9532946418560202E-4</v>
      </c>
      <c r="KS112">
        <v>6.7499939420498367E-4</v>
      </c>
      <c r="KT112">
        <v>6.5466932422436445E-4</v>
      </c>
      <c r="KU112">
        <v>6.343392542437461E-4</v>
      </c>
      <c r="KV112">
        <v>6.1400918426312776E-4</v>
      </c>
      <c r="KW112">
        <v>5.9367911428250854E-4</v>
      </c>
      <c r="KX112">
        <v>5.7334904430189019E-4</v>
      </c>
      <c r="KY112">
        <v>5.5301897432127184E-4</v>
      </c>
      <c r="KZ112">
        <v>5.3268890434065262E-4</v>
      </c>
      <c r="LA112">
        <v>5.1235883436003427E-4</v>
      </c>
      <c r="LB112">
        <v>4.9202876437941592E-4</v>
      </c>
      <c r="LC112">
        <v>4.7169869439879671E-4</v>
      </c>
      <c r="LD112">
        <v>4.5136862441817836E-4</v>
      </c>
      <c r="LE112">
        <v>4.3103855443755914E-4</v>
      </c>
      <c r="LF112">
        <v>4.1070848445694079E-4</v>
      </c>
      <c r="LG112">
        <v>3.9037841447632244E-4</v>
      </c>
      <c r="LH112">
        <v>3.7004834449570322E-4</v>
      </c>
      <c r="LI112">
        <v>3.4971827451508487E-4</v>
      </c>
      <c r="LJ112">
        <v>3.2938820453446652E-4</v>
      </c>
      <c r="LK112">
        <v>3.0905813455384731E-4</v>
      </c>
      <c r="LL112">
        <v>2.8872806457322896E-4</v>
      </c>
      <c r="LM112">
        <v>2.6839799459260974E-4</v>
      </c>
      <c r="LN112">
        <v>2.4806792461199139E-4</v>
      </c>
      <c r="LO112">
        <v>2.2773785463137304E-4</v>
      </c>
      <c r="LP112">
        <v>2.0740778465075382E-4</v>
      </c>
      <c r="LQ112">
        <v>1.8707771467013547E-4</v>
      </c>
      <c r="LR112">
        <v>1.6674764468951712E-4</v>
      </c>
      <c r="LS112">
        <v>1.4641757470889791E-4</v>
      </c>
      <c r="LT112">
        <v>1.2608750472827956E-4</v>
      </c>
    </row>
    <row r="113" spans="2:332">
      <c r="H113" s="2">
        <v>43304</v>
      </c>
      <c r="I113">
        <v>1</v>
      </c>
      <c r="J113" s="1">
        <v>112</v>
      </c>
      <c r="K113" s="3">
        <v>90.863502999999994</v>
      </c>
      <c r="L113" s="43">
        <v>79.217054779900039</v>
      </c>
      <c r="M113" s="43">
        <f t="shared" si="4"/>
        <v>11.646448220099956</v>
      </c>
      <c r="N113" s="43">
        <v>-4.7411879585982248</v>
      </c>
      <c r="O113" s="43">
        <f t="shared" si="5"/>
        <v>-0.22876322176522201</v>
      </c>
      <c r="P113" s="13">
        <v>112</v>
      </c>
      <c r="Q113" s="13">
        <f t="shared" si="6"/>
        <v>0.35623003194888181</v>
      </c>
      <c r="R113" s="43">
        <f t="shared" si="7"/>
        <v>-0.36855416651277412</v>
      </c>
      <c r="S113" s="43"/>
      <c r="T113" s="43"/>
      <c r="V113">
        <v>6.3242945979102311E-3</v>
      </c>
      <c r="W113">
        <v>-1.9919361496161723E-5</v>
      </c>
      <c r="Y113">
        <v>6.3043752364140698E-3</v>
      </c>
      <c r="Z113">
        <v>6.2844558749179076E-3</v>
      </c>
      <c r="AA113">
        <v>6.2645365134217463E-3</v>
      </c>
      <c r="AB113">
        <v>6.2446171519255841E-3</v>
      </c>
      <c r="AC113">
        <v>6.2246977904294228E-3</v>
      </c>
      <c r="AD113">
        <v>6.2047784289332606E-3</v>
      </c>
      <c r="AE113">
        <v>6.1848590674370993E-3</v>
      </c>
      <c r="AF113">
        <v>6.1649397059409371E-3</v>
      </c>
      <c r="AG113">
        <v>6.1450203444447758E-3</v>
      </c>
      <c r="AH113">
        <v>6.1251009829486136E-3</v>
      </c>
      <c r="AI113">
        <v>6.1051816214524523E-3</v>
      </c>
      <c r="AJ113">
        <v>6.0852622599562901E-3</v>
      </c>
      <c r="AK113">
        <v>6.0653428984601288E-3</v>
      </c>
      <c r="AL113">
        <v>6.0454235369639666E-3</v>
      </c>
      <c r="AM113">
        <v>6.0255041754678053E-3</v>
      </c>
      <c r="AN113">
        <v>6.0055848139716431E-3</v>
      </c>
      <c r="AO113">
        <v>5.9856654524754818E-3</v>
      </c>
      <c r="AP113">
        <v>5.9657460909793205E-3</v>
      </c>
      <c r="AQ113">
        <v>5.9458267294831583E-3</v>
      </c>
      <c r="AR113">
        <v>5.925907367986997E-3</v>
      </c>
      <c r="AS113">
        <v>5.9059880064908348E-3</v>
      </c>
      <c r="AT113">
        <v>5.8860686449946735E-3</v>
      </c>
      <c r="AU113">
        <v>5.8661492834985113E-3</v>
      </c>
      <c r="AV113">
        <v>5.84622992200235E-3</v>
      </c>
      <c r="AW113">
        <v>5.8263105605061878E-3</v>
      </c>
      <c r="AX113">
        <v>5.8063911990100265E-3</v>
      </c>
      <c r="AY113">
        <v>5.7864718375138643E-3</v>
      </c>
      <c r="AZ113">
        <v>5.766552476017703E-3</v>
      </c>
      <c r="BA113">
        <v>5.7466331145215408E-3</v>
      </c>
      <c r="BB113">
        <v>5.7267137530253795E-3</v>
      </c>
      <c r="BC113">
        <v>5.7067943915292182E-3</v>
      </c>
      <c r="BD113">
        <v>5.686875030033056E-3</v>
      </c>
      <c r="BE113">
        <v>5.6669556685368938E-3</v>
      </c>
      <c r="BF113">
        <v>5.6470363070407325E-3</v>
      </c>
      <c r="BG113">
        <v>5.6271169455445712E-3</v>
      </c>
      <c r="BH113">
        <v>5.607197584048409E-3</v>
      </c>
      <c r="BI113">
        <v>5.5872782225522477E-3</v>
      </c>
      <c r="BJ113">
        <v>5.5673588610560855E-3</v>
      </c>
      <c r="BK113">
        <v>5.5474394995599242E-3</v>
      </c>
      <c r="BL113">
        <v>5.527520138063762E-3</v>
      </c>
      <c r="BM113">
        <v>5.5076007765676007E-3</v>
      </c>
      <c r="BN113">
        <v>5.4876814150714385E-3</v>
      </c>
      <c r="BO113">
        <v>5.4677620535752772E-3</v>
      </c>
      <c r="BP113">
        <v>5.447842692079115E-3</v>
      </c>
      <c r="BQ113">
        <v>5.4279233305829537E-3</v>
      </c>
      <c r="BR113">
        <v>5.4080039690867915E-3</v>
      </c>
      <c r="BS113">
        <v>5.3880846075906302E-3</v>
      </c>
      <c r="BT113">
        <v>5.3681652460944689E-3</v>
      </c>
      <c r="BU113">
        <v>5.3482458845983067E-3</v>
      </c>
      <c r="BV113">
        <v>5.3283265231021445E-3</v>
      </c>
      <c r="BW113">
        <v>5.3084071616059832E-3</v>
      </c>
      <c r="BX113">
        <v>5.2884878001098218E-3</v>
      </c>
      <c r="BY113">
        <v>5.2685684386136597E-3</v>
      </c>
      <c r="BZ113">
        <v>5.2486490771174983E-3</v>
      </c>
      <c r="CA113">
        <v>5.2287297156213362E-3</v>
      </c>
      <c r="CB113">
        <v>5.2088103541251748E-3</v>
      </c>
      <c r="CC113">
        <v>5.1888909926290127E-3</v>
      </c>
      <c r="CD113">
        <v>5.1689716311328513E-3</v>
      </c>
      <c r="CE113">
        <v>5.1490522696366892E-3</v>
      </c>
      <c r="CF113">
        <v>5.1291329081405278E-3</v>
      </c>
      <c r="CG113">
        <v>5.1092135466443665E-3</v>
      </c>
      <c r="CH113">
        <v>5.0892941851482043E-3</v>
      </c>
      <c r="CI113">
        <v>5.0693748236520422E-3</v>
      </c>
      <c r="CJ113">
        <v>5.0494554621558808E-3</v>
      </c>
      <c r="CK113">
        <v>5.0295361006597195E-3</v>
      </c>
      <c r="CL113">
        <v>5.0096167391635573E-3</v>
      </c>
      <c r="CM113">
        <v>4.9896973776673952E-3</v>
      </c>
      <c r="CN113">
        <v>4.9697780161712338E-3</v>
      </c>
      <c r="CO113">
        <v>4.9498586546750725E-3</v>
      </c>
      <c r="CP113">
        <v>4.9299392931789103E-3</v>
      </c>
      <c r="CQ113">
        <v>4.910019931682749E-3</v>
      </c>
      <c r="CR113">
        <v>4.8901005701865868E-3</v>
      </c>
      <c r="CS113">
        <v>4.8701812086904255E-3</v>
      </c>
      <c r="CT113">
        <v>4.8502618471942633E-3</v>
      </c>
      <c r="CU113">
        <v>4.830342485698102E-3</v>
      </c>
      <c r="CV113">
        <v>4.8104231242019398E-3</v>
      </c>
      <c r="CW113">
        <v>4.7905037627057785E-3</v>
      </c>
      <c r="CX113">
        <v>4.7705844012096172E-3</v>
      </c>
      <c r="CY113">
        <v>4.750665039713455E-3</v>
      </c>
      <c r="CZ113">
        <v>4.7307456782172928E-3</v>
      </c>
      <c r="DA113">
        <v>4.7108263167211315E-3</v>
      </c>
      <c r="DB113">
        <v>4.6909069552249702E-3</v>
      </c>
      <c r="DC113">
        <v>4.670987593728808E-3</v>
      </c>
      <c r="DD113">
        <v>4.6510682322326458E-3</v>
      </c>
      <c r="DE113">
        <v>4.6311488707364845E-3</v>
      </c>
      <c r="DF113">
        <v>4.6112295092403232E-3</v>
      </c>
      <c r="DG113">
        <v>4.591310147744161E-3</v>
      </c>
      <c r="DH113">
        <v>4.5713907862479997E-3</v>
      </c>
      <c r="DI113">
        <v>4.5514714247518375E-3</v>
      </c>
      <c r="DJ113">
        <v>4.5315520632556762E-3</v>
      </c>
      <c r="DK113">
        <v>4.511632701759514E-3</v>
      </c>
      <c r="DL113">
        <v>4.4917133402633527E-3</v>
      </c>
      <c r="DM113">
        <v>4.4717939787671905E-3</v>
      </c>
      <c r="DN113">
        <v>4.4518746172710292E-3</v>
      </c>
      <c r="DO113">
        <v>4.4319552557748679E-3</v>
      </c>
      <c r="DP113">
        <v>4.4120358942787057E-3</v>
      </c>
      <c r="DQ113">
        <v>4.3921165327825435E-3</v>
      </c>
      <c r="DR113">
        <v>4.3721971712863822E-3</v>
      </c>
      <c r="DS113">
        <v>4.3522778097902209E-3</v>
      </c>
      <c r="DT113">
        <v>4.3323584482940587E-3</v>
      </c>
      <c r="DU113">
        <v>4.3124390867978965E-3</v>
      </c>
      <c r="DV113">
        <v>4.2925197253017352E-3</v>
      </c>
      <c r="DW113">
        <v>4.2726003638055739E-3</v>
      </c>
      <c r="DX113">
        <v>4.2526810023094117E-3</v>
      </c>
      <c r="DY113">
        <v>4.2327616408132504E-3</v>
      </c>
      <c r="DZ113">
        <v>4.2128422793170882E-3</v>
      </c>
      <c r="EA113">
        <v>4.1929229178209269E-3</v>
      </c>
      <c r="EB113">
        <v>4.1730035563247656E-3</v>
      </c>
      <c r="EC113">
        <v>4.1530841948286034E-3</v>
      </c>
      <c r="ED113">
        <v>4.1331648333324412E-3</v>
      </c>
      <c r="EE113">
        <v>4.1132454718362799E-3</v>
      </c>
      <c r="EF113">
        <v>4.0933261103401185E-3</v>
      </c>
      <c r="EG113">
        <v>4.0734067488439564E-3</v>
      </c>
      <c r="EH113">
        <v>4.0534873873477942E-3</v>
      </c>
      <c r="EI113">
        <v>4.0335680258516329E-3</v>
      </c>
      <c r="EJ113">
        <v>4.0136486643554715E-3</v>
      </c>
      <c r="EK113">
        <v>3.9937293028593094E-3</v>
      </c>
      <c r="EL113">
        <v>3.9738099413631472E-3</v>
      </c>
      <c r="EM113">
        <v>3.9538905798669859E-3</v>
      </c>
      <c r="EN113">
        <v>3.9339712183708245E-3</v>
      </c>
      <c r="EO113">
        <v>3.9140518568746632E-3</v>
      </c>
      <c r="EP113">
        <v>3.894132495378501E-3</v>
      </c>
      <c r="EQ113">
        <v>3.8742131338823393E-3</v>
      </c>
      <c r="ER113">
        <v>3.8542937723861775E-3</v>
      </c>
      <c r="ES113">
        <v>3.8343744108900158E-3</v>
      </c>
      <c r="ET113">
        <v>3.814455049393854E-3</v>
      </c>
      <c r="EU113">
        <v>3.7945356878976923E-3</v>
      </c>
      <c r="EV113">
        <v>3.7746163264015305E-3</v>
      </c>
      <c r="EW113">
        <v>3.7546969649053688E-3</v>
      </c>
      <c r="EX113">
        <v>3.734777603409207E-3</v>
      </c>
      <c r="EY113">
        <v>3.7148582419130453E-3</v>
      </c>
      <c r="EZ113">
        <v>3.6949388804168835E-3</v>
      </c>
      <c r="FA113">
        <v>3.6750195189207218E-3</v>
      </c>
      <c r="FB113">
        <v>3.65510015742456E-3</v>
      </c>
      <c r="FC113">
        <v>3.6351807959283983E-3</v>
      </c>
      <c r="FD113">
        <v>3.6152614344322365E-3</v>
      </c>
      <c r="FE113">
        <v>3.5953420729360752E-3</v>
      </c>
      <c r="FF113">
        <v>3.5754227114399135E-3</v>
      </c>
      <c r="FG113">
        <v>3.5555033499437517E-3</v>
      </c>
      <c r="FH113">
        <v>3.53558398844759E-3</v>
      </c>
      <c r="FI113">
        <v>3.5156646269514282E-3</v>
      </c>
      <c r="FJ113">
        <v>3.4957452654552665E-3</v>
      </c>
      <c r="FK113">
        <v>3.4758259039591047E-3</v>
      </c>
      <c r="FL113">
        <v>3.455906542462943E-3</v>
      </c>
      <c r="FM113">
        <v>3.4359871809667812E-3</v>
      </c>
      <c r="FN113">
        <v>3.4160678194706195E-3</v>
      </c>
      <c r="FO113">
        <v>3.3961484579744577E-3</v>
      </c>
      <c r="FP113">
        <v>3.376229096478296E-3</v>
      </c>
      <c r="FQ113">
        <v>3.3563097349821342E-3</v>
      </c>
      <c r="FR113">
        <v>3.3363903734859725E-3</v>
      </c>
      <c r="FS113">
        <v>3.3164710119898107E-3</v>
      </c>
      <c r="FT113">
        <v>3.2965516504936494E-3</v>
      </c>
      <c r="FU113">
        <v>3.2766322889974876E-3</v>
      </c>
      <c r="FV113">
        <v>3.2567129275013259E-3</v>
      </c>
      <c r="FW113">
        <v>3.2367935660051641E-3</v>
      </c>
      <c r="FX113">
        <v>3.2168742045090024E-3</v>
      </c>
      <c r="FY113">
        <v>3.1969548430128406E-3</v>
      </c>
      <c r="FZ113">
        <v>3.1770354815166789E-3</v>
      </c>
      <c r="GA113">
        <v>3.1571161200205171E-3</v>
      </c>
      <c r="GB113">
        <v>3.1371967585243554E-3</v>
      </c>
      <c r="GC113">
        <v>3.1172773970281936E-3</v>
      </c>
      <c r="GD113">
        <v>3.0973580355320319E-3</v>
      </c>
      <c r="GE113">
        <v>3.0774386740358701E-3</v>
      </c>
      <c r="GF113">
        <v>3.0575193125397084E-3</v>
      </c>
      <c r="GG113">
        <v>3.0375999510435466E-3</v>
      </c>
      <c r="GH113">
        <v>3.0176805895473849E-3</v>
      </c>
      <c r="GI113">
        <v>2.9977612280512231E-3</v>
      </c>
      <c r="GJ113">
        <v>2.9778418665550614E-3</v>
      </c>
      <c r="GK113">
        <v>2.9579225050589001E-3</v>
      </c>
      <c r="GL113">
        <v>2.9380031435627383E-3</v>
      </c>
      <c r="GM113">
        <v>2.9180837820665766E-3</v>
      </c>
      <c r="GN113">
        <v>2.8981644205704148E-3</v>
      </c>
      <c r="GO113">
        <v>2.8782450590742531E-3</v>
      </c>
      <c r="GP113">
        <v>2.8583256975780913E-3</v>
      </c>
      <c r="GQ113">
        <v>2.8384063360819296E-3</v>
      </c>
      <c r="GR113">
        <v>2.8184869745857678E-3</v>
      </c>
      <c r="GS113">
        <v>2.7985676130896061E-3</v>
      </c>
      <c r="GT113">
        <v>2.7786482515934443E-3</v>
      </c>
      <c r="GU113">
        <v>2.7587288900972826E-3</v>
      </c>
      <c r="GV113">
        <v>2.7388095286011208E-3</v>
      </c>
      <c r="GW113">
        <v>2.7188901671049591E-3</v>
      </c>
      <c r="GX113">
        <v>2.6989708056087973E-3</v>
      </c>
      <c r="GY113">
        <v>2.6790514441126356E-3</v>
      </c>
      <c r="GZ113">
        <v>2.6591320826164742E-3</v>
      </c>
      <c r="HA113">
        <v>2.6392127211203125E-3</v>
      </c>
      <c r="HB113">
        <v>2.6192933596241507E-3</v>
      </c>
      <c r="HC113">
        <v>2.599373998127989E-3</v>
      </c>
      <c r="HD113">
        <v>2.5794546366318272E-3</v>
      </c>
      <c r="HE113">
        <v>2.5595352751356655E-3</v>
      </c>
      <c r="HF113">
        <v>2.5396159136395037E-3</v>
      </c>
      <c r="HG113">
        <v>2.519696552143342E-3</v>
      </c>
      <c r="HH113">
        <v>2.4997771906471802E-3</v>
      </c>
      <c r="HI113">
        <v>2.4798578291510185E-3</v>
      </c>
      <c r="HJ113">
        <v>2.4599384676548567E-3</v>
      </c>
      <c r="HK113">
        <v>2.440019106158695E-3</v>
      </c>
      <c r="HL113">
        <v>2.4200997446625332E-3</v>
      </c>
      <c r="HM113">
        <v>2.4001803831663719E-3</v>
      </c>
      <c r="HN113">
        <v>2.3802610216702097E-3</v>
      </c>
      <c r="HO113">
        <v>2.3603416601740484E-3</v>
      </c>
      <c r="HP113">
        <v>2.3404222986778862E-3</v>
      </c>
      <c r="HQ113">
        <v>2.3205029371817249E-3</v>
      </c>
      <c r="HR113">
        <v>2.3005835756855627E-3</v>
      </c>
      <c r="HS113">
        <v>2.2806642141894014E-3</v>
      </c>
      <c r="HT113">
        <v>2.2607448526932392E-3</v>
      </c>
      <c r="HU113">
        <v>2.2408254911970779E-3</v>
      </c>
      <c r="HV113">
        <v>2.2209061297009157E-3</v>
      </c>
      <c r="HW113">
        <v>2.2009867682047544E-3</v>
      </c>
      <c r="HX113">
        <v>2.1810674067085922E-3</v>
      </c>
      <c r="HY113">
        <v>2.1611480452124309E-3</v>
      </c>
      <c r="HZ113">
        <v>2.1412286837162696E-3</v>
      </c>
      <c r="IA113">
        <v>2.1213093222201074E-3</v>
      </c>
      <c r="IB113">
        <v>2.1013899607239461E-3</v>
      </c>
      <c r="IC113">
        <v>2.0814705992277839E-3</v>
      </c>
      <c r="ID113">
        <v>2.0615512377316226E-3</v>
      </c>
      <c r="IE113">
        <v>2.0416318762354604E-3</v>
      </c>
      <c r="IF113">
        <v>2.0217125147392991E-3</v>
      </c>
      <c r="IG113">
        <v>2.0017931532431369E-3</v>
      </c>
      <c r="IH113">
        <v>1.9818737917469756E-3</v>
      </c>
      <c r="II113">
        <v>1.9619544302508134E-3</v>
      </c>
      <c r="IJ113">
        <v>1.9420350687546521E-3</v>
      </c>
      <c r="IK113">
        <v>1.9221157072584899E-3</v>
      </c>
      <c r="IL113">
        <v>1.9021963457623286E-3</v>
      </c>
      <c r="IM113">
        <v>1.8822769842661664E-3</v>
      </c>
      <c r="IN113">
        <v>1.8623576227700051E-3</v>
      </c>
      <c r="IO113">
        <v>1.8424382612738438E-3</v>
      </c>
      <c r="IP113">
        <v>1.8225188997776816E-3</v>
      </c>
      <c r="IQ113">
        <v>1.8025995382815203E-3</v>
      </c>
      <c r="IR113">
        <v>1.7826801767853581E-3</v>
      </c>
      <c r="IS113">
        <v>1.7627608152891968E-3</v>
      </c>
      <c r="IT113">
        <v>1.7428414537930346E-3</v>
      </c>
      <c r="IU113">
        <v>1.7229220922968733E-3</v>
      </c>
      <c r="IV113">
        <v>1.7030027308007111E-3</v>
      </c>
      <c r="IW113">
        <v>1.6830833693045498E-3</v>
      </c>
      <c r="IX113">
        <v>1.6631640078083876E-3</v>
      </c>
      <c r="IY113">
        <v>1.6432446463122263E-3</v>
      </c>
      <c r="IZ113">
        <v>1.6233252848160641E-3</v>
      </c>
      <c r="JA113">
        <v>1.6034059233199028E-3</v>
      </c>
      <c r="JB113">
        <v>1.5834865618237406E-3</v>
      </c>
      <c r="JC113">
        <v>1.5635672003275793E-3</v>
      </c>
      <c r="JD113">
        <v>1.5436478388314179E-3</v>
      </c>
      <c r="JE113">
        <v>1.5237284773352558E-3</v>
      </c>
      <c r="JF113">
        <v>1.5038091158390944E-3</v>
      </c>
      <c r="JG113">
        <v>1.4838897543429323E-3</v>
      </c>
      <c r="JH113">
        <v>1.4639703928467709E-3</v>
      </c>
      <c r="JI113">
        <v>1.4440510313506088E-3</v>
      </c>
      <c r="JJ113">
        <v>1.4241316698544474E-3</v>
      </c>
      <c r="JK113">
        <v>1.4042123083582853E-3</v>
      </c>
      <c r="JL113">
        <v>1.3842929468621239E-3</v>
      </c>
      <c r="JM113">
        <v>1.3643735853659618E-3</v>
      </c>
      <c r="JN113">
        <v>1.3444542238698004E-3</v>
      </c>
      <c r="JO113">
        <v>1.3245348623736383E-3</v>
      </c>
      <c r="JP113">
        <v>1.3046155008774769E-3</v>
      </c>
      <c r="JQ113">
        <v>1.2846961393813148E-3</v>
      </c>
      <c r="JR113">
        <v>1.2647767778851534E-3</v>
      </c>
      <c r="JS113">
        <v>1.2448574163889913E-3</v>
      </c>
      <c r="JT113">
        <v>1.2249380548928299E-3</v>
      </c>
      <c r="JU113">
        <v>1.2050186933966686E-3</v>
      </c>
      <c r="JV113">
        <v>1.1850993319005064E-3</v>
      </c>
      <c r="JW113">
        <v>1.1651799704043451E-3</v>
      </c>
      <c r="JX113">
        <v>1.1452606089081829E-3</v>
      </c>
      <c r="JY113">
        <v>1.1253412474120216E-3</v>
      </c>
      <c r="JZ113">
        <v>1.1054218859158594E-3</v>
      </c>
      <c r="KA113">
        <v>1.0855025244196981E-3</v>
      </c>
      <c r="KB113">
        <v>1.0655831629235359E-3</v>
      </c>
      <c r="KC113">
        <v>1.0456638014273746E-3</v>
      </c>
      <c r="KD113">
        <v>1.0257444399312124E-3</v>
      </c>
      <c r="KE113">
        <v>1.0058250784350511E-3</v>
      </c>
      <c r="KF113">
        <v>9.8590571693888893E-4</v>
      </c>
      <c r="KG113">
        <v>9.6598635544272761E-4</v>
      </c>
      <c r="KH113">
        <v>9.4606699394656543E-4</v>
      </c>
      <c r="KI113">
        <v>9.2614763245040411E-4</v>
      </c>
      <c r="KJ113">
        <v>9.0622827095424192E-4</v>
      </c>
      <c r="KK113">
        <v>8.8630890945808061E-4</v>
      </c>
      <c r="KL113">
        <v>8.6638954796191929E-4</v>
      </c>
      <c r="KM113">
        <v>8.4647018646575711E-4</v>
      </c>
      <c r="KN113">
        <v>8.2655082496959579E-4</v>
      </c>
      <c r="KO113">
        <v>8.066314634734336E-4</v>
      </c>
      <c r="KP113">
        <v>7.8671210197727229E-4</v>
      </c>
      <c r="KQ113">
        <v>7.667927404811101E-4</v>
      </c>
      <c r="KR113">
        <v>7.4687337898494879E-4</v>
      </c>
      <c r="KS113">
        <v>7.269540174887866E-4</v>
      </c>
      <c r="KT113">
        <v>7.0703465599262529E-4</v>
      </c>
      <c r="KU113">
        <v>6.871152944964631E-4</v>
      </c>
      <c r="KV113">
        <v>6.6719593300030178E-4</v>
      </c>
      <c r="KW113">
        <v>6.472765715041396E-4</v>
      </c>
      <c r="KX113">
        <v>6.2735721000797828E-4</v>
      </c>
      <c r="KY113">
        <v>6.074378485118161E-4</v>
      </c>
      <c r="KZ113">
        <v>5.8751848701565478E-4</v>
      </c>
      <c r="LA113">
        <v>5.6759912551949347E-4</v>
      </c>
      <c r="LB113">
        <v>5.4767976402333128E-4</v>
      </c>
      <c r="LC113">
        <v>5.2776040252716996E-4</v>
      </c>
      <c r="LD113">
        <v>5.0784104103100778E-4</v>
      </c>
      <c r="LE113">
        <v>4.8792167953484646E-4</v>
      </c>
      <c r="LF113">
        <v>4.6800231803868428E-4</v>
      </c>
      <c r="LG113">
        <v>4.4808295654252296E-4</v>
      </c>
      <c r="LH113">
        <v>4.2816359504636078E-4</v>
      </c>
      <c r="LI113">
        <v>4.0824423355019946E-4</v>
      </c>
      <c r="LJ113">
        <v>3.8832487205403728E-4</v>
      </c>
      <c r="LK113">
        <v>3.6840551055787596E-4</v>
      </c>
      <c r="LL113">
        <v>3.4848614906171377E-4</v>
      </c>
      <c r="LM113">
        <v>3.2856678756555246E-4</v>
      </c>
      <c r="LN113">
        <v>3.0864742606939027E-4</v>
      </c>
      <c r="LO113">
        <v>2.8872806457322896E-4</v>
      </c>
      <c r="LP113">
        <v>2.6880870307706764E-4</v>
      </c>
      <c r="LQ113">
        <v>2.4888934158090546E-4</v>
      </c>
      <c r="LR113">
        <v>2.2896998008474414E-4</v>
      </c>
      <c r="LS113">
        <v>2.0905061858858195E-4</v>
      </c>
      <c r="LT113">
        <v>1.8913125709242064E-4</v>
      </c>
    </row>
    <row r="114" spans="2:332">
      <c r="H114" s="2">
        <v>43311</v>
      </c>
      <c r="I114">
        <v>1</v>
      </c>
      <c r="J114" s="1">
        <v>113</v>
      </c>
      <c r="K114" s="3">
        <v>91.164496999999997</v>
      </c>
      <c r="L114" s="43">
        <v>79.715218006087184</v>
      </c>
      <c r="M114" s="43">
        <f t="shared" si="4"/>
        <v>11.449278993912813</v>
      </c>
      <c r="N114" s="43">
        <v>-4.7068501847854591</v>
      </c>
      <c r="O114" s="43">
        <f t="shared" si="5"/>
        <v>-0.22665304278778817</v>
      </c>
      <c r="P114" s="13">
        <v>113</v>
      </c>
      <c r="Q114" s="13">
        <f t="shared" si="6"/>
        <v>0.35942492012779553</v>
      </c>
      <c r="R114" s="43">
        <f t="shared" si="7"/>
        <v>-0.35999638056560684</v>
      </c>
      <c r="S114" s="43"/>
      <c r="T114" s="43"/>
      <c r="V114">
        <v>6.2608401370616339E-3</v>
      </c>
      <c r="W114">
        <v>-1.9508653011704779E-5</v>
      </c>
      <c r="Y114">
        <v>6.2413314840499287E-3</v>
      </c>
      <c r="Z114">
        <v>6.2218228310382245E-3</v>
      </c>
      <c r="AA114">
        <v>6.2023141780265193E-3</v>
      </c>
      <c r="AB114">
        <v>6.182805525014815E-3</v>
      </c>
      <c r="AC114">
        <v>6.1632968720031099E-3</v>
      </c>
      <c r="AD114">
        <v>6.1437882189914056E-3</v>
      </c>
      <c r="AE114">
        <v>6.1242795659797004E-3</v>
      </c>
      <c r="AF114">
        <v>6.1047709129679953E-3</v>
      </c>
      <c r="AG114">
        <v>6.085262259956291E-3</v>
      </c>
      <c r="AH114">
        <v>6.0657536069445859E-3</v>
      </c>
      <c r="AI114">
        <v>6.0462449539328816E-3</v>
      </c>
      <c r="AJ114">
        <v>6.0267363009211764E-3</v>
      </c>
      <c r="AK114">
        <v>6.0072276479094721E-3</v>
      </c>
      <c r="AL114">
        <v>5.987718994897767E-3</v>
      </c>
      <c r="AM114">
        <v>5.9682103418860618E-3</v>
      </c>
      <c r="AN114">
        <v>5.9487016888743575E-3</v>
      </c>
      <c r="AO114">
        <v>5.9291930358626524E-3</v>
      </c>
      <c r="AP114">
        <v>5.9096843828509481E-3</v>
      </c>
      <c r="AQ114">
        <v>5.890175729839243E-3</v>
      </c>
      <c r="AR114">
        <v>5.8706670768275387E-3</v>
      </c>
      <c r="AS114">
        <v>5.8511584238158335E-3</v>
      </c>
      <c r="AT114">
        <v>5.8316497708041284E-3</v>
      </c>
      <c r="AU114">
        <v>5.8121411177924241E-3</v>
      </c>
      <c r="AV114">
        <v>5.7926324647807189E-3</v>
      </c>
      <c r="AW114">
        <v>5.7731238117690147E-3</v>
      </c>
      <c r="AX114">
        <v>5.7536151587573095E-3</v>
      </c>
      <c r="AY114">
        <v>5.7341065057456052E-3</v>
      </c>
      <c r="AZ114">
        <v>5.7145978527339001E-3</v>
      </c>
      <c r="BA114">
        <v>5.6950891997221958E-3</v>
      </c>
      <c r="BB114">
        <v>5.6755805467104906E-3</v>
      </c>
      <c r="BC114">
        <v>5.6560718936987855E-3</v>
      </c>
      <c r="BD114">
        <v>5.6365632406870812E-3</v>
      </c>
      <c r="BE114">
        <v>5.617054587675376E-3</v>
      </c>
      <c r="BF114">
        <v>5.5975459346636718E-3</v>
      </c>
      <c r="BG114">
        <v>5.5780372816519666E-3</v>
      </c>
      <c r="BH114">
        <v>5.5585286286402615E-3</v>
      </c>
      <c r="BI114">
        <v>5.5390199756285572E-3</v>
      </c>
      <c r="BJ114">
        <v>5.519511322616852E-3</v>
      </c>
      <c r="BK114">
        <v>5.5000026696051477E-3</v>
      </c>
      <c r="BL114">
        <v>5.4804940165934426E-3</v>
      </c>
      <c r="BM114">
        <v>5.4609853635817383E-3</v>
      </c>
      <c r="BN114">
        <v>5.4414767105700331E-3</v>
      </c>
      <c r="BO114">
        <v>5.4219680575583289E-3</v>
      </c>
      <c r="BP114">
        <v>5.4024594045466237E-3</v>
      </c>
      <c r="BQ114">
        <v>5.3829507515349186E-3</v>
      </c>
      <c r="BR114">
        <v>5.3634420985232143E-3</v>
      </c>
      <c r="BS114">
        <v>5.3439334455115091E-3</v>
      </c>
      <c r="BT114">
        <v>5.3244247924998048E-3</v>
      </c>
      <c r="BU114">
        <v>5.3049161394880997E-3</v>
      </c>
      <c r="BV114">
        <v>5.2854074864763945E-3</v>
      </c>
      <c r="BW114">
        <v>5.2658988334646903E-3</v>
      </c>
      <c r="BX114">
        <v>5.2463901804529851E-3</v>
      </c>
      <c r="BY114">
        <v>5.2268815274412808E-3</v>
      </c>
      <c r="BZ114">
        <v>5.2073728744295757E-3</v>
      </c>
      <c r="CA114">
        <v>5.1878642214178714E-3</v>
      </c>
      <c r="CB114">
        <v>5.1683555684061662E-3</v>
      </c>
      <c r="CC114">
        <v>5.1488469153944619E-3</v>
      </c>
      <c r="CD114">
        <v>5.1293382623827568E-3</v>
      </c>
      <c r="CE114">
        <v>5.1098296093710516E-3</v>
      </c>
      <c r="CF114">
        <v>5.0903209563593474E-3</v>
      </c>
      <c r="CG114">
        <v>5.0708123033476422E-3</v>
      </c>
      <c r="CH114">
        <v>5.0513036503359379E-3</v>
      </c>
      <c r="CI114">
        <v>5.0317949973242328E-3</v>
      </c>
      <c r="CJ114">
        <v>5.0122863443125276E-3</v>
      </c>
      <c r="CK114">
        <v>4.9927776913008233E-3</v>
      </c>
      <c r="CL114">
        <v>4.9732690382891182E-3</v>
      </c>
      <c r="CM114">
        <v>4.9537603852774139E-3</v>
      </c>
      <c r="CN114">
        <v>4.9342517322657087E-3</v>
      </c>
      <c r="CO114">
        <v>4.9147430792540045E-3</v>
      </c>
      <c r="CP114">
        <v>4.8952344262422993E-3</v>
      </c>
      <c r="CQ114">
        <v>4.875725773230595E-3</v>
      </c>
      <c r="CR114">
        <v>4.8562171202188899E-3</v>
      </c>
      <c r="CS114">
        <v>4.8367084672071847E-3</v>
      </c>
      <c r="CT114">
        <v>4.8171998141954804E-3</v>
      </c>
      <c r="CU114">
        <v>4.7976911611837753E-3</v>
      </c>
      <c r="CV114">
        <v>4.778182508172071E-3</v>
      </c>
      <c r="CW114">
        <v>4.7586738551603659E-3</v>
      </c>
      <c r="CX114">
        <v>4.7391652021486607E-3</v>
      </c>
      <c r="CY114">
        <v>4.7196565491369564E-3</v>
      </c>
      <c r="CZ114">
        <v>4.7001478961252521E-3</v>
      </c>
      <c r="DA114">
        <v>4.680639243113547E-3</v>
      </c>
      <c r="DB114">
        <v>4.6611305901018418E-3</v>
      </c>
      <c r="DC114">
        <v>4.6416219370901375E-3</v>
      </c>
      <c r="DD114">
        <v>4.6221132840784324E-3</v>
      </c>
      <c r="DE114">
        <v>4.6026046310667281E-3</v>
      </c>
      <c r="DF114">
        <v>4.583095978055023E-3</v>
      </c>
      <c r="DG114">
        <v>4.5635873250433178E-3</v>
      </c>
      <c r="DH114">
        <v>4.5440786720316135E-3</v>
      </c>
      <c r="DI114">
        <v>4.5245700190199084E-3</v>
      </c>
      <c r="DJ114">
        <v>4.5050613660082041E-3</v>
      </c>
      <c r="DK114">
        <v>4.4855527129964989E-3</v>
      </c>
      <c r="DL114">
        <v>4.4660440599847938E-3</v>
      </c>
      <c r="DM114">
        <v>4.4465354069730895E-3</v>
      </c>
      <c r="DN114">
        <v>4.4270267539613852E-3</v>
      </c>
      <c r="DO114">
        <v>4.4075181009496801E-3</v>
      </c>
      <c r="DP114">
        <v>4.3880094479379749E-3</v>
      </c>
      <c r="DQ114">
        <v>4.3685007949262706E-3</v>
      </c>
      <c r="DR114">
        <v>4.3489921419145655E-3</v>
      </c>
      <c r="DS114">
        <v>4.3294834889028612E-3</v>
      </c>
      <c r="DT114">
        <v>4.309974835891156E-3</v>
      </c>
      <c r="DU114">
        <v>4.2904661828794509E-3</v>
      </c>
      <c r="DV114">
        <v>4.2709575298677466E-3</v>
      </c>
      <c r="DW114">
        <v>4.2514488768560423E-3</v>
      </c>
      <c r="DX114">
        <v>4.2319402238443372E-3</v>
      </c>
      <c r="DY114">
        <v>4.212431570832632E-3</v>
      </c>
      <c r="DZ114">
        <v>4.1929229178209269E-3</v>
      </c>
      <c r="EA114">
        <v>4.1734142648092226E-3</v>
      </c>
      <c r="EB114">
        <v>4.1539056117975183E-3</v>
      </c>
      <c r="EC114">
        <v>4.1343969587858131E-3</v>
      </c>
      <c r="ED114">
        <v>4.114888305774108E-3</v>
      </c>
      <c r="EE114">
        <v>4.0953796527624028E-3</v>
      </c>
      <c r="EF114">
        <v>4.0758709997506986E-3</v>
      </c>
      <c r="EG114">
        <v>4.0563623467389943E-3</v>
      </c>
      <c r="EH114">
        <v>4.0368536937272891E-3</v>
      </c>
      <c r="EI114">
        <v>4.017345040715584E-3</v>
      </c>
      <c r="EJ114">
        <v>3.9978363877038797E-3</v>
      </c>
      <c r="EK114">
        <v>3.9783277346921754E-3</v>
      </c>
      <c r="EL114">
        <v>3.9588190816804703E-3</v>
      </c>
      <c r="EM114">
        <v>3.9393104286687651E-3</v>
      </c>
      <c r="EN114">
        <v>3.91980177565706E-3</v>
      </c>
      <c r="EO114">
        <v>3.9002931226453557E-3</v>
      </c>
      <c r="EP114">
        <v>3.8807844696336509E-3</v>
      </c>
      <c r="EQ114">
        <v>3.8612758166219462E-3</v>
      </c>
      <c r="ER114">
        <v>3.8417671636102415E-3</v>
      </c>
      <c r="ES114">
        <v>3.8222585105985364E-3</v>
      </c>
      <c r="ET114">
        <v>3.8027498575868316E-3</v>
      </c>
      <c r="EU114">
        <v>3.7832412045751269E-3</v>
      </c>
      <c r="EV114">
        <v>3.7637325515634222E-3</v>
      </c>
      <c r="EW114">
        <v>3.7442238985517175E-3</v>
      </c>
      <c r="EX114">
        <v>3.7247152455400128E-3</v>
      </c>
      <c r="EY114">
        <v>3.7052065925283081E-3</v>
      </c>
      <c r="EZ114">
        <v>3.6856979395166029E-3</v>
      </c>
      <c r="FA114">
        <v>3.6661892865048982E-3</v>
      </c>
      <c r="FB114">
        <v>3.6466806334931935E-3</v>
      </c>
      <c r="FC114">
        <v>3.6271719804814887E-3</v>
      </c>
      <c r="FD114">
        <v>3.607663327469784E-3</v>
      </c>
      <c r="FE114">
        <v>3.5881546744580793E-3</v>
      </c>
      <c r="FF114">
        <v>3.5686460214463746E-3</v>
      </c>
      <c r="FG114">
        <v>3.5491373684346694E-3</v>
      </c>
      <c r="FH114">
        <v>3.5296287154229647E-3</v>
      </c>
      <c r="FI114">
        <v>3.51012006241126E-3</v>
      </c>
      <c r="FJ114">
        <v>3.4906114093995553E-3</v>
      </c>
      <c r="FK114">
        <v>3.4711027563878506E-3</v>
      </c>
      <c r="FL114">
        <v>3.4515941033761459E-3</v>
      </c>
      <c r="FM114">
        <v>3.4320854503644411E-3</v>
      </c>
      <c r="FN114">
        <v>3.412576797352736E-3</v>
      </c>
      <c r="FO114">
        <v>3.3930681443410313E-3</v>
      </c>
      <c r="FP114">
        <v>3.3735594913293265E-3</v>
      </c>
      <c r="FQ114">
        <v>3.3540508383176218E-3</v>
      </c>
      <c r="FR114">
        <v>3.3345421853059171E-3</v>
      </c>
      <c r="FS114">
        <v>3.3150335322942124E-3</v>
      </c>
      <c r="FT114">
        <v>3.2955248792825077E-3</v>
      </c>
      <c r="FU114">
        <v>3.2760162262708025E-3</v>
      </c>
      <c r="FV114">
        <v>3.2565075732590978E-3</v>
      </c>
      <c r="FW114">
        <v>3.2369989202473931E-3</v>
      </c>
      <c r="FX114">
        <v>3.2174902672356884E-3</v>
      </c>
      <c r="FY114">
        <v>3.1979816142239837E-3</v>
      </c>
      <c r="FZ114">
        <v>3.1784729612122789E-3</v>
      </c>
      <c r="GA114">
        <v>3.1589643082005742E-3</v>
      </c>
      <c r="GB114">
        <v>3.1394556551888695E-3</v>
      </c>
      <c r="GC114">
        <v>3.1199470021771643E-3</v>
      </c>
      <c r="GD114">
        <v>3.1004383491654596E-3</v>
      </c>
      <c r="GE114">
        <v>3.0809296961537549E-3</v>
      </c>
      <c r="GF114">
        <v>3.0614210431420502E-3</v>
      </c>
      <c r="GG114">
        <v>3.0419123901303455E-3</v>
      </c>
      <c r="GH114">
        <v>3.0224037371186408E-3</v>
      </c>
      <c r="GI114">
        <v>3.002895084106936E-3</v>
      </c>
      <c r="GJ114">
        <v>2.9833864310952309E-3</v>
      </c>
      <c r="GK114">
        <v>2.9638777780835262E-3</v>
      </c>
      <c r="GL114">
        <v>2.9443691250718215E-3</v>
      </c>
      <c r="GM114">
        <v>2.9248604720601167E-3</v>
      </c>
      <c r="GN114">
        <v>2.905351819048412E-3</v>
      </c>
      <c r="GO114">
        <v>2.8858431660367073E-3</v>
      </c>
      <c r="GP114">
        <v>2.8663345130250026E-3</v>
      </c>
      <c r="GQ114">
        <v>2.8468258600132974E-3</v>
      </c>
      <c r="GR114">
        <v>2.8273172070015927E-3</v>
      </c>
      <c r="GS114">
        <v>2.807808553989888E-3</v>
      </c>
      <c r="GT114">
        <v>2.7882999009781833E-3</v>
      </c>
      <c r="GU114">
        <v>2.7687912479664786E-3</v>
      </c>
      <c r="GV114">
        <v>2.7492825949547738E-3</v>
      </c>
      <c r="GW114">
        <v>2.7297739419430691E-3</v>
      </c>
      <c r="GX114">
        <v>2.710265288931364E-3</v>
      </c>
      <c r="GY114">
        <v>2.6907566359196593E-3</v>
      </c>
      <c r="GZ114">
        <v>2.6712479829079545E-3</v>
      </c>
      <c r="HA114">
        <v>2.6517393298962498E-3</v>
      </c>
      <c r="HB114">
        <v>2.6322306768845451E-3</v>
      </c>
      <c r="HC114">
        <v>2.6127220238728404E-3</v>
      </c>
      <c r="HD114">
        <v>2.5932133708611357E-3</v>
      </c>
      <c r="HE114">
        <v>2.5737047178494305E-3</v>
      </c>
      <c r="HF114">
        <v>2.5541960648377258E-3</v>
      </c>
      <c r="HG114">
        <v>2.5346874118260211E-3</v>
      </c>
      <c r="HH114">
        <v>2.5151787588143164E-3</v>
      </c>
      <c r="HI114">
        <v>2.4956701058026116E-3</v>
      </c>
      <c r="HJ114">
        <v>2.4761614527909069E-3</v>
      </c>
      <c r="HK114">
        <v>2.4566527997792022E-3</v>
      </c>
      <c r="HL114">
        <v>2.4371441467674971E-3</v>
      </c>
      <c r="HM114">
        <v>2.4176354937557923E-3</v>
      </c>
      <c r="HN114">
        <v>2.3981268407440876E-3</v>
      </c>
      <c r="HO114">
        <v>2.3786181877323829E-3</v>
      </c>
      <c r="HP114">
        <v>2.3591095347206782E-3</v>
      </c>
      <c r="HQ114">
        <v>2.339600881708973E-3</v>
      </c>
      <c r="HR114">
        <v>2.3200922286972687E-3</v>
      </c>
      <c r="HS114">
        <v>2.3005835756855636E-3</v>
      </c>
      <c r="HT114">
        <v>2.2810749226738593E-3</v>
      </c>
      <c r="HU114">
        <v>2.2615662696621542E-3</v>
      </c>
      <c r="HV114">
        <v>2.2420576166504499E-3</v>
      </c>
      <c r="HW114">
        <v>2.2225489636387447E-3</v>
      </c>
      <c r="HX114">
        <v>2.2030403106270396E-3</v>
      </c>
      <c r="HY114">
        <v>2.1835316576153353E-3</v>
      </c>
      <c r="HZ114">
        <v>2.1640230046036301E-3</v>
      </c>
      <c r="IA114">
        <v>2.1445143515919259E-3</v>
      </c>
      <c r="IB114">
        <v>2.1250056985802207E-3</v>
      </c>
      <c r="IC114">
        <v>2.1054970455685164E-3</v>
      </c>
      <c r="ID114">
        <v>2.0859883925568113E-3</v>
      </c>
      <c r="IE114">
        <v>2.0664797395451061E-3</v>
      </c>
      <c r="IF114">
        <v>2.0469710865334018E-3</v>
      </c>
      <c r="IG114">
        <v>2.0274624335216967E-3</v>
      </c>
      <c r="IH114">
        <v>2.0079537805099924E-3</v>
      </c>
      <c r="II114">
        <v>1.9884451274982872E-3</v>
      </c>
      <c r="IJ114">
        <v>1.968936474486583E-3</v>
      </c>
      <c r="IK114">
        <v>1.9494278214748778E-3</v>
      </c>
      <c r="IL114">
        <v>1.9299191684631727E-3</v>
      </c>
      <c r="IM114">
        <v>1.9104105154514684E-3</v>
      </c>
      <c r="IN114">
        <v>1.8909018624397632E-3</v>
      </c>
      <c r="IO114">
        <v>1.8713932094280589E-3</v>
      </c>
      <c r="IP114">
        <v>1.8518845564163538E-3</v>
      </c>
      <c r="IQ114">
        <v>1.8323759034046495E-3</v>
      </c>
      <c r="IR114">
        <v>1.8128672503929444E-3</v>
      </c>
      <c r="IS114">
        <v>1.7933585973812392E-3</v>
      </c>
      <c r="IT114">
        <v>1.7738499443695349E-3</v>
      </c>
      <c r="IU114">
        <v>1.7543412913578298E-3</v>
      </c>
      <c r="IV114">
        <v>1.7348326383461255E-3</v>
      </c>
      <c r="IW114">
        <v>1.7153239853344203E-3</v>
      </c>
      <c r="IX114">
        <v>1.695815332322716E-3</v>
      </c>
      <c r="IY114">
        <v>1.6763066793110109E-3</v>
      </c>
      <c r="IZ114">
        <v>1.6567980262993057E-3</v>
      </c>
      <c r="JA114">
        <v>1.6372893732876015E-3</v>
      </c>
      <c r="JB114">
        <v>1.6177807202758963E-3</v>
      </c>
      <c r="JC114">
        <v>1.598272067264192E-3</v>
      </c>
      <c r="JD114">
        <v>1.5787634142524869E-3</v>
      </c>
      <c r="JE114">
        <v>1.5592547612407826E-3</v>
      </c>
      <c r="JF114">
        <v>1.5397461082290774E-3</v>
      </c>
      <c r="JG114">
        <v>1.5202374552173723E-3</v>
      </c>
      <c r="JH114">
        <v>1.500728802205668E-3</v>
      </c>
      <c r="JI114">
        <v>1.4812201491939628E-3</v>
      </c>
      <c r="JJ114">
        <v>1.4617114961822586E-3</v>
      </c>
      <c r="JK114">
        <v>1.4422028431705534E-3</v>
      </c>
      <c r="JL114">
        <v>1.4226941901588491E-3</v>
      </c>
      <c r="JM114">
        <v>1.403185537147144E-3</v>
      </c>
      <c r="JN114">
        <v>1.3836768841354388E-3</v>
      </c>
      <c r="JO114">
        <v>1.3641682311237345E-3</v>
      </c>
      <c r="JP114">
        <v>1.3446595781120294E-3</v>
      </c>
      <c r="JQ114">
        <v>1.3251509251003251E-3</v>
      </c>
      <c r="JR114">
        <v>1.30564227208862E-3</v>
      </c>
      <c r="JS114">
        <v>1.2861336190769157E-3</v>
      </c>
      <c r="JT114">
        <v>1.2666249660652105E-3</v>
      </c>
      <c r="JU114">
        <v>1.2471163130535054E-3</v>
      </c>
      <c r="JV114">
        <v>1.2276076600418011E-3</v>
      </c>
      <c r="JW114">
        <v>1.2080990070300959E-3</v>
      </c>
      <c r="JX114">
        <v>1.1885903540183916E-3</v>
      </c>
      <c r="JY114">
        <v>1.1690817010066865E-3</v>
      </c>
      <c r="JZ114">
        <v>1.1495730479949822E-3</v>
      </c>
      <c r="KA114">
        <v>1.1300643949832771E-3</v>
      </c>
      <c r="KB114">
        <v>1.1105557419715719E-3</v>
      </c>
      <c r="KC114">
        <v>1.0910470889598676E-3</v>
      </c>
      <c r="KD114">
        <v>1.0715384359481625E-3</v>
      </c>
      <c r="KE114">
        <v>1.0520297829364582E-3</v>
      </c>
      <c r="KF114">
        <v>1.032521129924753E-3</v>
      </c>
      <c r="KG114">
        <v>1.0130124769130487E-3</v>
      </c>
      <c r="KH114">
        <v>9.935038239013436E-4</v>
      </c>
      <c r="KI114">
        <v>9.7399517088963845E-4</v>
      </c>
      <c r="KJ114">
        <v>9.5448651787793416E-4</v>
      </c>
      <c r="KK114">
        <v>9.3497786486622901E-4</v>
      </c>
      <c r="KL114">
        <v>9.1546921185452473E-4</v>
      </c>
      <c r="KM114">
        <v>8.9596055884281958E-4</v>
      </c>
      <c r="KN114">
        <v>8.7645190583111529E-4</v>
      </c>
      <c r="KO114">
        <v>8.5694325281941014E-4</v>
      </c>
      <c r="KP114">
        <v>8.3743459980770499E-4</v>
      </c>
      <c r="KQ114">
        <v>8.179259467960007E-4</v>
      </c>
      <c r="KR114">
        <v>7.9841729378429555E-4</v>
      </c>
      <c r="KS114">
        <v>7.7890864077259127E-4</v>
      </c>
      <c r="KT114">
        <v>7.5939998776088612E-4</v>
      </c>
      <c r="KU114">
        <v>7.3989133474918183E-4</v>
      </c>
      <c r="KV114">
        <v>7.2038268173747668E-4</v>
      </c>
      <c r="KW114">
        <v>7.0087402872577153E-4</v>
      </c>
      <c r="KX114">
        <v>6.8136537571406725E-4</v>
      </c>
      <c r="KY114">
        <v>6.6185672270236209E-4</v>
      </c>
      <c r="KZ114">
        <v>6.4234806969065781E-4</v>
      </c>
      <c r="LA114">
        <v>6.2283941667895266E-4</v>
      </c>
      <c r="LB114">
        <v>6.0333076366724837E-4</v>
      </c>
      <c r="LC114">
        <v>5.8382211065554322E-4</v>
      </c>
      <c r="LD114">
        <v>5.6431345764383807E-4</v>
      </c>
      <c r="LE114">
        <v>5.4480480463213379E-4</v>
      </c>
      <c r="LF114">
        <v>5.2529615162042863E-4</v>
      </c>
      <c r="LG114">
        <v>5.0578749860872435E-4</v>
      </c>
      <c r="LH114">
        <v>4.862788455970192E-4</v>
      </c>
      <c r="LI114">
        <v>4.6677019258531492E-4</v>
      </c>
      <c r="LJ114">
        <v>4.4726153957360976E-4</v>
      </c>
      <c r="LK114">
        <v>4.2775288656190461E-4</v>
      </c>
      <c r="LL114">
        <v>4.0824423355020033E-4</v>
      </c>
      <c r="LM114">
        <v>3.8873558053849518E-4</v>
      </c>
      <c r="LN114">
        <v>3.6922692752679089E-4</v>
      </c>
      <c r="LO114">
        <v>3.4971827451508574E-4</v>
      </c>
      <c r="LP114">
        <v>3.3020962150338146E-4</v>
      </c>
      <c r="LQ114">
        <v>3.107009684916763E-4</v>
      </c>
      <c r="LR114">
        <v>2.9119231547997115E-4</v>
      </c>
      <c r="LS114">
        <v>2.7168366246826687E-4</v>
      </c>
      <c r="LT114">
        <v>2.5217500945656172E-4</v>
      </c>
    </row>
    <row r="115" spans="2:332">
      <c r="H115" s="2">
        <v>43318</v>
      </c>
      <c r="I115">
        <v>1</v>
      </c>
      <c r="J115" s="1">
        <v>114</v>
      </c>
      <c r="K115" s="3">
        <v>94.315002000000007</v>
      </c>
      <c r="L115" s="43">
        <v>80.213381232274514</v>
      </c>
      <c r="M115" s="43">
        <f t="shared" si="4"/>
        <v>14.101620767725493</v>
      </c>
      <c r="N115" s="43">
        <v>-4.6985592676863632</v>
      </c>
      <c r="O115" s="43">
        <f t="shared" si="5"/>
        <v>-0.22614353628740885</v>
      </c>
      <c r="P115" s="13">
        <v>114</v>
      </c>
      <c r="Q115" s="13">
        <f t="shared" si="6"/>
        <v>0.36261980830670926</v>
      </c>
      <c r="R115" s="43">
        <f t="shared" si="7"/>
        <v>-0.35146487873060422</v>
      </c>
      <c r="S115" s="43"/>
      <c r="T115" s="43"/>
      <c r="V115">
        <v>6.1973856762130358E-3</v>
      </c>
      <c r="W115">
        <v>-1.9097944527247834E-5</v>
      </c>
      <c r="Y115">
        <v>6.1782877316857877E-3</v>
      </c>
      <c r="Z115">
        <v>6.1591897871585404E-3</v>
      </c>
      <c r="AA115">
        <v>6.1400918426312923E-3</v>
      </c>
      <c r="AB115">
        <v>6.1209938981040442E-3</v>
      </c>
      <c r="AC115">
        <v>6.1018959535767969E-3</v>
      </c>
      <c r="AD115">
        <v>6.0827980090495488E-3</v>
      </c>
      <c r="AE115">
        <v>6.0637000645223007E-3</v>
      </c>
      <c r="AF115">
        <v>6.0446021199950534E-3</v>
      </c>
      <c r="AG115">
        <v>6.0255041754678053E-3</v>
      </c>
      <c r="AH115">
        <v>6.0064062309405572E-3</v>
      </c>
      <c r="AI115">
        <v>5.9873082864133099E-3</v>
      </c>
      <c r="AJ115">
        <v>5.9682103418860618E-3</v>
      </c>
      <c r="AK115">
        <v>5.9491123973588137E-3</v>
      </c>
      <c r="AL115">
        <v>5.9300144528315665E-3</v>
      </c>
      <c r="AM115">
        <v>5.9109165083043183E-3</v>
      </c>
      <c r="AN115">
        <v>5.8918185637770702E-3</v>
      </c>
      <c r="AO115">
        <v>5.872720619249823E-3</v>
      </c>
      <c r="AP115">
        <v>5.8536226747225749E-3</v>
      </c>
      <c r="AQ115">
        <v>5.8345247301953267E-3</v>
      </c>
      <c r="AR115">
        <v>5.8154267856680795E-3</v>
      </c>
      <c r="AS115">
        <v>5.7963288411408314E-3</v>
      </c>
      <c r="AT115">
        <v>5.7772308966135832E-3</v>
      </c>
      <c r="AU115">
        <v>5.758132952086336E-3</v>
      </c>
      <c r="AV115">
        <v>5.7390350075590879E-3</v>
      </c>
      <c r="AW115">
        <v>5.7199370630318398E-3</v>
      </c>
      <c r="AX115">
        <v>5.7008391185045925E-3</v>
      </c>
      <c r="AY115">
        <v>5.6817411739773444E-3</v>
      </c>
      <c r="AZ115">
        <v>5.6626432294500963E-3</v>
      </c>
      <c r="BA115">
        <v>5.643545284922849E-3</v>
      </c>
      <c r="BB115">
        <v>5.6244473403956009E-3</v>
      </c>
      <c r="BC115">
        <v>5.6053493958683528E-3</v>
      </c>
      <c r="BD115">
        <v>5.5862514513411055E-3</v>
      </c>
      <c r="BE115">
        <v>5.5671535068138574E-3</v>
      </c>
      <c r="BF115">
        <v>5.5480555622866093E-3</v>
      </c>
      <c r="BG115">
        <v>5.528957617759362E-3</v>
      </c>
      <c r="BH115">
        <v>5.5098596732321139E-3</v>
      </c>
      <c r="BI115">
        <v>5.4907617287048658E-3</v>
      </c>
      <c r="BJ115">
        <v>5.4716637841776185E-3</v>
      </c>
      <c r="BK115">
        <v>5.4525658396503704E-3</v>
      </c>
      <c r="BL115">
        <v>5.4334678951231223E-3</v>
      </c>
      <c r="BM115">
        <v>5.4143699505958751E-3</v>
      </c>
      <c r="BN115">
        <v>5.3952720060686269E-3</v>
      </c>
      <c r="BO115">
        <v>5.3761740615413788E-3</v>
      </c>
      <c r="BP115">
        <v>5.3570761170141316E-3</v>
      </c>
      <c r="BQ115">
        <v>5.3379781724868835E-3</v>
      </c>
      <c r="BR115">
        <v>5.3188802279596353E-3</v>
      </c>
      <c r="BS115">
        <v>5.2997822834323872E-3</v>
      </c>
      <c r="BT115">
        <v>5.28068433890514E-3</v>
      </c>
      <c r="BU115">
        <v>5.2615863943778918E-3</v>
      </c>
      <c r="BV115">
        <v>5.2424884498506437E-3</v>
      </c>
      <c r="BW115">
        <v>5.2233905053233965E-3</v>
      </c>
      <c r="BX115">
        <v>5.2042925607961484E-3</v>
      </c>
      <c r="BY115">
        <v>5.1851946162689011E-3</v>
      </c>
      <c r="BZ115">
        <v>5.166096671741653E-3</v>
      </c>
      <c r="CA115">
        <v>5.1469987272144049E-3</v>
      </c>
      <c r="CB115">
        <v>5.1279007826871576E-3</v>
      </c>
      <c r="CC115">
        <v>5.1088028381599095E-3</v>
      </c>
      <c r="CD115">
        <v>5.0897048936326614E-3</v>
      </c>
      <c r="CE115">
        <v>5.0706069491054133E-3</v>
      </c>
      <c r="CF115">
        <v>5.051509004578166E-3</v>
      </c>
      <c r="CG115">
        <v>5.0324110600509179E-3</v>
      </c>
      <c r="CH115">
        <v>5.0133131155236698E-3</v>
      </c>
      <c r="CI115">
        <v>4.9942151709964225E-3</v>
      </c>
      <c r="CJ115">
        <v>4.9751172264691744E-3</v>
      </c>
      <c r="CK115">
        <v>4.9560192819419263E-3</v>
      </c>
      <c r="CL115">
        <v>4.936921337414679E-3</v>
      </c>
      <c r="CM115">
        <v>4.9178233928874309E-3</v>
      </c>
      <c r="CN115">
        <v>4.8987254483601828E-3</v>
      </c>
      <c r="CO115">
        <v>4.8796275038329355E-3</v>
      </c>
      <c r="CP115">
        <v>4.8605295593056874E-3</v>
      </c>
      <c r="CQ115">
        <v>4.8414316147784393E-3</v>
      </c>
      <c r="CR115">
        <v>4.8223336702511912E-3</v>
      </c>
      <c r="CS115">
        <v>4.8032357257239439E-3</v>
      </c>
      <c r="CT115">
        <v>4.7841377811966958E-3</v>
      </c>
      <c r="CU115">
        <v>4.7650398366694477E-3</v>
      </c>
      <c r="CV115">
        <v>4.7459418921422004E-3</v>
      </c>
      <c r="CW115">
        <v>4.7268439476149523E-3</v>
      </c>
      <c r="CX115">
        <v>4.7077460030877042E-3</v>
      </c>
      <c r="CY115">
        <v>4.688648058560457E-3</v>
      </c>
      <c r="CZ115">
        <v>4.6695501140332088E-3</v>
      </c>
      <c r="DA115">
        <v>4.6504521695059607E-3</v>
      </c>
      <c r="DB115">
        <v>4.6313542249787135E-3</v>
      </c>
      <c r="DC115">
        <v>4.6122562804514653E-3</v>
      </c>
      <c r="DD115">
        <v>4.5931583359242172E-3</v>
      </c>
      <c r="DE115">
        <v>4.57406039139697E-3</v>
      </c>
      <c r="DF115">
        <v>4.5549624468697219E-3</v>
      </c>
      <c r="DG115">
        <v>4.5358645023424737E-3</v>
      </c>
      <c r="DH115">
        <v>4.5167665578152265E-3</v>
      </c>
      <c r="DI115">
        <v>4.4976686132879784E-3</v>
      </c>
      <c r="DJ115">
        <v>4.4785706687607302E-3</v>
      </c>
      <c r="DK115">
        <v>4.459472724233483E-3</v>
      </c>
      <c r="DL115">
        <v>4.4403747797062349E-3</v>
      </c>
      <c r="DM115">
        <v>4.4212768351789868E-3</v>
      </c>
      <c r="DN115">
        <v>4.4021788906517395E-3</v>
      </c>
      <c r="DO115">
        <v>4.3830809461244914E-3</v>
      </c>
      <c r="DP115">
        <v>4.3639830015972433E-3</v>
      </c>
      <c r="DQ115">
        <v>4.344885057069996E-3</v>
      </c>
      <c r="DR115">
        <v>4.3257871125427479E-3</v>
      </c>
      <c r="DS115">
        <v>4.3066891680154998E-3</v>
      </c>
      <c r="DT115">
        <v>4.2875912234882525E-3</v>
      </c>
      <c r="DU115">
        <v>4.2684932789610044E-3</v>
      </c>
      <c r="DV115">
        <v>4.2493953344337563E-3</v>
      </c>
      <c r="DW115">
        <v>4.230297389906509E-3</v>
      </c>
      <c r="DX115">
        <v>4.2111994453792609E-3</v>
      </c>
      <c r="DY115">
        <v>4.1921015008520128E-3</v>
      </c>
      <c r="DZ115">
        <v>4.1730035563247656E-3</v>
      </c>
      <c r="EA115">
        <v>4.1539056117975174E-3</v>
      </c>
      <c r="EB115">
        <v>4.1348076672702693E-3</v>
      </c>
      <c r="EC115">
        <v>4.1157097227430221E-3</v>
      </c>
      <c r="ED115">
        <v>4.0966117782157739E-3</v>
      </c>
      <c r="EE115">
        <v>4.0775138336885258E-3</v>
      </c>
      <c r="EF115">
        <v>4.0584158891612786E-3</v>
      </c>
      <c r="EG115">
        <v>4.0393179446340305E-3</v>
      </c>
      <c r="EH115">
        <v>4.0202200001067823E-3</v>
      </c>
      <c r="EI115">
        <v>4.0011220555795351E-3</v>
      </c>
      <c r="EJ115">
        <v>3.982024111052287E-3</v>
      </c>
      <c r="EK115">
        <v>3.9629261665250388E-3</v>
      </c>
      <c r="EL115">
        <v>3.9438282219977916E-3</v>
      </c>
      <c r="EM115">
        <v>3.9247302774705435E-3</v>
      </c>
      <c r="EN115">
        <v>3.9056323329432958E-3</v>
      </c>
      <c r="EO115">
        <v>3.8865343884160477E-3</v>
      </c>
      <c r="EP115">
        <v>3.8674364438888E-3</v>
      </c>
      <c r="EQ115">
        <v>3.8483384993615523E-3</v>
      </c>
      <c r="ER115">
        <v>3.8292405548343042E-3</v>
      </c>
      <c r="ES115">
        <v>3.8101426103070565E-3</v>
      </c>
      <c r="ET115">
        <v>3.7910446657798088E-3</v>
      </c>
      <c r="EU115">
        <v>3.7719467212525607E-3</v>
      </c>
      <c r="EV115">
        <v>3.752848776725313E-3</v>
      </c>
      <c r="EW115">
        <v>3.7337508321980653E-3</v>
      </c>
      <c r="EX115">
        <v>3.7146528876708172E-3</v>
      </c>
      <c r="EY115">
        <v>3.6955549431435695E-3</v>
      </c>
      <c r="EZ115">
        <v>3.6764569986163218E-3</v>
      </c>
      <c r="FA115">
        <v>3.6573590540890737E-3</v>
      </c>
      <c r="FB115">
        <v>3.638261109561826E-3</v>
      </c>
      <c r="FC115">
        <v>3.6191631650345783E-3</v>
      </c>
      <c r="FD115">
        <v>3.6000652205073302E-3</v>
      </c>
      <c r="FE115">
        <v>3.5809672759800825E-3</v>
      </c>
      <c r="FF115">
        <v>3.5618693314528349E-3</v>
      </c>
      <c r="FG115">
        <v>3.5427713869255867E-3</v>
      </c>
      <c r="FH115">
        <v>3.5236734423983391E-3</v>
      </c>
      <c r="FI115">
        <v>3.5045754978710914E-3</v>
      </c>
      <c r="FJ115">
        <v>3.4854775533438432E-3</v>
      </c>
      <c r="FK115">
        <v>3.4663796088165956E-3</v>
      </c>
      <c r="FL115">
        <v>3.4472816642893474E-3</v>
      </c>
      <c r="FM115">
        <v>3.4281837197620998E-3</v>
      </c>
      <c r="FN115">
        <v>3.4090857752348521E-3</v>
      </c>
      <c r="FO115">
        <v>3.389987830707604E-3</v>
      </c>
      <c r="FP115">
        <v>3.3708898861803563E-3</v>
      </c>
      <c r="FQ115">
        <v>3.3517919416531086E-3</v>
      </c>
      <c r="FR115">
        <v>3.3326939971258605E-3</v>
      </c>
      <c r="FS115">
        <v>3.3135960525986128E-3</v>
      </c>
      <c r="FT115">
        <v>3.2944981080713651E-3</v>
      </c>
      <c r="FU115">
        <v>3.275400163544117E-3</v>
      </c>
      <c r="FV115">
        <v>3.2563022190168693E-3</v>
      </c>
      <c r="FW115">
        <v>3.2372042744896216E-3</v>
      </c>
      <c r="FX115">
        <v>3.2181063299623735E-3</v>
      </c>
      <c r="FY115">
        <v>3.1990083854351258E-3</v>
      </c>
      <c r="FZ115">
        <v>3.1799104409078781E-3</v>
      </c>
      <c r="GA115">
        <v>3.16081249638063E-3</v>
      </c>
      <c r="GB115">
        <v>3.1417145518533823E-3</v>
      </c>
      <c r="GC115">
        <v>3.1226166073261346E-3</v>
      </c>
      <c r="GD115">
        <v>3.1035186627988865E-3</v>
      </c>
      <c r="GE115">
        <v>3.0844207182716388E-3</v>
      </c>
      <c r="GF115">
        <v>3.0653227737443911E-3</v>
      </c>
      <c r="GG115">
        <v>3.046224829217143E-3</v>
      </c>
      <c r="GH115">
        <v>3.0271268846898953E-3</v>
      </c>
      <c r="GI115">
        <v>3.0080289401626477E-3</v>
      </c>
      <c r="GJ115">
        <v>2.9889309956353995E-3</v>
      </c>
      <c r="GK115">
        <v>2.9698330511081518E-3</v>
      </c>
      <c r="GL115">
        <v>2.9507351065809042E-3</v>
      </c>
      <c r="GM115">
        <v>2.931637162053656E-3</v>
      </c>
      <c r="GN115">
        <v>2.9125392175264084E-3</v>
      </c>
      <c r="GO115">
        <v>2.8934412729991607E-3</v>
      </c>
      <c r="GP115">
        <v>2.8743433284719126E-3</v>
      </c>
      <c r="GQ115">
        <v>2.8552453839446649E-3</v>
      </c>
      <c r="GR115">
        <v>2.8361474394174172E-3</v>
      </c>
      <c r="GS115">
        <v>2.8170494948901691E-3</v>
      </c>
      <c r="GT115">
        <v>2.7979515503629214E-3</v>
      </c>
      <c r="GU115">
        <v>2.7788536058356733E-3</v>
      </c>
      <c r="GV115">
        <v>2.7597556613084256E-3</v>
      </c>
      <c r="GW115">
        <v>2.7406577167811779E-3</v>
      </c>
      <c r="GX115">
        <v>2.7215597722539298E-3</v>
      </c>
      <c r="GY115">
        <v>2.7024618277266821E-3</v>
      </c>
      <c r="GZ115">
        <v>2.6833638831994344E-3</v>
      </c>
      <c r="HA115">
        <v>2.6642659386721863E-3</v>
      </c>
      <c r="HB115">
        <v>2.6451679941449386E-3</v>
      </c>
      <c r="HC115">
        <v>2.6260700496176909E-3</v>
      </c>
      <c r="HD115">
        <v>2.6069721050904428E-3</v>
      </c>
      <c r="HE115">
        <v>2.5878741605631951E-3</v>
      </c>
      <c r="HF115">
        <v>2.5687762160359474E-3</v>
      </c>
      <c r="HG115">
        <v>2.5496782715086993E-3</v>
      </c>
      <c r="HH115">
        <v>2.5305803269814516E-3</v>
      </c>
      <c r="HI115">
        <v>2.5114823824542039E-3</v>
      </c>
      <c r="HJ115">
        <v>2.4923844379269558E-3</v>
      </c>
      <c r="HK115">
        <v>2.4732864933997081E-3</v>
      </c>
      <c r="HL115">
        <v>2.4541885488724604E-3</v>
      </c>
      <c r="HM115">
        <v>2.4350906043452123E-3</v>
      </c>
      <c r="HN115">
        <v>2.4159926598179646E-3</v>
      </c>
      <c r="HO115">
        <v>2.396894715290717E-3</v>
      </c>
      <c r="HP115">
        <v>2.3777967707634688E-3</v>
      </c>
      <c r="HQ115">
        <v>2.3586988262362212E-3</v>
      </c>
      <c r="HR115">
        <v>2.3396008817089735E-3</v>
      </c>
      <c r="HS115">
        <v>2.3205029371817253E-3</v>
      </c>
      <c r="HT115">
        <v>2.3014049926544777E-3</v>
      </c>
      <c r="HU115">
        <v>2.2823070481272295E-3</v>
      </c>
      <c r="HV115">
        <v>2.2632091035999823E-3</v>
      </c>
      <c r="HW115">
        <v>2.2441111590727342E-3</v>
      </c>
      <c r="HX115">
        <v>2.2250132145454861E-3</v>
      </c>
      <c r="HY115">
        <v>2.2059152700182388E-3</v>
      </c>
      <c r="HZ115">
        <v>2.1868173254909907E-3</v>
      </c>
      <c r="IA115">
        <v>2.1677193809637426E-3</v>
      </c>
      <c r="IB115">
        <v>2.1486214364364953E-3</v>
      </c>
      <c r="IC115">
        <v>2.1295234919092472E-3</v>
      </c>
      <c r="ID115">
        <v>2.1104255473819991E-3</v>
      </c>
      <c r="IE115">
        <v>2.0913276028547518E-3</v>
      </c>
      <c r="IF115">
        <v>2.0722296583275037E-3</v>
      </c>
      <c r="IG115">
        <v>2.0531317138002556E-3</v>
      </c>
      <c r="IH115">
        <v>2.0340337692730083E-3</v>
      </c>
      <c r="II115">
        <v>2.0149358247457602E-3</v>
      </c>
      <c r="IJ115">
        <v>1.9958378802185121E-3</v>
      </c>
      <c r="IK115">
        <v>1.9767399356912648E-3</v>
      </c>
      <c r="IL115">
        <v>1.9576419911640167E-3</v>
      </c>
      <c r="IM115">
        <v>1.9385440466367686E-3</v>
      </c>
      <c r="IN115">
        <v>1.9194461021095214E-3</v>
      </c>
      <c r="IO115">
        <v>1.9003481575822732E-3</v>
      </c>
      <c r="IP115">
        <v>1.8812502130550251E-3</v>
      </c>
      <c r="IQ115">
        <v>1.862152268527777E-3</v>
      </c>
      <c r="IR115">
        <v>1.8430543240005298E-3</v>
      </c>
      <c r="IS115">
        <v>1.8239563794732816E-3</v>
      </c>
      <c r="IT115">
        <v>1.8048584349460335E-3</v>
      </c>
      <c r="IU115">
        <v>1.7857604904187863E-3</v>
      </c>
      <c r="IV115">
        <v>1.7666625458915381E-3</v>
      </c>
      <c r="IW115">
        <v>1.74756460136429E-3</v>
      </c>
      <c r="IX115">
        <v>1.7284666568370428E-3</v>
      </c>
      <c r="IY115">
        <v>1.7093687123097947E-3</v>
      </c>
      <c r="IZ115">
        <v>1.6902707677825465E-3</v>
      </c>
      <c r="JA115">
        <v>1.6711728232552993E-3</v>
      </c>
      <c r="JB115">
        <v>1.6520748787280512E-3</v>
      </c>
      <c r="JC115">
        <v>1.632976934200803E-3</v>
      </c>
      <c r="JD115">
        <v>1.6138789896735558E-3</v>
      </c>
      <c r="JE115">
        <v>1.5947810451463077E-3</v>
      </c>
      <c r="JF115">
        <v>1.5756831006190596E-3</v>
      </c>
      <c r="JG115">
        <v>1.5565851560918123E-3</v>
      </c>
      <c r="JH115">
        <v>1.5374872115645642E-3</v>
      </c>
      <c r="JI115">
        <v>1.5183892670373161E-3</v>
      </c>
      <c r="JJ115">
        <v>1.4992913225100688E-3</v>
      </c>
      <c r="JK115">
        <v>1.4801933779828207E-3</v>
      </c>
      <c r="JL115">
        <v>1.4610954334555726E-3</v>
      </c>
      <c r="JM115">
        <v>1.4419974889283253E-3</v>
      </c>
      <c r="JN115">
        <v>1.4228995444010772E-3</v>
      </c>
      <c r="JO115">
        <v>1.4038015998738291E-3</v>
      </c>
      <c r="JP115">
        <v>1.3847036553465818E-3</v>
      </c>
      <c r="JQ115">
        <v>1.3656057108193337E-3</v>
      </c>
      <c r="JR115">
        <v>1.3465077662920856E-3</v>
      </c>
      <c r="JS115">
        <v>1.3274098217648383E-3</v>
      </c>
      <c r="JT115">
        <v>1.3083118772375902E-3</v>
      </c>
      <c r="JU115">
        <v>1.2892139327103421E-3</v>
      </c>
      <c r="JV115">
        <v>1.2701159881830949E-3</v>
      </c>
      <c r="JW115">
        <v>1.2510180436558467E-3</v>
      </c>
      <c r="JX115">
        <v>1.2319200991285986E-3</v>
      </c>
      <c r="JY115">
        <v>1.2128221546013514E-3</v>
      </c>
      <c r="JZ115">
        <v>1.1937242100741033E-3</v>
      </c>
      <c r="KA115">
        <v>1.1746262655468551E-3</v>
      </c>
      <c r="KB115">
        <v>1.1555283210196079E-3</v>
      </c>
      <c r="KC115">
        <v>1.1364303764923598E-3</v>
      </c>
      <c r="KD115">
        <v>1.1173324319651116E-3</v>
      </c>
      <c r="KE115">
        <v>1.0982344874378644E-3</v>
      </c>
      <c r="KF115">
        <v>1.0791365429106163E-3</v>
      </c>
      <c r="KG115">
        <v>1.0600385983833682E-3</v>
      </c>
      <c r="KH115">
        <v>1.0409406538561209E-3</v>
      </c>
      <c r="KI115">
        <v>1.0218427093288728E-3</v>
      </c>
      <c r="KJ115">
        <v>1.0027447648016247E-3</v>
      </c>
      <c r="KK115">
        <v>9.8364682027437741E-4</v>
      </c>
      <c r="KL115">
        <v>9.645488757471293E-4</v>
      </c>
      <c r="KM115">
        <v>9.4545093121988118E-4</v>
      </c>
      <c r="KN115">
        <v>9.2635298669263393E-4</v>
      </c>
      <c r="KO115">
        <v>9.0725504216538581E-4</v>
      </c>
      <c r="KP115">
        <v>8.8815709763813769E-4</v>
      </c>
      <c r="KQ115">
        <v>8.6905915311089044E-4</v>
      </c>
      <c r="KR115">
        <v>8.4996120858364232E-4</v>
      </c>
      <c r="KS115">
        <v>8.308632640563942E-4</v>
      </c>
      <c r="KT115">
        <v>8.1176531952914695E-4</v>
      </c>
      <c r="KU115">
        <v>7.9266737500189883E-4</v>
      </c>
      <c r="KV115">
        <v>7.7356943047465071E-4</v>
      </c>
      <c r="KW115">
        <v>7.5447148594740346E-4</v>
      </c>
      <c r="KX115">
        <v>7.3537354142015534E-4</v>
      </c>
      <c r="KY115">
        <v>7.1627559689290722E-4</v>
      </c>
      <c r="KZ115">
        <v>6.971776523656591E-4</v>
      </c>
      <c r="LA115">
        <v>6.7807970783841185E-4</v>
      </c>
      <c r="LB115">
        <v>6.5898176331116373E-4</v>
      </c>
      <c r="LC115">
        <v>6.3988381878391561E-4</v>
      </c>
      <c r="LD115">
        <v>6.2078587425666836E-4</v>
      </c>
      <c r="LE115">
        <v>6.0168792972942024E-4</v>
      </c>
      <c r="LF115">
        <v>5.8258998520217212E-4</v>
      </c>
      <c r="LG115">
        <v>5.6349204067492487E-4</v>
      </c>
      <c r="LH115">
        <v>5.4439409614767675E-4</v>
      </c>
      <c r="LI115">
        <v>5.2529615162042863E-4</v>
      </c>
      <c r="LJ115">
        <v>5.0619820709318138E-4</v>
      </c>
      <c r="LK115">
        <v>4.8710026256593326E-4</v>
      </c>
      <c r="LL115">
        <v>4.6800231803868515E-4</v>
      </c>
      <c r="LM115">
        <v>4.4890437351143789E-4</v>
      </c>
      <c r="LN115">
        <v>4.2980642898418978E-4</v>
      </c>
      <c r="LO115">
        <v>4.1070848445694166E-4</v>
      </c>
      <c r="LP115">
        <v>3.9161053992969441E-4</v>
      </c>
      <c r="LQ115">
        <v>3.7251259540244629E-4</v>
      </c>
      <c r="LR115">
        <v>3.5341465087519817E-4</v>
      </c>
      <c r="LS115">
        <v>3.3431670634795092E-4</v>
      </c>
      <c r="LT115">
        <v>3.152187618207028E-4</v>
      </c>
    </row>
    <row r="116" spans="2:332">
      <c r="H116" s="2">
        <v>43325</v>
      </c>
      <c r="I116">
        <v>1</v>
      </c>
      <c r="J116" s="1">
        <v>115</v>
      </c>
      <c r="K116" s="3">
        <v>94.111000000000004</v>
      </c>
      <c r="L116" s="43">
        <v>80.711544458461759</v>
      </c>
      <c r="M116" s="43">
        <f t="shared" si="4"/>
        <v>13.399455541538245</v>
      </c>
      <c r="N116" s="43">
        <v>-4.6776703157216559</v>
      </c>
      <c r="O116" s="43">
        <f t="shared" si="5"/>
        <v>-0.22485983549955627</v>
      </c>
      <c r="P116" s="13">
        <v>115</v>
      </c>
      <c r="Q116" s="13">
        <f t="shared" si="6"/>
        <v>0.36581469648562298</v>
      </c>
      <c r="R116" s="43">
        <f t="shared" si="7"/>
        <v>-0.34295888280400344</v>
      </c>
      <c r="S116" s="43"/>
      <c r="T116" s="43"/>
      <c r="V116">
        <v>6.1339312153644385E-3</v>
      </c>
      <c r="W116">
        <v>-1.8687236042790896E-5</v>
      </c>
      <c r="Y116">
        <v>6.1152439793216475E-3</v>
      </c>
      <c r="Z116">
        <v>6.0965567432788564E-3</v>
      </c>
      <c r="AA116">
        <v>6.0778695072360662E-3</v>
      </c>
      <c r="AB116">
        <v>6.0591822711932751E-3</v>
      </c>
      <c r="AC116">
        <v>6.040495035150484E-3</v>
      </c>
      <c r="AD116">
        <v>6.0218077991076929E-3</v>
      </c>
      <c r="AE116">
        <v>6.0031205630649027E-3</v>
      </c>
      <c r="AF116">
        <v>5.9844333270221116E-3</v>
      </c>
      <c r="AG116">
        <v>5.9657460909793205E-3</v>
      </c>
      <c r="AH116">
        <v>5.9470588549365294E-3</v>
      </c>
      <c r="AI116">
        <v>5.9283716188937383E-3</v>
      </c>
      <c r="AJ116">
        <v>5.9096843828509481E-3</v>
      </c>
      <c r="AK116">
        <v>5.890997146808157E-3</v>
      </c>
      <c r="AL116">
        <v>5.8723099107653659E-3</v>
      </c>
      <c r="AM116">
        <v>5.8536226747225749E-3</v>
      </c>
      <c r="AN116">
        <v>5.8349354386797846E-3</v>
      </c>
      <c r="AO116">
        <v>5.8162482026369935E-3</v>
      </c>
      <c r="AP116">
        <v>5.7975609665942025E-3</v>
      </c>
      <c r="AQ116">
        <v>5.7788737305514114E-3</v>
      </c>
      <c r="AR116">
        <v>5.7601864945086203E-3</v>
      </c>
      <c r="AS116">
        <v>5.7414992584658301E-3</v>
      </c>
      <c r="AT116">
        <v>5.722812022423039E-3</v>
      </c>
      <c r="AU116">
        <v>5.7041247863802479E-3</v>
      </c>
      <c r="AV116">
        <v>5.6854375503374568E-3</v>
      </c>
      <c r="AW116">
        <v>5.6667503142946666E-3</v>
      </c>
      <c r="AX116">
        <v>5.6480630782518755E-3</v>
      </c>
      <c r="AY116">
        <v>5.6293758422090844E-3</v>
      </c>
      <c r="AZ116">
        <v>5.6106886061662933E-3</v>
      </c>
      <c r="BA116">
        <v>5.5920013701235022E-3</v>
      </c>
      <c r="BB116">
        <v>5.5733141340807112E-3</v>
      </c>
      <c r="BC116">
        <v>5.5546268980379209E-3</v>
      </c>
      <c r="BD116">
        <v>5.5359396619951299E-3</v>
      </c>
      <c r="BE116">
        <v>5.5172524259523388E-3</v>
      </c>
      <c r="BF116">
        <v>5.4985651899095486E-3</v>
      </c>
      <c r="BG116">
        <v>5.4798779538667575E-3</v>
      </c>
      <c r="BH116">
        <v>5.4611907178239664E-3</v>
      </c>
      <c r="BI116">
        <v>5.4425034817811753E-3</v>
      </c>
      <c r="BJ116">
        <v>5.4238162457383842E-3</v>
      </c>
      <c r="BK116">
        <v>5.4051290096955931E-3</v>
      </c>
      <c r="BL116">
        <v>5.3864417736528029E-3</v>
      </c>
      <c r="BM116">
        <v>5.3677545376100118E-3</v>
      </c>
      <c r="BN116">
        <v>5.3490673015672207E-3</v>
      </c>
      <c r="BO116">
        <v>5.3303800655244296E-3</v>
      </c>
      <c r="BP116">
        <v>5.3116928294816394E-3</v>
      </c>
      <c r="BQ116">
        <v>5.2930055934388483E-3</v>
      </c>
      <c r="BR116">
        <v>5.2743183573960573E-3</v>
      </c>
      <c r="BS116">
        <v>5.2556311213532662E-3</v>
      </c>
      <c r="BT116">
        <v>5.2369438853104751E-3</v>
      </c>
      <c r="BU116">
        <v>5.2182566492676849E-3</v>
      </c>
      <c r="BV116">
        <v>5.1995694132248938E-3</v>
      </c>
      <c r="BW116">
        <v>5.1808821771821027E-3</v>
      </c>
      <c r="BX116">
        <v>5.1621949411393116E-3</v>
      </c>
      <c r="BY116">
        <v>5.1435077050965214E-3</v>
      </c>
      <c r="BZ116">
        <v>5.1248204690537303E-3</v>
      </c>
      <c r="CA116">
        <v>5.1061332330109392E-3</v>
      </c>
      <c r="CB116">
        <v>5.0874459969681481E-3</v>
      </c>
      <c r="CC116">
        <v>5.068758760925357E-3</v>
      </c>
      <c r="CD116">
        <v>5.0500715248825668E-3</v>
      </c>
      <c r="CE116">
        <v>5.0313842888397757E-3</v>
      </c>
      <c r="CF116">
        <v>5.0126970527969847E-3</v>
      </c>
      <c r="CG116">
        <v>4.9940098167541936E-3</v>
      </c>
      <c r="CH116">
        <v>4.9753225807114033E-3</v>
      </c>
      <c r="CI116">
        <v>4.9566353446686123E-3</v>
      </c>
      <c r="CJ116">
        <v>4.9379481086258212E-3</v>
      </c>
      <c r="CK116">
        <v>4.9192608725830301E-3</v>
      </c>
      <c r="CL116">
        <v>4.900573636540239E-3</v>
      </c>
      <c r="CM116">
        <v>4.8818864004974488E-3</v>
      </c>
      <c r="CN116">
        <v>4.8631991644546577E-3</v>
      </c>
      <c r="CO116">
        <v>4.8445119284118666E-3</v>
      </c>
      <c r="CP116">
        <v>4.8258246923690755E-3</v>
      </c>
      <c r="CQ116">
        <v>4.8071374563262853E-3</v>
      </c>
      <c r="CR116">
        <v>4.7884502202834942E-3</v>
      </c>
      <c r="CS116">
        <v>4.7697629842407031E-3</v>
      </c>
      <c r="CT116">
        <v>4.751075748197912E-3</v>
      </c>
      <c r="CU116">
        <v>4.732388512155121E-3</v>
      </c>
      <c r="CV116">
        <v>4.7137012761123299E-3</v>
      </c>
      <c r="CW116">
        <v>4.6950140400695397E-3</v>
      </c>
      <c r="CX116">
        <v>4.6763268040267486E-3</v>
      </c>
      <c r="CY116">
        <v>4.6576395679839575E-3</v>
      </c>
      <c r="CZ116">
        <v>4.6389523319411673E-3</v>
      </c>
      <c r="DA116">
        <v>4.6202650958983762E-3</v>
      </c>
      <c r="DB116">
        <v>4.6015778598555851E-3</v>
      </c>
      <c r="DC116">
        <v>4.582890623812794E-3</v>
      </c>
      <c r="DD116">
        <v>4.5642033877700029E-3</v>
      </c>
      <c r="DE116">
        <v>4.5455161517272118E-3</v>
      </c>
      <c r="DF116">
        <v>4.5268289156844216E-3</v>
      </c>
      <c r="DG116">
        <v>4.5081416796416305E-3</v>
      </c>
      <c r="DH116">
        <v>4.4894544435988394E-3</v>
      </c>
      <c r="DI116">
        <v>4.4707672075560492E-3</v>
      </c>
      <c r="DJ116">
        <v>4.4520799715132581E-3</v>
      </c>
      <c r="DK116">
        <v>4.4333927354704671E-3</v>
      </c>
      <c r="DL116">
        <v>4.414705499427676E-3</v>
      </c>
      <c r="DM116">
        <v>4.3960182633848849E-3</v>
      </c>
      <c r="DN116">
        <v>4.3773310273420938E-3</v>
      </c>
      <c r="DO116">
        <v>4.3586437912993036E-3</v>
      </c>
      <c r="DP116">
        <v>4.3399565552565125E-3</v>
      </c>
      <c r="DQ116">
        <v>4.3212693192137214E-3</v>
      </c>
      <c r="DR116">
        <v>4.3025820831709312E-3</v>
      </c>
      <c r="DS116">
        <v>4.2838948471281401E-3</v>
      </c>
      <c r="DT116">
        <v>4.265207611085349E-3</v>
      </c>
      <c r="DU116">
        <v>4.2465203750425579E-3</v>
      </c>
      <c r="DV116">
        <v>4.2278331389997668E-3</v>
      </c>
      <c r="DW116">
        <v>4.2091459029569758E-3</v>
      </c>
      <c r="DX116">
        <v>4.1904586669141855E-3</v>
      </c>
      <c r="DY116">
        <v>4.1717714308713945E-3</v>
      </c>
      <c r="DZ116">
        <v>4.1530841948286034E-3</v>
      </c>
      <c r="EA116">
        <v>4.1343969587858131E-3</v>
      </c>
      <c r="EB116">
        <v>4.1157097227430221E-3</v>
      </c>
      <c r="EC116">
        <v>4.097022486700231E-3</v>
      </c>
      <c r="ED116">
        <v>4.0783352506574399E-3</v>
      </c>
      <c r="EE116">
        <v>4.0596480146146488E-3</v>
      </c>
      <c r="EF116">
        <v>4.0409607785718577E-3</v>
      </c>
      <c r="EG116">
        <v>4.0222735425290666E-3</v>
      </c>
      <c r="EH116">
        <v>4.0035863064862764E-3</v>
      </c>
      <c r="EI116">
        <v>3.9848990704434853E-3</v>
      </c>
      <c r="EJ116">
        <v>3.9662118344006951E-3</v>
      </c>
      <c r="EK116">
        <v>3.947524598357904E-3</v>
      </c>
      <c r="EL116">
        <v>3.9288373623151129E-3</v>
      </c>
      <c r="EM116">
        <v>3.9101501262723218E-3</v>
      </c>
      <c r="EN116">
        <v>3.8914628902295308E-3</v>
      </c>
      <c r="EO116">
        <v>3.8727756541867401E-3</v>
      </c>
      <c r="EP116">
        <v>3.854088418143949E-3</v>
      </c>
      <c r="EQ116">
        <v>3.8354011821011584E-3</v>
      </c>
      <c r="ER116">
        <v>3.8167139460583673E-3</v>
      </c>
      <c r="ES116">
        <v>3.7980267100155766E-3</v>
      </c>
      <c r="ET116">
        <v>3.7793394739727855E-3</v>
      </c>
      <c r="EU116">
        <v>3.7606522379299949E-3</v>
      </c>
      <c r="EV116">
        <v>3.7419650018872038E-3</v>
      </c>
      <c r="EW116">
        <v>3.7232777658444127E-3</v>
      </c>
      <c r="EX116">
        <v>3.7045905298016221E-3</v>
      </c>
      <c r="EY116">
        <v>3.685903293758831E-3</v>
      </c>
      <c r="EZ116">
        <v>3.6672160577160403E-3</v>
      </c>
      <c r="FA116">
        <v>3.6485288216732492E-3</v>
      </c>
      <c r="FB116">
        <v>3.6298415856304586E-3</v>
      </c>
      <c r="FC116">
        <v>3.6111543495876675E-3</v>
      </c>
      <c r="FD116">
        <v>3.5924671135448769E-3</v>
      </c>
      <c r="FE116">
        <v>3.5737798775020858E-3</v>
      </c>
      <c r="FF116">
        <v>3.5550926414592947E-3</v>
      </c>
      <c r="FG116">
        <v>3.536405405416504E-3</v>
      </c>
      <c r="FH116">
        <v>3.5177181693737129E-3</v>
      </c>
      <c r="FI116">
        <v>3.4990309333309223E-3</v>
      </c>
      <c r="FJ116">
        <v>3.4803436972881312E-3</v>
      </c>
      <c r="FK116">
        <v>3.4616564612453406E-3</v>
      </c>
      <c r="FL116">
        <v>3.4429692252025495E-3</v>
      </c>
      <c r="FM116">
        <v>3.4242819891597584E-3</v>
      </c>
      <c r="FN116">
        <v>3.4055947531169677E-3</v>
      </c>
      <c r="FO116">
        <v>3.3869075170741766E-3</v>
      </c>
      <c r="FP116">
        <v>3.368220281031386E-3</v>
      </c>
      <c r="FQ116">
        <v>3.3495330449885949E-3</v>
      </c>
      <c r="FR116">
        <v>3.3308458089458043E-3</v>
      </c>
      <c r="FS116">
        <v>3.3121585729030132E-3</v>
      </c>
      <c r="FT116">
        <v>3.2934713368602221E-3</v>
      </c>
      <c r="FU116">
        <v>3.2747841008174314E-3</v>
      </c>
      <c r="FV116">
        <v>3.2560968647746403E-3</v>
      </c>
      <c r="FW116">
        <v>3.2374096287318497E-3</v>
      </c>
      <c r="FX116">
        <v>3.2187223926890586E-3</v>
      </c>
      <c r="FY116">
        <v>3.200035156646268E-3</v>
      </c>
      <c r="FZ116">
        <v>3.1813479206034769E-3</v>
      </c>
      <c r="GA116">
        <v>3.1626606845606862E-3</v>
      </c>
      <c r="GB116">
        <v>3.1439734485178951E-3</v>
      </c>
      <c r="GC116">
        <v>3.125286212475104E-3</v>
      </c>
      <c r="GD116">
        <v>3.1065989764323134E-3</v>
      </c>
      <c r="GE116">
        <v>3.0879117403895223E-3</v>
      </c>
      <c r="GF116">
        <v>3.0692245043467316E-3</v>
      </c>
      <c r="GG116">
        <v>3.0505372683039406E-3</v>
      </c>
      <c r="GH116">
        <v>3.0318500322611499E-3</v>
      </c>
      <c r="GI116">
        <v>3.0131627962183588E-3</v>
      </c>
      <c r="GJ116">
        <v>2.9944755601755682E-3</v>
      </c>
      <c r="GK116">
        <v>2.9757883241327771E-3</v>
      </c>
      <c r="GL116">
        <v>2.957101088089986E-3</v>
      </c>
      <c r="GM116">
        <v>2.9384138520471953E-3</v>
      </c>
      <c r="GN116">
        <v>2.9197266160044043E-3</v>
      </c>
      <c r="GO116">
        <v>2.9010393799616136E-3</v>
      </c>
      <c r="GP116">
        <v>2.8823521439188225E-3</v>
      </c>
      <c r="GQ116">
        <v>2.8636649078760319E-3</v>
      </c>
      <c r="GR116">
        <v>2.8449776718332408E-3</v>
      </c>
      <c r="GS116">
        <v>2.8262904357904497E-3</v>
      </c>
      <c r="GT116">
        <v>2.807603199747659E-3</v>
      </c>
      <c r="GU116">
        <v>2.788915963704868E-3</v>
      </c>
      <c r="GV116">
        <v>2.7702287276620773E-3</v>
      </c>
      <c r="GW116">
        <v>2.7515414916192862E-3</v>
      </c>
      <c r="GX116">
        <v>2.7328542555764956E-3</v>
      </c>
      <c r="GY116">
        <v>2.7141670195337045E-3</v>
      </c>
      <c r="GZ116">
        <v>2.6954797834909134E-3</v>
      </c>
      <c r="HA116">
        <v>2.6767925474481227E-3</v>
      </c>
      <c r="HB116">
        <v>2.6581053114053317E-3</v>
      </c>
      <c r="HC116">
        <v>2.639418075362541E-3</v>
      </c>
      <c r="HD116">
        <v>2.6207308393197499E-3</v>
      </c>
      <c r="HE116">
        <v>2.6020436032769593E-3</v>
      </c>
      <c r="HF116">
        <v>2.5833563672341682E-3</v>
      </c>
      <c r="HG116">
        <v>2.5646691311913775E-3</v>
      </c>
      <c r="HH116">
        <v>2.5459818951485864E-3</v>
      </c>
      <c r="HI116">
        <v>2.5272946591057954E-3</v>
      </c>
      <c r="HJ116">
        <v>2.5086074230630047E-3</v>
      </c>
      <c r="HK116">
        <v>2.4899201870202136E-3</v>
      </c>
      <c r="HL116">
        <v>2.471232950977423E-3</v>
      </c>
      <c r="HM116">
        <v>2.4525457149346319E-3</v>
      </c>
      <c r="HN116">
        <v>2.4338584788918412E-3</v>
      </c>
      <c r="HO116">
        <v>2.4151712428490501E-3</v>
      </c>
      <c r="HP116">
        <v>2.3964840068062595E-3</v>
      </c>
      <c r="HQ116">
        <v>2.3777967707634684E-3</v>
      </c>
      <c r="HR116">
        <v>2.3591095347206773E-3</v>
      </c>
      <c r="HS116">
        <v>2.3404222986778867E-3</v>
      </c>
      <c r="HT116">
        <v>2.3217350626350956E-3</v>
      </c>
      <c r="HU116">
        <v>2.3030478265923049E-3</v>
      </c>
      <c r="HV116">
        <v>2.2843605905495138E-3</v>
      </c>
      <c r="HW116">
        <v>2.2656733545067232E-3</v>
      </c>
      <c r="HX116">
        <v>2.2469861184639321E-3</v>
      </c>
      <c r="HY116">
        <v>2.228298882421141E-3</v>
      </c>
      <c r="HZ116">
        <v>2.2096116463783504E-3</v>
      </c>
      <c r="IA116">
        <v>2.1909244103355593E-3</v>
      </c>
      <c r="IB116">
        <v>2.1722371742927682E-3</v>
      </c>
      <c r="IC116">
        <v>2.153549938249978E-3</v>
      </c>
      <c r="ID116">
        <v>2.1348627022071869E-3</v>
      </c>
      <c r="IE116">
        <v>2.1161754661643958E-3</v>
      </c>
      <c r="IF116">
        <v>2.0974882301216047E-3</v>
      </c>
      <c r="IG116">
        <v>2.0788009940788136E-3</v>
      </c>
      <c r="IH116">
        <v>2.0601137580360234E-3</v>
      </c>
      <c r="II116">
        <v>2.0414265219932323E-3</v>
      </c>
      <c r="IJ116">
        <v>2.0227392859504412E-3</v>
      </c>
      <c r="IK116">
        <v>2.0040520499076502E-3</v>
      </c>
      <c r="IL116">
        <v>1.9853648138648599E-3</v>
      </c>
      <c r="IM116">
        <v>1.9666775778220688E-3</v>
      </c>
      <c r="IN116">
        <v>1.9479903417792778E-3</v>
      </c>
      <c r="IO116">
        <v>1.9293031057364867E-3</v>
      </c>
      <c r="IP116">
        <v>1.9106158696936956E-3</v>
      </c>
      <c r="IQ116">
        <v>1.8919286336509054E-3</v>
      </c>
      <c r="IR116">
        <v>1.8732413976081143E-3</v>
      </c>
      <c r="IS116">
        <v>1.8545541615653232E-3</v>
      </c>
      <c r="IT116">
        <v>1.8358669255225321E-3</v>
      </c>
      <c r="IU116">
        <v>1.8171796894797419E-3</v>
      </c>
      <c r="IV116">
        <v>1.7984924534369508E-3</v>
      </c>
      <c r="IW116">
        <v>1.7798052173941597E-3</v>
      </c>
      <c r="IX116">
        <v>1.7611179813513686E-3</v>
      </c>
      <c r="IY116">
        <v>1.7424307453085775E-3</v>
      </c>
      <c r="IZ116">
        <v>1.7237435092657873E-3</v>
      </c>
      <c r="JA116">
        <v>1.7050562732229962E-3</v>
      </c>
      <c r="JB116">
        <v>1.6863690371802052E-3</v>
      </c>
      <c r="JC116">
        <v>1.6676818011374141E-3</v>
      </c>
      <c r="JD116">
        <v>1.648994565094623E-3</v>
      </c>
      <c r="JE116">
        <v>1.6303073290518328E-3</v>
      </c>
      <c r="JF116">
        <v>1.6116200930090417E-3</v>
      </c>
      <c r="JG116">
        <v>1.5929328569662506E-3</v>
      </c>
      <c r="JH116">
        <v>1.5742456209234595E-3</v>
      </c>
      <c r="JI116">
        <v>1.5555583848806693E-3</v>
      </c>
      <c r="JJ116">
        <v>1.5368711488378782E-3</v>
      </c>
      <c r="JK116">
        <v>1.5181839127950871E-3</v>
      </c>
      <c r="JL116">
        <v>1.499496676752296E-3</v>
      </c>
      <c r="JM116">
        <v>1.4808094407095049E-3</v>
      </c>
      <c r="JN116">
        <v>1.4621222046667147E-3</v>
      </c>
      <c r="JO116">
        <v>1.4434349686239236E-3</v>
      </c>
      <c r="JP116">
        <v>1.4247477325811326E-3</v>
      </c>
      <c r="JQ116">
        <v>1.4060604965383415E-3</v>
      </c>
      <c r="JR116">
        <v>1.3873732604955512E-3</v>
      </c>
      <c r="JS116">
        <v>1.3686860244527602E-3</v>
      </c>
      <c r="JT116">
        <v>1.3499987884099691E-3</v>
      </c>
      <c r="JU116">
        <v>1.331311552367178E-3</v>
      </c>
      <c r="JV116">
        <v>1.3126243163243869E-3</v>
      </c>
      <c r="JW116">
        <v>1.2939370802815967E-3</v>
      </c>
      <c r="JX116">
        <v>1.2752498442388056E-3</v>
      </c>
      <c r="JY116">
        <v>1.2565626081960145E-3</v>
      </c>
      <c r="JZ116">
        <v>1.2378753721532234E-3</v>
      </c>
      <c r="KA116">
        <v>1.2191881361104332E-3</v>
      </c>
      <c r="KB116">
        <v>1.2005009000676421E-3</v>
      </c>
      <c r="KC116">
        <v>1.181813664024851E-3</v>
      </c>
      <c r="KD116">
        <v>1.16312642798206E-3</v>
      </c>
      <c r="KE116">
        <v>1.1444391919392689E-3</v>
      </c>
      <c r="KF116">
        <v>1.1257519558964786E-3</v>
      </c>
      <c r="KG116">
        <v>1.1070647198536876E-3</v>
      </c>
      <c r="KH116">
        <v>1.0883774838108965E-3</v>
      </c>
      <c r="KI116">
        <v>1.0696902477681054E-3</v>
      </c>
      <c r="KJ116">
        <v>1.0510030117253152E-3</v>
      </c>
      <c r="KK116">
        <v>1.0323157756825241E-3</v>
      </c>
      <c r="KL116">
        <v>1.013628539639733E-3</v>
      </c>
      <c r="KM116">
        <v>9.9494130359694191E-4</v>
      </c>
      <c r="KN116">
        <v>9.7625406755415083E-4</v>
      </c>
      <c r="KO116">
        <v>9.5756683151136061E-4</v>
      </c>
      <c r="KP116">
        <v>9.3887959546856952E-4</v>
      </c>
      <c r="KQ116">
        <v>9.2019235942577843E-4</v>
      </c>
      <c r="KR116">
        <v>9.0150512338298735E-4</v>
      </c>
      <c r="KS116">
        <v>8.8281788734019626E-4</v>
      </c>
      <c r="KT116">
        <v>8.6413065129740604E-4</v>
      </c>
      <c r="KU116">
        <v>8.4544341525461496E-4</v>
      </c>
      <c r="KV116">
        <v>8.2675617921182387E-4</v>
      </c>
      <c r="KW116">
        <v>8.0806894316903279E-4</v>
      </c>
      <c r="KX116">
        <v>7.8938170712624257E-4</v>
      </c>
      <c r="KY116">
        <v>7.7069447108345148E-4</v>
      </c>
      <c r="KZ116">
        <v>7.5200723504066039E-4</v>
      </c>
      <c r="LA116">
        <v>7.3331999899786931E-4</v>
      </c>
      <c r="LB116">
        <v>7.1463276295507822E-4</v>
      </c>
      <c r="LC116">
        <v>6.95945526912288E-4</v>
      </c>
      <c r="LD116">
        <v>6.7725829086949692E-4</v>
      </c>
      <c r="LE116">
        <v>6.5857105482670583E-4</v>
      </c>
      <c r="LF116">
        <v>6.3988381878391475E-4</v>
      </c>
      <c r="LG116">
        <v>6.2119658274112453E-4</v>
      </c>
      <c r="LH116">
        <v>6.0250934669833344E-4</v>
      </c>
      <c r="LI116">
        <v>5.8382211065554235E-4</v>
      </c>
      <c r="LJ116">
        <v>5.6513487461275127E-4</v>
      </c>
      <c r="LK116">
        <v>5.4644763856996018E-4</v>
      </c>
      <c r="LL116">
        <v>5.2776040252716996E-4</v>
      </c>
      <c r="LM116">
        <v>5.0907316648437888E-4</v>
      </c>
      <c r="LN116">
        <v>4.9038593044158779E-4</v>
      </c>
      <c r="LO116">
        <v>4.7169869439879671E-4</v>
      </c>
      <c r="LP116">
        <v>4.5301145835600562E-4</v>
      </c>
      <c r="LQ116">
        <v>4.343242223132154E-4</v>
      </c>
      <c r="LR116">
        <v>4.1563698627042431E-4</v>
      </c>
      <c r="LS116">
        <v>3.9694975022763323E-4</v>
      </c>
      <c r="LT116">
        <v>3.7826251418484214E-4</v>
      </c>
    </row>
    <row r="117" spans="2:332">
      <c r="H117" s="2">
        <v>43332</v>
      </c>
      <c r="I117">
        <v>1</v>
      </c>
      <c r="J117" s="1">
        <v>116</v>
      </c>
      <c r="K117" s="3">
        <v>95.269501000000005</v>
      </c>
      <c r="L117" s="43">
        <v>81.209707684649018</v>
      </c>
      <c r="M117" s="43">
        <f t="shared" si="4"/>
        <v>14.059793315350987</v>
      </c>
      <c r="N117" s="43">
        <v>-4.5175134109727324</v>
      </c>
      <c r="O117" s="43">
        <f t="shared" si="5"/>
        <v>-0.21501762105272423</v>
      </c>
      <c r="P117" s="13">
        <v>116</v>
      </c>
      <c r="Q117" s="13">
        <f t="shared" si="6"/>
        <v>0.36900958466453676</v>
      </c>
      <c r="R117" s="43">
        <f t="shared" si="7"/>
        <v>-0.33447762891316019</v>
      </c>
      <c r="S117" s="43"/>
      <c r="T117" s="43"/>
      <c r="V117">
        <v>6.0704767545158404E-3</v>
      </c>
      <c r="W117">
        <v>-1.8276527558333952E-5</v>
      </c>
      <c r="Y117">
        <v>6.0522002269575064E-3</v>
      </c>
      <c r="Z117">
        <v>6.0339236993991723E-3</v>
      </c>
      <c r="AA117">
        <v>6.0156471718408383E-3</v>
      </c>
      <c r="AB117">
        <v>5.9973706442825042E-3</v>
      </c>
      <c r="AC117">
        <v>5.979094116724171E-3</v>
      </c>
      <c r="AD117">
        <v>5.960817589165837E-3</v>
      </c>
      <c r="AE117">
        <v>5.9425410616075029E-3</v>
      </c>
      <c r="AF117">
        <v>5.9242645340491689E-3</v>
      </c>
      <c r="AG117">
        <v>5.9059880064908348E-3</v>
      </c>
      <c r="AH117">
        <v>5.8877114789325008E-3</v>
      </c>
      <c r="AI117">
        <v>5.8694349513741667E-3</v>
      </c>
      <c r="AJ117">
        <v>5.8511584238158327E-3</v>
      </c>
      <c r="AK117">
        <v>5.8328818962574995E-3</v>
      </c>
      <c r="AL117">
        <v>5.8146053686991654E-3</v>
      </c>
      <c r="AM117">
        <v>5.7963288411408314E-3</v>
      </c>
      <c r="AN117">
        <v>5.7780523135824973E-3</v>
      </c>
      <c r="AO117">
        <v>5.7597757860241633E-3</v>
      </c>
      <c r="AP117">
        <v>5.7414992584658292E-3</v>
      </c>
      <c r="AQ117">
        <v>5.7232227309074951E-3</v>
      </c>
      <c r="AR117">
        <v>5.7049462033491611E-3</v>
      </c>
      <c r="AS117">
        <v>5.686669675790827E-3</v>
      </c>
      <c r="AT117">
        <v>5.6683931482324939E-3</v>
      </c>
      <c r="AU117">
        <v>5.6501166206741598E-3</v>
      </c>
      <c r="AV117">
        <v>5.6318400931158258E-3</v>
      </c>
      <c r="AW117">
        <v>5.6135635655574917E-3</v>
      </c>
      <c r="AX117">
        <v>5.5952870379991576E-3</v>
      </c>
      <c r="AY117">
        <v>5.5770105104408236E-3</v>
      </c>
      <c r="AZ117">
        <v>5.5587339828824895E-3</v>
      </c>
      <c r="BA117">
        <v>5.5404574553241555E-3</v>
      </c>
      <c r="BB117">
        <v>5.5221809277658223E-3</v>
      </c>
      <c r="BC117">
        <v>5.5039044002074882E-3</v>
      </c>
      <c r="BD117">
        <v>5.4856278726491542E-3</v>
      </c>
      <c r="BE117">
        <v>5.4673513450908201E-3</v>
      </c>
      <c r="BF117">
        <v>5.4490748175324861E-3</v>
      </c>
      <c r="BG117">
        <v>5.430798289974152E-3</v>
      </c>
      <c r="BH117">
        <v>5.412521762415818E-3</v>
      </c>
      <c r="BI117">
        <v>5.3942452348574839E-3</v>
      </c>
      <c r="BJ117">
        <v>5.3759687072991499E-3</v>
      </c>
      <c r="BK117">
        <v>5.3576921797408167E-3</v>
      </c>
      <c r="BL117">
        <v>5.3394156521824826E-3</v>
      </c>
      <c r="BM117">
        <v>5.3211391246241486E-3</v>
      </c>
      <c r="BN117">
        <v>5.3028625970658145E-3</v>
      </c>
      <c r="BO117">
        <v>5.2845860695074805E-3</v>
      </c>
      <c r="BP117">
        <v>5.2663095419491464E-3</v>
      </c>
      <c r="BQ117">
        <v>5.2480330143908124E-3</v>
      </c>
      <c r="BR117">
        <v>5.2297564868324783E-3</v>
      </c>
      <c r="BS117">
        <v>5.2114799592741443E-3</v>
      </c>
      <c r="BT117">
        <v>5.1932034317158111E-3</v>
      </c>
      <c r="BU117">
        <v>5.174926904157477E-3</v>
      </c>
      <c r="BV117">
        <v>5.156650376599143E-3</v>
      </c>
      <c r="BW117">
        <v>5.1383738490408089E-3</v>
      </c>
      <c r="BX117">
        <v>5.1200973214824749E-3</v>
      </c>
      <c r="BY117">
        <v>5.1018207939241408E-3</v>
      </c>
      <c r="BZ117">
        <v>5.0835442663658068E-3</v>
      </c>
      <c r="CA117">
        <v>5.0652677388074736E-3</v>
      </c>
      <c r="CB117">
        <v>5.0469912112491386E-3</v>
      </c>
      <c r="CC117">
        <v>5.0287146836908055E-3</v>
      </c>
      <c r="CD117">
        <v>5.0104381561324714E-3</v>
      </c>
      <c r="CE117">
        <v>4.9921616285741374E-3</v>
      </c>
      <c r="CF117">
        <v>4.9738851010158033E-3</v>
      </c>
      <c r="CG117">
        <v>4.9556085734574692E-3</v>
      </c>
      <c r="CH117">
        <v>4.9373320458991352E-3</v>
      </c>
      <c r="CI117">
        <v>4.9190555183408011E-3</v>
      </c>
      <c r="CJ117">
        <v>4.900778990782468E-3</v>
      </c>
      <c r="CK117">
        <v>4.882502463224133E-3</v>
      </c>
      <c r="CL117">
        <v>4.8642259356657998E-3</v>
      </c>
      <c r="CM117">
        <v>4.8459494081074658E-3</v>
      </c>
      <c r="CN117">
        <v>4.8276728805491317E-3</v>
      </c>
      <c r="CO117">
        <v>4.8093963529907977E-3</v>
      </c>
      <c r="CP117">
        <v>4.7911198254324636E-3</v>
      </c>
      <c r="CQ117">
        <v>4.7728432978741296E-3</v>
      </c>
      <c r="CR117">
        <v>4.7545667703157955E-3</v>
      </c>
      <c r="CS117">
        <v>4.7362902427574623E-3</v>
      </c>
      <c r="CT117">
        <v>4.7180137151991283E-3</v>
      </c>
      <c r="CU117">
        <v>4.6997371876407942E-3</v>
      </c>
      <c r="CV117">
        <v>4.6814606600824602E-3</v>
      </c>
      <c r="CW117">
        <v>4.6631841325241261E-3</v>
      </c>
      <c r="CX117">
        <v>4.6449076049657921E-3</v>
      </c>
      <c r="CY117">
        <v>4.626631077407458E-3</v>
      </c>
      <c r="CZ117">
        <v>4.6083545498491248E-3</v>
      </c>
      <c r="DA117">
        <v>4.5900780222907899E-3</v>
      </c>
      <c r="DB117">
        <v>4.5718014947324567E-3</v>
      </c>
      <c r="DC117">
        <v>4.5535249671741227E-3</v>
      </c>
      <c r="DD117">
        <v>4.5352484396157886E-3</v>
      </c>
      <c r="DE117">
        <v>4.5169719120574546E-3</v>
      </c>
      <c r="DF117">
        <v>4.4986953844991205E-3</v>
      </c>
      <c r="DG117">
        <v>4.4804188569407865E-3</v>
      </c>
      <c r="DH117">
        <v>4.4621423293824524E-3</v>
      </c>
      <c r="DI117">
        <v>4.4438658018241192E-3</v>
      </c>
      <c r="DJ117">
        <v>4.4255892742657843E-3</v>
      </c>
      <c r="DK117">
        <v>4.4073127467074511E-3</v>
      </c>
      <c r="DL117">
        <v>4.3890362191491171E-3</v>
      </c>
      <c r="DM117">
        <v>4.370759691590783E-3</v>
      </c>
      <c r="DN117">
        <v>4.352483164032449E-3</v>
      </c>
      <c r="DO117">
        <v>4.3342066364741149E-3</v>
      </c>
      <c r="DP117">
        <v>4.3159301089157808E-3</v>
      </c>
      <c r="DQ117">
        <v>4.2976535813574468E-3</v>
      </c>
      <c r="DR117">
        <v>4.2793770537991136E-3</v>
      </c>
      <c r="DS117">
        <v>4.2611005262407787E-3</v>
      </c>
      <c r="DT117">
        <v>4.2428239986824455E-3</v>
      </c>
      <c r="DU117">
        <v>4.2245474711241114E-3</v>
      </c>
      <c r="DV117">
        <v>4.2062709435657774E-3</v>
      </c>
      <c r="DW117">
        <v>4.1879944160074433E-3</v>
      </c>
      <c r="DX117">
        <v>4.1697178884491093E-3</v>
      </c>
      <c r="DY117">
        <v>4.1514413608907752E-3</v>
      </c>
      <c r="DZ117">
        <v>4.1331648333324412E-3</v>
      </c>
      <c r="EA117">
        <v>4.114888305774108E-3</v>
      </c>
      <c r="EB117">
        <v>4.0966117782157731E-3</v>
      </c>
      <c r="EC117">
        <v>4.0783352506574399E-3</v>
      </c>
      <c r="ED117">
        <v>4.0600587230991058E-3</v>
      </c>
      <c r="EE117">
        <v>4.0417821955407718E-3</v>
      </c>
      <c r="EF117">
        <v>4.0235056679824377E-3</v>
      </c>
      <c r="EG117">
        <v>4.0052291404241037E-3</v>
      </c>
      <c r="EH117">
        <v>3.9869526128657705E-3</v>
      </c>
      <c r="EI117">
        <v>3.9686760853074356E-3</v>
      </c>
      <c r="EJ117">
        <v>3.9503995577491024E-3</v>
      </c>
      <c r="EK117">
        <v>3.9321230301907675E-3</v>
      </c>
      <c r="EL117">
        <v>3.9138465026324343E-3</v>
      </c>
      <c r="EM117">
        <v>3.8955699750741002E-3</v>
      </c>
      <c r="EN117">
        <v>3.8772934475157662E-3</v>
      </c>
      <c r="EO117">
        <v>3.8590169199574321E-3</v>
      </c>
      <c r="EP117">
        <v>3.8407403923990985E-3</v>
      </c>
      <c r="EQ117">
        <v>3.8224638648407644E-3</v>
      </c>
      <c r="ER117">
        <v>3.8041873372824304E-3</v>
      </c>
      <c r="ES117">
        <v>3.7859108097240963E-3</v>
      </c>
      <c r="ET117">
        <v>3.7676342821657627E-3</v>
      </c>
      <c r="EU117">
        <v>3.7493577546074287E-3</v>
      </c>
      <c r="EV117">
        <v>3.7310812270490946E-3</v>
      </c>
      <c r="EW117">
        <v>3.7128046994907606E-3</v>
      </c>
      <c r="EX117">
        <v>3.6945281719324265E-3</v>
      </c>
      <c r="EY117">
        <v>3.6762516443740929E-3</v>
      </c>
      <c r="EZ117">
        <v>3.6579751168157588E-3</v>
      </c>
      <c r="FA117">
        <v>3.6396985892574248E-3</v>
      </c>
      <c r="FB117">
        <v>3.6214220616990907E-3</v>
      </c>
      <c r="FC117">
        <v>3.6031455341407571E-3</v>
      </c>
      <c r="FD117">
        <v>3.5848690065824231E-3</v>
      </c>
      <c r="FE117">
        <v>3.566592479024089E-3</v>
      </c>
      <c r="FF117">
        <v>3.5483159514657549E-3</v>
      </c>
      <c r="FG117">
        <v>3.5300394239074213E-3</v>
      </c>
      <c r="FH117">
        <v>3.5117628963490873E-3</v>
      </c>
      <c r="FI117">
        <v>3.4934863687907532E-3</v>
      </c>
      <c r="FJ117">
        <v>3.4752098412324192E-3</v>
      </c>
      <c r="FK117">
        <v>3.4569333136740855E-3</v>
      </c>
      <c r="FL117">
        <v>3.4386567861157515E-3</v>
      </c>
      <c r="FM117">
        <v>3.4203802585574174E-3</v>
      </c>
      <c r="FN117">
        <v>3.4021037309990834E-3</v>
      </c>
      <c r="FO117">
        <v>3.3838272034407493E-3</v>
      </c>
      <c r="FP117">
        <v>3.3655506758824157E-3</v>
      </c>
      <c r="FQ117">
        <v>3.3472741483240817E-3</v>
      </c>
      <c r="FR117">
        <v>3.3289976207657476E-3</v>
      </c>
      <c r="FS117">
        <v>3.3107210932074136E-3</v>
      </c>
      <c r="FT117">
        <v>3.2924445656490799E-3</v>
      </c>
      <c r="FU117">
        <v>3.2741680380907459E-3</v>
      </c>
      <c r="FV117">
        <v>3.2558915105324118E-3</v>
      </c>
      <c r="FW117">
        <v>3.2376149829740778E-3</v>
      </c>
      <c r="FX117">
        <v>3.2193384554157442E-3</v>
      </c>
      <c r="FY117">
        <v>3.2010619278574101E-3</v>
      </c>
      <c r="FZ117">
        <v>3.182785400299076E-3</v>
      </c>
      <c r="GA117">
        <v>3.164508872740742E-3</v>
      </c>
      <c r="GB117">
        <v>3.1462323451824084E-3</v>
      </c>
      <c r="GC117">
        <v>3.1279558176240743E-3</v>
      </c>
      <c r="GD117">
        <v>3.1096792900657403E-3</v>
      </c>
      <c r="GE117">
        <v>3.0914027625074062E-3</v>
      </c>
      <c r="GF117">
        <v>3.0731262349490722E-3</v>
      </c>
      <c r="GG117">
        <v>3.0548497073907385E-3</v>
      </c>
      <c r="GH117">
        <v>3.0365731798324045E-3</v>
      </c>
      <c r="GI117">
        <v>3.0182966522740704E-3</v>
      </c>
      <c r="GJ117">
        <v>3.0000201247157364E-3</v>
      </c>
      <c r="GK117">
        <v>2.9817435971574028E-3</v>
      </c>
      <c r="GL117">
        <v>2.9634670695990687E-3</v>
      </c>
      <c r="GM117">
        <v>2.9451905420407347E-3</v>
      </c>
      <c r="GN117">
        <v>2.9269140144824006E-3</v>
      </c>
      <c r="GO117">
        <v>2.908637486924067E-3</v>
      </c>
      <c r="GP117">
        <v>2.8903609593657329E-3</v>
      </c>
      <c r="GQ117">
        <v>2.8720844318073989E-3</v>
      </c>
      <c r="GR117">
        <v>2.8538079042490648E-3</v>
      </c>
      <c r="GS117">
        <v>2.8355313766907308E-3</v>
      </c>
      <c r="GT117">
        <v>2.8172548491323971E-3</v>
      </c>
      <c r="GU117">
        <v>2.7989783215740631E-3</v>
      </c>
      <c r="GV117">
        <v>2.780701794015729E-3</v>
      </c>
      <c r="GW117">
        <v>2.762425266457395E-3</v>
      </c>
      <c r="GX117">
        <v>2.7441487388990614E-3</v>
      </c>
      <c r="GY117">
        <v>2.7258722113407273E-3</v>
      </c>
      <c r="GZ117">
        <v>2.7075956837823933E-3</v>
      </c>
      <c r="HA117">
        <v>2.6893191562240592E-3</v>
      </c>
      <c r="HB117">
        <v>2.6710426286657256E-3</v>
      </c>
      <c r="HC117">
        <v>2.6527661011073915E-3</v>
      </c>
      <c r="HD117">
        <v>2.6344895735490575E-3</v>
      </c>
      <c r="HE117">
        <v>2.6162130459907234E-3</v>
      </c>
      <c r="HF117">
        <v>2.5979365184323898E-3</v>
      </c>
      <c r="HG117">
        <v>2.5796599908740558E-3</v>
      </c>
      <c r="HH117">
        <v>2.5613834633157217E-3</v>
      </c>
      <c r="HI117">
        <v>2.5431069357573876E-3</v>
      </c>
      <c r="HJ117">
        <v>2.5248304081990536E-3</v>
      </c>
      <c r="HK117">
        <v>2.50655388064072E-3</v>
      </c>
      <c r="HL117">
        <v>2.4882773530823859E-3</v>
      </c>
      <c r="HM117">
        <v>2.4700008255240519E-3</v>
      </c>
      <c r="HN117">
        <v>2.4517242979657178E-3</v>
      </c>
      <c r="HO117">
        <v>2.4334477704073842E-3</v>
      </c>
      <c r="HP117">
        <v>2.4151712428490501E-3</v>
      </c>
      <c r="HQ117">
        <v>2.3968947152907161E-3</v>
      </c>
      <c r="HR117">
        <v>2.378618187732382E-3</v>
      </c>
      <c r="HS117">
        <v>2.3603416601740484E-3</v>
      </c>
      <c r="HT117">
        <v>2.3420651326157144E-3</v>
      </c>
      <c r="HU117">
        <v>2.3237886050573803E-3</v>
      </c>
      <c r="HV117">
        <v>2.3055120774990463E-3</v>
      </c>
      <c r="HW117">
        <v>2.2872355499407126E-3</v>
      </c>
      <c r="HX117">
        <v>2.2689590223823786E-3</v>
      </c>
      <c r="HY117">
        <v>2.2506824948240445E-3</v>
      </c>
      <c r="HZ117">
        <v>2.2324059672657105E-3</v>
      </c>
      <c r="IA117">
        <v>2.2141294397073764E-3</v>
      </c>
      <c r="IB117">
        <v>2.1958529121490428E-3</v>
      </c>
      <c r="IC117">
        <v>2.1775763845907087E-3</v>
      </c>
      <c r="ID117">
        <v>2.1592998570323747E-3</v>
      </c>
      <c r="IE117">
        <v>2.1410233294740406E-3</v>
      </c>
      <c r="IF117">
        <v>2.1227468019157066E-3</v>
      </c>
      <c r="IG117">
        <v>2.1044702743573725E-3</v>
      </c>
      <c r="IH117">
        <v>2.0861937467990394E-3</v>
      </c>
      <c r="II117">
        <v>2.0679172192407053E-3</v>
      </c>
      <c r="IJ117">
        <v>2.0496406916823712E-3</v>
      </c>
      <c r="IK117">
        <v>2.0313641641240372E-3</v>
      </c>
      <c r="IL117">
        <v>2.0130876365657031E-3</v>
      </c>
      <c r="IM117">
        <v>1.9948111090073691E-3</v>
      </c>
      <c r="IN117">
        <v>1.976534581449035E-3</v>
      </c>
      <c r="IO117">
        <v>1.958258053890701E-3</v>
      </c>
      <c r="IP117">
        <v>1.9399815263323669E-3</v>
      </c>
      <c r="IQ117">
        <v>1.9217049987740337E-3</v>
      </c>
      <c r="IR117">
        <v>1.9034284712156997E-3</v>
      </c>
      <c r="IS117">
        <v>1.8851519436573656E-3</v>
      </c>
      <c r="IT117">
        <v>1.8668754160990316E-3</v>
      </c>
      <c r="IU117">
        <v>1.8485988885406975E-3</v>
      </c>
      <c r="IV117">
        <v>1.8303223609823635E-3</v>
      </c>
      <c r="IW117">
        <v>1.8120458334240294E-3</v>
      </c>
      <c r="IX117">
        <v>1.7937693058656954E-3</v>
      </c>
      <c r="IY117">
        <v>1.7754927783073622E-3</v>
      </c>
      <c r="IZ117">
        <v>1.7572162507490281E-3</v>
      </c>
      <c r="JA117">
        <v>1.7389397231906941E-3</v>
      </c>
      <c r="JB117">
        <v>1.72066319563236E-3</v>
      </c>
      <c r="JC117">
        <v>1.702386668074026E-3</v>
      </c>
      <c r="JD117">
        <v>1.6841101405156919E-3</v>
      </c>
      <c r="JE117">
        <v>1.6658336129573579E-3</v>
      </c>
      <c r="JF117">
        <v>1.6475570853990238E-3</v>
      </c>
      <c r="JG117">
        <v>1.6292805578406898E-3</v>
      </c>
      <c r="JH117">
        <v>1.6110040302823566E-3</v>
      </c>
      <c r="JI117">
        <v>1.5927275027240225E-3</v>
      </c>
      <c r="JJ117">
        <v>1.5744509751656885E-3</v>
      </c>
      <c r="JK117">
        <v>1.5561744476073544E-3</v>
      </c>
      <c r="JL117">
        <v>1.5378979200490204E-3</v>
      </c>
      <c r="JM117">
        <v>1.5196213924906863E-3</v>
      </c>
      <c r="JN117">
        <v>1.5013448649323522E-3</v>
      </c>
      <c r="JO117">
        <v>1.4830683373740182E-3</v>
      </c>
      <c r="JP117">
        <v>1.464791809815685E-3</v>
      </c>
      <c r="JQ117">
        <v>1.446515282257351E-3</v>
      </c>
      <c r="JR117">
        <v>1.4282387546990169E-3</v>
      </c>
      <c r="JS117">
        <v>1.4099622271406828E-3</v>
      </c>
      <c r="JT117">
        <v>1.3916856995823488E-3</v>
      </c>
      <c r="JU117">
        <v>1.3734091720240147E-3</v>
      </c>
      <c r="JV117">
        <v>1.3551326444656807E-3</v>
      </c>
      <c r="JW117">
        <v>1.3368561169073466E-3</v>
      </c>
      <c r="JX117">
        <v>1.3185795893490126E-3</v>
      </c>
      <c r="JY117">
        <v>1.3003030617906794E-3</v>
      </c>
      <c r="JZ117">
        <v>1.2820265342323453E-3</v>
      </c>
      <c r="KA117">
        <v>1.2637500066740113E-3</v>
      </c>
      <c r="KB117">
        <v>1.2454734791156772E-3</v>
      </c>
      <c r="KC117">
        <v>1.2271969515573432E-3</v>
      </c>
      <c r="KD117">
        <v>1.2089204239990091E-3</v>
      </c>
      <c r="KE117">
        <v>1.1906438964406751E-3</v>
      </c>
      <c r="KF117">
        <v>1.172367368882341E-3</v>
      </c>
      <c r="KG117">
        <v>1.1540908413240078E-3</v>
      </c>
      <c r="KH117">
        <v>1.1358143137656738E-3</v>
      </c>
      <c r="KI117">
        <v>1.1175377862073397E-3</v>
      </c>
      <c r="KJ117">
        <v>1.0992612586490057E-3</v>
      </c>
      <c r="KK117">
        <v>1.0809847310906716E-3</v>
      </c>
      <c r="KL117">
        <v>1.0627082035323376E-3</v>
      </c>
      <c r="KM117">
        <v>1.0444316759740035E-3</v>
      </c>
      <c r="KN117">
        <v>1.0261551484156695E-3</v>
      </c>
      <c r="KO117">
        <v>1.0078786208573354E-3</v>
      </c>
      <c r="KP117">
        <v>9.8960209329900222E-4</v>
      </c>
      <c r="KQ117">
        <v>9.7132556574066817E-4</v>
      </c>
      <c r="KR117">
        <v>9.5304903818233411E-4</v>
      </c>
      <c r="KS117">
        <v>9.3477251062400006E-4</v>
      </c>
      <c r="KT117">
        <v>9.1649598306566601E-4</v>
      </c>
      <c r="KU117">
        <v>8.9821945550733195E-4</v>
      </c>
      <c r="KV117">
        <v>8.799429279489979E-4</v>
      </c>
      <c r="KW117">
        <v>8.6166640039066385E-4</v>
      </c>
      <c r="KX117">
        <v>8.4338987283233066E-4</v>
      </c>
      <c r="KY117">
        <v>8.2511334527399661E-4</v>
      </c>
      <c r="KZ117">
        <v>8.0683681771566255E-4</v>
      </c>
      <c r="LA117">
        <v>7.885602901573285E-4</v>
      </c>
      <c r="LB117">
        <v>7.7028376259899445E-4</v>
      </c>
      <c r="LC117">
        <v>7.5200723504066039E-4</v>
      </c>
      <c r="LD117">
        <v>7.3373070748232634E-4</v>
      </c>
      <c r="LE117">
        <v>7.1545417992399229E-4</v>
      </c>
      <c r="LF117">
        <v>6.9717765236565823E-4</v>
      </c>
      <c r="LG117">
        <v>6.7890112480732505E-4</v>
      </c>
      <c r="LH117">
        <v>6.60624597248991E-4</v>
      </c>
      <c r="LI117">
        <v>6.4234806969065694E-4</v>
      </c>
      <c r="LJ117">
        <v>6.2407154213232289E-4</v>
      </c>
      <c r="LK117">
        <v>6.0579501457398884E-4</v>
      </c>
      <c r="LL117">
        <v>5.8751848701565478E-4</v>
      </c>
      <c r="LM117">
        <v>5.6924195945732073E-4</v>
      </c>
      <c r="LN117">
        <v>5.5096543189898668E-4</v>
      </c>
      <c r="LO117">
        <v>5.3268890434065349E-4</v>
      </c>
      <c r="LP117">
        <v>5.1441237678231944E-4</v>
      </c>
      <c r="LQ117">
        <v>4.9613584922398538E-4</v>
      </c>
      <c r="LR117">
        <v>4.7785932166565133E-4</v>
      </c>
      <c r="LS117">
        <v>4.5958279410731728E-4</v>
      </c>
      <c r="LT117">
        <v>4.4130626654898322E-4</v>
      </c>
    </row>
    <row r="118" spans="2:332">
      <c r="H118" s="2">
        <v>43339</v>
      </c>
      <c r="I118">
        <v>1</v>
      </c>
      <c r="J118" s="1">
        <v>117</v>
      </c>
      <c r="K118" s="3">
        <v>100.635498</v>
      </c>
      <c r="L118" s="43">
        <v>81.707870910836192</v>
      </c>
      <c r="M118" s="43">
        <f t="shared" si="4"/>
        <v>18.927627089163806</v>
      </c>
      <c r="N118" s="43">
        <v>-4.4317282443515893</v>
      </c>
      <c r="O118" s="43">
        <f t="shared" si="5"/>
        <v>-0.20974581583417226</v>
      </c>
      <c r="P118" s="13">
        <v>117</v>
      </c>
      <c r="Q118" s="13">
        <f t="shared" si="6"/>
        <v>0.37220447284345048</v>
      </c>
      <c r="R118" s="43">
        <f t="shared" si="7"/>
        <v>-0.32602036694216147</v>
      </c>
      <c r="S118" s="43"/>
      <c r="T118" s="43"/>
      <c r="V118">
        <v>6.0070222936672432E-3</v>
      </c>
      <c r="W118">
        <v>-1.7865819073877007E-5</v>
      </c>
      <c r="Y118">
        <v>5.9891564745933662E-3</v>
      </c>
      <c r="Z118">
        <v>5.9712906555194891E-3</v>
      </c>
      <c r="AA118">
        <v>5.9534248364456121E-3</v>
      </c>
      <c r="AB118">
        <v>5.9355590173717351E-3</v>
      </c>
      <c r="AC118">
        <v>5.9176931982978581E-3</v>
      </c>
      <c r="AD118">
        <v>5.8998273792239811E-3</v>
      </c>
      <c r="AE118">
        <v>5.881961560150104E-3</v>
      </c>
      <c r="AF118">
        <v>5.864095741076227E-3</v>
      </c>
      <c r="AG118">
        <v>5.84622992200235E-3</v>
      </c>
      <c r="AH118">
        <v>5.828364102928473E-3</v>
      </c>
      <c r="AI118">
        <v>5.810498283854596E-3</v>
      </c>
      <c r="AJ118">
        <v>5.7926324647807189E-3</v>
      </c>
      <c r="AK118">
        <v>5.7747666457068419E-3</v>
      </c>
      <c r="AL118">
        <v>5.7569008266329649E-3</v>
      </c>
      <c r="AM118">
        <v>5.7390350075590879E-3</v>
      </c>
      <c r="AN118">
        <v>5.7211691884852109E-3</v>
      </c>
      <c r="AO118">
        <v>5.7033033694113338E-3</v>
      </c>
      <c r="AP118">
        <v>5.6854375503374568E-3</v>
      </c>
      <c r="AQ118">
        <v>5.6675717312635798E-3</v>
      </c>
      <c r="AR118">
        <v>5.6497059121897028E-3</v>
      </c>
      <c r="AS118">
        <v>5.6318400931158258E-3</v>
      </c>
      <c r="AT118">
        <v>5.6139742740419487E-3</v>
      </c>
      <c r="AU118">
        <v>5.5961084549680717E-3</v>
      </c>
      <c r="AV118">
        <v>5.5782426358941947E-3</v>
      </c>
      <c r="AW118">
        <v>5.5603768168203177E-3</v>
      </c>
      <c r="AX118">
        <v>5.5425109977464406E-3</v>
      </c>
      <c r="AY118">
        <v>5.5246451786725636E-3</v>
      </c>
      <c r="AZ118">
        <v>5.5067793595986875E-3</v>
      </c>
      <c r="BA118">
        <v>5.4889135405248105E-3</v>
      </c>
      <c r="BB118">
        <v>5.4710477214509334E-3</v>
      </c>
      <c r="BC118">
        <v>5.4531819023770564E-3</v>
      </c>
      <c r="BD118">
        <v>5.4353160833031794E-3</v>
      </c>
      <c r="BE118">
        <v>5.4174502642293024E-3</v>
      </c>
      <c r="BF118">
        <v>5.3995844451554253E-3</v>
      </c>
      <c r="BG118">
        <v>5.3817186260815483E-3</v>
      </c>
      <c r="BH118">
        <v>5.3638528070076713E-3</v>
      </c>
      <c r="BI118">
        <v>5.3459869879337943E-3</v>
      </c>
      <c r="BJ118">
        <v>5.3281211688599173E-3</v>
      </c>
      <c r="BK118">
        <v>5.3102553497860402E-3</v>
      </c>
      <c r="BL118">
        <v>5.2923895307121632E-3</v>
      </c>
      <c r="BM118">
        <v>5.2745237116382862E-3</v>
      </c>
      <c r="BN118">
        <v>5.2566578925644092E-3</v>
      </c>
      <c r="BO118">
        <v>5.2387920734905322E-3</v>
      </c>
      <c r="BP118">
        <v>5.2209262544166551E-3</v>
      </c>
      <c r="BQ118">
        <v>5.2030604353427781E-3</v>
      </c>
      <c r="BR118">
        <v>5.1851946162689011E-3</v>
      </c>
      <c r="BS118">
        <v>5.1673287971950241E-3</v>
      </c>
      <c r="BT118">
        <v>5.1494629781211471E-3</v>
      </c>
      <c r="BU118">
        <v>5.13159715904727E-3</v>
      </c>
      <c r="BV118">
        <v>5.113731339973393E-3</v>
      </c>
      <c r="BW118">
        <v>5.095865520899516E-3</v>
      </c>
      <c r="BX118">
        <v>5.077999701825639E-3</v>
      </c>
      <c r="BY118">
        <v>5.060133882751762E-3</v>
      </c>
      <c r="BZ118">
        <v>5.0422680636778849E-3</v>
      </c>
      <c r="CA118">
        <v>5.0244022446040079E-3</v>
      </c>
      <c r="CB118">
        <v>5.0065364255301309E-3</v>
      </c>
      <c r="CC118">
        <v>4.9886706064562539E-3</v>
      </c>
      <c r="CD118">
        <v>4.9708047873823769E-3</v>
      </c>
      <c r="CE118">
        <v>4.9529389683084998E-3</v>
      </c>
      <c r="CF118">
        <v>4.9350731492346228E-3</v>
      </c>
      <c r="CG118">
        <v>4.9172073301607458E-3</v>
      </c>
      <c r="CH118">
        <v>4.8993415110868688E-3</v>
      </c>
      <c r="CI118">
        <v>4.8814756920129918E-3</v>
      </c>
      <c r="CJ118">
        <v>4.8636098729391147E-3</v>
      </c>
      <c r="CK118">
        <v>4.8457440538652377E-3</v>
      </c>
      <c r="CL118">
        <v>4.8278782347913607E-3</v>
      </c>
      <c r="CM118">
        <v>4.8100124157174837E-3</v>
      </c>
      <c r="CN118">
        <v>4.7921465966436066E-3</v>
      </c>
      <c r="CO118">
        <v>4.7742807775697296E-3</v>
      </c>
      <c r="CP118">
        <v>4.7564149584958526E-3</v>
      </c>
      <c r="CQ118">
        <v>4.7385491394219756E-3</v>
      </c>
      <c r="CR118">
        <v>4.7206833203480986E-3</v>
      </c>
      <c r="CS118">
        <v>4.7028175012742215E-3</v>
      </c>
      <c r="CT118">
        <v>4.6849516822003445E-3</v>
      </c>
      <c r="CU118">
        <v>4.6670858631264675E-3</v>
      </c>
      <c r="CV118">
        <v>4.6492200440525905E-3</v>
      </c>
      <c r="CW118">
        <v>4.6313542249787135E-3</v>
      </c>
      <c r="CX118">
        <v>4.6134884059048364E-3</v>
      </c>
      <c r="CY118">
        <v>4.5956225868309594E-3</v>
      </c>
      <c r="CZ118">
        <v>4.5777567677570824E-3</v>
      </c>
      <c r="DA118">
        <v>4.5598909486832054E-3</v>
      </c>
      <c r="DB118">
        <v>4.5420251296093284E-3</v>
      </c>
      <c r="DC118">
        <v>4.5241593105354513E-3</v>
      </c>
      <c r="DD118">
        <v>4.5062934914615743E-3</v>
      </c>
      <c r="DE118">
        <v>4.4884276723876973E-3</v>
      </c>
      <c r="DF118">
        <v>4.4705618533138203E-3</v>
      </c>
      <c r="DG118">
        <v>4.4526960342399433E-3</v>
      </c>
      <c r="DH118">
        <v>4.4348302151660662E-3</v>
      </c>
      <c r="DI118">
        <v>4.4169643960921892E-3</v>
      </c>
      <c r="DJ118">
        <v>4.3990985770183122E-3</v>
      </c>
      <c r="DK118">
        <v>4.3812327579444352E-3</v>
      </c>
      <c r="DL118">
        <v>4.3633669388705582E-3</v>
      </c>
      <c r="DM118">
        <v>4.3455011197966811E-3</v>
      </c>
      <c r="DN118">
        <v>4.3276353007228041E-3</v>
      </c>
      <c r="DO118">
        <v>4.3097694816489271E-3</v>
      </c>
      <c r="DP118">
        <v>4.2919036625750501E-3</v>
      </c>
      <c r="DQ118">
        <v>4.2740378435011731E-3</v>
      </c>
      <c r="DR118">
        <v>4.256172024427296E-3</v>
      </c>
      <c r="DS118">
        <v>4.238306205353419E-3</v>
      </c>
      <c r="DT118">
        <v>4.220440386279542E-3</v>
      </c>
      <c r="DU118">
        <v>4.202574567205665E-3</v>
      </c>
      <c r="DV118">
        <v>4.1847087481317879E-3</v>
      </c>
      <c r="DW118">
        <v>4.1668429290579109E-3</v>
      </c>
      <c r="DX118">
        <v>4.1489771099840339E-3</v>
      </c>
      <c r="DY118">
        <v>4.1311112909101578E-3</v>
      </c>
      <c r="DZ118">
        <v>4.1132454718362807E-3</v>
      </c>
      <c r="EA118">
        <v>4.0953796527624037E-3</v>
      </c>
      <c r="EB118">
        <v>4.0775138336885267E-3</v>
      </c>
      <c r="EC118">
        <v>4.0596480146146497E-3</v>
      </c>
      <c r="ED118">
        <v>4.0417821955407718E-3</v>
      </c>
      <c r="EE118">
        <v>4.0239163764668948E-3</v>
      </c>
      <c r="EF118">
        <v>4.0060505573930186E-3</v>
      </c>
      <c r="EG118">
        <v>3.9881847383191416E-3</v>
      </c>
      <c r="EH118">
        <v>3.9703189192452646E-3</v>
      </c>
      <c r="EI118">
        <v>3.9524531001713875E-3</v>
      </c>
      <c r="EJ118">
        <v>3.9345872810975105E-3</v>
      </c>
      <c r="EK118">
        <v>3.9167214620236335E-3</v>
      </c>
      <c r="EL118">
        <v>3.8988556429497565E-3</v>
      </c>
      <c r="EM118">
        <v>3.8809898238758795E-3</v>
      </c>
      <c r="EN118">
        <v>3.8631240048020024E-3</v>
      </c>
      <c r="EO118">
        <v>3.8452581857281254E-3</v>
      </c>
      <c r="EP118">
        <v>3.8273923666542484E-3</v>
      </c>
      <c r="EQ118">
        <v>3.8095265475803714E-3</v>
      </c>
      <c r="ER118">
        <v>3.7916607285064944E-3</v>
      </c>
      <c r="ES118">
        <v>3.7737949094326173E-3</v>
      </c>
      <c r="ET118">
        <v>3.7559290903587403E-3</v>
      </c>
      <c r="EU118">
        <v>3.7380632712848633E-3</v>
      </c>
      <c r="EV118">
        <v>3.7201974522109863E-3</v>
      </c>
      <c r="EW118">
        <v>3.7023316331371093E-3</v>
      </c>
      <c r="EX118">
        <v>3.6844658140632322E-3</v>
      </c>
      <c r="EY118">
        <v>3.6665999949893552E-3</v>
      </c>
      <c r="EZ118">
        <v>3.6487341759154782E-3</v>
      </c>
      <c r="FA118">
        <v>3.6308683568416012E-3</v>
      </c>
      <c r="FB118">
        <v>3.6130025377677242E-3</v>
      </c>
      <c r="FC118">
        <v>3.5951367186938471E-3</v>
      </c>
      <c r="FD118">
        <v>3.5772708996199701E-3</v>
      </c>
      <c r="FE118">
        <v>3.5594050805460931E-3</v>
      </c>
      <c r="FF118">
        <v>3.5415392614722161E-3</v>
      </c>
      <c r="FG118">
        <v>3.5236734423983391E-3</v>
      </c>
      <c r="FH118">
        <v>3.505807623324462E-3</v>
      </c>
      <c r="FI118">
        <v>3.487941804250585E-3</v>
      </c>
      <c r="FJ118">
        <v>3.470075985176708E-3</v>
      </c>
      <c r="FK118">
        <v>3.452210166102831E-3</v>
      </c>
      <c r="FL118">
        <v>3.4343443470289539E-3</v>
      </c>
      <c r="FM118">
        <v>3.4164785279550774E-3</v>
      </c>
      <c r="FN118">
        <v>3.3986127088812003E-3</v>
      </c>
      <c r="FO118">
        <v>3.3807468898073233E-3</v>
      </c>
      <c r="FP118">
        <v>3.3628810707334463E-3</v>
      </c>
      <c r="FQ118">
        <v>3.3450152516595693E-3</v>
      </c>
      <c r="FR118">
        <v>3.3271494325856923E-3</v>
      </c>
      <c r="FS118">
        <v>3.3092836135118152E-3</v>
      </c>
      <c r="FT118">
        <v>3.2914177944379382E-3</v>
      </c>
      <c r="FU118">
        <v>3.2735519753640612E-3</v>
      </c>
      <c r="FV118">
        <v>3.2556861562901842E-3</v>
      </c>
      <c r="FW118">
        <v>3.2378203372163072E-3</v>
      </c>
      <c r="FX118">
        <v>3.2199545181424301E-3</v>
      </c>
      <c r="FY118">
        <v>3.2020886990685531E-3</v>
      </c>
      <c r="FZ118">
        <v>3.1842228799946761E-3</v>
      </c>
      <c r="GA118">
        <v>3.1663570609207991E-3</v>
      </c>
      <c r="GB118">
        <v>3.1484912418469221E-3</v>
      </c>
      <c r="GC118">
        <v>3.130625422773045E-3</v>
      </c>
      <c r="GD118">
        <v>3.112759603699168E-3</v>
      </c>
      <c r="GE118">
        <v>3.094893784625291E-3</v>
      </c>
      <c r="GF118">
        <v>3.077027965551414E-3</v>
      </c>
      <c r="GG118">
        <v>3.0591621464775369E-3</v>
      </c>
      <c r="GH118">
        <v>3.0412963274036599E-3</v>
      </c>
      <c r="GI118">
        <v>3.0234305083297829E-3</v>
      </c>
      <c r="GJ118">
        <v>3.0055646892559059E-3</v>
      </c>
      <c r="GK118">
        <v>2.9876988701820289E-3</v>
      </c>
      <c r="GL118">
        <v>2.9698330511081518E-3</v>
      </c>
      <c r="GM118">
        <v>2.9519672320342748E-3</v>
      </c>
      <c r="GN118">
        <v>2.9341014129603978E-3</v>
      </c>
      <c r="GO118">
        <v>2.9162355938865208E-3</v>
      </c>
      <c r="GP118">
        <v>2.8983697748126438E-3</v>
      </c>
      <c r="GQ118">
        <v>2.8805039557387667E-3</v>
      </c>
      <c r="GR118">
        <v>2.8626381366648902E-3</v>
      </c>
      <c r="GS118">
        <v>2.8447723175910131E-3</v>
      </c>
      <c r="GT118">
        <v>2.8269064985171361E-3</v>
      </c>
      <c r="GU118">
        <v>2.8090406794432591E-3</v>
      </c>
      <c r="GV118">
        <v>2.7911748603693821E-3</v>
      </c>
      <c r="GW118">
        <v>2.7733090412955051E-3</v>
      </c>
      <c r="GX118">
        <v>2.755443222221628E-3</v>
      </c>
      <c r="GY118">
        <v>2.737577403147751E-3</v>
      </c>
      <c r="GZ118">
        <v>2.719711584073874E-3</v>
      </c>
      <c r="HA118">
        <v>2.701845764999997E-3</v>
      </c>
      <c r="HB118">
        <v>2.68397994592612E-3</v>
      </c>
      <c r="HC118">
        <v>2.6661141268522429E-3</v>
      </c>
      <c r="HD118">
        <v>2.6482483077783659E-3</v>
      </c>
      <c r="HE118">
        <v>2.6303824887044889E-3</v>
      </c>
      <c r="HF118">
        <v>2.6125166696306119E-3</v>
      </c>
      <c r="HG118">
        <v>2.5946508505567348E-3</v>
      </c>
      <c r="HH118">
        <v>2.5767850314828578E-3</v>
      </c>
      <c r="HI118">
        <v>2.5589192124089808E-3</v>
      </c>
      <c r="HJ118">
        <v>2.5410533933351038E-3</v>
      </c>
      <c r="HK118">
        <v>2.5231875742612268E-3</v>
      </c>
      <c r="HL118">
        <v>2.5053217551873497E-3</v>
      </c>
      <c r="HM118">
        <v>2.4874559361134727E-3</v>
      </c>
      <c r="HN118">
        <v>2.4695901170395957E-3</v>
      </c>
      <c r="HO118">
        <v>2.4517242979657187E-3</v>
      </c>
      <c r="HP118">
        <v>2.4338584788918417E-3</v>
      </c>
      <c r="HQ118">
        <v>2.4159926598179646E-3</v>
      </c>
      <c r="HR118">
        <v>2.3981268407440876E-3</v>
      </c>
      <c r="HS118">
        <v>2.3802610216702106E-3</v>
      </c>
      <c r="HT118">
        <v>2.3623952025963336E-3</v>
      </c>
      <c r="HU118">
        <v>2.3445293835224566E-3</v>
      </c>
      <c r="HV118">
        <v>2.3266635644485795E-3</v>
      </c>
      <c r="HW118">
        <v>2.3087977453747025E-3</v>
      </c>
      <c r="HX118">
        <v>2.2909319263008255E-3</v>
      </c>
      <c r="HY118">
        <v>2.2730661072269489E-3</v>
      </c>
      <c r="HZ118">
        <v>2.2552002881530719E-3</v>
      </c>
      <c r="IA118">
        <v>2.2373344690791949E-3</v>
      </c>
      <c r="IB118">
        <v>2.2194686500053178E-3</v>
      </c>
      <c r="IC118">
        <v>2.2016028309314408E-3</v>
      </c>
      <c r="ID118">
        <v>2.1837370118575638E-3</v>
      </c>
      <c r="IE118">
        <v>2.1658711927836868E-3</v>
      </c>
      <c r="IF118">
        <v>2.1480053737098098E-3</v>
      </c>
      <c r="IG118">
        <v>2.1301395546359327E-3</v>
      </c>
      <c r="IH118">
        <v>2.1122737355620557E-3</v>
      </c>
      <c r="II118">
        <v>2.0944079164881783E-3</v>
      </c>
      <c r="IJ118">
        <v>2.0765420974143012E-3</v>
      </c>
      <c r="IK118">
        <v>2.0586762783404242E-3</v>
      </c>
      <c r="IL118">
        <v>2.0408104592665472E-3</v>
      </c>
      <c r="IM118">
        <v>2.0229446401926702E-3</v>
      </c>
      <c r="IN118">
        <v>2.005078821118794E-3</v>
      </c>
      <c r="IO118">
        <v>1.987213002044917E-3</v>
      </c>
      <c r="IP118">
        <v>1.96934718297104E-3</v>
      </c>
      <c r="IQ118">
        <v>1.951481363897163E-3</v>
      </c>
      <c r="IR118">
        <v>1.933615544823286E-3</v>
      </c>
      <c r="IS118">
        <v>1.9157497257494089E-3</v>
      </c>
      <c r="IT118">
        <v>1.8978839066755319E-3</v>
      </c>
      <c r="IU118">
        <v>1.8800180876016549E-3</v>
      </c>
      <c r="IV118">
        <v>1.8621522685277779E-3</v>
      </c>
      <c r="IW118">
        <v>1.8442864494539008E-3</v>
      </c>
      <c r="IX118">
        <v>1.8264206303800238E-3</v>
      </c>
      <c r="IY118">
        <v>1.8085548113061468E-3</v>
      </c>
      <c r="IZ118">
        <v>1.7906889922322698E-3</v>
      </c>
      <c r="JA118">
        <v>1.7728231731583928E-3</v>
      </c>
      <c r="JB118">
        <v>1.7549573540845157E-3</v>
      </c>
      <c r="JC118">
        <v>1.7370915350106387E-3</v>
      </c>
      <c r="JD118">
        <v>1.7192257159367617E-3</v>
      </c>
      <c r="JE118">
        <v>1.7013598968628847E-3</v>
      </c>
      <c r="JF118">
        <v>1.6834940777890077E-3</v>
      </c>
      <c r="JG118">
        <v>1.6656282587151306E-3</v>
      </c>
      <c r="JH118">
        <v>1.6477624396412536E-3</v>
      </c>
      <c r="JI118">
        <v>1.6298966205673766E-3</v>
      </c>
      <c r="JJ118">
        <v>1.6120308014934996E-3</v>
      </c>
      <c r="JK118">
        <v>1.5941649824196226E-3</v>
      </c>
      <c r="JL118">
        <v>1.5762991633457455E-3</v>
      </c>
      <c r="JM118">
        <v>1.5584333442718685E-3</v>
      </c>
      <c r="JN118">
        <v>1.5405675251979915E-3</v>
      </c>
      <c r="JO118">
        <v>1.5227017061241145E-3</v>
      </c>
      <c r="JP118">
        <v>1.5048358870502375E-3</v>
      </c>
      <c r="JQ118">
        <v>1.4869700679763604E-3</v>
      </c>
      <c r="JR118">
        <v>1.4691042489024834E-3</v>
      </c>
      <c r="JS118">
        <v>1.4512384298286064E-3</v>
      </c>
      <c r="JT118">
        <v>1.4333726107547294E-3</v>
      </c>
      <c r="JU118">
        <v>1.4155067916808524E-3</v>
      </c>
      <c r="JV118">
        <v>1.3976409726069753E-3</v>
      </c>
      <c r="JW118">
        <v>1.3797751535330983E-3</v>
      </c>
      <c r="JX118">
        <v>1.3619093344592213E-3</v>
      </c>
      <c r="JY118">
        <v>1.3440435153853443E-3</v>
      </c>
      <c r="JZ118">
        <v>1.3261776963114673E-3</v>
      </c>
      <c r="KA118">
        <v>1.3083118772375902E-3</v>
      </c>
      <c r="KB118">
        <v>1.2904460581637132E-3</v>
      </c>
      <c r="KC118">
        <v>1.2725802390898362E-3</v>
      </c>
      <c r="KD118">
        <v>1.2547144200159592E-3</v>
      </c>
      <c r="KE118">
        <v>1.2368486009420821E-3</v>
      </c>
      <c r="KF118">
        <v>1.2189827818682051E-3</v>
      </c>
      <c r="KG118">
        <v>1.2011169627943281E-3</v>
      </c>
      <c r="KH118">
        <v>1.1832511437204511E-3</v>
      </c>
      <c r="KI118">
        <v>1.1653853246465741E-3</v>
      </c>
      <c r="KJ118">
        <v>1.147519505572697E-3</v>
      </c>
      <c r="KK118">
        <v>1.12965368649882E-3</v>
      </c>
      <c r="KL118">
        <v>1.111787867424943E-3</v>
      </c>
      <c r="KM118">
        <v>1.093922048351066E-3</v>
      </c>
      <c r="KN118">
        <v>1.076056229277189E-3</v>
      </c>
      <c r="KO118">
        <v>1.0581904102033119E-3</v>
      </c>
      <c r="KP118">
        <v>1.0403245911294349E-3</v>
      </c>
      <c r="KQ118">
        <v>1.0224587720555579E-3</v>
      </c>
      <c r="KR118">
        <v>1.0045929529816809E-3</v>
      </c>
      <c r="KS118">
        <v>9.8672713390780386E-4</v>
      </c>
      <c r="KT118">
        <v>9.6886131483392684E-4</v>
      </c>
      <c r="KU118">
        <v>9.5099549576004982E-4</v>
      </c>
      <c r="KV118">
        <v>9.331296766861728E-4</v>
      </c>
      <c r="KW118">
        <v>9.1526385761229578E-4</v>
      </c>
      <c r="KX118">
        <v>8.9739803853841876E-4</v>
      </c>
      <c r="KY118">
        <v>8.7953221946454174E-4</v>
      </c>
      <c r="KZ118">
        <v>8.6166640039066471E-4</v>
      </c>
      <c r="LA118">
        <v>8.4380058131678856E-4</v>
      </c>
      <c r="LB118">
        <v>8.2593476224291154E-4</v>
      </c>
      <c r="LC118">
        <v>8.0806894316903452E-4</v>
      </c>
      <c r="LD118">
        <v>7.902031240951575E-4</v>
      </c>
      <c r="LE118">
        <v>7.7233730502128048E-4</v>
      </c>
      <c r="LF118">
        <v>7.5447148594740346E-4</v>
      </c>
      <c r="LG118">
        <v>7.3660566687352644E-4</v>
      </c>
      <c r="LH118">
        <v>7.1873984779964942E-4</v>
      </c>
      <c r="LI118">
        <v>7.008740287257724E-4</v>
      </c>
      <c r="LJ118">
        <v>6.8300820965189538E-4</v>
      </c>
      <c r="LK118">
        <v>6.6514239057801836E-4</v>
      </c>
      <c r="LL118">
        <v>6.4727657150414133E-4</v>
      </c>
      <c r="LM118">
        <v>6.2941075243026431E-4</v>
      </c>
      <c r="LN118">
        <v>6.1154493335638729E-4</v>
      </c>
      <c r="LO118">
        <v>5.9367911428251027E-4</v>
      </c>
      <c r="LP118">
        <v>5.7581329520863325E-4</v>
      </c>
      <c r="LQ118">
        <v>5.5794747613475623E-4</v>
      </c>
      <c r="LR118">
        <v>5.4008165706087921E-4</v>
      </c>
      <c r="LS118">
        <v>5.2221583798700219E-4</v>
      </c>
      <c r="LT118">
        <v>5.0435001891312517E-4</v>
      </c>
    </row>
    <row r="119" spans="2:332">
      <c r="H119" s="2">
        <v>43346</v>
      </c>
      <c r="I119">
        <v>1</v>
      </c>
      <c r="J119" s="1">
        <v>118</v>
      </c>
      <c r="K119" s="3">
        <v>97.603499999999997</v>
      </c>
      <c r="L119" s="43">
        <v>82.206034137023352</v>
      </c>
      <c r="M119" s="43">
        <f t="shared" si="4"/>
        <v>15.397465862976645</v>
      </c>
      <c r="N119" s="43">
        <v>-4.3188305419089303</v>
      </c>
      <c r="O119" s="43">
        <f t="shared" si="5"/>
        <v>-0.20280784834699309</v>
      </c>
      <c r="P119" s="13">
        <v>118</v>
      </c>
      <c r="Q119" s="13">
        <f t="shared" si="6"/>
        <v>0.37539936102236421</v>
      </c>
      <c r="R119" s="43">
        <f t="shared" si="7"/>
        <v>-0.31758635997895618</v>
      </c>
      <c r="S119" s="43"/>
      <c r="T119" s="43"/>
      <c r="V119">
        <v>5.9435678328186459E-3</v>
      </c>
      <c r="W119">
        <v>-1.7455110589420069E-5</v>
      </c>
      <c r="Y119">
        <v>5.926112722229226E-3</v>
      </c>
      <c r="Z119">
        <v>5.908657611639806E-3</v>
      </c>
      <c r="AA119">
        <v>5.891202501050386E-3</v>
      </c>
      <c r="AB119">
        <v>5.873747390460966E-3</v>
      </c>
      <c r="AC119">
        <v>5.856292279871546E-3</v>
      </c>
      <c r="AD119">
        <v>5.8388371692821251E-3</v>
      </c>
      <c r="AE119">
        <v>5.8213820586927052E-3</v>
      </c>
      <c r="AF119">
        <v>5.8039269481032852E-3</v>
      </c>
      <c r="AG119">
        <v>5.7864718375138652E-3</v>
      </c>
      <c r="AH119">
        <v>5.7690167269244452E-3</v>
      </c>
      <c r="AI119">
        <v>5.7515616163350252E-3</v>
      </c>
      <c r="AJ119">
        <v>5.7341065057456052E-3</v>
      </c>
      <c r="AK119">
        <v>5.7166513951561852E-3</v>
      </c>
      <c r="AL119">
        <v>5.6991962845667652E-3</v>
      </c>
      <c r="AM119">
        <v>5.6817411739773453E-3</v>
      </c>
      <c r="AN119">
        <v>5.6642860633879244E-3</v>
      </c>
      <c r="AO119">
        <v>5.6468309527985044E-3</v>
      </c>
      <c r="AP119">
        <v>5.6293758422090844E-3</v>
      </c>
      <c r="AQ119">
        <v>5.6119207316196644E-3</v>
      </c>
      <c r="AR119">
        <v>5.5944656210302444E-3</v>
      </c>
      <c r="AS119">
        <v>5.5770105104408245E-3</v>
      </c>
      <c r="AT119">
        <v>5.5595553998514045E-3</v>
      </c>
      <c r="AU119">
        <v>5.5421002892619845E-3</v>
      </c>
      <c r="AV119">
        <v>5.5246451786725645E-3</v>
      </c>
      <c r="AW119">
        <v>5.5071900680831445E-3</v>
      </c>
      <c r="AX119">
        <v>5.4897349574937245E-3</v>
      </c>
      <c r="AY119">
        <v>5.4722798469043037E-3</v>
      </c>
      <c r="AZ119">
        <v>5.4548247363148837E-3</v>
      </c>
      <c r="BA119">
        <v>5.4373696257254637E-3</v>
      </c>
      <c r="BB119">
        <v>5.4199145151360437E-3</v>
      </c>
      <c r="BC119">
        <v>5.4024594045466237E-3</v>
      </c>
      <c r="BD119">
        <v>5.3850042939572037E-3</v>
      </c>
      <c r="BE119">
        <v>5.3675491833677837E-3</v>
      </c>
      <c r="BF119">
        <v>5.3500940727783637E-3</v>
      </c>
      <c r="BG119">
        <v>5.3326389621889438E-3</v>
      </c>
      <c r="BH119">
        <v>5.3151838515995238E-3</v>
      </c>
      <c r="BI119">
        <v>5.2977287410101038E-3</v>
      </c>
      <c r="BJ119">
        <v>5.2802736304206829E-3</v>
      </c>
      <c r="BK119">
        <v>5.2628185198312629E-3</v>
      </c>
      <c r="BL119">
        <v>5.245363409241843E-3</v>
      </c>
      <c r="BM119">
        <v>5.227908298652423E-3</v>
      </c>
      <c r="BN119">
        <v>5.210453188063003E-3</v>
      </c>
      <c r="BO119">
        <v>5.192998077473583E-3</v>
      </c>
      <c r="BP119">
        <v>5.175542966884163E-3</v>
      </c>
      <c r="BQ119">
        <v>5.158087856294743E-3</v>
      </c>
      <c r="BR119">
        <v>5.140632745705323E-3</v>
      </c>
      <c r="BS119">
        <v>5.123177635115903E-3</v>
      </c>
      <c r="BT119">
        <v>5.105722524526483E-3</v>
      </c>
      <c r="BU119">
        <v>5.0882674139370622E-3</v>
      </c>
      <c r="BV119">
        <v>5.0708123033476422E-3</v>
      </c>
      <c r="BW119">
        <v>5.0533571927582222E-3</v>
      </c>
      <c r="BX119">
        <v>5.0359020821688022E-3</v>
      </c>
      <c r="BY119">
        <v>5.0184469715793822E-3</v>
      </c>
      <c r="BZ119">
        <v>5.0009918609899623E-3</v>
      </c>
      <c r="CA119">
        <v>4.9835367504005423E-3</v>
      </c>
      <c r="CB119">
        <v>4.9660816398111223E-3</v>
      </c>
      <c r="CC119">
        <v>4.9486265292217023E-3</v>
      </c>
      <c r="CD119">
        <v>4.9311714186322814E-3</v>
      </c>
      <c r="CE119">
        <v>4.9137163080428623E-3</v>
      </c>
      <c r="CF119">
        <v>4.8962611974534415E-3</v>
      </c>
      <c r="CG119">
        <v>4.8788060868640215E-3</v>
      </c>
      <c r="CH119">
        <v>4.8613509762746015E-3</v>
      </c>
      <c r="CI119">
        <v>4.8438958656851815E-3</v>
      </c>
      <c r="CJ119">
        <v>4.8264407550957615E-3</v>
      </c>
      <c r="CK119">
        <v>4.8089856445063415E-3</v>
      </c>
      <c r="CL119">
        <v>4.7915305339169215E-3</v>
      </c>
      <c r="CM119">
        <v>4.7740754233275015E-3</v>
      </c>
      <c r="CN119">
        <v>4.7566203127380816E-3</v>
      </c>
      <c r="CO119">
        <v>4.7391652021486607E-3</v>
      </c>
      <c r="CP119">
        <v>4.7217100915592416E-3</v>
      </c>
      <c r="CQ119">
        <v>4.7042549809698207E-3</v>
      </c>
      <c r="CR119">
        <v>4.6867998703804007E-3</v>
      </c>
      <c r="CS119">
        <v>4.6693447597909808E-3</v>
      </c>
      <c r="CT119">
        <v>4.6518896492015608E-3</v>
      </c>
      <c r="CU119">
        <v>4.6344345386121408E-3</v>
      </c>
      <c r="CV119">
        <v>4.6169794280227208E-3</v>
      </c>
      <c r="CW119">
        <v>4.5995243174333008E-3</v>
      </c>
      <c r="CX119">
        <v>4.5820692068438808E-3</v>
      </c>
      <c r="CY119">
        <v>4.5646140962544608E-3</v>
      </c>
      <c r="CZ119">
        <v>4.54715898566504E-3</v>
      </c>
      <c r="DA119">
        <v>4.5297038750756208E-3</v>
      </c>
      <c r="DB119">
        <v>4.5122487644862E-3</v>
      </c>
      <c r="DC119">
        <v>4.49479365389678E-3</v>
      </c>
      <c r="DD119">
        <v>4.47733854330736E-3</v>
      </c>
      <c r="DE119">
        <v>4.45988343271794E-3</v>
      </c>
      <c r="DF119">
        <v>4.44242832212852E-3</v>
      </c>
      <c r="DG119">
        <v>4.4249732115391001E-3</v>
      </c>
      <c r="DH119">
        <v>4.4075181009496801E-3</v>
      </c>
      <c r="DI119">
        <v>4.3900629903602601E-3</v>
      </c>
      <c r="DJ119">
        <v>4.3726078797708401E-3</v>
      </c>
      <c r="DK119">
        <v>4.3551527691814192E-3</v>
      </c>
      <c r="DL119">
        <v>4.3376976585920001E-3</v>
      </c>
      <c r="DM119">
        <v>4.3202425480025793E-3</v>
      </c>
      <c r="DN119">
        <v>4.3027874374131593E-3</v>
      </c>
      <c r="DO119">
        <v>4.2853323268237393E-3</v>
      </c>
      <c r="DP119">
        <v>4.2678772162343193E-3</v>
      </c>
      <c r="DQ119">
        <v>4.2504221056448993E-3</v>
      </c>
      <c r="DR119">
        <v>4.2329669950554793E-3</v>
      </c>
      <c r="DS119">
        <v>4.2155118844660593E-3</v>
      </c>
      <c r="DT119">
        <v>4.1980567738766385E-3</v>
      </c>
      <c r="DU119">
        <v>4.1806016632872194E-3</v>
      </c>
      <c r="DV119">
        <v>4.1631465526977985E-3</v>
      </c>
      <c r="DW119">
        <v>4.1456914421083785E-3</v>
      </c>
      <c r="DX119">
        <v>4.1282363315189585E-3</v>
      </c>
      <c r="DY119">
        <v>4.1107812209295385E-3</v>
      </c>
      <c r="DZ119">
        <v>4.0933261103401185E-3</v>
      </c>
      <c r="EA119">
        <v>4.0758709997506986E-3</v>
      </c>
      <c r="EB119">
        <v>4.0584158891612786E-3</v>
      </c>
      <c r="EC119">
        <v>4.0409607785718586E-3</v>
      </c>
      <c r="ED119">
        <v>4.0235056679824386E-3</v>
      </c>
      <c r="EE119">
        <v>4.0060505573930177E-3</v>
      </c>
      <c r="EF119">
        <v>3.9885954468035986E-3</v>
      </c>
      <c r="EG119">
        <v>3.9711403362141778E-3</v>
      </c>
      <c r="EH119">
        <v>3.9536852256247586E-3</v>
      </c>
      <c r="EI119">
        <v>3.9362301150353378E-3</v>
      </c>
      <c r="EJ119">
        <v>3.9187750044459178E-3</v>
      </c>
      <c r="EK119">
        <v>3.9013198938564978E-3</v>
      </c>
      <c r="EL119">
        <v>3.8838647832670778E-3</v>
      </c>
      <c r="EM119">
        <v>3.8664096726776578E-3</v>
      </c>
      <c r="EN119">
        <v>3.8489545620882379E-3</v>
      </c>
      <c r="EO119">
        <v>3.8314994514988174E-3</v>
      </c>
      <c r="EP119">
        <v>3.8140443409093974E-3</v>
      </c>
      <c r="EQ119">
        <v>3.7965892303199775E-3</v>
      </c>
      <c r="ER119">
        <v>3.7791341197305575E-3</v>
      </c>
      <c r="ES119">
        <v>3.7616790091411375E-3</v>
      </c>
      <c r="ET119">
        <v>3.7442238985517171E-3</v>
      </c>
      <c r="EU119">
        <v>3.7267687879622971E-3</v>
      </c>
      <c r="EV119">
        <v>3.7093136773728771E-3</v>
      </c>
      <c r="EW119">
        <v>3.6918585667834571E-3</v>
      </c>
      <c r="EX119">
        <v>3.6744034561940371E-3</v>
      </c>
      <c r="EY119">
        <v>3.6569483456046167E-3</v>
      </c>
      <c r="EZ119">
        <v>3.6394932350151967E-3</v>
      </c>
      <c r="FA119">
        <v>3.6220381244257767E-3</v>
      </c>
      <c r="FB119">
        <v>3.6045830138363567E-3</v>
      </c>
      <c r="FC119">
        <v>3.5871279032469367E-3</v>
      </c>
      <c r="FD119">
        <v>3.5696727926575163E-3</v>
      </c>
      <c r="FE119">
        <v>3.5522176820680963E-3</v>
      </c>
      <c r="FF119">
        <v>3.5347625714786763E-3</v>
      </c>
      <c r="FG119">
        <v>3.5173074608892563E-3</v>
      </c>
      <c r="FH119">
        <v>3.4998523502998364E-3</v>
      </c>
      <c r="FI119">
        <v>3.4823972397104164E-3</v>
      </c>
      <c r="FJ119">
        <v>3.4649421291209959E-3</v>
      </c>
      <c r="FK119">
        <v>3.447487018531576E-3</v>
      </c>
      <c r="FL119">
        <v>3.430031907942156E-3</v>
      </c>
      <c r="FM119">
        <v>3.412576797352736E-3</v>
      </c>
      <c r="FN119">
        <v>3.395121686763316E-3</v>
      </c>
      <c r="FO119">
        <v>3.3776665761738956E-3</v>
      </c>
      <c r="FP119">
        <v>3.3602114655844756E-3</v>
      </c>
      <c r="FQ119">
        <v>3.3427563549950556E-3</v>
      </c>
      <c r="FR119">
        <v>3.3253012444056356E-3</v>
      </c>
      <c r="FS119">
        <v>3.3078461338162156E-3</v>
      </c>
      <c r="FT119">
        <v>3.2903910232267956E-3</v>
      </c>
      <c r="FU119">
        <v>3.2729359126373752E-3</v>
      </c>
      <c r="FV119">
        <v>3.2554808020479552E-3</v>
      </c>
      <c r="FW119">
        <v>3.2380256914585352E-3</v>
      </c>
      <c r="FX119">
        <v>3.2205705808691153E-3</v>
      </c>
      <c r="FY119">
        <v>3.2031154702796953E-3</v>
      </c>
      <c r="FZ119">
        <v>3.1856603596902748E-3</v>
      </c>
      <c r="GA119">
        <v>3.1682052491008549E-3</v>
      </c>
      <c r="GB119">
        <v>3.1507501385114349E-3</v>
      </c>
      <c r="GC119">
        <v>3.1332950279220149E-3</v>
      </c>
      <c r="GD119">
        <v>3.1158399173325949E-3</v>
      </c>
      <c r="GE119">
        <v>3.0983848067431745E-3</v>
      </c>
      <c r="GF119">
        <v>3.0809296961537545E-3</v>
      </c>
      <c r="GG119">
        <v>3.0634745855643345E-3</v>
      </c>
      <c r="GH119">
        <v>3.0460194749749145E-3</v>
      </c>
      <c r="GI119">
        <v>3.0285643643854945E-3</v>
      </c>
      <c r="GJ119">
        <v>3.0111092537960741E-3</v>
      </c>
      <c r="GK119">
        <v>2.9936541432066541E-3</v>
      </c>
      <c r="GL119">
        <v>2.9761990326172341E-3</v>
      </c>
      <c r="GM119">
        <v>2.9587439220278141E-3</v>
      </c>
      <c r="GN119">
        <v>2.9412888114383941E-3</v>
      </c>
      <c r="GO119">
        <v>2.9238337008489742E-3</v>
      </c>
      <c r="GP119">
        <v>2.9063785902595537E-3</v>
      </c>
      <c r="GQ119">
        <v>2.8889234796701337E-3</v>
      </c>
      <c r="GR119">
        <v>2.8714683690807138E-3</v>
      </c>
      <c r="GS119">
        <v>2.8540132584912938E-3</v>
      </c>
      <c r="GT119">
        <v>2.8365581479018738E-3</v>
      </c>
      <c r="GU119">
        <v>2.8191030373124534E-3</v>
      </c>
      <c r="GV119">
        <v>2.8016479267230334E-3</v>
      </c>
      <c r="GW119">
        <v>2.7841928161336134E-3</v>
      </c>
      <c r="GX119">
        <v>2.7667377055441934E-3</v>
      </c>
      <c r="GY119">
        <v>2.7492825949547734E-3</v>
      </c>
      <c r="GZ119">
        <v>2.7318274843653534E-3</v>
      </c>
      <c r="HA119">
        <v>2.714372373775933E-3</v>
      </c>
      <c r="HB119">
        <v>2.696917263186513E-3</v>
      </c>
      <c r="HC119">
        <v>2.679462152597093E-3</v>
      </c>
      <c r="HD119">
        <v>2.662007042007673E-3</v>
      </c>
      <c r="HE119">
        <v>2.644551931418253E-3</v>
      </c>
      <c r="HF119">
        <v>2.6270968208288326E-3</v>
      </c>
      <c r="HG119">
        <v>2.6096417102394126E-3</v>
      </c>
      <c r="HH119">
        <v>2.5921865996499927E-3</v>
      </c>
      <c r="HI119">
        <v>2.5747314890605727E-3</v>
      </c>
      <c r="HJ119">
        <v>2.5572763784711527E-3</v>
      </c>
      <c r="HK119">
        <v>2.5398212678817323E-3</v>
      </c>
      <c r="HL119">
        <v>2.5223661572923123E-3</v>
      </c>
      <c r="HM119">
        <v>2.5049110467028923E-3</v>
      </c>
      <c r="HN119">
        <v>2.4874559361134723E-3</v>
      </c>
      <c r="HO119">
        <v>2.4700008255240523E-3</v>
      </c>
      <c r="HP119">
        <v>2.4525457149346319E-3</v>
      </c>
      <c r="HQ119">
        <v>2.4350906043452119E-3</v>
      </c>
      <c r="HR119">
        <v>2.4176354937557919E-3</v>
      </c>
      <c r="HS119">
        <v>2.4001803831663719E-3</v>
      </c>
      <c r="HT119">
        <v>2.3827252725769519E-3</v>
      </c>
      <c r="HU119">
        <v>2.3652701619875319E-3</v>
      </c>
      <c r="HV119">
        <v>2.3478150513981115E-3</v>
      </c>
      <c r="HW119">
        <v>2.3303599408086915E-3</v>
      </c>
      <c r="HX119">
        <v>2.3129048302192715E-3</v>
      </c>
      <c r="HY119">
        <v>2.2954497196298516E-3</v>
      </c>
      <c r="HZ119">
        <v>2.2779946090404316E-3</v>
      </c>
      <c r="IA119">
        <v>2.2605394984510111E-3</v>
      </c>
      <c r="IB119">
        <v>2.2430843878615912E-3</v>
      </c>
      <c r="IC119">
        <v>2.2256292772721712E-3</v>
      </c>
      <c r="ID119">
        <v>2.2081741666827512E-3</v>
      </c>
      <c r="IE119">
        <v>2.1907190560933312E-3</v>
      </c>
      <c r="IF119">
        <v>2.1732639455039112E-3</v>
      </c>
      <c r="IG119">
        <v>2.1558088349144908E-3</v>
      </c>
      <c r="IH119">
        <v>2.1383537243250708E-3</v>
      </c>
      <c r="II119">
        <v>2.1208986137356508E-3</v>
      </c>
      <c r="IJ119">
        <v>2.1034435031462308E-3</v>
      </c>
      <c r="IK119">
        <v>2.0859883925568108E-3</v>
      </c>
      <c r="IL119">
        <v>2.0685332819673904E-3</v>
      </c>
      <c r="IM119">
        <v>2.0510781713779704E-3</v>
      </c>
      <c r="IN119">
        <v>2.0336230607885504E-3</v>
      </c>
      <c r="IO119">
        <v>2.0161679501991304E-3</v>
      </c>
      <c r="IP119">
        <v>1.9987128396097105E-3</v>
      </c>
      <c r="IQ119">
        <v>1.9812577290202905E-3</v>
      </c>
      <c r="IR119">
        <v>1.9638026184308705E-3</v>
      </c>
      <c r="IS119">
        <v>1.9463475078414505E-3</v>
      </c>
      <c r="IT119">
        <v>1.9288923972520296E-3</v>
      </c>
      <c r="IU119">
        <v>1.9114372866626097E-3</v>
      </c>
      <c r="IV119">
        <v>1.8939821760731897E-3</v>
      </c>
      <c r="IW119">
        <v>1.8765270654837697E-3</v>
      </c>
      <c r="IX119">
        <v>1.8590719548943497E-3</v>
      </c>
      <c r="IY119">
        <v>1.8416168443049297E-3</v>
      </c>
      <c r="IZ119">
        <v>1.8241617337155097E-3</v>
      </c>
      <c r="JA119">
        <v>1.8067066231260897E-3</v>
      </c>
      <c r="JB119">
        <v>1.7892515125366697E-3</v>
      </c>
      <c r="JC119">
        <v>1.7717964019472498E-3</v>
      </c>
      <c r="JD119">
        <v>1.7543412913578298E-3</v>
      </c>
      <c r="JE119">
        <v>1.7368861807684089E-3</v>
      </c>
      <c r="JF119">
        <v>1.7194310701789889E-3</v>
      </c>
      <c r="JG119">
        <v>1.7019759595895689E-3</v>
      </c>
      <c r="JH119">
        <v>1.6845208490001489E-3</v>
      </c>
      <c r="JI119">
        <v>1.667065738410729E-3</v>
      </c>
      <c r="JJ119">
        <v>1.649610627821309E-3</v>
      </c>
      <c r="JK119">
        <v>1.632155517231889E-3</v>
      </c>
      <c r="JL119">
        <v>1.614700406642469E-3</v>
      </c>
      <c r="JM119">
        <v>1.597245296053049E-3</v>
      </c>
      <c r="JN119">
        <v>1.579790185463629E-3</v>
      </c>
      <c r="JO119">
        <v>1.5623350748742082E-3</v>
      </c>
      <c r="JP119">
        <v>1.5448799642847882E-3</v>
      </c>
      <c r="JQ119">
        <v>1.5274248536953682E-3</v>
      </c>
      <c r="JR119">
        <v>1.5099697431059482E-3</v>
      </c>
      <c r="JS119">
        <v>1.4925146325165282E-3</v>
      </c>
      <c r="JT119">
        <v>1.4750595219271082E-3</v>
      </c>
      <c r="JU119">
        <v>1.4576044113376882E-3</v>
      </c>
      <c r="JV119">
        <v>1.4401493007482682E-3</v>
      </c>
      <c r="JW119">
        <v>1.4226941901588483E-3</v>
      </c>
      <c r="JX119">
        <v>1.4052390795694283E-3</v>
      </c>
      <c r="JY119">
        <v>1.3877839689800083E-3</v>
      </c>
      <c r="JZ119">
        <v>1.3703288583905874E-3</v>
      </c>
      <c r="KA119">
        <v>1.3528737478011674E-3</v>
      </c>
      <c r="KB119">
        <v>1.3354186372117475E-3</v>
      </c>
      <c r="KC119">
        <v>1.3179635266223275E-3</v>
      </c>
      <c r="KD119">
        <v>1.3005084160329075E-3</v>
      </c>
      <c r="KE119">
        <v>1.2830533054434875E-3</v>
      </c>
      <c r="KF119">
        <v>1.2655981948540675E-3</v>
      </c>
      <c r="KG119">
        <v>1.2481430842646475E-3</v>
      </c>
      <c r="KH119">
        <v>1.2306879736752275E-3</v>
      </c>
      <c r="KI119">
        <v>1.2132328630858075E-3</v>
      </c>
      <c r="KJ119">
        <v>1.1957777524963867E-3</v>
      </c>
      <c r="KK119">
        <v>1.1783226419069667E-3</v>
      </c>
      <c r="KL119">
        <v>1.1608675313175467E-3</v>
      </c>
      <c r="KM119">
        <v>1.1434124207281267E-3</v>
      </c>
      <c r="KN119">
        <v>1.1259573101387067E-3</v>
      </c>
      <c r="KO119">
        <v>1.1085021995492867E-3</v>
      </c>
      <c r="KP119">
        <v>1.0910470889598668E-3</v>
      </c>
      <c r="KQ119">
        <v>1.0735919783704468E-3</v>
      </c>
      <c r="KR119">
        <v>1.0561368677810268E-3</v>
      </c>
      <c r="KS119">
        <v>1.0386817571916068E-3</v>
      </c>
      <c r="KT119">
        <v>1.0212266466021868E-3</v>
      </c>
      <c r="KU119">
        <v>1.0037715360127659E-3</v>
      </c>
      <c r="KV119">
        <v>9.8631642542334596E-4</v>
      </c>
      <c r="KW119">
        <v>9.6886131483392597E-4</v>
      </c>
      <c r="KX119">
        <v>9.5140620424450598E-4</v>
      </c>
      <c r="KY119">
        <v>9.33951093655086E-4</v>
      </c>
      <c r="KZ119">
        <v>9.1649598306566601E-4</v>
      </c>
      <c r="LA119">
        <v>8.9904087247624602E-4</v>
      </c>
      <c r="LB119">
        <v>8.8158576188682603E-4</v>
      </c>
      <c r="LC119">
        <v>8.6413065129740604E-4</v>
      </c>
      <c r="LD119">
        <v>8.4667554070798606E-4</v>
      </c>
      <c r="LE119">
        <v>8.2922043011856607E-4</v>
      </c>
      <c r="LF119">
        <v>8.1176531952914521E-4</v>
      </c>
      <c r="LG119">
        <v>7.9431020893972522E-4</v>
      </c>
      <c r="LH119">
        <v>7.7685509835030524E-4</v>
      </c>
      <c r="LI119">
        <v>7.5939998776088525E-4</v>
      </c>
      <c r="LJ119">
        <v>7.4194487717146526E-4</v>
      </c>
      <c r="LK119">
        <v>7.2448976658204527E-4</v>
      </c>
      <c r="LL119">
        <v>7.0703465599262529E-4</v>
      </c>
      <c r="LM119">
        <v>6.895795454032053E-4</v>
      </c>
      <c r="LN119">
        <v>6.7212443481378531E-4</v>
      </c>
      <c r="LO119">
        <v>6.5466932422436532E-4</v>
      </c>
      <c r="LP119">
        <v>6.3721421363494533E-4</v>
      </c>
      <c r="LQ119">
        <v>6.1975910304552448E-4</v>
      </c>
      <c r="LR119">
        <v>6.0230399245610449E-4</v>
      </c>
      <c r="LS119">
        <v>5.848488818666845E-4</v>
      </c>
      <c r="LT119">
        <v>5.6739377127726452E-4</v>
      </c>
    </row>
    <row r="120" spans="2:332">
      <c r="H120" s="2">
        <v>43353</v>
      </c>
      <c r="I120">
        <v>1</v>
      </c>
      <c r="J120" s="1">
        <v>119</v>
      </c>
      <c r="K120" s="3">
        <v>98.509499000000005</v>
      </c>
      <c r="L120" s="43">
        <v>82.704197363210596</v>
      </c>
      <c r="M120" s="43">
        <f t="shared" si="4"/>
        <v>15.805301636789409</v>
      </c>
      <c r="N120" s="43">
        <v>-4.1620050895344178</v>
      </c>
      <c r="O120" s="43">
        <f t="shared" si="5"/>
        <v>-0.19317036356036371</v>
      </c>
      <c r="P120" s="13">
        <v>119</v>
      </c>
      <c r="Q120" s="13">
        <f t="shared" si="6"/>
        <v>0.37859424920127793</v>
      </c>
      <c r="R120" s="43">
        <f t="shared" si="7"/>
        <v>-0.30917488378286528</v>
      </c>
      <c r="S120" s="43"/>
      <c r="T120" s="43"/>
      <c r="V120">
        <v>5.8801133719700478E-3</v>
      </c>
      <c r="W120">
        <v>-1.7044402104963125E-5</v>
      </c>
      <c r="Y120">
        <v>5.8630689698650849E-3</v>
      </c>
      <c r="Z120">
        <v>5.8460245677601219E-3</v>
      </c>
      <c r="AA120">
        <v>5.8289801656551581E-3</v>
      </c>
      <c r="AB120">
        <v>5.8119357635501951E-3</v>
      </c>
      <c r="AC120">
        <v>5.7948913614452322E-3</v>
      </c>
      <c r="AD120">
        <v>5.7778469593402692E-3</v>
      </c>
      <c r="AE120">
        <v>5.7608025572353063E-3</v>
      </c>
      <c r="AF120">
        <v>5.7437581551303424E-3</v>
      </c>
      <c r="AG120">
        <v>5.7267137530253795E-3</v>
      </c>
      <c r="AH120">
        <v>5.7096693509204165E-3</v>
      </c>
      <c r="AI120">
        <v>5.6926249488154536E-3</v>
      </c>
      <c r="AJ120">
        <v>5.6755805467104906E-3</v>
      </c>
      <c r="AK120">
        <v>5.6585361446055268E-3</v>
      </c>
      <c r="AL120">
        <v>5.6414917425005639E-3</v>
      </c>
      <c r="AM120">
        <v>5.6244473403956009E-3</v>
      </c>
      <c r="AN120">
        <v>5.6074029382906379E-3</v>
      </c>
      <c r="AO120">
        <v>5.590358536185675E-3</v>
      </c>
      <c r="AP120">
        <v>5.5733141340807112E-3</v>
      </c>
      <c r="AQ120">
        <v>5.5562697319757482E-3</v>
      </c>
      <c r="AR120">
        <v>5.5392253298707853E-3</v>
      </c>
      <c r="AS120">
        <v>5.5221809277658223E-3</v>
      </c>
      <c r="AT120">
        <v>5.5051365256608593E-3</v>
      </c>
      <c r="AU120">
        <v>5.4880921235558964E-3</v>
      </c>
      <c r="AV120">
        <v>5.4710477214509326E-3</v>
      </c>
      <c r="AW120">
        <v>5.4540033193459696E-3</v>
      </c>
      <c r="AX120">
        <v>5.4369589172410067E-3</v>
      </c>
      <c r="AY120">
        <v>5.4199145151360437E-3</v>
      </c>
      <c r="AZ120">
        <v>5.4028701130310799E-3</v>
      </c>
      <c r="BA120">
        <v>5.3858257109261169E-3</v>
      </c>
      <c r="BB120">
        <v>5.368781308821154E-3</v>
      </c>
      <c r="BC120">
        <v>5.351736906716191E-3</v>
      </c>
      <c r="BD120">
        <v>5.3346925046112281E-3</v>
      </c>
      <c r="BE120">
        <v>5.3176481025062651E-3</v>
      </c>
      <c r="BF120">
        <v>5.3006037004013013E-3</v>
      </c>
      <c r="BG120">
        <v>5.2835592982963383E-3</v>
      </c>
      <c r="BH120">
        <v>5.2665148961913754E-3</v>
      </c>
      <c r="BI120">
        <v>5.2494704940864124E-3</v>
      </c>
      <c r="BJ120">
        <v>5.2324260919814495E-3</v>
      </c>
      <c r="BK120">
        <v>5.2153816898764856E-3</v>
      </c>
      <c r="BL120">
        <v>5.1983372877715227E-3</v>
      </c>
      <c r="BM120">
        <v>5.1812928856665597E-3</v>
      </c>
      <c r="BN120">
        <v>5.1642484835615968E-3</v>
      </c>
      <c r="BO120">
        <v>5.1472040814566338E-3</v>
      </c>
      <c r="BP120">
        <v>5.13015967935167E-3</v>
      </c>
      <c r="BQ120">
        <v>5.113115277246707E-3</v>
      </c>
      <c r="BR120">
        <v>5.0960708751417441E-3</v>
      </c>
      <c r="BS120">
        <v>5.0790264730367811E-3</v>
      </c>
      <c r="BT120">
        <v>5.0619820709318182E-3</v>
      </c>
      <c r="BU120">
        <v>5.0449376688268543E-3</v>
      </c>
      <c r="BV120">
        <v>5.0278932667218914E-3</v>
      </c>
      <c r="BW120">
        <v>5.0108488646169284E-3</v>
      </c>
      <c r="BX120">
        <v>4.9938044625119655E-3</v>
      </c>
      <c r="BY120">
        <v>4.9767600604070025E-3</v>
      </c>
      <c r="BZ120">
        <v>4.9597156583020396E-3</v>
      </c>
      <c r="CA120">
        <v>4.9426712561970758E-3</v>
      </c>
      <c r="CB120">
        <v>4.9256268540921128E-3</v>
      </c>
      <c r="CC120">
        <v>4.9085824519871498E-3</v>
      </c>
      <c r="CD120">
        <v>4.8915380498821869E-3</v>
      </c>
      <c r="CE120">
        <v>4.8744936477772231E-3</v>
      </c>
      <c r="CF120">
        <v>4.8574492456722601E-3</v>
      </c>
      <c r="CG120">
        <v>4.8404048435672972E-3</v>
      </c>
      <c r="CH120">
        <v>4.8233604414623342E-3</v>
      </c>
      <c r="CI120">
        <v>4.8063160393573712E-3</v>
      </c>
      <c r="CJ120">
        <v>4.7892716372524083E-3</v>
      </c>
      <c r="CK120">
        <v>4.7722272351474445E-3</v>
      </c>
      <c r="CL120">
        <v>4.7551828330424815E-3</v>
      </c>
      <c r="CM120">
        <v>4.7381384309375186E-3</v>
      </c>
      <c r="CN120">
        <v>4.7210940288325556E-3</v>
      </c>
      <c r="CO120">
        <v>4.7040496267275918E-3</v>
      </c>
      <c r="CP120">
        <v>4.6870052246226288E-3</v>
      </c>
      <c r="CQ120">
        <v>4.6699608225176659E-3</v>
      </c>
      <c r="CR120">
        <v>4.6529164204127029E-3</v>
      </c>
      <c r="CS120">
        <v>4.63587201830774E-3</v>
      </c>
      <c r="CT120">
        <v>4.618827616202777E-3</v>
      </c>
      <c r="CU120">
        <v>4.6017832140978132E-3</v>
      </c>
      <c r="CV120">
        <v>4.5847388119928502E-3</v>
      </c>
      <c r="CW120">
        <v>4.5676944098878873E-3</v>
      </c>
      <c r="CX120">
        <v>4.5506500077829243E-3</v>
      </c>
      <c r="CY120">
        <v>4.5336056056779605E-3</v>
      </c>
      <c r="CZ120">
        <v>4.5165612035729975E-3</v>
      </c>
      <c r="DA120">
        <v>4.4995168014680346E-3</v>
      </c>
      <c r="DB120">
        <v>4.4824723993630716E-3</v>
      </c>
      <c r="DC120">
        <v>4.4654279972581087E-3</v>
      </c>
      <c r="DD120">
        <v>4.4483835951531457E-3</v>
      </c>
      <c r="DE120">
        <v>4.4313391930481828E-3</v>
      </c>
      <c r="DF120">
        <v>4.4142947909432189E-3</v>
      </c>
      <c r="DG120">
        <v>4.397250388838256E-3</v>
      </c>
      <c r="DH120">
        <v>4.380205986733293E-3</v>
      </c>
      <c r="DI120">
        <v>4.3631615846283292E-3</v>
      </c>
      <c r="DJ120">
        <v>4.3461171825233662E-3</v>
      </c>
      <c r="DK120">
        <v>4.3290727804184033E-3</v>
      </c>
      <c r="DL120">
        <v>4.3120283783134403E-3</v>
      </c>
      <c r="DM120">
        <v>4.2949839762084774E-3</v>
      </c>
      <c r="DN120">
        <v>4.2779395741035144E-3</v>
      </c>
      <c r="DO120">
        <v>4.2608951719985515E-3</v>
      </c>
      <c r="DP120">
        <v>4.2438507698935877E-3</v>
      </c>
      <c r="DQ120">
        <v>4.2268063677886247E-3</v>
      </c>
      <c r="DR120">
        <v>4.2097619656836617E-3</v>
      </c>
      <c r="DS120">
        <v>4.1927175635786988E-3</v>
      </c>
      <c r="DT120">
        <v>4.175673161473735E-3</v>
      </c>
      <c r="DU120">
        <v>4.158628759368772E-3</v>
      </c>
      <c r="DV120">
        <v>4.1415843572638091E-3</v>
      </c>
      <c r="DW120">
        <v>4.1245399551588461E-3</v>
      </c>
      <c r="DX120">
        <v>4.1074955530538831E-3</v>
      </c>
      <c r="DY120">
        <v>4.0904511509489202E-3</v>
      </c>
      <c r="DZ120">
        <v>4.0734067488439564E-3</v>
      </c>
      <c r="EA120">
        <v>4.0563623467389934E-3</v>
      </c>
      <c r="EB120">
        <v>4.0393179446340305E-3</v>
      </c>
      <c r="EC120">
        <v>4.0222735425290675E-3</v>
      </c>
      <c r="ED120">
        <v>4.0052291404241037E-3</v>
      </c>
      <c r="EE120">
        <v>3.9881847383191407E-3</v>
      </c>
      <c r="EF120">
        <v>3.9711403362141778E-3</v>
      </c>
      <c r="EG120">
        <v>3.9540959341092148E-3</v>
      </c>
      <c r="EH120">
        <v>3.9370515320042519E-3</v>
      </c>
      <c r="EI120">
        <v>3.9200071298992889E-3</v>
      </c>
      <c r="EJ120">
        <v>3.9029627277943255E-3</v>
      </c>
      <c r="EK120">
        <v>3.8859183256893621E-3</v>
      </c>
      <c r="EL120">
        <v>3.8688739235843992E-3</v>
      </c>
      <c r="EM120">
        <v>3.8518295214794362E-3</v>
      </c>
      <c r="EN120">
        <v>3.8347851193744728E-3</v>
      </c>
      <c r="EO120">
        <v>3.8177407172695099E-3</v>
      </c>
      <c r="EP120">
        <v>3.8006963151645465E-3</v>
      </c>
      <c r="EQ120">
        <v>3.7836519130595835E-3</v>
      </c>
      <c r="ER120">
        <v>3.7666075109546206E-3</v>
      </c>
      <c r="ES120">
        <v>3.7495631088496572E-3</v>
      </c>
      <c r="ET120">
        <v>3.7325187067446942E-3</v>
      </c>
      <c r="EU120">
        <v>3.7154743046397308E-3</v>
      </c>
      <c r="EV120">
        <v>3.6984299025347679E-3</v>
      </c>
      <c r="EW120">
        <v>3.6813855004298049E-3</v>
      </c>
      <c r="EX120">
        <v>3.6643410983248415E-3</v>
      </c>
      <c r="EY120">
        <v>3.6472966962198786E-3</v>
      </c>
      <c r="EZ120">
        <v>3.6302522941149152E-3</v>
      </c>
      <c r="FA120">
        <v>3.6132078920099522E-3</v>
      </c>
      <c r="FB120">
        <v>3.5961634899049893E-3</v>
      </c>
      <c r="FC120">
        <v>3.5791190878000259E-3</v>
      </c>
      <c r="FD120">
        <v>3.5620746856950629E-3</v>
      </c>
      <c r="FE120">
        <v>3.5450302835900995E-3</v>
      </c>
      <c r="FF120">
        <v>3.5279858814851366E-3</v>
      </c>
      <c r="FG120">
        <v>3.5109414793801736E-3</v>
      </c>
      <c r="FH120">
        <v>3.4938970772752103E-3</v>
      </c>
      <c r="FI120">
        <v>3.4768526751702473E-3</v>
      </c>
      <c r="FJ120">
        <v>3.4598082730652843E-3</v>
      </c>
      <c r="FK120">
        <v>3.442763870960321E-3</v>
      </c>
      <c r="FL120">
        <v>3.425719468855358E-3</v>
      </c>
      <c r="FM120">
        <v>3.4086750667503946E-3</v>
      </c>
      <c r="FN120">
        <v>3.3916306646454317E-3</v>
      </c>
      <c r="FO120">
        <v>3.3745862625404687E-3</v>
      </c>
      <c r="FP120">
        <v>3.3575418604355053E-3</v>
      </c>
      <c r="FQ120">
        <v>3.3404974583305424E-3</v>
      </c>
      <c r="FR120">
        <v>3.323453056225579E-3</v>
      </c>
      <c r="FS120">
        <v>3.306408654120616E-3</v>
      </c>
      <c r="FT120">
        <v>3.2893642520156531E-3</v>
      </c>
      <c r="FU120">
        <v>3.2723198499106897E-3</v>
      </c>
      <c r="FV120">
        <v>3.2552754478057267E-3</v>
      </c>
      <c r="FW120">
        <v>3.2382310457007633E-3</v>
      </c>
      <c r="FX120">
        <v>3.2211866435958004E-3</v>
      </c>
      <c r="FY120">
        <v>3.2041422414908374E-3</v>
      </c>
      <c r="FZ120">
        <v>3.187097839385874E-3</v>
      </c>
      <c r="GA120">
        <v>3.1700534372809111E-3</v>
      </c>
      <c r="GB120">
        <v>3.1530090351759481E-3</v>
      </c>
      <c r="GC120">
        <v>3.1359646330709847E-3</v>
      </c>
      <c r="GD120">
        <v>3.1189202309660218E-3</v>
      </c>
      <c r="GE120">
        <v>3.1018758288610584E-3</v>
      </c>
      <c r="GF120">
        <v>3.0848314267560954E-3</v>
      </c>
      <c r="GG120">
        <v>3.0677870246511325E-3</v>
      </c>
      <c r="GH120">
        <v>3.0507426225461691E-3</v>
      </c>
      <c r="GI120">
        <v>3.0336982204412061E-3</v>
      </c>
      <c r="GJ120">
        <v>3.0166538183362427E-3</v>
      </c>
      <c r="GK120">
        <v>2.9996094162312798E-3</v>
      </c>
      <c r="GL120">
        <v>2.9825650141263168E-3</v>
      </c>
      <c r="GM120">
        <v>2.9655206120213534E-3</v>
      </c>
      <c r="GN120">
        <v>2.9484762099163905E-3</v>
      </c>
      <c r="GO120">
        <v>2.9314318078114271E-3</v>
      </c>
      <c r="GP120">
        <v>2.9143874057064641E-3</v>
      </c>
      <c r="GQ120">
        <v>2.8973430036015012E-3</v>
      </c>
      <c r="GR120">
        <v>2.8802986014965378E-3</v>
      </c>
      <c r="GS120">
        <v>2.8632541993915748E-3</v>
      </c>
      <c r="GT120">
        <v>2.8462097972866114E-3</v>
      </c>
      <c r="GU120">
        <v>2.8291653951816485E-3</v>
      </c>
      <c r="GV120">
        <v>2.8121209930766855E-3</v>
      </c>
      <c r="GW120">
        <v>2.7950765909717222E-3</v>
      </c>
      <c r="GX120">
        <v>2.7780321888667592E-3</v>
      </c>
      <c r="GY120">
        <v>2.7609877867617962E-3</v>
      </c>
      <c r="GZ120">
        <v>2.7439433846568329E-3</v>
      </c>
      <c r="HA120">
        <v>2.7268989825518699E-3</v>
      </c>
      <c r="HB120">
        <v>2.7098545804469065E-3</v>
      </c>
      <c r="HC120">
        <v>2.6928101783419436E-3</v>
      </c>
      <c r="HD120">
        <v>2.6757657762369806E-3</v>
      </c>
      <c r="HE120">
        <v>2.6587213741320172E-3</v>
      </c>
      <c r="HF120">
        <v>2.6416769720270543E-3</v>
      </c>
      <c r="HG120">
        <v>2.6246325699220909E-3</v>
      </c>
      <c r="HH120">
        <v>2.6075881678171279E-3</v>
      </c>
      <c r="HI120">
        <v>2.590543765712165E-3</v>
      </c>
      <c r="HJ120">
        <v>2.5734993636072016E-3</v>
      </c>
      <c r="HK120">
        <v>2.5564549615022386E-3</v>
      </c>
      <c r="HL120">
        <v>2.5394105593972752E-3</v>
      </c>
      <c r="HM120">
        <v>2.5223661572923123E-3</v>
      </c>
      <c r="HN120">
        <v>2.5053217551873493E-3</v>
      </c>
      <c r="HO120">
        <v>2.4882773530823859E-3</v>
      </c>
      <c r="HP120">
        <v>2.471232950977423E-3</v>
      </c>
      <c r="HQ120">
        <v>2.4541885488724596E-3</v>
      </c>
      <c r="HR120">
        <v>2.4371441467674966E-3</v>
      </c>
      <c r="HS120">
        <v>2.4200997446625337E-3</v>
      </c>
      <c r="HT120">
        <v>2.4030553425575703E-3</v>
      </c>
      <c r="HU120">
        <v>2.3860109404526073E-3</v>
      </c>
      <c r="HV120">
        <v>2.3689665383476444E-3</v>
      </c>
      <c r="HW120">
        <v>2.351922136242681E-3</v>
      </c>
      <c r="HX120">
        <v>2.334877734137718E-3</v>
      </c>
      <c r="HY120">
        <v>2.3178333320327546E-3</v>
      </c>
      <c r="HZ120">
        <v>2.3007889299277917E-3</v>
      </c>
      <c r="IA120">
        <v>2.2837445278228287E-3</v>
      </c>
      <c r="IB120">
        <v>2.2667001257178653E-3</v>
      </c>
      <c r="IC120">
        <v>2.2496557236129024E-3</v>
      </c>
      <c r="ID120">
        <v>2.232611321507939E-3</v>
      </c>
      <c r="IE120">
        <v>2.215566919402976E-3</v>
      </c>
      <c r="IF120">
        <v>2.1985225172980131E-3</v>
      </c>
      <c r="IG120">
        <v>2.1814781151930497E-3</v>
      </c>
      <c r="IH120">
        <v>2.1644337130880867E-3</v>
      </c>
      <c r="II120">
        <v>2.1473893109831233E-3</v>
      </c>
      <c r="IJ120">
        <v>2.1303449088781604E-3</v>
      </c>
      <c r="IK120">
        <v>2.1133005067731974E-3</v>
      </c>
      <c r="IL120">
        <v>2.0962561046682341E-3</v>
      </c>
      <c r="IM120">
        <v>2.0792117025632711E-3</v>
      </c>
      <c r="IN120">
        <v>2.0621673004583077E-3</v>
      </c>
      <c r="IO120">
        <v>2.0451228983533448E-3</v>
      </c>
      <c r="IP120">
        <v>2.0280784962483818E-3</v>
      </c>
      <c r="IQ120">
        <v>2.0110340941434184E-3</v>
      </c>
      <c r="IR120">
        <v>1.9939896920384555E-3</v>
      </c>
      <c r="IS120">
        <v>1.9769452899334925E-3</v>
      </c>
      <c r="IT120">
        <v>1.9599008878285291E-3</v>
      </c>
      <c r="IU120">
        <v>1.9428564857235662E-3</v>
      </c>
      <c r="IV120">
        <v>1.9258120836186032E-3</v>
      </c>
      <c r="IW120">
        <v>1.9087676815136394E-3</v>
      </c>
      <c r="IX120">
        <v>1.8917232794086764E-3</v>
      </c>
      <c r="IY120">
        <v>1.8746788773037135E-3</v>
      </c>
      <c r="IZ120">
        <v>1.8576344751987505E-3</v>
      </c>
      <c r="JA120">
        <v>1.8405900730937876E-3</v>
      </c>
      <c r="JB120">
        <v>1.8235456709888246E-3</v>
      </c>
      <c r="JC120">
        <v>1.8065012688838608E-3</v>
      </c>
      <c r="JD120">
        <v>1.7894568667788978E-3</v>
      </c>
      <c r="JE120">
        <v>1.7724124646739349E-3</v>
      </c>
      <c r="JF120">
        <v>1.7553680625689719E-3</v>
      </c>
      <c r="JG120">
        <v>1.738323660464009E-3</v>
      </c>
      <c r="JH120">
        <v>1.7212792583590451E-3</v>
      </c>
      <c r="JI120">
        <v>1.7042348562540822E-3</v>
      </c>
      <c r="JJ120">
        <v>1.6871904541491192E-3</v>
      </c>
      <c r="JK120">
        <v>1.6701460520441563E-3</v>
      </c>
      <c r="JL120">
        <v>1.6531016499391933E-3</v>
      </c>
      <c r="JM120">
        <v>1.6360572478342295E-3</v>
      </c>
      <c r="JN120">
        <v>1.6190128457292665E-3</v>
      </c>
      <c r="JO120">
        <v>1.6019684436243036E-3</v>
      </c>
      <c r="JP120">
        <v>1.5849240415193406E-3</v>
      </c>
      <c r="JQ120">
        <v>1.5678796394143777E-3</v>
      </c>
      <c r="JR120">
        <v>1.5508352373094138E-3</v>
      </c>
      <c r="JS120">
        <v>1.5337908352044509E-3</v>
      </c>
      <c r="JT120">
        <v>1.5167464330994879E-3</v>
      </c>
      <c r="JU120">
        <v>1.499702030994525E-3</v>
      </c>
      <c r="JV120">
        <v>1.482657628889562E-3</v>
      </c>
      <c r="JW120">
        <v>1.4656132267845982E-3</v>
      </c>
      <c r="JX120">
        <v>1.4485688246796352E-3</v>
      </c>
      <c r="JY120">
        <v>1.4315244225746723E-3</v>
      </c>
      <c r="JZ120">
        <v>1.4144800204697093E-3</v>
      </c>
      <c r="KA120">
        <v>1.3974356183647464E-3</v>
      </c>
      <c r="KB120">
        <v>1.3803912162597826E-3</v>
      </c>
      <c r="KC120">
        <v>1.3633468141548196E-3</v>
      </c>
      <c r="KD120">
        <v>1.3463024120498567E-3</v>
      </c>
      <c r="KE120">
        <v>1.3292580099448937E-3</v>
      </c>
      <c r="KF120">
        <v>1.3122136078399307E-3</v>
      </c>
      <c r="KG120">
        <v>1.2951692057349669E-3</v>
      </c>
      <c r="KH120">
        <v>1.278124803630004E-3</v>
      </c>
      <c r="KI120">
        <v>1.261080401525041E-3</v>
      </c>
      <c r="KJ120">
        <v>1.2440359994200781E-3</v>
      </c>
      <c r="KK120">
        <v>1.2269915973151151E-3</v>
      </c>
      <c r="KL120">
        <v>1.2099471952101513E-3</v>
      </c>
      <c r="KM120">
        <v>1.1929027931051883E-3</v>
      </c>
      <c r="KN120">
        <v>1.1758583910002254E-3</v>
      </c>
      <c r="KO120">
        <v>1.1588139888952624E-3</v>
      </c>
      <c r="KP120">
        <v>1.1417695867902995E-3</v>
      </c>
      <c r="KQ120">
        <v>1.1247251846853365E-3</v>
      </c>
      <c r="KR120">
        <v>1.1076807825803727E-3</v>
      </c>
      <c r="KS120">
        <v>1.0906363804754097E-3</v>
      </c>
      <c r="KT120">
        <v>1.0735919783704468E-3</v>
      </c>
      <c r="KU120">
        <v>1.0565475762654838E-3</v>
      </c>
      <c r="KV120">
        <v>1.0395031741605209E-3</v>
      </c>
      <c r="KW120">
        <v>1.022458772055557E-3</v>
      </c>
      <c r="KX120">
        <v>1.0054143699505941E-3</v>
      </c>
      <c r="KY120">
        <v>9.8836996784563112E-4</v>
      </c>
      <c r="KZ120">
        <v>9.7132556574066817E-4</v>
      </c>
      <c r="LA120">
        <v>9.5428116363570521E-4</v>
      </c>
      <c r="LB120">
        <v>9.3723676153074139E-4</v>
      </c>
      <c r="LC120">
        <v>9.2019235942577843E-4</v>
      </c>
      <c r="LD120">
        <v>9.0314795732081548E-4</v>
      </c>
      <c r="LE120">
        <v>8.8610355521585252E-4</v>
      </c>
      <c r="LF120">
        <v>8.6905915311088957E-4</v>
      </c>
      <c r="LG120">
        <v>8.5201475100592575E-4</v>
      </c>
      <c r="LH120">
        <v>8.3497034890096279E-4</v>
      </c>
      <c r="LI120">
        <v>8.1792594679599984E-4</v>
      </c>
      <c r="LJ120">
        <v>8.0088154469103688E-4</v>
      </c>
      <c r="LK120">
        <v>7.8383714258607393E-4</v>
      </c>
      <c r="LL120">
        <v>7.667927404811101E-4</v>
      </c>
      <c r="LM120">
        <v>7.4974833837614715E-4</v>
      </c>
      <c r="LN120">
        <v>7.3270393627118419E-4</v>
      </c>
      <c r="LO120">
        <v>7.1565953416622124E-4</v>
      </c>
      <c r="LP120">
        <v>6.9861513206125828E-4</v>
      </c>
      <c r="LQ120">
        <v>6.8157072995629446E-4</v>
      </c>
      <c r="LR120">
        <v>6.6452632785133151E-4</v>
      </c>
      <c r="LS120">
        <v>6.4748192574636855E-4</v>
      </c>
      <c r="LT120">
        <v>6.3043752364140559E-4</v>
      </c>
    </row>
    <row r="121" spans="2:332">
      <c r="B121" s="4" t="s">
        <v>61</v>
      </c>
      <c r="H121" s="2">
        <v>43360</v>
      </c>
      <c r="I121">
        <v>1</v>
      </c>
      <c r="J121" s="1">
        <v>120</v>
      </c>
      <c r="K121" s="3">
        <v>95.750504000000006</v>
      </c>
      <c r="L121" s="43">
        <v>83.20236058939787</v>
      </c>
      <c r="M121" s="43">
        <f t="shared" si="4"/>
        <v>12.548143410602137</v>
      </c>
      <c r="N121" s="43">
        <v>-4.0389063629375244</v>
      </c>
      <c r="O121" s="43">
        <f t="shared" si="5"/>
        <v>-0.18560550666457187</v>
      </c>
      <c r="P121" s="13">
        <v>120</v>
      </c>
      <c r="Q121" s="13">
        <f t="shared" si="6"/>
        <v>0.38178913738019171</v>
      </c>
      <c r="R121" s="43">
        <f t="shared" si="7"/>
        <v>-0.30078522627139009</v>
      </c>
      <c r="S121" s="43"/>
      <c r="T121" s="43"/>
      <c r="V121">
        <v>5.8166589111214506E-3</v>
      </c>
      <c r="W121">
        <v>-1.663369362050618E-5</v>
      </c>
      <c r="Y121">
        <v>5.8000252175009447E-3</v>
      </c>
      <c r="Z121">
        <v>5.7833915238804379E-3</v>
      </c>
      <c r="AA121">
        <v>5.7667578302599319E-3</v>
      </c>
      <c r="AB121">
        <v>5.750124136639426E-3</v>
      </c>
      <c r="AC121">
        <v>5.7334904430189201E-3</v>
      </c>
      <c r="AD121">
        <v>5.7168567493984133E-3</v>
      </c>
      <c r="AE121">
        <v>5.7002230557779074E-3</v>
      </c>
      <c r="AF121">
        <v>5.6835893621574015E-3</v>
      </c>
      <c r="AG121">
        <v>5.6669556685368947E-3</v>
      </c>
      <c r="AH121">
        <v>5.6503219749163888E-3</v>
      </c>
      <c r="AI121">
        <v>5.6336882812958828E-3</v>
      </c>
      <c r="AJ121">
        <v>5.617054587675376E-3</v>
      </c>
      <c r="AK121">
        <v>5.6004208940548701E-3</v>
      </c>
      <c r="AL121">
        <v>5.5837872004343642E-3</v>
      </c>
      <c r="AM121">
        <v>5.5671535068138583E-3</v>
      </c>
      <c r="AN121">
        <v>5.5505198131933515E-3</v>
      </c>
      <c r="AO121">
        <v>5.5338861195728456E-3</v>
      </c>
      <c r="AP121">
        <v>5.5172524259523396E-3</v>
      </c>
      <c r="AQ121">
        <v>5.5006187323318328E-3</v>
      </c>
      <c r="AR121">
        <v>5.4839850387113269E-3</v>
      </c>
      <c r="AS121">
        <v>5.467351345090821E-3</v>
      </c>
      <c r="AT121">
        <v>5.4507176514703142E-3</v>
      </c>
      <c r="AU121">
        <v>5.4340839578498083E-3</v>
      </c>
      <c r="AV121">
        <v>5.4174502642293024E-3</v>
      </c>
      <c r="AW121">
        <v>5.4008165706087964E-3</v>
      </c>
      <c r="AX121">
        <v>5.3841828769882897E-3</v>
      </c>
      <c r="AY121">
        <v>5.3675491833677837E-3</v>
      </c>
      <c r="AZ121">
        <v>5.3509154897472778E-3</v>
      </c>
      <c r="BA121">
        <v>5.334281796126771E-3</v>
      </c>
      <c r="BB121">
        <v>5.3176481025062651E-3</v>
      </c>
      <c r="BC121">
        <v>5.3010144088857592E-3</v>
      </c>
      <c r="BD121">
        <v>5.2843807152652533E-3</v>
      </c>
      <c r="BE121">
        <v>5.2677470216447465E-3</v>
      </c>
      <c r="BF121">
        <v>5.2511133280242405E-3</v>
      </c>
      <c r="BG121">
        <v>5.2344796344037346E-3</v>
      </c>
      <c r="BH121">
        <v>5.2178459407832278E-3</v>
      </c>
      <c r="BI121">
        <v>5.2012122471627219E-3</v>
      </c>
      <c r="BJ121">
        <v>5.184578553542216E-3</v>
      </c>
      <c r="BK121">
        <v>5.1679448599217092E-3</v>
      </c>
      <c r="BL121">
        <v>5.1513111663012033E-3</v>
      </c>
      <c r="BM121">
        <v>5.1346774726806974E-3</v>
      </c>
      <c r="BN121">
        <v>5.1180437790601906E-3</v>
      </c>
      <c r="BO121">
        <v>5.1014100854396846E-3</v>
      </c>
      <c r="BP121">
        <v>5.0847763918191787E-3</v>
      </c>
      <c r="BQ121">
        <v>5.0681426981986728E-3</v>
      </c>
      <c r="BR121">
        <v>5.051509004578166E-3</v>
      </c>
      <c r="BS121">
        <v>5.0348753109576601E-3</v>
      </c>
      <c r="BT121">
        <v>5.0182416173371542E-3</v>
      </c>
      <c r="BU121">
        <v>5.0016079237166482E-3</v>
      </c>
      <c r="BV121">
        <v>4.9849742300961414E-3</v>
      </c>
      <c r="BW121">
        <v>4.9683405364756355E-3</v>
      </c>
      <c r="BX121">
        <v>4.9517068428551296E-3</v>
      </c>
      <c r="BY121">
        <v>4.9350731492346228E-3</v>
      </c>
      <c r="BZ121">
        <v>4.9184394556141169E-3</v>
      </c>
      <c r="CA121">
        <v>4.901805761993611E-3</v>
      </c>
      <c r="CB121">
        <v>4.8851720683731042E-3</v>
      </c>
      <c r="CC121">
        <v>4.8685383747525983E-3</v>
      </c>
      <c r="CD121">
        <v>4.8519046811320923E-3</v>
      </c>
      <c r="CE121">
        <v>4.8352709875115855E-3</v>
      </c>
      <c r="CF121">
        <v>4.8186372938910796E-3</v>
      </c>
      <c r="CG121">
        <v>4.8020036002705737E-3</v>
      </c>
      <c r="CH121">
        <v>4.7853699066500669E-3</v>
      </c>
      <c r="CI121">
        <v>4.768736213029561E-3</v>
      </c>
      <c r="CJ121">
        <v>4.7521025194090551E-3</v>
      </c>
      <c r="CK121">
        <v>4.7354688257885491E-3</v>
      </c>
      <c r="CL121">
        <v>4.7188351321680432E-3</v>
      </c>
      <c r="CM121">
        <v>4.7022014385475364E-3</v>
      </c>
      <c r="CN121">
        <v>4.6855677449270305E-3</v>
      </c>
      <c r="CO121">
        <v>4.6689340513065246E-3</v>
      </c>
      <c r="CP121">
        <v>4.6523003576860178E-3</v>
      </c>
      <c r="CQ121">
        <v>4.6356666640655119E-3</v>
      </c>
      <c r="CR121">
        <v>4.619032970445006E-3</v>
      </c>
      <c r="CS121">
        <v>4.6023992768244992E-3</v>
      </c>
      <c r="CT121">
        <v>4.5857655832039932E-3</v>
      </c>
      <c r="CU121">
        <v>4.5691318895834873E-3</v>
      </c>
      <c r="CV121">
        <v>4.5524981959629805E-3</v>
      </c>
      <c r="CW121">
        <v>4.5358645023424746E-3</v>
      </c>
      <c r="CX121">
        <v>4.5192308087219687E-3</v>
      </c>
      <c r="CY121">
        <v>4.5025971151014619E-3</v>
      </c>
      <c r="CZ121">
        <v>4.485963421480956E-3</v>
      </c>
      <c r="DA121">
        <v>4.46932972786045E-3</v>
      </c>
      <c r="DB121">
        <v>4.4526960342399441E-3</v>
      </c>
      <c r="DC121">
        <v>4.4360623406194373E-3</v>
      </c>
      <c r="DD121">
        <v>4.4194286469989314E-3</v>
      </c>
      <c r="DE121">
        <v>4.4027949533784255E-3</v>
      </c>
      <c r="DF121">
        <v>4.3861612597579196E-3</v>
      </c>
      <c r="DG121">
        <v>4.3695275661374128E-3</v>
      </c>
      <c r="DH121">
        <v>4.3528938725169069E-3</v>
      </c>
      <c r="DI121">
        <v>4.3362601788964009E-3</v>
      </c>
      <c r="DJ121">
        <v>4.3196264852758941E-3</v>
      </c>
      <c r="DK121">
        <v>4.3029927916553882E-3</v>
      </c>
      <c r="DL121">
        <v>4.2863590980348823E-3</v>
      </c>
      <c r="DM121">
        <v>4.2697254044143755E-3</v>
      </c>
      <c r="DN121">
        <v>4.2530917107938696E-3</v>
      </c>
      <c r="DO121">
        <v>4.2364580171733637E-3</v>
      </c>
      <c r="DP121">
        <v>4.2198243235528569E-3</v>
      </c>
      <c r="DQ121">
        <v>4.203190629932351E-3</v>
      </c>
      <c r="DR121">
        <v>4.186556936311845E-3</v>
      </c>
      <c r="DS121">
        <v>4.1699232426913382E-3</v>
      </c>
      <c r="DT121">
        <v>4.1532895490708323E-3</v>
      </c>
      <c r="DU121">
        <v>4.1366558554503264E-3</v>
      </c>
      <c r="DV121">
        <v>4.1200221618298205E-3</v>
      </c>
      <c r="DW121">
        <v>4.1033884682093145E-3</v>
      </c>
      <c r="DX121">
        <v>4.0867547745888078E-3</v>
      </c>
      <c r="DY121">
        <v>4.0701210809683018E-3</v>
      </c>
      <c r="DZ121">
        <v>4.0534873873477959E-3</v>
      </c>
      <c r="EA121">
        <v>4.0368536937272891E-3</v>
      </c>
      <c r="EB121">
        <v>4.0202200001067832E-3</v>
      </c>
      <c r="EC121">
        <v>4.0035863064862773E-3</v>
      </c>
      <c r="ED121">
        <v>3.9869526128657705E-3</v>
      </c>
      <c r="EE121">
        <v>3.9703189192452646E-3</v>
      </c>
      <c r="EF121">
        <v>3.9536852256247586E-3</v>
      </c>
      <c r="EG121">
        <v>3.9370515320042519E-3</v>
      </c>
      <c r="EH121">
        <v>3.9204178383837459E-3</v>
      </c>
      <c r="EI121">
        <v>3.90378414476324E-3</v>
      </c>
      <c r="EJ121">
        <v>3.8871504511427337E-3</v>
      </c>
      <c r="EK121">
        <v>3.8705167575222273E-3</v>
      </c>
      <c r="EL121">
        <v>3.8538830639017214E-3</v>
      </c>
      <c r="EM121">
        <v>3.837249370281215E-3</v>
      </c>
      <c r="EN121">
        <v>3.8206156766607091E-3</v>
      </c>
      <c r="EO121">
        <v>3.8039819830402027E-3</v>
      </c>
      <c r="EP121">
        <v>3.7873482894196968E-3</v>
      </c>
      <c r="EQ121">
        <v>3.7707145957991905E-3</v>
      </c>
      <c r="ER121">
        <v>3.7540809021786841E-3</v>
      </c>
      <c r="ES121">
        <v>3.7374472085581782E-3</v>
      </c>
      <c r="ET121">
        <v>3.7208135149376718E-3</v>
      </c>
      <c r="EU121">
        <v>3.7041798213171659E-3</v>
      </c>
      <c r="EV121">
        <v>3.6875461276966595E-3</v>
      </c>
      <c r="EW121">
        <v>3.6709124340761532E-3</v>
      </c>
      <c r="EX121">
        <v>3.6542787404556473E-3</v>
      </c>
      <c r="EY121">
        <v>3.6376450468351409E-3</v>
      </c>
      <c r="EZ121">
        <v>3.621011353214635E-3</v>
      </c>
      <c r="FA121">
        <v>3.6043776595941286E-3</v>
      </c>
      <c r="FB121">
        <v>3.5877439659736223E-3</v>
      </c>
      <c r="FC121">
        <v>3.5711102723531164E-3</v>
      </c>
      <c r="FD121">
        <v>3.55447657873261E-3</v>
      </c>
      <c r="FE121">
        <v>3.5378428851121041E-3</v>
      </c>
      <c r="FF121">
        <v>3.5212091914915977E-3</v>
      </c>
      <c r="FG121">
        <v>3.5045754978710914E-3</v>
      </c>
      <c r="FH121">
        <v>3.4879418042505854E-3</v>
      </c>
      <c r="FI121">
        <v>3.4713081106300791E-3</v>
      </c>
      <c r="FJ121">
        <v>3.4546744170095732E-3</v>
      </c>
      <c r="FK121">
        <v>3.4380407233890668E-3</v>
      </c>
      <c r="FL121">
        <v>3.4214070297685605E-3</v>
      </c>
      <c r="FM121">
        <v>3.4047733361480545E-3</v>
      </c>
      <c r="FN121">
        <v>3.3881396425275482E-3</v>
      </c>
      <c r="FO121">
        <v>3.3715059489070423E-3</v>
      </c>
      <c r="FP121">
        <v>3.3548722552865359E-3</v>
      </c>
      <c r="FQ121">
        <v>3.33823856166603E-3</v>
      </c>
      <c r="FR121">
        <v>3.3216048680455236E-3</v>
      </c>
      <c r="FS121">
        <v>3.3049711744250173E-3</v>
      </c>
      <c r="FT121">
        <v>3.2883374808045113E-3</v>
      </c>
      <c r="FU121">
        <v>3.271703787184005E-3</v>
      </c>
      <c r="FV121">
        <v>3.2550700935634991E-3</v>
      </c>
      <c r="FW121">
        <v>3.2384363999429927E-3</v>
      </c>
      <c r="FX121">
        <v>3.2218027063224863E-3</v>
      </c>
      <c r="FY121">
        <v>3.2051690127019804E-3</v>
      </c>
      <c r="FZ121">
        <v>3.1885353190814741E-3</v>
      </c>
      <c r="GA121">
        <v>3.1719016254609681E-3</v>
      </c>
      <c r="GB121">
        <v>3.1552679318404618E-3</v>
      </c>
      <c r="GC121">
        <v>3.1386342382199554E-3</v>
      </c>
      <c r="GD121">
        <v>3.1220005445994495E-3</v>
      </c>
      <c r="GE121">
        <v>3.1053668509789432E-3</v>
      </c>
      <c r="GF121">
        <v>3.0887331573584372E-3</v>
      </c>
      <c r="GG121">
        <v>3.0720994637379309E-3</v>
      </c>
      <c r="GH121">
        <v>3.0554657701174245E-3</v>
      </c>
      <c r="GI121">
        <v>3.0388320764969186E-3</v>
      </c>
      <c r="GJ121">
        <v>3.0221983828764122E-3</v>
      </c>
      <c r="GK121">
        <v>3.0055646892559063E-3</v>
      </c>
      <c r="GL121">
        <v>2.9889309956354E-3</v>
      </c>
      <c r="GM121">
        <v>2.9722973020148936E-3</v>
      </c>
      <c r="GN121">
        <v>2.9556636083943877E-3</v>
      </c>
      <c r="GO121">
        <v>2.9390299147738813E-3</v>
      </c>
      <c r="GP121">
        <v>2.9223962211533754E-3</v>
      </c>
      <c r="GQ121">
        <v>2.9057625275328691E-3</v>
      </c>
      <c r="GR121">
        <v>2.8891288339123631E-3</v>
      </c>
      <c r="GS121">
        <v>2.8724951402918568E-3</v>
      </c>
      <c r="GT121">
        <v>2.8558614466713504E-3</v>
      </c>
      <c r="GU121">
        <v>2.8392277530508445E-3</v>
      </c>
      <c r="GV121">
        <v>2.8225940594303381E-3</v>
      </c>
      <c r="GW121">
        <v>2.8059603658098322E-3</v>
      </c>
      <c r="GX121">
        <v>2.7893266721893259E-3</v>
      </c>
      <c r="GY121">
        <v>2.7726929785688195E-3</v>
      </c>
      <c r="GZ121">
        <v>2.7560592849483136E-3</v>
      </c>
      <c r="HA121">
        <v>2.7394255913278072E-3</v>
      </c>
      <c r="HB121">
        <v>2.7227918977073013E-3</v>
      </c>
      <c r="HC121">
        <v>2.7061582040867949E-3</v>
      </c>
      <c r="HD121">
        <v>2.6895245104662886E-3</v>
      </c>
      <c r="HE121">
        <v>2.6728908168457827E-3</v>
      </c>
      <c r="HF121">
        <v>2.6562571232252763E-3</v>
      </c>
      <c r="HG121">
        <v>2.6396234296047704E-3</v>
      </c>
      <c r="HH121">
        <v>2.622989735984264E-3</v>
      </c>
      <c r="HI121">
        <v>2.6063560423637577E-3</v>
      </c>
      <c r="HJ121">
        <v>2.5897223487432518E-3</v>
      </c>
      <c r="HK121">
        <v>2.5730886551227454E-3</v>
      </c>
      <c r="HL121">
        <v>2.5564549615022395E-3</v>
      </c>
      <c r="HM121">
        <v>2.5398212678817331E-3</v>
      </c>
      <c r="HN121">
        <v>2.5231875742612268E-3</v>
      </c>
      <c r="HO121">
        <v>2.5065538806407208E-3</v>
      </c>
      <c r="HP121">
        <v>2.4899201870202145E-3</v>
      </c>
      <c r="HQ121">
        <v>2.4732864933997086E-3</v>
      </c>
      <c r="HR121">
        <v>2.4566527997792022E-3</v>
      </c>
      <c r="HS121">
        <v>2.4400191061586959E-3</v>
      </c>
      <c r="HT121">
        <v>2.4233854125381899E-3</v>
      </c>
      <c r="HU121">
        <v>2.4067517189176836E-3</v>
      </c>
      <c r="HV121">
        <v>2.3901180252971777E-3</v>
      </c>
      <c r="HW121">
        <v>2.3734843316766713E-3</v>
      </c>
      <c r="HX121">
        <v>2.3568506380561649E-3</v>
      </c>
      <c r="HY121">
        <v>2.340216944435659E-3</v>
      </c>
      <c r="HZ121">
        <v>2.3235832508151527E-3</v>
      </c>
      <c r="IA121">
        <v>2.3069495571946467E-3</v>
      </c>
      <c r="IB121">
        <v>2.2903158635741404E-3</v>
      </c>
      <c r="IC121">
        <v>2.2736821699536345E-3</v>
      </c>
      <c r="ID121">
        <v>2.2570484763331281E-3</v>
      </c>
      <c r="IE121">
        <v>2.2404147827126217E-3</v>
      </c>
      <c r="IF121">
        <v>2.2237810890921158E-3</v>
      </c>
      <c r="IG121">
        <v>2.2071473954716095E-3</v>
      </c>
      <c r="IH121">
        <v>2.1905137018511035E-3</v>
      </c>
      <c r="II121">
        <v>2.1738800082305972E-3</v>
      </c>
      <c r="IJ121">
        <v>2.1572463146100908E-3</v>
      </c>
      <c r="IK121">
        <v>2.1406126209895849E-3</v>
      </c>
      <c r="IL121">
        <v>2.1239789273690786E-3</v>
      </c>
      <c r="IM121">
        <v>2.1073452337485726E-3</v>
      </c>
      <c r="IN121">
        <v>2.0907115401280663E-3</v>
      </c>
      <c r="IO121">
        <v>2.0740778465075599E-3</v>
      </c>
      <c r="IP121">
        <v>2.057444152887054E-3</v>
      </c>
      <c r="IQ121">
        <v>2.0408104592665476E-3</v>
      </c>
      <c r="IR121">
        <v>2.0241767656460417E-3</v>
      </c>
      <c r="IS121">
        <v>2.0075430720255354E-3</v>
      </c>
      <c r="IT121">
        <v>1.990909378405029E-3</v>
      </c>
      <c r="IU121">
        <v>1.9742756847845231E-3</v>
      </c>
      <c r="IV121">
        <v>1.9576419911640167E-3</v>
      </c>
      <c r="IW121">
        <v>1.9410082975435108E-3</v>
      </c>
      <c r="IX121">
        <v>1.9243746039230045E-3</v>
      </c>
      <c r="IY121">
        <v>1.9077409103024981E-3</v>
      </c>
      <c r="IZ121">
        <v>1.8911072166819922E-3</v>
      </c>
      <c r="JA121">
        <v>1.8744735230614862E-3</v>
      </c>
      <c r="JB121">
        <v>1.8578398294409795E-3</v>
      </c>
      <c r="JC121">
        <v>1.8412061358204735E-3</v>
      </c>
      <c r="JD121">
        <v>1.8245724421999676E-3</v>
      </c>
      <c r="JE121">
        <v>1.8079387485794608E-3</v>
      </c>
      <c r="JF121">
        <v>1.7913050549589549E-3</v>
      </c>
      <c r="JG121">
        <v>1.774671361338449E-3</v>
      </c>
      <c r="JH121">
        <v>1.7580376677179431E-3</v>
      </c>
      <c r="JI121">
        <v>1.7414039740974363E-3</v>
      </c>
      <c r="JJ121">
        <v>1.7247702804769303E-3</v>
      </c>
      <c r="JK121">
        <v>1.7081365868564244E-3</v>
      </c>
      <c r="JL121">
        <v>1.6915028932359176E-3</v>
      </c>
      <c r="JM121">
        <v>1.6748691996154117E-3</v>
      </c>
      <c r="JN121">
        <v>1.6582355059949058E-3</v>
      </c>
      <c r="JO121">
        <v>1.641601812374399E-3</v>
      </c>
      <c r="JP121">
        <v>1.6249681187538931E-3</v>
      </c>
      <c r="JQ121">
        <v>1.6083344251333872E-3</v>
      </c>
      <c r="JR121">
        <v>1.5917007315128812E-3</v>
      </c>
      <c r="JS121">
        <v>1.5750670378923744E-3</v>
      </c>
      <c r="JT121">
        <v>1.5584333442718685E-3</v>
      </c>
      <c r="JU121">
        <v>1.5417996506513626E-3</v>
      </c>
      <c r="JV121">
        <v>1.5251659570308558E-3</v>
      </c>
      <c r="JW121">
        <v>1.5085322634103499E-3</v>
      </c>
      <c r="JX121">
        <v>1.491898569789844E-3</v>
      </c>
      <c r="JY121">
        <v>1.475264876169338E-3</v>
      </c>
      <c r="JZ121">
        <v>1.4586311825488312E-3</v>
      </c>
      <c r="KA121">
        <v>1.4419974889283253E-3</v>
      </c>
      <c r="KB121">
        <v>1.4253637953078194E-3</v>
      </c>
      <c r="KC121">
        <v>1.4087301016873126E-3</v>
      </c>
      <c r="KD121">
        <v>1.3920964080668067E-3</v>
      </c>
      <c r="KE121">
        <v>1.3754627144463008E-3</v>
      </c>
      <c r="KF121">
        <v>1.358829020825794E-3</v>
      </c>
      <c r="KG121">
        <v>1.3421953272052881E-3</v>
      </c>
      <c r="KH121">
        <v>1.3255616335847821E-3</v>
      </c>
      <c r="KI121">
        <v>1.3089279399642762E-3</v>
      </c>
      <c r="KJ121">
        <v>1.2922942463437694E-3</v>
      </c>
      <c r="KK121">
        <v>1.2756605527232635E-3</v>
      </c>
      <c r="KL121">
        <v>1.2590268591027576E-3</v>
      </c>
      <c r="KM121">
        <v>1.2423931654822508E-3</v>
      </c>
      <c r="KN121">
        <v>1.2257594718617449E-3</v>
      </c>
      <c r="KO121">
        <v>1.2091257782412389E-3</v>
      </c>
      <c r="KP121">
        <v>1.1924920846207322E-3</v>
      </c>
      <c r="KQ121">
        <v>1.1758583910002262E-3</v>
      </c>
      <c r="KR121">
        <v>1.1592246973797203E-3</v>
      </c>
      <c r="KS121">
        <v>1.1425910037592144E-3</v>
      </c>
      <c r="KT121">
        <v>1.1259573101387076E-3</v>
      </c>
      <c r="KU121">
        <v>1.1093236165182017E-3</v>
      </c>
      <c r="KV121">
        <v>1.0926899228976958E-3</v>
      </c>
      <c r="KW121">
        <v>1.076056229277189E-3</v>
      </c>
      <c r="KX121">
        <v>1.059422535656683E-3</v>
      </c>
      <c r="KY121">
        <v>1.0427888420361771E-3</v>
      </c>
      <c r="KZ121">
        <v>1.0261551484156703E-3</v>
      </c>
      <c r="LA121">
        <v>1.0095214547951644E-3</v>
      </c>
      <c r="LB121">
        <v>9.9288776117465848E-4</v>
      </c>
      <c r="LC121">
        <v>9.7625406755415256E-4</v>
      </c>
      <c r="LD121">
        <v>9.5962037393364577E-4</v>
      </c>
      <c r="LE121">
        <v>9.4298668031313985E-4</v>
      </c>
      <c r="LF121">
        <v>9.2635298669263393E-4</v>
      </c>
      <c r="LG121">
        <v>9.0971929307212714E-4</v>
      </c>
      <c r="LH121">
        <v>8.9308559945162121E-4</v>
      </c>
      <c r="LI121">
        <v>8.7645190583111529E-4</v>
      </c>
      <c r="LJ121">
        <v>8.5981821221060937E-4</v>
      </c>
      <c r="LK121">
        <v>8.4318451859010258E-4</v>
      </c>
      <c r="LL121">
        <v>8.2655082496959666E-4</v>
      </c>
      <c r="LM121">
        <v>8.0991713134909073E-4</v>
      </c>
      <c r="LN121">
        <v>7.9328343772858394E-4</v>
      </c>
      <c r="LO121">
        <v>7.7664974410807802E-4</v>
      </c>
      <c r="LP121">
        <v>7.600160504875721E-4</v>
      </c>
      <c r="LQ121">
        <v>7.4338235686706531E-4</v>
      </c>
      <c r="LR121">
        <v>7.2674866324655939E-4</v>
      </c>
      <c r="LS121">
        <v>7.1011496962605346E-4</v>
      </c>
      <c r="LT121">
        <v>6.9348127600554754E-4</v>
      </c>
    </row>
    <row r="122" spans="2:332">
      <c r="B122" s="50" cm="1">
        <f t="array" ref="B122">CHITEST(M2:M314, NORMDIST(M2:M314, E24, E25, TRUE))</f>
        <v>0</v>
      </c>
      <c r="H122" s="2">
        <v>43367</v>
      </c>
      <c r="I122">
        <v>1</v>
      </c>
      <c r="J122" s="1">
        <v>121</v>
      </c>
      <c r="K122" s="3">
        <v>100.150002</v>
      </c>
      <c r="L122" s="43">
        <v>83.7005238155851</v>
      </c>
      <c r="M122" s="43">
        <f t="shared" si="4"/>
        <v>16.4494781844149</v>
      </c>
      <c r="N122" s="43">
        <v>-3.6754938512701045</v>
      </c>
      <c r="O122" s="43">
        <f t="shared" si="5"/>
        <v>-0.16327250842075661</v>
      </c>
      <c r="P122" s="13">
        <v>121</v>
      </c>
      <c r="Q122" s="13">
        <f t="shared" si="6"/>
        <v>0.38498402555910544</v>
      </c>
      <c r="R122" s="43">
        <f t="shared" si="7"/>
        <v>-0.29241668702530038</v>
      </c>
      <c r="S122" s="43"/>
      <c r="T122" s="43"/>
      <c r="V122">
        <v>5.7532044502728525E-3</v>
      </c>
      <c r="W122">
        <v>-1.6222985136049235E-5</v>
      </c>
      <c r="Y122">
        <v>5.7369814651368036E-3</v>
      </c>
      <c r="Z122">
        <v>5.7207584800007538E-3</v>
      </c>
      <c r="AA122">
        <v>5.7045354948647049E-3</v>
      </c>
      <c r="AB122">
        <v>5.6883125097286552E-3</v>
      </c>
      <c r="AC122">
        <v>5.6720895245926063E-3</v>
      </c>
      <c r="AD122">
        <v>5.6558665394565574E-3</v>
      </c>
      <c r="AE122">
        <v>5.6396435543205076E-3</v>
      </c>
      <c r="AF122">
        <v>5.6234205691844587E-3</v>
      </c>
      <c r="AG122">
        <v>5.607197584048409E-3</v>
      </c>
      <c r="AH122">
        <v>5.5909745989123601E-3</v>
      </c>
      <c r="AI122">
        <v>5.5747516137763112E-3</v>
      </c>
      <c r="AJ122">
        <v>5.5585286286402615E-3</v>
      </c>
      <c r="AK122">
        <v>5.5423056435042126E-3</v>
      </c>
      <c r="AL122">
        <v>5.5260826583681628E-3</v>
      </c>
      <c r="AM122">
        <v>5.5098596732321139E-3</v>
      </c>
      <c r="AN122">
        <v>5.493636688096065E-3</v>
      </c>
      <c r="AO122">
        <v>5.4774137029600153E-3</v>
      </c>
      <c r="AP122">
        <v>5.4611907178239664E-3</v>
      </c>
      <c r="AQ122">
        <v>5.4449677326879166E-3</v>
      </c>
      <c r="AR122">
        <v>5.4287447475518677E-3</v>
      </c>
      <c r="AS122">
        <v>5.4125217624158188E-3</v>
      </c>
      <c r="AT122">
        <v>5.3962987772797691E-3</v>
      </c>
      <c r="AU122">
        <v>5.3800757921437202E-3</v>
      </c>
      <c r="AV122">
        <v>5.3638528070076704E-3</v>
      </c>
      <c r="AW122">
        <v>5.3476298218716216E-3</v>
      </c>
      <c r="AX122">
        <v>5.3314068367355727E-3</v>
      </c>
      <c r="AY122">
        <v>5.3151838515995229E-3</v>
      </c>
      <c r="AZ122">
        <v>5.298960866463474E-3</v>
      </c>
      <c r="BA122">
        <v>5.2827378813274243E-3</v>
      </c>
      <c r="BB122">
        <v>5.2665148961913754E-3</v>
      </c>
      <c r="BC122">
        <v>5.2502919110553265E-3</v>
      </c>
      <c r="BD122">
        <v>5.2340689259192767E-3</v>
      </c>
      <c r="BE122">
        <v>5.2178459407832278E-3</v>
      </c>
      <c r="BF122">
        <v>5.2016229556471789E-3</v>
      </c>
      <c r="BG122">
        <v>5.1853999705111292E-3</v>
      </c>
      <c r="BH122">
        <v>5.1691769853750803E-3</v>
      </c>
      <c r="BI122">
        <v>5.1529540002390305E-3</v>
      </c>
      <c r="BJ122">
        <v>5.1367310151029816E-3</v>
      </c>
      <c r="BK122">
        <v>5.1205080299669328E-3</v>
      </c>
      <c r="BL122">
        <v>5.104285044830883E-3</v>
      </c>
      <c r="BM122">
        <v>5.0880620596948341E-3</v>
      </c>
      <c r="BN122">
        <v>5.0718390745587844E-3</v>
      </c>
      <c r="BO122">
        <v>5.0556160894227355E-3</v>
      </c>
      <c r="BP122">
        <v>5.0393931042866866E-3</v>
      </c>
      <c r="BQ122">
        <v>5.0231701191506368E-3</v>
      </c>
      <c r="BR122">
        <v>5.0069471340145879E-3</v>
      </c>
      <c r="BS122">
        <v>4.9907241488785382E-3</v>
      </c>
      <c r="BT122">
        <v>4.9745011637424893E-3</v>
      </c>
      <c r="BU122">
        <v>4.9582781786064404E-3</v>
      </c>
      <c r="BV122">
        <v>4.9420551934703906E-3</v>
      </c>
      <c r="BW122">
        <v>4.9258322083343417E-3</v>
      </c>
      <c r="BX122">
        <v>4.909609223198292E-3</v>
      </c>
      <c r="BY122">
        <v>4.8933862380622431E-3</v>
      </c>
      <c r="BZ122">
        <v>4.8771632529261942E-3</v>
      </c>
      <c r="CA122">
        <v>4.8609402677901445E-3</v>
      </c>
      <c r="CB122">
        <v>4.8447172826540956E-3</v>
      </c>
      <c r="CC122">
        <v>4.8284942975180458E-3</v>
      </c>
      <c r="CD122">
        <v>4.8122713123819969E-3</v>
      </c>
      <c r="CE122">
        <v>4.796048327245948E-3</v>
      </c>
      <c r="CF122">
        <v>4.7798253421098983E-3</v>
      </c>
      <c r="CG122">
        <v>4.7636023569738494E-3</v>
      </c>
      <c r="CH122">
        <v>4.7473793718377996E-3</v>
      </c>
      <c r="CI122">
        <v>4.7311563867017507E-3</v>
      </c>
      <c r="CJ122">
        <v>4.7149334015657018E-3</v>
      </c>
      <c r="CK122">
        <v>4.6987104164296521E-3</v>
      </c>
      <c r="CL122">
        <v>4.6824874312936032E-3</v>
      </c>
      <c r="CM122">
        <v>4.6662644461575534E-3</v>
      </c>
      <c r="CN122">
        <v>4.6500414610215045E-3</v>
      </c>
      <c r="CO122">
        <v>4.6338184758854557E-3</v>
      </c>
      <c r="CP122">
        <v>4.6175954907494059E-3</v>
      </c>
      <c r="CQ122">
        <v>4.601372505613357E-3</v>
      </c>
      <c r="CR122">
        <v>4.5851495204773073E-3</v>
      </c>
      <c r="CS122">
        <v>4.5689265353412584E-3</v>
      </c>
      <c r="CT122">
        <v>4.5527035502052095E-3</v>
      </c>
      <c r="CU122">
        <v>4.5364805650691597E-3</v>
      </c>
      <c r="CV122">
        <v>4.5202575799331108E-3</v>
      </c>
      <c r="CW122">
        <v>4.5040345947970611E-3</v>
      </c>
      <c r="CX122">
        <v>4.4878116096610122E-3</v>
      </c>
      <c r="CY122">
        <v>4.4715886245249633E-3</v>
      </c>
      <c r="CZ122">
        <v>4.4553656393889135E-3</v>
      </c>
      <c r="DA122">
        <v>4.4391426542528646E-3</v>
      </c>
      <c r="DB122">
        <v>4.4229196691168149E-3</v>
      </c>
      <c r="DC122">
        <v>4.406696683980766E-3</v>
      </c>
      <c r="DD122">
        <v>4.3904736988447171E-3</v>
      </c>
      <c r="DE122">
        <v>4.3742507137086674E-3</v>
      </c>
      <c r="DF122">
        <v>4.3580277285726185E-3</v>
      </c>
      <c r="DG122">
        <v>4.3418047434365687E-3</v>
      </c>
      <c r="DH122">
        <v>4.3255817583005198E-3</v>
      </c>
      <c r="DI122">
        <v>4.3093587731644709E-3</v>
      </c>
      <c r="DJ122">
        <v>4.2931357880284212E-3</v>
      </c>
      <c r="DK122">
        <v>4.2769128028923723E-3</v>
      </c>
      <c r="DL122">
        <v>4.2606898177563225E-3</v>
      </c>
      <c r="DM122">
        <v>4.2444668326202736E-3</v>
      </c>
      <c r="DN122">
        <v>4.2282438474842247E-3</v>
      </c>
      <c r="DO122">
        <v>4.212020862348175E-3</v>
      </c>
      <c r="DP122">
        <v>4.1957978772121261E-3</v>
      </c>
      <c r="DQ122">
        <v>4.1795748920760763E-3</v>
      </c>
      <c r="DR122">
        <v>4.1633519069400274E-3</v>
      </c>
      <c r="DS122">
        <v>4.1471289218039786E-3</v>
      </c>
      <c r="DT122">
        <v>4.1309059366679288E-3</v>
      </c>
      <c r="DU122">
        <v>4.1146829515318799E-3</v>
      </c>
      <c r="DV122">
        <v>4.0984599663958302E-3</v>
      </c>
      <c r="DW122">
        <v>4.0822369812597813E-3</v>
      </c>
      <c r="DX122">
        <v>4.0660139961237324E-3</v>
      </c>
      <c r="DY122">
        <v>4.0497910109876826E-3</v>
      </c>
      <c r="DZ122">
        <v>4.0335680258516337E-3</v>
      </c>
      <c r="EA122">
        <v>4.017345040715584E-3</v>
      </c>
      <c r="EB122">
        <v>4.0011220555795351E-3</v>
      </c>
      <c r="EC122">
        <v>3.9848990704434862E-3</v>
      </c>
      <c r="ED122">
        <v>3.9686760853074364E-3</v>
      </c>
      <c r="EE122">
        <v>3.9524531001713875E-3</v>
      </c>
      <c r="EF122">
        <v>3.9362301150353378E-3</v>
      </c>
      <c r="EG122">
        <v>3.9200071298992889E-3</v>
      </c>
      <c r="EH122">
        <v>3.9037841447632396E-3</v>
      </c>
      <c r="EI122">
        <v>3.8875611596271903E-3</v>
      </c>
      <c r="EJ122">
        <v>3.8713381744911414E-3</v>
      </c>
      <c r="EK122">
        <v>3.855115189355092E-3</v>
      </c>
      <c r="EL122">
        <v>3.8388922042190427E-3</v>
      </c>
      <c r="EM122">
        <v>3.8226692190829934E-3</v>
      </c>
      <c r="EN122">
        <v>3.8064462339469441E-3</v>
      </c>
      <c r="EO122">
        <v>3.7902232488108952E-3</v>
      </c>
      <c r="EP122">
        <v>3.7740002636748459E-3</v>
      </c>
      <c r="EQ122">
        <v>3.7577772785387965E-3</v>
      </c>
      <c r="ER122">
        <v>3.7415542934027472E-3</v>
      </c>
      <c r="ES122">
        <v>3.7253313082666979E-3</v>
      </c>
      <c r="ET122">
        <v>3.709108323130649E-3</v>
      </c>
      <c r="EU122">
        <v>3.6928853379945997E-3</v>
      </c>
      <c r="EV122">
        <v>3.6766623528585504E-3</v>
      </c>
      <c r="EW122">
        <v>3.660439367722501E-3</v>
      </c>
      <c r="EX122">
        <v>3.6442163825864517E-3</v>
      </c>
      <c r="EY122">
        <v>3.6279933974504028E-3</v>
      </c>
      <c r="EZ122">
        <v>3.6117704123143535E-3</v>
      </c>
      <c r="FA122">
        <v>3.5955474271783042E-3</v>
      </c>
      <c r="FB122">
        <v>3.5793244420422548E-3</v>
      </c>
      <c r="FC122">
        <v>3.5631014569062055E-3</v>
      </c>
      <c r="FD122">
        <v>3.5468784717701566E-3</v>
      </c>
      <c r="FE122">
        <v>3.5306554866341073E-3</v>
      </c>
      <c r="FF122">
        <v>3.514432501498058E-3</v>
      </c>
      <c r="FG122">
        <v>3.4982095163620087E-3</v>
      </c>
      <c r="FH122">
        <v>3.4819865312259593E-3</v>
      </c>
      <c r="FI122">
        <v>3.4657635460899104E-3</v>
      </c>
      <c r="FJ122">
        <v>3.4495405609538611E-3</v>
      </c>
      <c r="FK122">
        <v>3.4333175758178118E-3</v>
      </c>
      <c r="FL122">
        <v>3.4170945906817625E-3</v>
      </c>
      <c r="FM122">
        <v>3.4008716055457132E-3</v>
      </c>
      <c r="FN122">
        <v>3.3846486204096643E-3</v>
      </c>
      <c r="FO122">
        <v>3.3684256352736149E-3</v>
      </c>
      <c r="FP122">
        <v>3.3522026501375656E-3</v>
      </c>
      <c r="FQ122">
        <v>3.3359796650015163E-3</v>
      </c>
      <c r="FR122">
        <v>3.319756679865467E-3</v>
      </c>
      <c r="FS122">
        <v>3.3035336947294181E-3</v>
      </c>
      <c r="FT122">
        <v>3.2873107095933688E-3</v>
      </c>
      <c r="FU122">
        <v>3.2710877244573194E-3</v>
      </c>
      <c r="FV122">
        <v>3.2548647393212701E-3</v>
      </c>
      <c r="FW122">
        <v>3.2386417541852208E-3</v>
      </c>
      <c r="FX122">
        <v>3.2224187690491719E-3</v>
      </c>
      <c r="FY122">
        <v>3.2061957839131226E-3</v>
      </c>
      <c r="FZ122">
        <v>3.1899727987770733E-3</v>
      </c>
      <c r="GA122">
        <v>3.1737498136410239E-3</v>
      </c>
      <c r="GB122">
        <v>3.1575268285049746E-3</v>
      </c>
      <c r="GC122">
        <v>3.1413038433689257E-3</v>
      </c>
      <c r="GD122">
        <v>3.1250808582328764E-3</v>
      </c>
      <c r="GE122">
        <v>3.1088578730968271E-3</v>
      </c>
      <c r="GF122">
        <v>3.0926348879607777E-3</v>
      </c>
      <c r="GG122">
        <v>3.0764119028247289E-3</v>
      </c>
      <c r="GH122">
        <v>3.0601889176886795E-3</v>
      </c>
      <c r="GI122">
        <v>3.0439659325526302E-3</v>
      </c>
      <c r="GJ122">
        <v>3.0277429474165809E-3</v>
      </c>
      <c r="GK122">
        <v>3.0115199622805316E-3</v>
      </c>
      <c r="GL122">
        <v>2.9952969771444827E-3</v>
      </c>
      <c r="GM122">
        <v>2.9790739920084333E-3</v>
      </c>
      <c r="GN122">
        <v>2.962851006872384E-3</v>
      </c>
      <c r="GO122">
        <v>2.9466280217363347E-3</v>
      </c>
      <c r="GP122">
        <v>2.9304050366002854E-3</v>
      </c>
      <c r="GQ122">
        <v>2.9141820514642365E-3</v>
      </c>
      <c r="GR122">
        <v>2.8979590663281872E-3</v>
      </c>
      <c r="GS122">
        <v>2.8817360811921378E-3</v>
      </c>
      <c r="GT122">
        <v>2.8655130960560885E-3</v>
      </c>
      <c r="GU122">
        <v>2.8492901109200392E-3</v>
      </c>
      <c r="GV122">
        <v>2.8330671257839903E-3</v>
      </c>
      <c r="GW122">
        <v>2.816844140647941E-3</v>
      </c>
      <c r="GX122">
        <v>2.8006211555118917E-3</v>
      </c>
      <c r="GY122">
        <v>2.7843981703758423E-3</v>
      </c>
      <c r="GZ122">
        <v>2.768175185239793E-3</v>
      </c>
      <c r="HA122">
        <v>2.7519522001037441E-3</v>
      </c>
      <c r="HB122">
        <v>2.7357292149676948E-3</v>
      </c>
      <c r="HC122">
        <v>2.7195062298316455E-3</v>
      </c>
      <c r="HD122">
        <v>2.7032832446955962E-3</v>
      </c>
      <c r="HE122">
        <v>2.6870602595595468E-3</v>
      </c>
      <c r="HF122">
        <v>2.6708372744234979E-3</v>
      </c>
      <c r="HG122">
        <v>2.6546142892874486E-3</v>
      </c>
      <c r="HH122">
        <v>2.6383913041513993E-3</v>
      </c>
      <c r="HI122">
        <v>2.62216831901535E-3</v>
      </c>
      <c r="HJ122">
        <v>2.6059453338793006E-3</v>
      </c>
      <c r="HK122">
        <v>2.5897223487432518E-3</v>
      </c>
      <c r="HL122">
        <v>2.5734993636072024E-3</v>
      </c>
      <c r="HM122">
        <v>2.5572763784711531E-3</v>
      </c>
      <c r="HN122">
        <v>2.5410533933351038E-3</v>
      </c>
      <c r="HO122">
        <v>2.5248304081990545E-3</v>
      </c>
      <c r="HP122">
        <v>2.5086074230630056E-3</v>
      </c>
      <c r="HQ122">
        <v>2.4923844379269562E-3</v>
      </c>
      <c r="HR122">
        <v>2.4761614527909069E-3</v>
      </c>
      <c r="HS122">
        <v>2.4599384676548576E-3</v>
      </c>
      <c r="HT122">
        <v>2.4437154825188083E-3</v>
      </c>
      <c r="HU122">
        <v>2.4274924973827594E-3</v>
      </c>
      <c r="HV122">
        <v>2.4112695122467101E-3</v>
      </c>
      <c r="HW122">
        <v>2.3950465271106607E-3</v>
      </c>
      <c r="HX122">
        <v>2.3788235419746114E-3</v>
      </c>
      <c r="HY122">
        <v>2.3626005568385621E-3</v>
      </c>
      <c r="HZ122">
        <v>2.3463775717025132E-3</v>
      </c>
      <c r="IA122">
        <v>2.3301545865664639E-3</v>
      </c>
      <c r="IB122">
        <v>2.3139316014304146E-3</v>
      </c>
      <c r="IC122">
        <v>2.2977086162943652E-3</v>
      </c>
      <c r="ID122">
        <v>2.2814856311583159E-3</v>
      </c>
      <c r="IE122">
        <v>2.265262646022267E-3</v>
      </c>
      <c r="IF122">
        <v>2.2490396608862177E-3</v>
      </c>
      <c r="IG122">
        <v>2.2328166757501684E-3</v>
      </c>
      <c r="IH122">
        <v>2.2165936906141191E-3</v>
      </c>
      <c r="II122">
        <v>2.2003707054780697E-3</v>
      </c>
      <c r="IJ122">
        <v>2.1841477203420208E-3</v>
      </c>
      <c r="IK122">
        <v>2.1679247352059715E-3</v>
      </c>
      <c r="IL122">
        <v>2.1517017500699222E-3</v>
      </c>
      <c r="IM122">
        <v>2.1354787649338729E-3</v>
      </c>
      <c r="IN122">
        <v>2.119255779797824E-3</v>
      </c>
      <c r="IO122">
        <v>2.1030327946617747E-3</v>
      </c>
      <c r="IP122">
        <v>2.0868098095257253E-3</v>
      </c>
      <c r="IQ122">
        <v>2.070586824389676E-3</v>
      </c>
      <c r="IR122">
        <v>2.0543638392536267E-3</v>
      </c>
      <c r="IS122">
        <v>2.0381408541175778E-3</v>
      </c>
      <c r="IT122">
        <v>2.0219178689815285E-3</v>
      </c>
      <c r="IU122">
        <v>2.0056948838454791E-3</v>
      </c>
      <c r="IV122">
        <v>1.9894718987094298E-3</v>
      </c>
      <c r="IW122">
        <v>1.9732489135733805E-3</v>
      </c>
      <c r="IX122">
        <v>1.9570259284373316E-3</v>
      </c>
      <c r="IY122">
        <v>1.9408029433012823E-3</v>
      </c>
      <c r="IZ122">
        <v>1.924579958165233E-3</v>
      </c>
      <c r="JA122">
        <v>1.9083569730291836E-3</v>
      </c>
      <c r="JB122">
        <v>1.8921339878931343E-3</v>
      </c>
      <c r="JC122">
        <v>1.8759110027570854E-3</v>
      </c>
      <c r="JD122">
        <v>1.8596880176210361E-3</v>
      </c>
      <c r="JE122">
        <v>1.8434650324849868E-3</v>
      </c>
      <c r="JF122">
        <v>1.8272420473489379E-3</v>
      </c>
      <c r="JG122">
        <v>1.8110190622128881E-3</v>
      </c>
      <c r="JH122">
        <v>1.7947960770768392E-3</v>
      </c>
      <c r="JI122">
        <v>1.7785730919407895E-3</v>
      </c>
      <c r="JJ122">
        <v>1.7623501068047406E-3</v>
      </c>
      <c r="JK122">
        <v>1.7461271216686917E-3</v>
      </c>
      <c r="JL122">
        <v>1.729904136532642E-3</v>
      </c>
      <c r="JM122">
        <v>1.7136811513965931E-3</v>
      </c>
      <c r="JN122">
        <v>1.6974581662605433E-3</v>
      </c>
      <c r="JO122">
        <v>1.6812351811244944E-3</v>
      </c>
      <c r="JP122">
        <v>1.6650121959884455E-3</v>
      </c>
      <c r="JQ122">
        <v>1.6487892108523958E-3</v>
      </c>
      <c r="JR122">
        <v>1.6325662257163469E-3</v>
      </c>
      <c r="JS122">
        <v>1.6163432405802971E-3</v>
      </c>
      <c r="JT122">
        <v>1.6001202554442482E-3</v>
      </c>
      <c r="JU122">
        <v>1.5838972703081993E-3</v>
      </c>
      <c r="JV122">
        <v>1.5676742851721496E-3</v>
      </c>
      <c r="JW122">
        <v>1.5514513000361007E-3</v>
      </c>
      <c r="JX122">
        <v>1.5352283149000509E-3</v>
      </c>
      <c r="JY122">
        <v>1.5190053297640021E-3</v>
      </c>
      <c r="JZ122">
        <v>1.5027823446279532E-3</v>
      </c>
      <c r="KA122">
        <v>1.4865593594919034E-3</v>
      </c>
      <c r="KB122">
        <v>1.4703363743558545E-3</v>
      </c>
      <c r="KC122">
        <v>1.4541133892198048E-3</v>
      </c>
      <c r="KD122">
        <v>1.4378904040837559E-3</v>
      </c>
      <c r="KE122">
        <v>1.421667418947707E-3</v>
      </c>
      <c r="KF122">
        <v>1.4054444338116572E-3</v>
      </c>
      <c r="KG122">
        <v>1.3892214486756083E-3</v>
      </c>
      <c r="KH122">
        <v>1.3729984635395586E-3</v>
      </c>
      <c r="KI122">
        <v>1.3567754784035097E-3</v>
      </c>
      <c r="KJ122">
        <v>1.3405524932674608E-3</v>
      </c>
      <c r="KK122">
        <v>1.324329508131411E-3</v>
      </c>
      <c r="KL122">
        <v>1.3081065229953621E-3</v>
      </c>
      <c r="KM122">
        <v>1.2918835378593124E-3</v>
      </c>
      <c r="KN122">
        <v>1.2756605527232635E-3</v>
      </c>
      <c r="KO122">
        <v>1.2594375675872146E-3</v>
      </c>
      <c r="KP122">
        <v>1.2432145824511649E-3</v>
      </c>
      <c r="KQ122">
        <v>1.226991597315116E-3</v>
      </c>
      <c r="KR122">
        <v>1.2107686121790662E-3</v>
      </c>
      <c r="KS122">
        <v>1.1945456270430173E-3</v>
      </c>
      <c r="KT122">
        <v>1.1783226419069684E-3</v>
      </c>
      <c r="KU122">
        <v>1.1620996567709187E-3</v>
      </c>
      <c r="KV122">
        <v>1.1458766716348698E-3</v>
      </c>
      <c r="KW122">
        <v>1.12965368649882E-3</v>
      </c>
      <c r="KX122">
        <v>1.1134307013627711E-3</v>
      </c>
      <c r="KY122">
        <v>1.0972077162267222E-3</v>
      </c>
      <c r="KZ122">
        <v>1.0809847310906725E-3</v>
      </c>
      <c r="LA122">
        <v>1.0647617459546236E-3</v>
      </c>
      <c r="LB122">
        <v>1.0485387608185738E-3</v>
      </c>
      <c r="LC122">
        <v>1.032315775682525E-3</v>
      </c>
      <c r="LD122">
        <v>1.0160927905464761E-3</v>
      </c>
      <c r="LE122">
        <v>9.998698054104263E-4</v>
      </c>
      <c r="LF122">
        <v>9.8364682027437741E-4</v>
      </c>
      <c r="LG122">
        <v>9.6742383513832766E-4</v>
      </c>
      <c r="LH122">
        <v>9.5120085000227877E-4</v>
      </c>
      <c r="LI122">
        <v>9.3497786486622988E-4</v>
      </c>
      <c r="LJ122">
        <v>9.1875487973018012E-4</v>
      </c>
      <c r="LK122">
        <v>9.0253189459413123E-4</v>
      </c>
      <c r="LL122">
        <v>8.8630890945808147E-4</v>
      </c>
      <c r="LM122">
        <v>8.7008592432203258E-4</v>
      </c>
      <c r="LN122">
        <v>8.538629391859837E-4</v>
      </c>
      <c r="LO122">
        <v>8.3763995404993394E-4</v>
      </c>
      <c r="LP122">
        <v>8.2141696891388505E-4</v>
      </c>
      <c r="LQ122">
        <v>8.0519398377783529E-4</v>
      </c>
      <c r="LR122">
        <v>7.889709986417864E-4</v>
      </c>
      <c r="LS122">
        <v>7.7274801350573751E-4</v>
      </c>
      <c r="LT122">
        <v>7.5652502836968775E-4</v>
      </c>
    </row>
    <row r="123" spans="2:332">
      <c r="H123" s="2">
        <v>43374</v>
      </c>
      <c r="I123">
        <v>1</v>
      </c>
      <c r="J123" s="1">
        <v>122</v>
      </c>
      <c r="K123" s="3">
        <v>94.482498000000007</v>
      </c>
      <c r="L123" s="43">
        <v>84.198687041772345</v>
      </c>
      <c r="M123" s="43">
        <f t="shared" si="4"/>
        <v>10.283810958227662</v>
      </c>
      <c r="N123" s="43">
        <v>-3.5752130892612968</v>
      </c>
      <c r="O123" s="43">
        <f t="shared" si="5"/>
        <v>-0.15710989703581693</v>
      </c>
      <c r="P123" s="13">
        <v>122</v>
      </c>
      <c r="Q123" s="13">
        <f t="shared" si="6"/>
        <v>0.38817891373801916</v>
      </c>
      <c r="R123" s="43">
        <f t="shared" si="7"/>
        <v>-0.2840685768110387</v>
      </c>
      <c r="S123" s="43"/>
      <c r="T123" s="43"/>
      <c r="V123">
        <v>5.6897499894242552E-3</v>
      </c>
      <c r="W123">
        <v>-1.5812276651592297E-5</v>
      </c>
      <c r="Y123">
        <v>5.6739377127726625E-3</v>
      </c>
      <c r="Z123">
        <v>5.6581254361210706E-3</v>
      </c>
      <c r="AA123">
        <v>5.6423131594694779E-3</v>
      </c>
      <c r="AB123">
        <v>5.6265008828178861E-3</v>
      </c>
      <c r="AC123">
        <v>5.6106886061662933E-3</v>
      </c>
      <c r="AD123">
        <v>5.5948763295147015E-3</v>
      </c>
      <c r="AE123">
        <v>5.5790640528631088E-3</v>
      </c>
      <c r="AF123">
        <v>5.5632517762115169E-3</v>
      </c>
      <c r="AG123">
        <v>5.5474394995599242E-3</v>
      </c>
      <c r="AH123">
        <v>5.5316272229083323E-3</v>
      </c>
      <c r="AI123">
        <v>5.5158149462567396E-3</v>
      </c>
      <c r="AJ123">
        <v>5.5000026696051477E-3</v>
      </c>
      <c r="AK123">
        <v>5.484190392953555E-3</v>
      </c>
      <c r="AL123">
        <v>5.4683781163019632E-3</v>
      </c>
      <c r="AM123">
        <v>5.4525658396503704E-3</v>
      </c>
      <c r="AN123">
        <v>5.4367535629987786E-3</v>
      </c>
      <c r="AO123">
        <v>5.4209412863471858E-3</v>
      </c>
      <c r="AP123">
        <v>5.405129009695594E-3</v>
      </c>
      <c r="AQ123">
        <v>5.3893167330440013E-3</v>
      </c>
      <c r="AR123">
        <v>5.3735044563924094E-3</v>
      </c>
      <c r="AS123">
        <v>5.3576921797408167E-3</v>
      </c>
      <c r="AT123">
        <v>5.3418799030892248E-3</v>
      </c>
      <c r="AU123">
        <v>5.3260676264376321E-3</v>
      </c>
      <c r="AV123">
        <v>5.3102553497860402E-3</v>
      </c>
      <c r="AW123">
        <v>5.2944430731344475E-3</v>
      </c>
      <c r="AX123">
        <v>5.2786307964828557E-3</v>
      </c>
      <c r="AY123">
        <v>5.2628185198312629E-3</v>
      </c>
      <c r="AZ123">
        <v>5.2470062431796711E-3</v>
      </c>
      <c r="BA123">
        <v>5.2311939665280784E-3</v>
      </c>
      <c r="BB123">
        <v>5.2153816898764865E-3</v>
      </c>
      <c r="BC123">
        <v>5.1995694132248938E-3</v>
      </c>
      <c r="BD123">
        <v>5.1837571365733019E-3</v>
      </c>
      <c r="BE123">
        <v>5.1679448599217092E-3</v>
      </c>
      <c r="BF123">
        <v>5.1521325832701173E-3</v>
      </c>
      <c r="BG123">
        <v>5.1363203066185246E-3</v>
      </c>
      <c r="BH123">
        <v>5.1205080299669328E-3</v>
      </c>
      <c r="BI123">
        <v>5.10469575331534E-3</v>
      </c>
      <c r="BJ123">
        <v>5.0888834766637482E-3</v>
      </c>
      <c r="BK123">
        <v>5.0730712000121555E-3</v>
      </c>
      <c r="BL123">
        <v>5.0572589233605636E-3</v>
      </c>
      <c r="BM123">
        <v>5.0414466467089709E-3</v>
      </c>
      <c r="BN123">
        <v>5.025634370057379E-3</v>
      </c>
      <c r="BO123">
        <v>5.0098220934057863E-3</v>
      </c>
      <c r="BP123">
        <v>4.9940098167541944E-3</v>
      </c>
      <c r="BQ123">
        <v>4.9781975401026017E-3</v>
      </c>
      <c r="BR123">
        <v>4.9623852634510099E-3</v>
      </c>
      <c r="BS123">
        <v>4.9465729867994171E-3</v>
      </c>
      <c r="BT123">
        <v>4.9307607101478253E-3</v>
      </c>
      <c r="BU123">
        <v>4.9149484334962325E-3</v>
      </c>
      <c r="BV123">
        <v>4.8991361568446407E-3</v>
      </c>
      <c r="BW123">
        <v>4.883323880193048E-3</v>
      </c>
      <c r="BX123">
        <v>4.8675116035414561E-3</v>
      </c>
      <c r="BY123">
        <v>4.8516993268898634E-3</v>
      </c>
      <c r="BZ123">
        <v>4.8358870502382715E-3</v>
      </c>
      <c r="CA123">
        <v>4.8200747735866788E-3</v>
      </c>
      <c r="CB123">
        <v>4.8042624969350869E-3</v>
      </c>
      <c r="CC123">
        <v>4.7884502202834942E-3</v>
      </c>
      <c r="CD123">
        <v>4.7726379436319015E-3</v>
      </c>
      <c r="CE123">
        <v>4.7568256669803096E-3</v>
      </c>
      <c r="CF123">
        <v>4.7410133903287178E-3</v>
      </c>
      <c r="CG123">
        <v>4.7252011136771251E-3</v>
      </c>
      <c r="CH123">
        <v>4.7093888370255323E-3</v>
      </c>
      <c r="CI123">
        <v>4.6935765603739405E-3</v>
      </c>
      <c r="CJ123">
        <v>4.6777642837223486E-3</v>
      </c>
      <c r="CK123">
        <v>4.6619520070707559E-3</v>
      </c>
      <c r="CL123">
        <v>4.6461397304191632E-3</v>
      </c>
      <c r="CM123">
        <v>4.6303274537675713E-3</v>
      </c>
      <c r="CN123">
        <v>4.6145151771159795E-3</v>
      </c>
      <c r="CO123">
        <v>4.5987029004643867E-3</v>
      </c>
      <c r="CP123">
        <v>4.582890623812794E-3</v>
      </c>
      <c r="CQ123">
        <v>4.5670783471612022E-3</v>
      </c>
      <c r="CR123">
        <v>4.5512660705096103E-3</v>
      </c>
      <c r="CS123">
        <v>4.5354537938580176E-3</v>
      </c>
      <c r="CT123">
        <v>4.5196415172064248E-3</v>
      </c>
      <c r="CU123">
        <v>4.503829240554833E-3</v>
      </c>
      <c r="CV123">
        <v>4.4880169639032411E-3</v>
      </c>
      <c r="CW123">
        <v>4.4722046872516484E-3</v>
      </c>
      <c r="CX123">
        <v>4.4563924106000557E-3</v>
      </c>
      <c r="CY123">
        <v>4.4405801339484638E-3</v>
      </c>
      <c r="CZ123">
        <v>4.424767857296872E-3</v>
      </c>
      <c r="DA123">
        <v>4.4089555806452792E-3</v>
      </c>
      <c r="DB123">
        <v>4.3931433039936865E-3</v>
      </c>
      <c r="DC123">
        <v>4.3773310273420947E-3</v>
      </c>
      <c r="DD123">
        <v>4.3615187506905019E-3</v>
      </c>
      <c r="DE123">
        <v>4.3457064740389101E-3</v>
      </c>
      <c r="DF123">
        <v>4.3298941973873174E-3</v>
      </c>
      <c r="DG123">
        <v>4.3140819207357255E-3</v>
      </c>
      <c r="DH123">
        <v>4.2982696440841328E-3</v>
      </c>
      <c r="DI123">
        <v>4.2824573674325409E-3</v>
      </c>
      <c r="DJ123">
        <v>4.2666450907809482E-3</v>
      </c>
      <c r="DK123">
        <v>4.2508328141293563E-3</v>
      </c>
      <c r="DL123">
        <v>4.2350205374777636E-3</v>
      </c>
      <c r="DM123">
        <v>4.2192082608261718E-3</v>
      </c>
      <c r="DN123">
        <v>4.203395984174579E-3</v>
      </c>
      <c r="DO123">
        <v>4.1875837075229872E-3</v>
      </c>
      <c r="DP123">
        <v>4.1717714308713945E-3</v>
      </c>
      <c r="DQ123">
        <v>4.1559591542198026E-3</v>
      </c>
      <c r="DR123">
        <v>4.1401468775682099E-3</v>
      </c>
      <c r="DS123">
        <v>4.124334600916618E-3</v>
      </c>
      <c r="DT123">
        <v>4.1085223242650253E-3</v>
      </c>
      <c r="DU123">
        <v>4.0927100476134334E-3</v>
      </c>
      <c r="DV123">
        <v>4.0768977709618407E-3</v>
      </c>
      <c r="DW123">
        <v>4.0610854943102489E-3</v>
      </c>
      <c r="DX123">
        <v>4.0452732176586561E-3</v>
      </c>
      <c r="DY123">
        <v>4.0294609410070643E-3</v>
      </c>
      <c r="DZ123">
        <v>4.0136486643554715E-3</v>
      </c>
      <c r="EA123">
        <v>3.9978363877038797E-3</v>
      </c>
      <c r="EB123">
        <v>3.982024111052287E-3</v>
      </c>
      <c r="EC123">
        <v>3.9662118344006951E-3</v>
      </c>
      <c r="ED123">
        <v>3.9503995577491024E-3</v>
      </c>
      <c r="EE123">
        <v>3.9345872810975105E-3</v>
      </c>
      <c r="EF123">
        <v>3.9187750044459178E-3</v>
      </c>
      <c r="EG123">
        <v>3.9029627277943255E-3</v>
      </c>
      <c r="EH123">
        <v>3.8871504511427332E-3</v>
      </c>
      <c r="EI123">
        <v>3.8713381744911409E-3</v>
      </c>
      <c r="EJ123">
        <v>3.8555258978395486E-3</v>
      </c>
      <c r="EK123">
        <v>3.8397136211879563E-3</v>
      </c>
      <c r="EL123">
        <v>3.8239013445363641E-3</v>
      </c>
      <c r="EM123">
        <v>3.8080890678847718E-3</v>
      </c>
      <c r="EN123">
        <v>3.7922767912331795E-3</v>
      </c>
      <c r="EO123">
        <v>3.7764645145815872E-3</v>
      </c>
      <c r="EP123">
        <v>3.7606522379299949E-3</v>
      </c>
      <c r="EQ123">
        <v>3.7448399612784026E-3</v>
      </c>
      <c r="ER123">
        <v>3.7290276846268103E-3</v>
      </c>
      <c r="ES123">
        <v>3.713215407975218E-3</v>
      </c>
      <c r="ET123">
        <v>3.6974031313236257E-3</v>
      </c>
      <c r="EU123">
        <v>3.6815908546720334E-3</v>
      </c>
      <c r="EV123">
        <v>3.6657785780204412E-3</v>
      </c>
      <c r="EW123">
        <v>3.6499663013688489E-3</v>
      </c>
      <c r="EX123">
        <v>3.6341540247172566E-3</v>
      </c>
      <c r="EY123">
        <v>3.6183417480656643E-3</v>
      </c>
      <c r="EZ123">
        <v>3.602529471414072E-3</v>
      </c>
      <c r="FA123">
        <v>3.5867171947624797E-3</v>
      </c>
      <c r="FB123">
        <v>3.5709049181108874E-3</v>
      </c>
      <c r="FC123">
        <v>3.5550926414592951E-3</v>
      </c>
      <c r="FD123">
        <v>3.5392803648077028E-3</v>
      </c>
      <c r="FE123">
        <v>3.5234680881561105E-3</v>
      </c>
      <c r="FF123">
        <v>3.5076558115045182E-3</v>
      </c>
      <c r="FG123">
        <v>3.491843534852926E-3</v>
      </c>
      <c r="FH123">
        <v>3.4760312582013337E-3</v>
      </c>
      <c r="FI123">
        <v>3.4602189815497414E-3</v>
      </c>
      <c r="FJ123">
        <v>3.4444067048981491E-3</v>
      </c>
      <c r="FK123">
        <v>3.4285944282465568E-3</v>
      </c>
      <c r="FL123">
        <v>3.4127821515949645E-3</v>
      </c>
      <c r="FM123">
        <v>3.3969698749433722E-3</v>
      </c>
      <c r="FN123">
        <v>3.3811575982917799E-3</v>
      </c>
      <c r="FO123">
        <v>3.3653453216401876E-3</v>
      </c>
      <c r="FP123">
        <v>3.3495330449885953E-3</v>
      </c>
      <c r="FQ123">
        <v>3.333720768337003E-3</v>
      </c>
      <c r="FR123">
        <v>3.3179084916854108E-3</v>
      </c>
      <c r="FS123">
        <v>3.3020962150338185E-3</v>
      </c>
      <c r="FT123">
        <v>3.2862839383822262E-3</v>
      </c>
      <c r="FU123">
        <v>3.2704716617306339E-3</v>
      </c>
      <c r="FV123">
        <v>3.2546593850790416E-3</v>
      </c>
      <c r="FW123">
        <v>3.2388471084274493E-3</v>
      </c>
      <c r="FX123">
        <v>3.223034831775857E-3</v>
      </c>
      <c r="FY123">
        <v>3.2072225551242647E-3</v>
      </c>
      <c r="FZ123">
        <v>3.1914102784726724E-3</v>
      </c>
      <c r="GA123">
        <v>3.1755980018210801E-3</v>
      </c>
      <c r="GB123">
        <v>3.1597857251694879E-3</v>
      </c>
      <c r="GC123">
        <v>3.1439734485178951E-3</v>
      </c>
      <c r="GD123">
        <v>3.1281611718663028E-3</v>
      </c>
      <c r="GE123">
        <v>3.1123488952147105E-3</v>
      </c>
      <c r="GF123">
        <v>3.0965366185631183E-3</v>
      </c>
      <c r="GG123">
        <v>3.080724341911526E-3</v>
      </c>
      <c r="GH123">
        <v>3.0649120652599337E-3</v>
      </c>
      <c r="GI123">
        <v>3.0490997886083414E-3</v>
      </c>
      <c r="GJ123">
        <v>3.0332875119567491E-3</v>
      </c>
      <c r="GK123">
        <v>3.0174752353051568E-3</v>
      </c>
      <c r="GL123">
        <v>3.0016629586535645E-3</v>
      </c>
      <c r="GM123">
        <v>2.9858506820019722E-3</v>
      </c>
      <c r="GN123">
        <v>2.9700384053503799E-3</v>
      </c>
      <c r="GO123">
        <v>2.9542261286987876E-3</v>
      </c>
      <c r="GP123">
        <v>2.9384138520471953E-3</v>
      </c>
      <c r="GQ123">
        <v>2.9226015753956031E-3</v>
      </c>
      <c r="GR123">
        <v>2.9067892987440108E-3</v>
      </c>
      <c r="GS123">
        <v>2.8909770220924185E-3</v>
      </c>
      <c r="GT123">
        <v>2.8751647454408262E-3</v>
      </c>
      <c r="GU123">
        <v>2.8593524687892339E-3</v>
      </c>
      <c r="GV123">
        <v>2.8435401921376416E-3</v>
      </c>
      <c r="GW123">
        <v>2.8277279154860493E-3</v>
      </c>
      <c r="GX123">
        <v>2.811915638834457E-3</v>
      </c>
      <c r="GY123">
        <v>2.7961033621828647E-3</v>
      </c>
      <c r="GZ123">
        <v>2.7802910855312724E-3</v>
      </c>
      <c r="HA123">
        <v>2.7644788088796802E-3</v>
      </c>
      <c r="HB123">
        <v>2.7486665322280879E-3</v>
      </c>
      <c r="HC123">
        <v>2.7328542555764956E-3</v>
      </c>
      <c r="HD123">
        <v>2.7170419789249033E-3</v>
      </c>
      <c r="HE123">
        <v>2.701229702273311E-3</v>
      </c>
      <c r="HF123">
        <v>2.6854174256217187E-3</v>
      </c>
      <c r="HG123">
        <v>2.6696051489701264E-3</v>
      </c>
      <c r="HH123">
        <v>2.6537928723185341E-3</v>
      </c>
      <c r="HI123">
        <v>2.6379805956669418E-3</v>
      </c>
      <c r="HJ123">
        <v>2.6221683190153495E-3</v>
      </c>
      <c r="HK123">
        <v>2.6063560423637572E-3</v>
      </c>
      <c r="HL123">
        <v>2.590543765712165E-3</v>
      </c>
      <c r="HM123">
        <v>2.5747314890605727E-3</v>
      </c>
      <c r="HN123">
        <v>2.5589192124089804E-3</v>
      </c>
      <c r="HO123">
        <v>2.5431069357573881E-3</v>
      </c>
      <c r="HP123">
        <v>2.5272946591057958E-3</v>
      </c>
      <c r="HQ123">
        <v>2.5114823824542035E-3</v>
      </c>
      <c r="HR123">
        <v>2.4956701058026112E-3</v>
      </c>
      <c r="HS123">
        <v>2.4798578291510189E-3</v>
      </c>
      <c r="HT123">
        <v>2.4640455524994266E-3</v>
      </c>
      <c r="HU123">
        <v>2.4482332758478343E-3</v>
      </c>
      <c r="HV123">
        <v>2.432420999196242E-3</v>
      </c>
      <c r="HW123">
        <v>2.4166087225446498E-3</v>
      </c>
      <c r="HX123">
        <v>2.4007964458930575E-3</v>
      </c>
      <c r="HY123">
        <v>2.3849841692414652E-3</v>
      </c>
      <c r="HZ123">
        <v>2.3691718925898729E-3</v>
      </c>
      <c r="IA123">
        <v>2.3533596159382806E-3</v>
      </c>
      <c r="IB123">
        <v>2.3375473392866883E-3</v>
      </c>
      <c r="IC123">
        <v>2.321735062635096E-3</v>
      </c>
      <c r="ID123">
        <v>2.3059227859835037E-3</v>
      </c>
      <c r="IE123">
        <v>2.2901105093319114E-3</v>
      </c>
      <c r="IF123">
        <v>2.2742982326803191E-3</v>
      </c>
      <c r="IG123">
        <v>2.2584859560287269E-3</v>
      </c>
      <c r="IH123">
        <v>2.2426736793771346E-3</v>
      </c>
      <c r="II123">
        <v>2.2268614027255423E-3</v>
      </c>
      <c r="IJ123">
        <v>2.21104912607395E-3</v>
      </c>
      <c r="IK123">
        <v>2.1952368494223577E-3</v>
      </c>
      <c r="IL123">
        <v>2.1794245727707654E-3</v>
      </c>
      <c r="IM123">
        <v>2.1636122961191731E-3</v>
      </c>
      <c r="IN123">
        <v>2.1478000194675804E-3</v>
      </c>
      <c r="IO123">
        <v>2.1319877428159881E-3</v>
      </c>
      <c r="IP123">
        <v>2.1161754661643958E-3</v>
      </c>
      <c r="IQ123">
        <v>2.1003631895128035E-3</v>
      </c>
      <c r="IR123">
        <v>2.0845509128612112E-3</v>
      </c>
      <c r="IS123">
        <v>2.0687386362096189E-3</v>
      </c>
      <c r="IT123">
        <v>2.0529263595580266E-3</v>
      </c>
      <c r="IU123">
        <v>2.0371140829064343E-3</v>
      </c>
      <c r="IV123">
        <v>2.0213018062548421E-3</v>
      </c>
      <c r="IW123">
        <v>2.0054895296032498E-3</v>
      </c>
      <c r="IX123">
        <v>1.9896772529516575E-3</v>
      </c>
      <c r="IY123">
        <v>1.9738649763000652E-3</v>
      </c>
      <c r="IZ123">
        <v>1.9580526996484729E-3</v>
      </c>
      <c r="JA123">
        <v>1.9422404229968806E-3</v>
      </c>
      <c r="JB123">
        <v>1.9264281463452883E-3</v>
      </c>
      <c r="JC123">
        <v>1.910615869693696E-3</v>
      </c>
      <c r="JD123">
        <v>1.8948035930421037E-3</v>
      </c>
      <c r="JE123">
        <v>1.8789913163905114E-3</v>
      </c>
      <c r="JF123">
        <v>1.8631790397389192E-3</v>
      </c>
      <c r="JG123">
        <v>1.8473667630873269E-3</v>
      </c>
      <c r="JH123">
        <v>1.8315544864357346E-3</v>
      </c>
      <c r="JI123">
        <v>1.8157422097841423E-3</v>
      </c>
      <c r="JJ123">
        <v>1.79992993313255E-3</v>
      </c>
      <c r="JK123">
        <v>1.7841176564809577E-3</v>
      </c>
      <c r="JL123">
        <v>1.7683053798293654E-3</v>
      </c>
      <c r="JM123">
        <v>1.7524931031777735E-3</v>
      </c>
      <c r="JN123">
        <v>1.7366808265261808E-3</v>
      </c>
      <c r="JO123">
        <v>1.720868549874589E-3</v>
      </c>
      <c r="JP123">
        <v>1.7050562732229962E-3</v>
      </c>
      <c r="JQ123">
        <v>1.6892439965714044E-3</v>
      </c>
      <c r="JR123">
        <v>1.6734317199198117E-3</v>
      </c>
      <c r="JS123">
        <v>1.6576194432682198E-3</v>
      </c>
      <c r="JT123">
        <v>1.6418071666166271E-3</v>
      </c>
      <c r="JU123">
        <v>1.6259948899650344E-3</v>
      </c>
      <c r="JV123">
        <v>1.6101826133134425E-3</v>
      </c>
      <c r="JW123">
        <v>1.5943703366618498E-3</v>
      </c>
      <c r="JX123">
        <v>1.5785580600102579E-3</v>
      </c>
      <c r="JY123">
        <v>1.5627457833586652E-3</v>
      </c>
      <c r="JZ123">
        <v>1.5469335067070733E-3</v>
      </c>
      <c r="KA123">
        <v>1.5311212300554806E-3</v>
      </c>
      <c r="KB123">
        <v>1.5153089534038888E-3</v>
      </c>
      <c r="KC123">
        <v>1.499496676752296E-3</v>
      </c>
      <c r="KD123">
        <v>1.4836844001007042E-3</v>
      </c>
      <c r="KE123">
        <v>1.4678721234491115E-3</v>
      </c>
      <c r="KF123">
        <v>1.4520598467975196E-3</v>
      </c>
      <c r="KG123">
        <v>1.4362475701459269E-3</v>
      </c>
      <c r="KH123">
        <v>1.420435293494335E-3</v>
      </c>
      <c r="KI123">
        <v>1.4046230168427423E-3</v>
      </c>
      <c r="KJ123">
        <v>1.3888107401911504E-3</v>
      </c>
      <c r="KK123">
        <v>1.3729984635395577E-3</v>
      </c>
      <c r="KL123">
        <v>1.3571861868879658E-3</v>
      </c>
      <c r="KM123">
        <v>1.3413739102363731E-3</v>
      </c>
      <c r="KN123">
        <v>1.3255616335847813E-3</v>
      </c>
      <c r="KO123">
        <v>1.3097493569331885E-3</v>
      </c>
      <c r="KP123">
        <v>1.2939370802815967E-3</v>
      </c>
      <c r="KQ123">
        <v>1.278124803630004E-3</v>
      </c>
      <c r="KR123">
        <v>1.2623125269784121E-3</v>
      </c>
      <c r="KS123">
        <v>1.2465002503268194E-3</v>
      </c>
      <c r="KT123">
        <v>1.2306879736752275E-3</v>
      </c>
      <c r="KU123">
        <v>1.2148756970236348E-3</v>
      </c>
      <c r="KV123">
        <v>1.1990634203720429E-3</v>
      </c>
      <c r="KW123">
        <v>1.1832511437204502E-3</v>
      </c>
      <c r="KX123">
        <v>1.1674388670688584E-3</v>
      </c>
      <c r="KY123">
        <v>1.1516265904172656E-3</v>
      </c>
      <c r="KZ123">
        <v>1.1358143137656738E-3</v>
      </c>
      <c r="LA123">
        <v>1.1200020371140811E-3</v>
      </c>
      <c r="LB123">
        <v>1.1041897604624892E-3</v>
      </c>
      <c r="LC123">
        <v>1.0883774838108965E-3</v>
      </c>
      <c r="LD123">
        <v>1.0725652071593046E-3</v>
      </c>
      <c r="LE123">
        <v>1.0567529305077119E-3</v>
      </c>
      <c r="LF123">
        <v>1.04094065385612E-3</v>
      </c>
      <c r="LG123">
        <v>1.0251283772045273E-3</v>
      </c>
      <c r="LH123">
        <v>1.0093161005529355E-3</v>
      </c>
      <c r="LI123">
        <v>9.9350382390134273E-4</v>
      </c>
      <c r="LJ123">
        <v>9.7769154724975087E-4</v>
      </c>
      <c r="LK123">
        <v>9.6187927059815815E-4</v>
      </c>
      <c r="LL123">
        <v>9.4606699394656629E-4</v>
      </c>
      <c r="LM123">
        <v>9.3025471729497357E-4</v>
      </c>
      <c r="LN123">
        <v>9.1444244064338171E-4</v>
      </c>
      <c r="LO123">
        <v>8.9863016399178899E-4</v>
      </c>
      <c r="LP123">
        <v>8.8281788734019713E-4</v>
      </c>
      <c r="LQ123">
        <v>8.6700561068860441E-4</v>
      </c>
      <c r="LR123">
        <v>8.5119333403701255E-4</v>
      </c>
      <c r="LS123">
        <v>8.3538105738541982E-4</v>
      </c>
      <c r="LT123">
        <v>8.1956878073382797E-4</v>
      </c>
    </row>
    <row r="124" spans="2:332">
      <c r="H124" s="2">
        <v>43381</v>
      </c>
      <c r="I124">
        <v>1</v>
      </c>
      <c r="J124" s="1">
        <v>123</v>
      </c>
      <c r="K124" s="3">
        <v>89.430496000000005</v>
      </c>
      <c r="L124" s="43">
        <v>84.696850267959448</v>
      </c>
      <c r="M124" s="43">
        <f t="shared" si="4"/>
        <v>4.7336457320405572</v>
      </c>
      <c r="N124" s="43">
        <v>-3.5526737203340133</v>
      </c>
      <c r="O124" s="43">
        <f t="shared" si="5"/>
        <v>-0.15572477222445549</v>
      </c>
      <c r="P124" s="13">
        <v>123</v>
      </c>
      <c r="Q124" s="13">
        <f t="shared" si="6"/>
        <v>0.39137380191693288</v>
      </c>
      <c r="R124" s="43">
        <f t="shared" si="7"/>
        <v>-0.27574021711952784</v>
      </c>
      <c r="S124" s="43"/>
      <c r="T124" s="43"/>
      <c r="V124">
        <v>5.6262955285756571E-3</v>
      </c>
      <c r="W124">
        <v>-1.5401568167135353E-5</v>
      </c>
      <c r="Y124">
        <v>5.6108939604085214E-3</v>
      </c>
      <c r="Z124">
        <v>5.5954923922413866E-3</v>
      </c>
      <c r="AA124">
        <v>5.5800908240742509E-3</v>
      </c>
      <c r="AB124">
        <v>5.5646892559071161E-3</v>
      </c>
      <c r="AC124">
        <v>5.5492876877399804E-3</v>
      </c>
      <c r="AD124">
        <v>5.5338861195728447E-3</v>
      </c>
      <c r="AE124">
        <v>5.5184845514057099E-3</v>
      </c>
      <c r="AF124">
        <v>5.5030829832385742E-3</v>
      </c>
      <c r="AG124">
        <v>5.4876814150714385E-3</v>
      </c>
      <c r="AH124">
        <v>5.4722798469043037E-3</v>
      </c>
      <c r="AI124">
        <v>5.456878278737168E-3</v>
      </c>
      <c r="AJ124">
        <v>5.4414767105700331E-3</v>
      </c>
      <c r="AK124">
        <v>5.4260751424028975E-3</v>
      </c>
      <c r="AL124">
        <v>5.4106735742357618E-3</v>
      </c>
      <c r="AM124">
        <v>5.3952720060686269E-3</v>
      </c>
      <c r="AN124">
        <v>5.3798704379014912E-3</v>
      </c>
      <c r="AO124">
        <v>5.3644688697343564E-3</v>
      </c>
      <c r="AP124">
        <v>5.3490673015672207E-3</v>
      </c>
      <c r="AQ124">
        <v>5.333665733400085E-3</v>
      </c>
      <c r="AR124">
        <v>5.3182641652329502E-3</v>
      </c>
      <c r="AS124">
        <v>5.3028625970658145E-3</v>
      </c>
      <c r="AT124">
        <v>5.2874610288986797E-3</v>
      </c>
      <c r="AU124">
        <v>5.272059460731544E-3</v>
      </c>
      <c r="AV124">
        <v>5.2566578925644083E-3</v>
      </c>
      <c r="AW124">
        <v>5.2412563243972735E-3</v>
      </c>
      <c r="AX124">
        <v>5.2258547562301378E-3</v>
      </c>
      <c r="AY124">
        <v>5.210453188063003E-3</v>
      </c>
      <c r="AZ124">
        <v>5.1950516198958673E-3</v>
      </c>
      <c r="BA124">
        <v>5.1796500517287316E-3</v>
      </c>
      <c r="BB124">
        <v>5.1642484835615968E-3</v>
      </c>
      <c r="BC124">
        <v>5.1488469153944611E-3</v>
      </c>
      <c r="BD124">
        <v>5.1334453472273254E-3</v>
      </c>
      <c r="BE124">
        <v>5.1180437790601906E-3</v>
      </c>
      <c r="BF124">
        <v>5.1026422108930549E-3</v>
      </c>
      <c r="BG124">
        <v>5.08724064272592E-3</v>
      </c>
      <c r="BH124">
        <v>5.0718390745587844E-3</v>
      </c>
      <c r="BI124">
        <v>5.0564375063916495E-3</v>
      </c>
      <c r="BJ124">
        <v>5.0410359382245138E-3</v>
      </c>
      <c r="BK124">
        <v>5.0256343700573781E-3</v>
      </c>
      <c r="BL124">
        <v>5.0102328018902433E-3</v>
      </c>
      <c r="BM124">
        <v>4.9948312337231076E-3</v>
      </c>
      <c r="BN124">
        <v>4.9794296655559719E-3</v>
      </c>
      <c r="BO124">
        <v>4.9640280973888371E-3</v>
      </c>
      <c r="BP124">
        <v>4.9486265292217014E-3</v>
      </c>
      <c r="BQ124">
        <v>4.9332249610545666E-3</v>
      </c>
      <c r="BR124">
        <v>4.9178233928874309E-3</v>
      </c>
      <c r="BS124">
        <v>4.9024218247202952E-3</v>
      </c>
      <c r="BT124">
        <v>4.8870202565531604E-3</v>
      </c>
      <c r="BU124">
        <v>4.8716186883860247E-3</v>
      </c>
      <c r="BV124">
        <v>4.8562171202188899E-3</v>
      </c>
      <c r="BW124">
        <v>4.8408155520517542E-3</v>
      </c>
      <c r="BX124">
        <v>4.8254139838846185E-3</v>
      </c>
      <c r="BY124">
        <v>4.8100124157174837E-3</v>
      </c>
      <c r="BZ124">
        <v>4.794610847550348E-3</v>
      </c>
      <c r="CA124">
        <v>4.7792092793832123E-3</v>
      </c>
      <c r="CB124">
        <v>4.7638077112160775E-3</v>
      </c>
      <c r="CC124">
        <v>4.7484061430489418E-3</v>
      </c>
      <c r="CD124">
        <v>4.7330045748818069E-3</v>
      </c>
      <c r="CE124">
        <v>4.7176030067146713E-3</v>
      </c>
      <c r="CF124">
        <v>4.7022014385475364E-3</v>
      </c>
      <c r="CG124">
        <v>4.6867998703804007E-3</v>
      </c>
      <c r="CH124">
        <v>4.671398302213265E-3</v>
      </c>
      <c r="CI124">
        <v>4.6559967340461302E-3</v>
      </c>
      <c r="CJ124">
        <v>4.6405951658789945E-3</v>
      </c>
      <c r="CK124">
        <v>4.6251935977118588E-3</v>
      </c>
      <c r="CL124">
        <v>4.609792029544724E-3</v>
      </c>
      <c r="CM124">
        <v>4.5943904613775883E-3</v>
      </c>
      <c r="CN124">
        <v>4.5789888932104526E-3</v>
      </c>
      <c r="CO124">
        <v>4.5635873250433178E-3</v>
      </c>
      <c r="CP124">
        <v>4.5481857568761821E-3</v>
      </c>
      <c r="CQ124">
        <v>4.5327841887090473E-3</v>
      </c>
      <c r="CR124">
        <v>4.5173826205419116E-3</v>
      </c>
      <c r="CS124">
        <v>4.5019810523747768E-3</v>
      </c>
      <c r="CT124">
        <v>4.4865794842076411E-3</v>
      </c>
      <c r="CU124">
        <v>4.4711779160405054E-3</v>
      </c>
      <c r="CV124">
        <v>4.4557763478733706E-3</v>
      </c>
      <c r="CW124">
        <v>4.4403747797062349E-3</v>
      </c>
      <c r="CX124">
        <v>4.4249732115390992E-3</v>
      </c>
      <c r="CY124">
        <v>4.4095716433719644E-3</v>
      </c>
      <c r="CZ124">
        <v>4.3941700752048287E-3</v>
      </c>
      <c r="DA124">
        <v>4.3787685070376938E-3</v>
      </c>
      <c r="DB124">
        <v>4.3633669388705582E-3</v>
      </c>
      <c r="DC124">
        <v>4.3479653707034233E-3</v>
      </c>
      <c r="DD124">
        <v>4.3325638025362876E-3</v>
      </c>
      <c r="DE124">
        <v>4.3171622343691519E-3</v>
      </c>
      <c r="DF124">
        <v>4.3017606662020171E-3</v>
      </c>
      <c r="DG124">
        <v>4.2863590980348814E-3</v>
      </c>
      <c r="DH124">
        <v>4.2709575298677457E-3</v>
      </c>
      <c r="DI124">
        <v>4.2555559617006109E-3</v>
      </c>
      <c r="DJ124">
        <v>4.2401543935334752E-3</v>
      </c>
      <c r="DK124">
        <v>4.2247528253663395E-3</v>
      </c>
      <c r="DL124">
        <v>4.2093512571992047E-3</v>
      </c>
      <c r="DM124">
        <v>4.193949689032069E-3</v>
      </c>
      <c r="DN124">
        <v>4.1785481208649342E-3</v>
      </c>
      <c r="DO124">
        <v>4.1631465526977985E-3</v>
      </c>
      <c r="DP124">
        <v>4.1477449845306637E-3</v>
      </c>
      <c r="DQ124">
        <v>4.132343416363528E-3</v>
      </c>
      <c r="DR124">
        <v>4.1169418481963923E-3</v>
      </c>
      <c r="DS124">
        <v>4.1015402800292575E-3</v>
      </c>
      <c r="DT124">
        <v>4.0861387118621218E-3</v>
      </c>
      <c r="DU124">
        <v>4.0707371436949861E-3</v>
      </c>
      <c r="DV124">
        <v>4.0553355755278513E-3</v>
      </c>
      <c r="DW124">
        <v>4.0399340073607156E-3</v>
      </c>
      <c r="DX124">
        <v>4.0245324391935799E-3</v>
      </c>
      <c r="DY124">
        <v>4.0091308710264451E-3</v>
      </c>
      <c r="DZ124">
        <v>3.9937293028593102E-3</v>
      </c>
      <c r="EA124">
        <v>3.9783277346921745E-3</v>
      </c>
      <c r="EB124">
        <v>3.9629261665250388E-3</v>
      </c>
      <c r="EC124">
        <v>3.947524598357904E-3</v>
      </c>
      <c r="ED124">
        <v>3.9321230301907683E-3</v>
      </c>
      <c r="EE124">
        <v>3.9167214620236326E-3</v>
      </c>
      <c r="EF124">
        <v>3.9013198938564978E-3</v>
      </c>
      <c r="EG124">
        <v>3.8859183256893621E-3</v>
      </c>
      <c r="EH124">
        <v>3.8705167575222269E-3</v>
      </c>
      <c r="EI124">
        <v>3.8551151893550916E-3</v>
      </c>
      <c r="EJ124">
        <v>3.8397136211879559E-3</v>
      </c>
      <c r="EK124">
        <v>3.8243120530208211E-3</v>
      </c>
      <c r="EL124">
        <v>3.8089104848536854E-3</v>
      </c>
      <c r="EM124">
        <v>3.7935089166865501E-3</v>
      </c>
      <c r="EN124">
        <v>3.7781073485194149E-3</v>
      </c>
      <c r="EO124">
        <v>3.7627057803522792E-3</v>
      </c>
      <c r="EP124">
        <v>3.7473042121851444E-3</v>
      </c>
      <c r="EQ124">
        <v>3.7319026440180087E-3</v>
      </c>
      <c r="ER124">
        <v>3.7165010758508734E-3</v>
      </c>
      <c r="ES124">
        <v>3.7010995076837382E-3</v>
      </c>
      <c r="ET124">
        <v>3.6856979395166025E-3</v>
      </c>
      <c r="EU124">
        <v>3.6702963713494672E-3</v>
      </c>
      <c r="EV124">
        <v>3.654894803182332E-3</v>
      </c>
      <c r="EW124">
        <v>3.6394932350151967E-3</v>
      </c>
      <c r="EX124">
        <v>3.6240916668480614E-3</v>
      </c>
      <c r="EY124">
        <v>3.6086900986809257E-3</v>
      </c>
      <c r="EZ124">
        <v>3.5932885305137905E-3</v>
      </c>
      <c r="FA124">
        <v>3.5778869623466552E-3</v>
      </c>
      <c r="FB124">
        <v>3.56248539417952E-3</v>
      </c>
      <c r="FC124">
        <v>3.5470838260123843E-3</v>
      </c>
      <c r="FD124">
        <v>3.531682257845249E-3</v>
      </c>
      <c r="FE124">
        <v>3.5162806896781138E-3</v>
      </c>
      <c r="FF124">
        <v>3.5008791215109785E-3</v>
      </c>
      <c r="FG124">
        <v>3.4854775533438432E-3</v>
      </c>
      <c r="FH124">
        <v>3.4700759851767076E-3</v>
      </c>
      <c r="FI124">
        <v>3.4546744170095723E-3</v>
      </c>
      <c r="FJ124">
        <v>3.439272848842437E-3</v>
      </c>
      <c r="FK124">
        <v>3.4238712806753018E-3</v>
      </c>
      <c r="FL124">
        <v>3.4084697125081661E-3</v>
      </c>
      <c r="FM124">
        <v>3.3930681443410308E-3</v>
      </c>
      <c r="FN124">
        <v>3.3776665761738956E-3</v>
      </c>
      <c r="FO124">
        <v>3.3622650080067603E-3</v>
      </c>
      <c r="FP124">
        <v>3.3468634398396251E-3</v>
      </c>
      <c r="FQ124">
        <v>3.3314618716724894E-3</v>
      </c>
      <c r="FR124">
        <v>3.3160603035053541E-3</v>
      </c>
      <c r="FS124">
        <v>3.3006587353382189E-3</v>
      </c>
      <c r="FT124">
        <v>3.2852571671710836E-3</v>
      </c>
      <c r="FU124">
        <v>3.2698555990039483E-3</v>
      </c>
      <c r="FV124">
        <v>3.2544540308368126E-3</v>
      </c>
      <c r="FW124">
        <v>3.2390524626696774E-3</v>
      </c>
      <c r="FX124">
        <v>3.2236508945025421E-3</v>
      </c>
      <c r="FY124">
        <v>3.2082493263354069E-3</v>
      </c>
      <c r="FZ124">
        <v>3.1928477581682712E-3</v>
      </c>
      <c r="GA124">
        <v>3.1774461900011359E-3</v>
      </c>
      <c r="GB124">
        <v>3.1620446218340007E-3</v>
      </c>
      <c r="GC124">
        <v>3.1466430536668654E-3</v>
      </c>
      <c r="GD124">
        <v>3.1312414854997301E-3</v>
      </c>
      <c r="GE124">
        <v>3.1158399173325945E-3</v>
      </c>
      <c r="GF124">
        <v>3.1004383491654592E-3</v>
      </c>
      <c r="GG124">
        <v>3.0850367809983239E-3</v>
      </c>
      <c r="GH124">
        <v>3.0696352128311887E-3</v>
      </c>
      <c r="GI124">
        <v>3.054233644664053E-3</v>
      </c>
      <c r="GJ124">
        <v>3.0388320764969177E-3</v>
      </c>
      <c r="GK124">
        <v>3.0234305083297825E-3</v>
      </c>
      <c r="GL124">
        <v>3.0080289401626472E-3</v>
      </c>
      <c r="GM124">
        <v>2.992627371995512E-3</v>
      </c>
      <c r="GN124">
        <v>2.9772258038283763E-3</v>
      </c>
      <c r="GO124">
        <v>2.961824235661241E-3</v>
      </c>
      <c r="GP124">
        <v>2.9464226674941058E-3</v>
      </c>
      <c r="GQ124">
        <v>2.9310210993269705E-3</v>
      </c>
      <c r="GR124">
        <v>2.9156195311598352E-3</v>
      </c>
      <c r="GS124">
        <v>2.9002179629926995E-3</v>
      </c>
      <c r="GT124">
        <v>2.8848163948255643E-3</v>
      </c>
      <c r="GU124">
        <v>2.869414826658429E-3</v>
      </c>
      <c r="GV124">
        <v>2.8540132584912938E-3</v>
      </c>
      <c r="GW124">
        <v>2.8386116903241581E-3</v>
      </c>
      <c r="GX124">
        <v>2.8232101221570228E-3</v>
      </c>
      <c r="GY124">
        <v>2.8078085539898876E-3</v>
      </c>
      <c r="GZ124">
        <v>2.7924069858227523E-3</v>
      </c>
      <c r="HA124">
        <v>2.777005417655617E-3</v>
      </c>
      <c r="HB124">
        <v>2.7616038494884814E-3</v>
      </c>
      <c r="HC124">
        <v>2.7462022813213461E-3</v>
      </c>
      <c r="HD124">
        <v>2.7308007131542108E-3</v>
      </c>
      <c r="HE124">
        <v>2.7153991449870756E-3</v>
      </c>
      <c r="HF124">
        <v>2.6999975768199399E-3</v>
      </c>
      <c r="HG124">
        <v>2.6845960086528046E-3</v>
      </c>
      <c r="HH124">
        <v>2.6691944404856694E-3</v>
      </c>
      <c r="HI124">
        <v>2.6537928723185341E-3</v>
      </c>
      <c r="HJ124">
        <v>2.6383913041513989E-3</v>
      </c>
      <c r="HK124">
        <v>2.6229897359842632E-3</v>
      </c>
      <c r="HL124">
        <v>2.6075881678171279E-3</v>
      </c>
      <c r="HM124">
        <v>2.5921865996499927E-3</v>
      </c>
      <c r="HN124">
        <v>2.5767850314828574E-3</v>
      </c>
      <c r="HO124">
        <v>2.5613834633157217E-3</v>
      </c>
      <c r="HP124">
        <v>2.5459818951485864E-3</v>
      </c>
      <c r="HQ124">
        <v>2.5305803269814512E-3</v>
      </c>
      <c r="HR124">
        <v>2.5151787588143159E-3</v>
      </c>
      <c r="HS124">
        <v>2.4997771906471807E-3</v>
      </c>
      <c r="HT124">
        <v>2.484375622480045E-3</v>
      </c>
      <c r="HU124">
        <v>2.4689740543129097E-3</v>
      </c>
      <c r="HV124">
        <v>2.4535724861457745E-3</v>
      </c>
      <c r="HW124">
        <v>2.4381709179786392E-3</v>
      </c>
      <c r="HX124">
        <v>2.4227693498115035E-3</v>
      </c>
      <c r="HY124">
        <v>2.4073677816443683E-3</v>
      </c>
      <c r="HZ124">
        <v>2.391966213477233E-3</v>
      </c>
      <c r="IA124">
        <v>2.3765646453100977E-3</v>
      </c>
      <c r="IB124">
        <v>2.3611630771429625E-3</v>
      </c>
      <c r="IC124">
        <v>2.3457615089758268E-3</v>
      </c>
      <c r="ID124">
        <v>2.3303599408086915E-3</v>
      </c>
      <c r="IE124">
        <v>2.3149583726415563E-3</v>
      </c>
      <c r="IF124">
        <v>2.299556804474421E-3</v>
      </c>
      <c r="IG124">
        <v>2.2841552363072858E-3</v>
      </c>
      <c r="IH124">
        <v>2.2687536681401501E-3</v>
      </c>
      <c r="II124">
        <v>2.2533520999730148E-3</v>
      </c>
      <c r="IJ124">
        <v>2.2379505318058796E-3</v>
      </c>
      <c r="IK124">
        <v>2.2225489636387443E-3</v>
      </c>
      <c r="IL124">
        <v>2.2071473954716086E-3</v>
      </c>
      <c r="IM124">
        <v>2.1917458273044733E-3</v>
      </c>
      <c r="IN124">
        <v>2.1763442591373381E-3</v>
      </c>
      <c r="IO124">
        <v>2.1609426909702028E-3</v>
      </c>
      <c r="IP124">
        <v>2.1455411228030676E-3</v>
      </c>
      <c r="IQ124">
        <v>2.1301395546359319E-3</v>
      </c>
      <c r="IR124">
        <v>2.1147379864687966E-3</v>
      </c>
      <c r="IS124">
        <v>2.0993364183016614E-3</v>
      </c>
      <c r="IT124">
        <v>2.0839348501345261E-3</v>
      </c>
      <c r="IU124">
        <v>2.0685332819673904E-3</v>
      </c>
      <c r="IV124">
        <v>2.0531317138002552E-3</v>
      </c>
      <c r="IW124">
        <v>2.0377301456331199E-3</v>
      </c>
      <c r="IX124">
        <v>2.0223285774659846E-3</v>
      </c>
      <c r="IY124">
        <v>2.0069270092988494E-3</v>
      </c>
      <c r="IZ124">
        <v>1.9915254411317137E-3</v>
      </c>
      <c r="JA124">
        <v>1.9761238729645784E-3</v>
      </c>
      <c r="JB124">
        <v>1.9607223047974432E-3</v>
      </c>
      <c r="JC124">
        <v>1.9453207366303079E-3</v>
      </c>
      <c r="JD124">
        <v>1.9299191684631727E-3</v>
      </c>
      <c r="JE124">
        <v>1.914517600296037E-3</v>
      </c>
      <c r="JF124">
        <v>1.8991160321289017E-3</v>
      </c>
      <c r="JG124">
        <v>1.8837144639617664E-3</v>
      </c>
      <c r="JH124">
        <v>1.8683128957946312E-3</v>
      </c>
      <c r="JI124">
        <v>1.8529113276274955E-3</v>
      </c>
      <c r="JJ124">
        <v>1.8375097594603602E-3</v>
      </c>
      <c r="JK124">
        <v>1.822108191293225E-3</v>
      </c>
      <c r="JL124">
        <v>1.8067066231260897E-3</v>
      </c>
      <c r="JM124">
        <v>1.7913050549589545E-3</v>
      </c>
      <c r="JN124">
        <v>1.7759034867918188E-3</v>
      </c>
      <c r="JO124">
        <v>1.7605019186246835E-3</v>
      </c>
      <c r="JP124">
        <v>1.7451003504575483E-3</v>
      </c>
      <c r="JQ124">
        <v>1.729698782290413E-3</v>
      </c>
      <c r="JR124">
        <v>1.7142972141232773E-3</v>
      </c>
      <c r="JS124">
        <v>1.6988956459561425E-3</v>
      </c>
      <c r="JT124">
        <v>1.6834940777890068E-3</v>
      </c>
      <c r="JU124">
        <v>1.6680925096218711E-3</v>
      </c>
      <c r="JV124">
        <v>1.6526909414547363E-3</v>
      </c>
      <c r="JW124">
        <v>1.6372893732876006E-3</v>
      </c>
      <c r="JX124">
        <v>1.6218878051204658E-3</v>
      </c>
      <c r="JY124">
        <v>1.6064862369533301E-3</v>
      </c>
      <c r="JZ124">
        <v>1.5910846687861944E-3</v>
      </c>
      <c r="KA124">
        <v>1.5756831006190596E-3</v>
      </c>
      <c r="KB124">
        <v>1.5602815324519239E-3</v>
      </c>
      <c r="KC124">
        <v>1.544879964284789E-3</v>
      </c>
      <c r="KD124">
        <v>1.5294783961176533E-3</v>
      </c>
      <c r="KE124">
        <v>1.5140768279505177E-3</v>
      </c>
      <c r="KF124">
        <v>1.4986752597833828E-3</v>
      </c>
      <c r="KG124">
        <v>1.4832736916162471E-3</v>
      </c>
      <c r="KH124">
        <v>1.4678721234491115E-3</v>
      </c>
      <c r="KI124">
        <v>1.4524705552819766E-3</v>
      </c>
      <c r="KJ124">
        <v>1.4370689871148409E-3</v>
      </c>
      <c r="KK124">
        <v>1.4216674189477061E-3</v>
      </c>
      <c r="KL124">
        <v>1.4062658507805704E-3</v>
      </c>
      <c r="KM124">
        <v>1.3908642826134347E-3</v>
      </c>
      <c r="KN124">
        <v>1.3754627144462999E-3</v>
      </c>
      <c r="KO124">
        <v>1.3600611462791642E-3</v>
      </c>
      <c r="KP124">
        <v>1.3446595781120294E-3</v>
      </c>
      <c r="KQ124">
        <v>1.3292580099448937E-3</v>
      </c>
      <c r="KR124">
        <v>1.313856441777758E-3</v>
      </c>
      <c r="KS124">
        <v>1.2984548736106232E-3</v>
      </c>
      <c r="KT124">
        <v>1.2830533054434875E-3</v>
      </c>
      <c r="KU124">
        <v>1.2676517372763527E-3</v>
      </c>
      <c r="KV124">
        <v>1.252250169109217E-3</v>
      </c>
      <c r="KW124">
        <v>1.2368486009420813E-3</v>
      </c>
      <c r="KX124">
        <v>1.2214470327749465E-3</v>
      </c>
      <c r="KY124">
        <v>1.2060454646078108E-3</v>
      </c>
      <c r="KZ124">
        <v>1.1906438964406751E-3</v>
      </c>
      <c r="LA124">
        <v>1.1752423282735402E-3</v>
      </c>
      <c r="LB124">
        <v>1.1598407601064046E-3</v>
      </c>
      <c r="LC124">
        <v>1.1444391919392697E-3</v>
      </c>
      <c r="LD124">
        <v>1.129037623772134E-3</v>
      </c>
      <c r="LE124">
        <v>1.1136360556049983E-3</v>
      </c>
      <c r="LF124">
        <v>1.0982344874378635E-3</v>
      </c>
      <c r="LG124">
        <v>1.0828329192707278E-3</v>
      </c>
      <c r="LH124">
        <v>1.067431351103593E-3</v>
      </c>
      <c r="LI124">
        <v>1.0520297829364573E-3</v>
      </c>
      <c r="LJ124">
        <v>1.0366282147693216E-3</v>
      </c>
      <c r="LK124">
        <v>1.0212266466021868E-3</v>
      </c>
      <c r="LL124">
        <v>1.0058250784350511E-3</v>
      </c>
      <c r="LM124">
        <v>9.9042351026791629E-4</v>
      </c>
      <c r="LN124">
        <v>9.7502194210078059E-4</v>
      </c>
      <c r="LO124">
        <v>9.596203739336449E-4</v>
      </c>
      <c r="LP124">
        <v>9.4421880576651008E-4</v>
      </c>
      <c r="LQ124">
        <v>9.2881723759937439E-4</v>
      </c>
      <c r="LR124">
        <v>9.1341566943223956E-4</v>
      </c>
      <c r="LS124">
        <v>8.9801410126510387E-4</v>
      </c>
      <c r="LT124">
        <v>8.8261253309796818E-4</v>
      </c>
    </row>
    <row r="125" spans="2:332">
      <c r="H125" s="2">
        <v>43388</v>
      </c>
      <c r="I125">
        <v>1</v>
      </c>
      <c r="J125" s="1">
        <v>124</v>
      </c>
      <c r="K125" s="3">
        <v>88.201499999999996</v>
      </c>
      <c r="L125" s="43">
        <v>85.195013494146778</v>
      </c>
      <c r="M125" s="43">
        <f t="shared" si="4"/>
        <v>3.0064865058532177</v>
      </c>
      <c r="N125" s="43">
        <v>-3.3888857200608413</v>
      </c>
      <c r="O125" s="43">
        <f t="shared" si="5"/>
        <v>-0.14565941397447232</v>
      </c>
      <c r="P125" s="13">
        <v>124</v>
      </c>
      <c r="Q125" s="13">
        <f t="shared" si="6"/>
        <v>0.39456869009584666</v>
      </c>
      <c r="R125" s="43">
        <f t="shared" si="7"/>
        <v>-0.26743093972051812</v>
      </c>
      <c r="S125" s="43"/>
      <c r="T125" s="43"/>
      <c r="V125">
        <v>5.5628410677270599E-3</v>
      </c>
      <c r="W125">
        <v>-1.4990859682678408E-5</v>
      </c>
      <c r="Y125">
        <v>5.5478502080443812E-3</v>
      </c>
      <c r="Z125">
        <v>5.5328593483617034E-3</v>
      </c>
      <c r="AA125">
        <v>5.5178684886790248E-3</v>
      </c>
      <c r="AB125">
        <v>5.5028776289963461E-3</v>
      </c>
      <c r="AC125">
        <v>5.4878867693136674E-3</v>
      </c>
      <c r="AD125">
        <v>5.4728959096309896E-3</v>
      </c>
      <c r="AE125">
        <v>5.457905049948311E-3</v>
      </c>
      <c r="AF125">
        <v>5.4429141902656323E-3</v>
      </c>
      <c r="AG125">
        <v>5.4279233305829545E-3</v>
      </c>
      <c r="AH125">
        <v>5.4129324709002759E-3</v>
      </c>
      <c r="AI125">
        <v>5.3979416112175972E-3</v>
      </c>
      <c r="AJ125">
        <v>5.3829507515349186E-3</v>
      </c>
      <c r="AK125">
        <v>5.3679598918522408E-3</v>
      </c>
      <c r="AL125">
        <v>5.3529690321695621E-3</v>
      </c>
      <c r="AM125">
        <v>5.3379781724868835E-3</v>
      </c>
      <c r="AN125">
        <v>5.3229873128042057E-3</v>
      </c>
      <c r="AO125">
        <v>5.307996453121527E-3</v>
      </c>
      <c r="AP125">
        <v>5.2930055934388483E-3</v>
      </c>
      <c r="AQ125">
        <v>5.2780147337561697E-3</v>
      </c>
      <c r="AR125">
        <v>5.2630238740734919E-3</v>
      </c>
      <c r="AS125">
        <v>5.2480330143908132E-3</v>
      </c>
      <c r="AT125">
        <v>5.2330421547081346E-3</v>
      </c>
      <c r="AU125">
        <v>5.2180512950254568E-3</v>
      </c>
      <c r="AV125">
        <v>5.2030604353427781E-3</v>
      </c>
      <c r="AW125">
        <v>5.1880695756600995E-3</v>
      </c>
      <c r="AX125">
        <v>5.1730787159774208E-3</v>
      </c>
      <c r="AY125">
        <v>5.158087856294743E-3</v>
      </c>
      <c r="AZ125">
        <v>5.1430969966120644E-3</v>
      </c>
      <c r="BA125">
        <v>5.1281061369293857E-3</v>
      </c>
      <c r="BB125">
        <v>5.1131152772467079E-3</v>
      </c>
      <c r="BC125">
        <v>5.0981244175640292E-3</v>
      </c>
      <c r="BD125">
        <v>5.0831335578813506E-3</v>
      </c>
      <c r="BE125">
        <v>5.0681426981986719E-3</v>
      </c>
      <c r="BF125">
        <v>5.0531518385159941E-3</v>
      </c>
      <c r="BG125">
        <v>5.0381609788333155E-3</v>
      </c>
      <c r="BH125">
        <v>5.0231701191506368E-3</v>
      </c>
      <c r="BI125">
        <v>5.008179259467959E-3</v>
      </c>
      <c r="BJ125">
        <v>4.9931883997852804E-3</v>
      </c>
      <c r="BK125">
        <v>4.9781975401026017E-3</v>
      </c>
      <c r="BL125">
        <v>4.9632066804199231E-3</v>
      </c>
      <c r="BM125">
        <v>4.9482158207372453E-3</v>
      </c>
      <c r="BN125">
        <v>4.9332249610545666E-3</v>
      </c>
      <c r="BO125">
        <v>4.9182341013718879E-3</v>
      </c>
      <c r="BP125">
        <v>4.9032432416892101E-3</v>
      </c>
      <c r="BQ125">
        <v>4.8882523820065315E-3</v>
      </c>
      <c r="BR125">
        <v>4.8732615223238528E-3</v>
      </c>
      <c r="BS125">
        <v>4.858270662641175E-3</v>
      </c>
      <c r="BT125">
        <v>4.8432798029584964E-3</v>
      </c>
      <c r="BU125">
        <v>4.8282889432758177E-3</v>
      </c>
      <c r="BV125">
        <v>4.8132980835931399E-3</v>
      </c>
      <c r="BW125">
        <v>4.7983072239104613E-3</v>
      </c>
      <c r="BX125">
        <v>4.7833163642277826E-3</v>
      </c>
      <c r="BY125">
        <v>4.768325504545104E-3</v>
      </c>
      <c r="BZ125">
        <v>4.7533346448624262E-3</v>
      </c>
      <c r="CA125">
        <v>4.7383437851797475E-3</v>
      </c>
      <c r="CB125">
        <v>4.7233529254970688E-3</v>
      </c>
      <c r="CC125">
        <v>4.7083620658143911E-3</v>
      </c>
      <c r="CD125">
        <v>4.6933712061317124E-3</v>
      </c>
      <c r="CE125">
        <v>4.6783803464490337E-3</v>
      </c>
      <c r="CF125">
        <v>4.6633894867663551E-3</v>
      </c>
      <c r="CG125">
        <v>4.6483986270836773E-3</v>
      </c>
      <c r="CH125">
        <v>4.6334077674009986E-3</v>
      </c>
      <c r="CI125">
        <v>4.61841690771832E-3</v>
      </c>
      <c r="CJ125">
        <v>4.6034260480356422E-3</v>
      </c>
      <c r="CK125">
        <v>4.5884351883529635E-3</v>
      </c>
      <c r="CL125">
        <v>4.5734443286702849E-3</v>
      </c>
      <c r="CM125">
        <v>4.5584534689876062E-3</v>
      </c>
      <c r="CN125">
        <v>4.5434626093049284E-3</v>
      </c>
      <c r="CO125">
        <v>4.5284717496222497E-3</v>
      </c>
      <c r="CP125">
        <v>4.5134808899395711E-3</v>
      </c>
      <c r="CQ125">
        <v>4.4984900302568933E-3</v>
      </c>
      <c r="CR125">
        <v>4.4834991705742146E-3</v>
      </c>
      <c r="CS125">
        <v>4.468508310891536E-3</v>
      </c>
      <c r="CT125">
        <v>4.4535174512088573E-3</v>
      </c>
      <c r="CU125">
        <v>4.4385265915261795E-3</v>
      </c>
      <c r="CV125">
        <v>4.4235357318435009E-3</v>
      </c>
      <c r="CW125">
        <v>4.4085448721608222E-3</v>
      </c>
      <c r="CX125">
        <v>4.3935540124781444E-3</v>
      </c>
      <c r="CY125">
        <v>4.3785631527954658E-3</v>
      </c>
      <c r="CZ125">
        <v>4.3635722931127871E-3</v>
      </c>
      <c r="DA125">
        <v>4.3485814334301084E-3</v>
      </c>
      <c r="DB125">
        <v>4.3335905737474307E-3</v>
      </c>
      <c r="DC125">
        <v>4.318599714064752E-3</v>
      </c>
      <c r="DD125">
        <v>4.3036088543820733E-3</v>
      </c>
      <c r="DE125">
        <v>4.2886179946993955E-3</v>
      </c>
      <c r="DF125">
        <v>4.2736271350167169E-3</v>
      </c>
      <c r="DG125">
        <v>4.2586362753340382E-3</v>
      </c>
      <c r="DH125">
        <v>4.2436454156513596E-3</v>
      </c>
      <c r="DI125">
        <v>4.2286545559686818E-3</v>
      </c>
      <c r="DJ125">
        <v>4.2136636962860031E-3</v>
      </c>
      <c r="DK125">
        <v>4.1986728366033245E-3</v>
      </c>
      <c r="DL125">
        <v>4.1836819769206467E-3</v>
      </c>
      <c r="DM125">
        <v>4.168691117237968E-3</v>
      </c>
      <c r="DN125">
        <v>4.1537002575552893E-3</v>
      </c>
      <c r="DO125">
        <v>4.1387093978726107E-3</v>
      </c>
      <c r="DP125">
        <v>4.1237185381899329E-3</v>
      </c>
      <c r="DQ125">
        <v>4.1087276785072542E-3</v>
      </c>
      <c r="DR125">
        <v>4.0937368188245756E-3</v>
      </c>
      <c r="DS125">
        <v>4.0787459591418978E-3</v>
      </c>
      <c r="DT125">
        <v>4.0637550994592191E-3</v>
      </c>
      <c r="DU125">
        <v>4.0487642397765405E-3</v>
      </c>
      <c r="DV125">
        <v>4.0337733800938618E-3</v>
      </c>
      <c r="DW125">
        <v>4.018782520411184E-3</v>
      </c>
      <c r="DX125">
        <v>4.0037916607285054E-3</v>
      </c>
      <c r="DY125">
        <v>3.9888008010458267E-3</v>
      </c>
      <c r="DZ125">
        <v>3.9738099413631489E-3</v>
      </c>
      <c r="EA125">
        <v>3.9588190816804703E-3</v>
      </c>
      <c r="EB125">
        <v>3.9438282219977916E-3</v>
      </c>
      <c r="EC125">
        <v>3.9288373623151129E-3</v>
      </c>
      <c r="ED125">
        <v>3.9138465026324351E-3</v>
      </c>
      <c r="EE125">
        <v>3.8988556429497565E-3</v>
      </c>
      <c r="EF125">
        <v>3.8838647832670783E-3</v>
      </c>
      <c r="EG125">
        <v>3.8688739235844E-3</v>
      </c>
      <c r="EH125">
        <v>3.8538830639017214E-3</v>
      </c>
      <c r="EI125">
        <v>3.8388922042190427E-3</v>
      </c>
      <c r="EJ125">
        <v>3.8239013445363645E-3</v>
      </c>
      <c r="EK125">
        <v>3.8089104848536863E-3</v>
      </c>
      <c r="EL125">
        <v>3.7939196251710076E-3</v>
      </c>
      <c r="EM125">
        <v>3.7789287654883294E-3</v>
      </c>
      <c r="EN125">
        <v>3.7639379058056512E-3</v>
      </c>
      <c r="EO125">
        <v>3.7489470461229725E-3</v>
      </c>
      <c r="EP125">
        <v>3.7339561864402938E-3</v>
      </c>
      <c r="EQ125">
        <v>3.7189653267576156E-3</v>
      </c>
      <c r="ER125">
        <v>3.7039744670749374E-3</v>
      </c>
      <c r="ES125">
        <v>3.6889836073922587E-3</v>
      </c>
      <c r="ET125">
        <v>3.6739927477095805E-3</v>
      </c>
      <c r="EU125">
        <v>3.6590018880269023E-3</v>
      </c>
      <c r="EV125">
        <v>3.6440110283442236E-3</v>
      </c>
      <c r="EW125">
        <v>3.629020168661545E-3</v>
      </c>
      <c r="EX125">
        <v>3.6140293089788667E-3</v>
      </c>
      <c r="EY125">
        <v>3.5990384492961885E-3</v>
      </c>
      <c r="EZ125">
        <v>3.5840475896135099E-3</v>
      </c>
      <c r="FA125">
        <v>3.5690567299308316E-3</v>
      </c>
      <c r="FB125">
        <v>3.554065870248153E-3</v>
      </c>
      <c r="FC125">
        <v>3.5390750105654747E-3</v>
      </c>
      <c r="FD125">
        <v>3.5240841508827965E-3</v>
      </c>
      <c r="FE125">
        <v>3.5090932912001179E-3</v>
      </c>
      <c r="FF125">
        <v>3.4941024315174396E-3</v>
      </c>
      <c r="FG125">
        <v>3.479111571834761E-3</v>
      </c>
      <c r="FH125">
        <v>3.4641207121520828E-3</v>
      </c>
      <c r="FI125">
        <v>3.4491298524694045E-3</v>
      </c>
      <c r="FJ125">
        <v>3.4341389927867259E-3</v>
      </c>
      <c r="FK125">
        <v>3.4191481331040476E-3</v>
      </c>
      <c r="FL125">
        <v>3.404157273421369E-3</v>
      </c>
      <c r="FM125">
        <v>3.3891664137386908E-3</v>
      </c>
      <c r="FN125">
        <v>3.3741755540560121E-3</v>
      </c>
      <c r="FO125">
        <v>3.3591846943733339E-3</v>
      </c>
      <c r="FP125">
        <v>3.3441938346906556E-3</v>
      </c>
      <c r="FQ125">
        <v>3.329202975007977E-3</v>
      </c>
      <c r="FR125">
        <v>3.3142121153252988E-3</v>
      </c>
      <c r="FS125">
        <v>3.2992212556426201E-3</v>
      </c>
      <c r="FT125">
        <v>3.2842303959599419E-3</v>
      </c>
      <c r="FU125">
        <v>3.2692395362772632E-3</v>
      </c>
      <c r="FV125">
        <v>3.254248676594585E-3</v>
      </c>
      <c r="FW125">
        <v>3.2392578169119068E-3</v>
      </c>
      <c r="FX125">
        <v>3.2242669572292281E-3</v>
      </c>
      <c r="FY125">
        <v>3.2092760975465499E-3</v>
      </c>
      <c r="FZ125">
        <v>3.1942852378638712E-3</v>
      </c>
      <c r="GA125">
        <v>3.179294378181193E-3</v>
      </c>
      <c r="GB125">
        <v>3.1643035184985143E-3</v>
      </c>
      <c r="GC125">
        <v>3.1493126588158361E-3</v>
      </c>
      <c r="GD125">
        <v>3.1343217991331579E-3</v>
      </c>
      <c r="GE125">
        <v>3.1193309394504792E-3</v>
      </c>
      <c r="GF125">
        <v>3.104340079767801E-3</v>
      </c>
      <c r="GG125">
        <v>3.0893492200851224E-3</v>
      </c>
      <c r="GH125">
        <v>3.0743583604024441E-3</v>
      </c>
      <c r="GI125">
        <v>3.0593675007197659E-3</v>
      </c>
      <c r="GJ125">
        <v>3.0443766410370872E-3</v>
      </c>
      <c r="GK125">
        <v>3.029385781354409E-3</v>
      </c>
      <c r="GL125">
        <v>3.0143949216717304E-3</v>
      </c>
      <c r="GM125">
        <v>2.9994040619890521E-3</v>
      </c>
      <c r="GN125">
        <v>2.9844132023063735E-3</v>
      </c>
      <c r="GO125">
        <v>2.9694223426236952E-3</v>
      </c>
      <c r="GP125">
        <v>2.954431482941017E-3</v>
      </c>
      <c r="GQ125">
        <v>2.9394406232583384E-3</v>
      </c>
      <c r="GR125">
        <v>2.9244497635756601E-3</v>
      </c>
      <c r="GS125">
        <v>2.9094589038929815E-3</v>
      </c>
      <c r="GT125">
        <v>2.8944680442103033E-3</v>
      </c>
      <c r="GU125">
        <v>2.8794771845276246E-3</v>
      </c>
      <c r="GV125">
        <v>2.8644863248449464E-3</v>
      </c>
      <c r="GW125">
        <v>2.8494954651622681E-3</v>
      </c>
      <c r="GX125">
        <v>2.8345046054795895E-3</v>
      </c>
      <c r="GY125">
        <v>2.8195137457969113E-3</v>
      </c>
      <c r="GZ125">
        <v>2.8045228861142326E-3</v>
      </c>
      <c r="HA125">
        <v>2.7895320264315544E-3</v>
      </c>
      <c r="HB125">
        <v>2.7745411667488762E-3</v>
      </c>
      <c r="HC125">
        <v>2.7595503070661975E-3</v>
      </c>
      <c r="HD125">
        <v>2.7445594473835193E-3</v>
      </c>
      <c r="HE125">
        <v>2.7295685877008406E-3</v>
      </c>
      <c r="HF125">
        <v>2.7145777280181624E-3</v>
      </c>
      <c r="HG125">
        <v>2.6995868683354837E-3</v>
      </c>
      <c r="HH125">
        <v>2.6845960086528055E-3</v>
      </c>
      <c r="HI125">
        <v>2.6696051489701273E-3</v>
      </c>
      <c r="HJ125">
        <v>2.6546142892874486E-3</v>
      </c>
      <c r="HK125">
        <v>2.6396234296047704E-3</v>
      </c>
      <c r="HL125">
        <v>2.6246325699220917E-3</v>
      </c>
      <c r="HM125">
        <v>2.6096417102394135E-3</v>
      </c>
      <c r="HN125">
        <v>2.5946508505567348E-3</v>
      </c>
      <c r="HO125">
        <v>2.5796599908740566E-3</v>
      </c>
      <c r="HP125">
        <v>2.5646691311913784E-3</v>
      </c>
      <c r="HQ125">
        <v>2.5496782715086997E-3</v>
      </c>
      <c r="HR125">
        <v>2.5346874118260215E-3</v>
      </c>
      <c r="HS125">
        <v>2.5196965521433429E-3</v>
      </c>
      <c r="HT125">
        <v>2.5047056924606646E-3</v>
      </c>
      <c r="HU125">
        <v>2.4897148327779864E-3</v>
      </c>
      <c r="HV125">
        <v>2.4747239730953077E-3</v>
      </c>
      <c r="HW125">
        <v>2.4597331134126295E-3</v>
      </c>
      <c r="HX125">
        <v>2.4447422537299509E-3</v>
      </c>
      <c r="HY125">
        <v>2.4297513940472726E-3</v>
      </c>
      <c r="HZ125">
        <v>2.414760534364594E-3</v>
      </c>
      <c r="IA125">
        <v>2.3997696746819158E-3</v>
      </c>
      <c r="IB125">
        <v>2.3847788149992375E-3</v>
      </c>
      <c r="IC125">
        <v>2.3697879553165589E-3</v>
      </c>
      <c r="ID125">
        <v>2.3547970956338806E-3</v>
      </c>
      <c r="IE125">
        <v>2.339806235951202E-3</v>
      </c>
      <c r="IF125">
        <v>2.3248153762685238E-3</v>
      </c>
      <c r="IG125">
        <v>2.3098245165858451E-3</v>
      </c>
      <c r="IH125">
        <v>2.2948336569031669E-3</v>
      </c>
      <c r="II125">
        <v>2.2798427972204886E-3</v>
      </c>
      <c r="IJ125">
        <v>2.26485193753781E-3</v>
      </c>
      <c r="IK125">
        <v>2.2498610778551318E-3</v>
      </c>
      <c r="IL125">
        <v>2.2348702181724531E-3</v>
      </c>
      <c r="IM125">
        <v>2.2198793584897749E-3</v>
      </c>
      <c r="IN125">
        <v>2.2048884988070967E-3</v>
      </c>
      <c r="IO125">
        <v>2.189897639124418E-3</v>
      </c>
      <c r="IP125">
        <v>2.1749067794417398E-3</v>
      </c>
      <c r="IQ125">
        <v>2.1599159197590611E-3</v>
      </c>
      <c r="IR125">
        <v>2.1449250600763829E-3</v>
      </c>
      <c r="IS125">
        <v>2.1299342003937042E-3</v>
      </c>
      <c r="IT125">
        <v>2.114943340711026E-3</v>
      </c>
      <c r="IU125">
        <v>2.0999524810283478E-3</v>
      </c>
      <c r="IV125">
        <v>2.0849616213456691E-3</v>
      </c>
      <c r="IW125">
        <v>2.0699707616629909E-3</v>
      </c>
      <c r="IX125">
        <v>2.0549799019803122E-3</v>
      </c>
      <c r="IY125">
        <v>2.039989042297634E-3</v>
      </c>
      <c r="IZ125">
        <v>2.0249981826149554E-3</v>
      </c>
      <c r="JA125">
        <v>2.0100073229322771E-3</v>
      </c>
      <c r="JB125">
        <v>1.9950164632495989E-3</v>
      </c>
      <c r="JC125">
        <v>1.9800256035669202E-3</v>
      </c>
      <c r="JD125">
        <v>1.965034743884242E-3</v>
      </c>
      <c r="JE125">
        <v>1.9500438842015634E-3</v>
      </c>
      <c r="JF125">
        <v>1.9350530245188851E-3</v>
      </c>
      <c r="JG125">
        <v>1.9200621648362065E-3</v>
      </c>
      <c r="JH125">
        <v>1.9050713051535282E-3</v>
      </c>
      <c r="JI125">
        <v>1.89008044547085E-3</v>
      </c>
      <c r="JJ125">
        <v>1.8750895857881714E-3</v>
      </c>
      <c r="JK125">
        <v>1.8600987261054931E-3</v>
      </c>
      <c r="JL125">
        <v>1.8451078664228145E-3</v>
      </c>
      <c r="JM125">
        <v>1.8301170067401363E-3</v>
      </c>
      <c r="JN125">
        <v>1.815126147057458E-3</v>
      </c>
      <c r="JO125">
        <v>1.8001352873747794E-3</v>
      </c>
      <c r="JP125">
        <v>1.7851444276921011E-3</v>
      </c>
      <c r="JQ125">
        <v>1.7701535680094225E-3</v>
      </c>
      <c r="JR125">
        <v>1.7551627083267443E-3</v>
      </c>
      <c r="JS125">
        <v>1.7401718486440656E-3</v>
      </c>
      <c r="JT125">
        <v>1.7251809889613874E-3</v>
      </c>
      <c r="JU125">
        <v>1.7101901292787092E-3</v>
      </c>
      <c r="JV125">
        <v>1.6951992695960305E-3</v>
      </c>
      <c r="JW125">
        <v>1.6802084099133523E-3</v>
      </c>
      <c r="JX125">
        <v>1.6652175502306736E-3</v>
      </c>
      <c r="JY125">
        <v>1.650226690547995E-3</v>
      </c>
      <c r="JZ125">
        <v>1.6352358308653172E-3</v>
      </c>
      <c r="KA125">
        <v>1.6202449711826385E-3</v>
      </c>
      <c r="KB125">
        <v>1.6052541114999598E-3</v>
      </c>
      <c r="KC125">
        <v>1.5902632518172821E-3</v>
      </c>
      <c r="KD125">
        <v>1.5752723921346034E-3</v>
      </c>
      <c r="KE125">
        <v>1.5602815324519247E-3</v>
      </c>
      <c r="KF125">
        <v>1.5452906727692461E-3</v>
      </c>
      <c r="KG125">
        <v>1.5302998130865683E-3</v>
      </c>
      <c r="KH125">
        <v>1.5153089534038896E-3</v>
      </c>
      <c r="KI125">
        <v>1.500318093721211E-3</v>
      </c>
      <c r="KJ125">
        <v>1.4853272340385332E-3</v>
      </c>
      <c r="KK125">
        <v>1.4703363743558545E-3</v>
      </c>
      <c r="KL125">
        <v>1.4553455146731759E-3</v>
      </c>
      <c r="KM125">
        <v>1.4403546549904972E-3</v>
      </c>
      <c r="KN125">
        <v>1.4253637953078194E-3</v>
      </c>
      <c r="KO125">
        <v>1.4103729356251407E-3</v>
      </c>
      <c r="KP125">
        <v>1.3953820759424621E-3</v>
      </c>
      <c r="KQ125">
        <v>1.3803912162597843E-3</v>
      </c>
      <c r="KR125">
        <v>1.3654003565771056E-3</v>
      </c>
      <c r="KS125">
        <v>1.350409496894427E-3</v>
      </c>
      <c r="KT125">
        <v>1.3354186372117492E-3</v>
      </c>
      <c r="KU125">
        <v>1.3204277775290705E-3</v>
      </c>
      <c r="KV125">
        <v>1.3054369178463919E-3</v>
      </c>
      <c r="KW125">
        <v>1.2904460581637132E-3</v>
      </c>
      <c r="KX125">
        <v>1.2754551984810354E-3</v>
      </c>
      <c r="KY125">
        <v>1.2604643387983568E-3</v>
      </c>
      <c r="KZ125">
        <v>1.2454734791156781E-3</v>
      </c>
      <c r="LA125">
        <v>1.2304826194330003E-3</v>
      </c>
      <c r="LB125">
        <v>1.2154917597503217E-3</v>
      </c>
      <c r="LC125">
        <v>1.200500900067643E-3</v>
      </c>
      <c r="LD125">
        <v>1.1855100403849643E-3</v>
      </c>
      <c r="LE125">
        <v>1.1705191807022865E-3</v>
      </c>
      <c r="LF125">
        <v>1.1555283210196079E-3</v>
      </c>
      <c r="LG125">
        <v>1.1405374613369292E-3</v>
      </c>
      <c r="LH125">
        <v>1.1255466016542514E-3</v>
      </c>
      <c r="LI125">
        <v>1.1105557419715728E-3</v>
      </c>
      <c r="LJ125">
        <v>1.0955648822888941E-3</v>
      </c>
      <c r="LK125">
        <v>1.0805740226062155E-3</v>
      </c>
      <c r="LL125">
        <v>1.0655831629235377E-3</v>
      </c>
      <c r="LM125">
        <v>1.050592303240859E-3</v>
      </c>
      <c r="LN125">
        <v>1.0356014435581803E-3</v>
      </c>
      <c r="LO125">
        <v>1.0206105838755026E-3</v>
      </c>
      <c r="LP125">
        <v>1.0056197241928239E-3</v>
      </c>
      <c r="LQ125">
        <v>9.9062886451014524E-4</v>
      </c>
      <c r="LR125">
        <v>9.7563800482746658E-4</v>
      </c>
      <c r="LS125">
        <v>9.6064714514478879E-4</v>
      </c>
      <c r="LT125">
        <v>9.4565628546211013E-4</v>
      </c>
    </row>
    <row r="126" spans="2:332">
      <c r="H126" s="2">
        <v>43395</v>
      </c>
      <c r="I126">
        <v>1</v>
      </c>
      <c r="J126" s="1">
        <v>125</v>
      </c>
      <c r="K126" s="3">
        <v>82.140502999999995</v>
      </c>
      <c r="L126" s="43">
        <v>85.693176720334009</v>
      </c>
      <c r="M126" s="43">
        <f t="shared" si="4"/>
        <v>-3.5526737203340133</v>
      </c>
      <c r="N126" s="43">
        <v>-3.3133202204705228</v>
      </c>
      <c r="O126" s="43">
        <f t="shared" si="5"/>
        <v>-0.14101564383595813</v>
      </c>
      <c r="P126" s="13">
        <v>125</v>
      </c>
      <c r="Q126" s="13">
        <f t="shared" si="6"/>
        <v>0.39776357827476039</v>
      </c>
      <c r="R126" s="43">
        <f t="shared" si="7"/>
        <v>-0.25914008623165485</v>
      </c>
      <c r="S126" s="43"/>
      <c r="T126" s="43"/>
      <c r="V126">
        <v>5.4993866068784618E-3</v>
      </c>
      <c r="W126">
        <v>-1.4580151198221464E-5</v>
      </c>
      <c r="Y126">
        <v>5.4848064556802401E-3</v>
      </c>
      <c r="Z126">
        <v>5.4702263044820185E-3</v>
      </c>
      <c r="AA126">
        <v>5.4556461532837977E-3</v>
      </c>
      <c r="AB126">
        <v>5.4410660020855761E-3</v>
      </c>
      <c r="AC126">
        <v>5.4264858508873545E-3</v>
      </c>
      <c r="AD126">
        <v>5.4119056996891329E-3</v>
      </c>
      <c r="AE126">
        <v>5.3973255484909112E-3</v>
      </c>
      <c r="AF126">
        <v>5.3827453972926896E-3</v>
      </c>
      <c r="AG126">
        <v>5.3681652460944689E-3</v>
      </c>
      <c r="AH126">
        <v>5.3535850948962472E-3</v>
      </c>
      <c r="AI126">
        <v>5.3390049436980256E-3</v>
      </c>
      <c r="AJ126">
        <v>5.324424792499804E-3</v>
      </c>
      <c r="AK126">
        <v>5.3098446413015823E-3</v>
      </c>
      <c r="AL126">
        <v>5.2952644901033616E-3</v>
      </c>
      <c r="AM126">
        <v>5.28068433890514E-3</v>
      </c>
      <c r="AN126">
        <v>5.2661041877069183E-3</v>
      </c>
      <c r="AO126">
        <v>5.2515240365086967E-3</v>
      </c>
      <c r="AP126">
        <v>5.2369438853104751E-3</v>
      </c>
      <c r="AQ126">
        <v>5.2223637341122543E-3</v>
      </c>
      <c r="AR126">
        <v>5.2077835829140327E-3</v>
      </c>
      <c r="AS126">
        <v>5.1932034317158111E-3</v>
      </c>
      <c r="AT126">
        <v>5.1786232805175894E-3</v>
      </c>
      <c r="AU126">
        <v>5.1640431293193678E-3</v>
      </c>
      <c r="AV126">
        <v>5.1494629781211471E-3</v>
      </c>
      <c r="AW126">
        <v>5.1348828269229254E-3</v>
      </c>
      <c r="AX126">
        <v>5.1203026757247038E-3</v>
      </c>
      <c r="AY126">
        <v>5.1057225245264822E-3</v>
      </c>
      <c r="AZ126">
        <v>5.0911423733282606E-3</v>
      </c>
      <c r="BA126">
        <v>5.0765622221300389E-3</v>
      </c>
      <c r="BB126">
        <v>5.0619820709318182E-3</v>
      </c>
      <c r="BC126">
        <v>5.0474019197335965E-3</v>
      </c>
      <c r="BD126">
        <v>5.0328217685353749E-3</v>
      </c>
      <c r="BE126">
        <v>5.0182416173371533E-3</v>
      </c>
      <c r="BF126">
        <v>5.0036614661389317E-3</v>
      </c>
      <c r="BG126">
        <v>4.98908131494071E-3</v>
      </c>
      <c r="BH126">
        <v>4.9745011637424893E-3</v>
      </c>
      <c r="BI126">
        <v>4.9599210125442677E-3</v>
      </c>
      <c r="BJ126">
        <v>4.945340861346046E-3</v>
      </c>
      <c r="BK126">
        <v>4.9307607101478244E-3</v>
      </c>
      <c r="BL126">
        <v>4.9161805589496028E-3</v>
      </c>
      <c r="BM126">
        <v>4.901600407751382E-3</v>
      </c>
      <c r="BN126">
        <v>4.8870202565531604E-3</v>
      </c>
      <c r="BO126">
        <v>4.8724401053549388E-3</v>
      </c>
      <c r="BP126">
        <v>4.8578599541567171E-3</v>
      </c>
      <c r="BQ126">
        <v>4.8432798029584955E-3</v>
      </c>
      <c r="BR126">
        <v>4.8286996517602748E-3</v>
      </c>
      <c r="BS126">
        <v>4.8141195005620531E-3</v>
      </c>
      <c r="BT126">
        <v>4.7995393493638315E-3</v>
      </c>
      <c r="BU126">
        <v>4.7849591981656099E-3</v>
      </c>
      <c r="BV126">
        <v>4.7703790469673883E-3</v>
      </c>
      <c r="BW126">
        <v>4.7557988957691675E-3</v>
      </c>
      <c r="BX126">
        <v>4.7412187445709459E-3</v>
      </c>
      <c r="BY126">
        <v>4.7266385933727242E-3</v>
      </c>
      <c r="BZ126">
        <v>4.7120584421745026E-3</v>
      </c>
      <c r="CA126">
        <v>4.697478290976281E-3</v>
      </c>
      <c r="CB126">
        <v>4.6828981397780602E-3</v>
      </c>
      <c r="CC126">
        <v>4.6683179885798386E-3</v>
      </c>
      <c r="CD126">
        <v>4.653737837381617E-3</v>
      </c>
      <c r="CE126">
        <v>4.6391576861833954E-3</v>
      </c>
      <c r="CF126">
        <v>4.6245775349851737E-3</v>
      </c>
      <c r="CG126">
        <v>4.609997383786953E-3</v>
      </c>
      <c r="CH126">
        <v>4.5954172325887313E-3</v>
      </c>
      <c r="CI126">
        <v>4.5808370813905097E-3</v>
      </c>
      <c r="CJ126">
        <v>4.5662569301922881E-3</v>
      </c>
      <c r="CK126">
        <v>4.5516767789940665E-3</v>
      </c>
      <c r="CL126">
        <v>4.5370966277958448E-3</v>
      </c>
      <c r="CM126">
        <v>4.5225164765976232E-3</v>
      </c>
      <c r="CN126">
        <v>4.5079363253994024E-3</v>
      </c>
      <c r="CO126">
        <v>4.4933561742011808E-3</v>
      </c>
      <c r="CP126">
        <v>4.4787760230029592E-3</v>
      </c>
      <c r="CQ126">
        <v>4.4641958718047376E-3</v>
      </c>
      <c r="CR126">
        <v>4.4496157206065159E-3</v>
      </c>
      <c r="CS126">
        <v>4.4350355694082952E-3</v>
      </c>
      <c r="CT126">
        <v>4.4204554182100736E-3</v>
      </c>
      <c r="CU126">
        <v>4.4058752670118519E-3</v>
      </c>
      <c r="CV126">
        <v>4.3912951158136303E-3</v>
      </c>
      <c r="CW126">
        <v>4.3767149646154087E-3</v>
      </c>
      <c r="CX126">
        <v>4.3621348134171879E-3</v>
      </c>
      <c r="CY126">
        <v>4.3475546622189663E-3</v>
      </c>
      <c r="CZ126">
        <v>4.3329745110207447E-3</v>
      </c>
      <c r="DA126">
        <v>4.318394359822523E-3</v>
      </c>
      <c r="DB126">
        <v>4.3038142086243014E-3</v>
      </c>
      <c r="DC126">
        <v>4.2892340574260807E-3</v>
      </c>
      <c r="DD126">
        <v>4.274653906227859E-3</v>
      </c>
      <c r="DE126">
        <v>4.2600737550296374E-3</v>
      </c>
      <c r="DF126">
        <v>4.2454936038314158E-3</v>
      </c>
      <c r="DG126">
        <v>4.2309134526331942E-3</v>
      </c>
      <c r="DH126">
        <v>4.2163333014349734E-3</v>
      </c>
      <c r="DI126">
        <v>4.2017531502367518E-3</v>
      </c>
      <c r="DJ126">
        <v>4.1871729990385301E-3</v>
      </c>
      <c r="DK126">
        <v>4.1725928478403085E-3</v>
      </c>
      <c r="DL126">
        <v>4.1580126966420869E-3</v>
      </c>
      <c r="DM126">
        <v>4.1434325454438661E-3</v>
      </c>
      <c r="DN126">
        <v>4.1288523942456436E-3</v>
      </c>
      <c r="DO126">
        <v>4.1142722430474229E-3</v>
      </c>
      <c r="DP126">
        <v>4.0996920918492013E-3</v>
      </c>
      <c r="DQ126">
        <v>4.0851119406509796E-3</v>
      </c>
      <c r="DR126">
        <v>4.0705317894527589E-3</v>
      </c>
      <c r="DS126">
        <v>4.0559516382545364E-3</v>
      </c>
      <c r="DT126">
        <v>4.0413714870563156E-3</v>
      </c>
      <c r="DU126">
        <v>4.026791335858094E-3</v>
      </c>
      <c r="DV126">
        <v>4.0122111846598724E-3</v>
      </c>
      <c r="DW126">
        <v>3.9976310334616507E-3</v>
      </c>
      <c r="DX126">
        <v>3.9830508822634291E-3</v>
      </c>
      <c r="DY126">
        <v>3.9684707310652084E-3</v>
      </c>
      <c r="DZ126">
        <v>3.9538905798669867E-3</v>
      </c>
      <c r="EA126">
        <v>3.9393104286687651E-3</v>
      </c>
      <c r="EB126">
        <v>3.9247302774705435E-3</v>
      </c>
      <c r="EC126">
        <v>3.9101501262723218E-3</v>
      </c>
      <c r="ED126">
        <v>3.8955699750741007E-3</v>
      </c>
      <c r="EE126">
        <v>3.8809898238758795E-3</v>
      </c>
      <c r="EF126">
        <v>3.8664096726776578E-3</v>
      </c>
      <c r="EG126">
        <v>3.8518295214794362E-3</v>
      </c>
      <c r="EH126">
        <v>3.837249370281215E-3</v>
      </c>
      <c r="EI126">
        <v>3.8226692190829934E-3</v>
      </c>
      <c r="EJ126">
        <v>3.8080890678847722E-3</v>
      </c>
      <c r="EK126">
        <v>3.7935089166865506E-3</v>
      </c>
      <c r="EL126">
        <v>3.7789287654883289E-3</v>
      </c>
      <c r="EM126">
        <v>3.7643486142901073E-3</v>
      </c>
      <c r="EN126">
        <v>3.7497684630918861E-3</v>
      </c>
      <c r="EO126">
        <v>3.7351883118936649E-3</v>
      </c>
      <c r="EP126">
        <v>3.7206081606954433E-3</v>
      </c>
      <c r="EQ126">
        <v>3.7060280094972217E-3</v>
      </c>
      <c r="ER126">
        <v>3.6914478582990001E-3</v>
      </c>
      <c r="ES126">
        <v>3.6768677071007789E-3</v>
      </c>
      <c r="ET126">
        <v>3.6622875559025572E-3</v>
      </c>
      <c r="EU126">
        <v>3.647707404704336E-3</v>
      </c>
      <c r="EV126">
        <v>3.6331272535061144E-3</v>
      </c>
      <c r="EW126">
        <v>3.6185471023078928E-3</v>
      </c>
      <c r="EX126">
        <v>3.6039669511096716E-3</v>
      </c>
      <c r="EY126">
        <v>3.58938679991145E-3</v>
      </c>
      <c r="EZ126">
        <v>3.5748066487132288E-3</v>
      </c>
      <c r="FA126">
        <v>3.5602264975150072E-3</v>
      </c>
      <c r="FB126">
        <v>3.5456463463167855E-3</v>
      </c>
      <c r="FC126">
        <v>3.5310661951185643E-3</v>
      </c>
      <c r="FD126">
        <v>3.5164860439203427E-3</v>
      </c>
      <c r="FE126">
        <v>3.5019058927221211E-3</v>
      </c>
      <c r="FF126">
        <v>3.4873257415238999E-3</v>
      </c>
      <c r="FG126">
        <v>3.4727455903256783E-3</v>
      </c>
      <c r="FH126">
        <v>3.4581654391274566E-3</v>
      </c>
      <c r="FI126">
        <v>3.4435852879292355E-3</v>
      </c>
      <c r="FJ126">
        <v>3.4290051367310138E-3</v>
      </c>
      <c r="FK126">
        <v>3.4144249855327926E-3</v>
      </c>
      <c r="FL126">
        <v>3.399844834334571E-3</v>
      </c>
      <c r="FM126">
        <v>3.3852646831363494E-3</v>
      </c>
      <c r="FN126">
        <v>3.3706845319381282E-3</v>
      </c>
      <c r="FO126">
        <v>3.3561043807399066E-3</v>
      </c>
      <c r="FP126">
        <v>3.3415242295416854E-3</v>
      </c>
      <c r="FQ126">
        <v>3.3269440783434637E-3</v>
      </c>
      <c r="FR126">
        <v>3.3123639271452421E-3</v>
      </c>
      <c r="FS126">
        <v>3.2977837759470209E-3</v>
      </c>
      <c r="FT126">
        <v>3.2832036247487993E-3</v>
      </c>
      <c r="FU126">
        <v>3.2686234735505777E-3</v>
      </c>
      <c r="FV126">
        <v>3.2540433223523565E-3</v>
      </c>
      <c r="FW126">
        <v>3.2394631711541349E-3</v>
      </c>
      <c r="FX126">
        <v>3.2248830199559132E-3</v>
      </c>
      <c r="FY126">
        <v>3.210302868757692E-3</v>
      </c>
      <c r="FZ126">
        <v>3.1957227175594704E-3</v>
      </c>
      <c r="GA126">
        <v>3.1811425663612492E-3</v>
      </c>
      <c r="GB126">
        <v>3.1665624151630276E-3</v>
      </c>
      <c r="GC126">
        <v>3.151982263964806E-3</v>
      </c>
      <c r="GD126">
        <v>3.1374021127665848E-3</v>
      </c>
      <c r="GE126">
        <v>3.1228219615683631E-3</v>
      </c>
      <c r="GF126">
        <v>3.108241810370142E-3</v>
      </c>
      <c r="GG126">
        <v>3.0936616591719203E-3</v>
      </c>
      <c r="GH126">
        <v>3.0790815079736987E-3</v>
      </c>
      <c r="GI126">
        <v>3.0645013567754775E-3</v>
      </c>
      <c r="GJ126">
        <v>3.0499212055772559E-3</v>
      </c>
      <c r="GK126">
        <v>3.0353410543790343E-3</v>
      </c>
      <c r="GL126">
        <v>3.0207609031808131E-3</v>
      </c>
      <c r="GM126">
        <v>3.0061807519825914E-3</v>
      </c>
      <c r="GN126">
        <v>2.9916006007843698E-3</v>
      </c>
      <c r="GO126">
        <v>2.9770204495861486E-3</v>
      </c>
      <c r="GP126">
        <v>2.962440298387927E-3</v>
      </c>
      <c r="GQ126">
        <v>2.9478601471897058E-3</v>
      </c>
      <c r="GR126">
        <v>2.9332799959914842E-3</v>
      </c>
      <c r="GS126">
        <v>2.9186998447932625E-3</v>
      </c>
      <c r="GT126">
        <v>2.9041196935950414E-3</v>
      </c>
      <c r="GU126">
        <v>2.8895395423968197E-3</v>
      </c>
      <c r="GV126">
        <v>2.8749593911985985E-3</v>
      </c>
      <c r="GW126">
        <v>2.8603792400003769E-3</v>
      </c>
      <c r="GX126">
        <v>2.8457990888021553E-3</v>
      </c>
      <c r="GY126">
        <v>2.8312189376039341E-3</v>
      </c>
      <c r="GZ126">
        <v>2.8166387864057125E-3</v>
      </c>
      <c r="HA126">
        <v>2.8020586352074908E-3</v>
      </c>
      <c r="HB126">
        <v>2.7874784840092696E-3</v>
      </c>
      <c r="HC126">
        <v>2.772898332811048E-3</v>
      </c>
      <c r="HD126">
        <v>2.7583181816128264E-3</v>
      </c>
      <c r="HE126">
        <v>2.7437380304146052E-3</v>
      </c>
      <c r="HF126">
        <v>2.7291578792163836E-3</v>
      </c>
      <c r="HG126">
        <v>2.7145777280181624E-3</v>
      </c>
      <c r="HH126">
        <v>2.6999975768199408E-3</v>
      </c>
      <c r="HI126">
        <v>2.6854174256217191E-3</v>
      </c>
      <c r="HJ126">
        <v>2.6708372744234979E-3</v>
      </c>
      <c r="HK126">
        <v>2.6562571232252763E-3</v>
      </c>
      <c r="HL126">
        <v>2.6416769720270551E-3</v>
      </c>
      <c r="HM126">
        <v>2.6270968208288335E-3</v>
      </c>
      <c r="HN126">
        <v>2.6125166696306119E-3</v>
      </c>
      <c r="HO126">
        <v>2.5979365184323907E-3</v>
      </c>
      <c r="HP126">
        <v>2.583356367234169E-3</v>
      </c>
      <c r="HQ126">
        <v>2.5687762160359474E-3</v>
      </c>
      <c r="HR126">
        <v>2.5541960648377262E-3</v>
      </c>
      <c r="HS126">
        <v>2.5396159136395046E-3</v>
      </c>
      <c r="HT126">
        <v>2.525035762441283E-3</v>
      </c>
      <c r="HU126">
        <v>2.5104556112430618E-3</v>
      </c>
      <c r="HV126">
        <v>2.4958754600448402E-3</v>
      </c>
      <c r="HW126">
        <v>2.481295308846619E-3</v>
      </c>
      <c r="HX126">
        <v>2.4667151576483973E-3</v>
      </c>
      <c r="HY126">
        <v>2.4521350064501757E-3</v>
      </c>
      <c r="HZ126">
        <v>2.4375548552519545E-3</v>
      </c>
      <c r="IA126">
        <v>2.4229747040537329E-3</v>
      </c>
      <c r="IB126">
        <v>2.4083945528555117E-3</v>
      </c>
      <c r="IC126">
        <v>2.3938144016572901E-3</v>
      </c>
      <c r="ID126">
        <v>2.3792342504590685E-3</v>
      </c>
      <c r="IE126">
        <v>2.3646540992608473E-3</v>
      </c>
      <c r="IF126">
        <v>2.3500739480626256E-3</v>
      </c>
      <c r="IG126">
        <v>2.335493796864404E-3</v>
      </c>
      <c r="IH126">
        <v>2.3209136456661828E-3</v>
      </c>
      <c r="II126">
        <v>2.3063334944679612E-3</v>
      </c>
      <c r="IJ126">
        <v>2.2917533432697396E-3</v>
      </c>
      <c r="IK126">
        <v>2.2771731920715184E-3</v>
      </c>
      <c r="IL126">
        <v>2.2625930408732967E-3</v>
      </c>
      <c r="IM126">
        <v>2.2480128896750756E-3</v>
      </c>
      <c r="IN126">
        <v>2.2334327384768539E-3</v>
      </c>
      <c r="IO126">
        <v>2.2188525872786323E-3</v>
      </c>
      <c r="IP126">
        <v>2.2042724360804111E-3</v>
      </c>
      <c r="IQ126">
        <v>2.1896922848821895E-3</v>
      </c>
      <c r="IR126">
        <v>2.1751121336839683E-3</v>
      </c>
      <c r="IS126">
        <v>2.1605319824857467E-3</v>
      </c>
      <c r="IT126">
        <v>2.145951831287525E-3</v>
      </c>
      <c r="IU126">
        <v>2.1313716800893038E-3</v>
      </c>
      <c r="IV126">
        <v>2.1167915288910822E-3</v>
      </c>
      <c r="IW126">
        <v>2.1022113776928606E-3</v>
      </c>
      <c r="IX126">
        <v>2.0876312264946394E-3</v>
      </c>
      <c r="IY126">
        <v>2.0730510752964178E-3</v>
      </c>
      <c r="IZ126">
        <v>2.0584709240981961E-3</v>
      </c>
      <c r="JA126">
        <v>2.043890772899975E-3</v>
      </c>
      <c r="JB126">
        <v>2.0293106217017533E-3</v>
      </c>
      <c r="JC126">
        <v>2.0147304705035321E-3</v>
      </c>
      <c r="JD126">
        <v>2.0001503193053105E-3</v>
      </c>
      <c r="JE126">
        <v>1.9855701681070889E-3</v>
      </c>
      <c r="JF126">
        <v>1.9709900169088677E-3</v>
      </c>
      <c r="JG126">
        <v>1.9564098657106461E-3</v>
      </c>
      <c r="JH126">
        <v>1.9418297145124249E-3</v>
      </c>
      <c r="JI126">
        <v>1.9272495633142032E-3</v>
      </c>
      <c r="JJ126">
        <v>1.9126694121159816E-3</v>
      </c>
      <c r="JK126">
        <v>1.8980892609177604E-3</v>
      </c>
      <c r="JL126">
        <v>1.8835091097195388E-3</v>
      </c>
      <c r="JM126">
        <v>1.8689289585213172E-3</v>
      </c>
      <c r="JN126">
        <v>1.854348807323096E-3</v>
      </c>
      <c r="JO126">
        <v>1.8397686561248744E-3</v>
      </c>
      <c r="JP126">
        <v>1.8251885049266527E-3</v>
      </c>
      <c r="JQ126">
        <v>1.8106083537284315E-3</v>
      </c>
      <c r="JR126">
        <v>1.7960282025302099E-3</v>
      </c>
      <c r="JS126">
        <v>1.7814480513319887E-3</v>
      </c>
      <c r="JT126">
        <v>1.7668679001337671E-3</v>
      </c>
      <c r="JU126">
        <v>1.7522877489355455E-3</v>
      </c>
      <c r="JV126">
        <v>1.7377075977373243E-3</v>
      </c>
      <c r="JW126">
        <v>1.7231274465391026E-3</v>
      </c>
      <c r="JX126">
        <v>1.7085472953408815E-3</v>
      </c>
      <c r="JY126">
        <v>1.6939671441426598E-3</v>
      </c>
      <c r="JZ126">
        <v>1.6793869929444382E-3</v>
      </c>
      <c r="KA126">
        <v>1.664806841746217E-3</v>
      </c>
      <c r="KB126">
        <v>1.6502266905479954E-3</v>
      </c>
      <c r="KC126">
        <v>1.6356465393497738E-3</v>
      </c>
      <c r="KD126">
        <v>1.6210663881515526E-3</v>
      </c>
      <c r="KE126">
        <v>1.6064862369533309E-3</v>
      </c>
      <c r="KF126">
        <v>1.5919060857551093E-3</v>
      </c>
      <c r="KG126">
        <v>1.5773259345568877E-3</v>
      </c>
      <c r="KH126">
        <v>1.5627457833586669E-3</v>
      </c>
      <c r="KI126">
        <v>1.5481656321604453E-3</v>
      </c>
      <c r="KJ126">
        <v>1.5335854809622237E-3</v>
      </c>
      <c r="KK126">
        <v>1.5190053297640021E-3</v>
      </c>
      <c r="KL126">
        <v>1.5044251785657804E-3</v>
      </c>
      <c r="KM126">
        <v>1.4898450273675597E-3</v>
      </c>
      <c r="KN126">
        <v>1.475264876169338E-3</v>
      </c>
      <c r="KO126">
        <v>1.4606847249711164E-3</v>
      </c>
      <c r="KP126">
        <v>1.4461045737728948E-3</v>
      </c>
      <c r="KQ126">
        <v>1.4315244225746732E-3</v>
      </c>
      <c r="KR126">
        <v>1.4169442713764515E-3</v>
      </c>
      <c r="KS126">
        <v>1.4023641201782308E-3</v>
      </c>
      <c r="KT126">
        <v>1.3877839689800091E-3</v>
      </c>
      <c r="KU126">
        <v>1.3732038177817875E-3</v>
      </c>
      <c r="KV126">
        <v>1.3586236665835659E-3</v>
      </c>
      <c r="KW126">
        <v>1.3440435153853443E-3</v>
      </c>
      <c r="KX126">
        <v>1.3294633641871235E-3</v>
      </c>
      <c r="KY126">
        <v>1.3148832129889019E-3</v>
      </c>
      <c r="KZ126">
        <v>1.3003030617906803E-3</v>
      </c>
      <c r="LA126">
        <v>1.2857229105924586E-3</v>
      </c>
      <c r="LB126">
        <v>1.271142759394237E-3</v>
      </c>
      <c r="LC126">
        <v>1.2565626081960162E-3</v>
      </c>
      <c r="LD126">
        <v>1.2419824569977946E-3</v>
      </c>
      <c r="LE126">
        <v>1.227402305799573E-3</v>
      </c>
      <c r="LF126">
        <v>1.2128221546013514E-3</v>
      </c>
      <c r="LG126">
        <v>1.1982420034031297E-3</v>
      </c>
      <c r="LH126">
        <v>1.183661852204909E-3</v>
      </c>
      <c r="LI126">
        <v>1.1690817010066874E-3</v>
      </c>
      <c r="LJ126">
        <v>1.1545015498084657E-3</v>
      </c>
      <c r="LK126">
        <v>1.1399213986102441E-3</v>
      </c>
      <c r="LL126">
        <v>1.1253412474120225E-3</v>
      </c>
      <c r="LM126">
        <v>1.1107610962138009E-3</v>
      </c>
      <c r="LN126">
        <v>1.0961809450155801E-3</v>
      </c>
      <c r="LO126">
        <v>1.0816007938173585E-3</v>
      </c>
      <c r="LP126">
        <v>1.0670206426191368E-3</v>
      </c>
      <c r="LQ126">
        <v>1.0524404914209152E-3</v>
      </c>
      <c r="LR126">
        <v>1.0378603402226936E-3</v>
      </c>
      <c r="LS126">
        <v>1.0232801890244728E-3</v>
      </c>
      <c r="LT126">
        <v>1.0087000378262512E-3</v>
      </c>
    </row>
    <row r="127" spans="2:332">
      <c r="H127" s="2">
        <v>43402</v>
      </c>
      <c r="I127">
        <v>1</v>
      </c>
      <c r="J127" s="1">
        <v>126</v>
      </c>
      <c r="K127" s="3">
        <v>83.276497000000006</v>
      </c>
      <c r="L127" s="43">
        <v>86.191339946521154</v>
      </c>
      <c r="M127" s="43">
        <f t="shared" si="4"/>
        <v>-2.9148429465211478</v>
      </c>
      <c r="N127" s="43">
        <v>-2.9199121134154566</v>
      </c>
      <c r="O127" s="43">
        <f t="shared" si="5"/>
        <v>-0.1168393090046355</v>
      </c>
      <c r="P127" s="13">
        <v>126</v>
      </c>
      <c r="Q127" s="13">
        <f t="shared" si="6"/>
        <v>0.40095846645367411</v>
      </c>
      <c r="R127" s="43">
        <f t="shared" si="7"/>
        <v>-0.25086700770148768</v>
      </c>
      <c r="S127" s="43"/>
      <c r="T127" s="43"/>
      <c r="V127">
        <v>5.4359321460298645E-3</v>
      </c>
      <c r="W127">
        <v>-1.4169442713764526E-5</v>
      </c>
      <c r="Y127">
        <v>5.4217627033160999E-3</v>
      </c>
      <c r="Z127">
        <v>5.4075932606023353E-3</v>
      </c>
      <c r="AA127">
        <v>5.3934238178885707E-3</v>
      </c>
      <c r="AB127">
        <v>5.3792543751748061E-3</v>
      </c>
      <c r="AC127">
        <v>5.3650849324610415E-3</v>
      </c>
      <c r="AD127">
        <v>5.3509154897472769E-3</v>
      </c>
      <c r="AE127">
        <v>5.3367460470335132E-3</v>
      </c>
      <c r="AF127">
        <v>5.3225766043197486E-3</v>
      </c>
      <c r="AG127">
        <v>5.308407161605984E-3</v>
      </c>
      <c r="AH127">
        <v>5.2942377188922194E-3</v>
      </c>
      <c r="AI127">
        <v>5.2800682761784548E-3</v>
      </c>
      <c r="AJ127">
        <v>5.2658988334646903E-3</v>
      </c>
      <c r="AK127">
        <v>5.2517293907509257E-3</v>
      </c>
      <c r="AL127">
        <v>5.2375599480371611E-3</v>
      </c>
      <c r="AM127">
        <v>5.2233905053233965E-3</v>
      </c>
      <c r="AN127">
        <v>5.2092210626096319E-3</v>
      </c>
      <c r="AO127">
        <v>5.1950516198958673E-3</v>
      </c>
      <c r="AP127">
        <v>5.1808821771821027E-3</v>
      </c>
      <c r="AQ127">
        <v>5.166712734468339E-3</v>
      </c>
      <c r="AR127">
        <v>5.1525432917545744E-3</v>
      </c>
      <c r="AS127">
        <v>5.1383738490408098E-3</v>
      </c>
      <c r="AT127">
        <v>5.1242044063270452E-3</v>
      </c>
      <c r="AU127">
        <v>5.1100349636132806E-3</v>
      </c>
      <c r="AV127">
        <v>5.095865520899516E-3</v>
      </c>
      <c r="AW127">
        <v>5.0816960781857514E-3</v>
      </c>
      <c r="AX127">
        <v>5.0675266354719868E-3</v>
      </c>
      <c r="AY127">
        <v>5.0533571927582222E-3</v>
      </c>
      <c r="AZ127">
        <v>5.0391877500444576E-3</v>
      </c>
      <c r="BA127">
        <v>5.025018307330693E-3</v>
      </c>
      <c r="BB127">
        <v>5.0108488646169284E-3</v>
      </c>
      <c r="BC127">
        <v>4.9966794219031638E-3</v>
      </c>
      <c r="BD127">
        <v>4.9825099791893993E-3</v>
      </c>
      <c r="BE127">
        <v>4.9683405364756355E-3</v>
      </c>
      <c r="BF127">
        <v>4.9541710937618709E-3</v>
      </c>
      <c r="BG127">
        <v>4.9400016510481063E-3</v>
      </c>
      <c r="BH127">
        <v>4.9258322083343417E-3</v>
      </c>
      <c r="BI127">
        <v>4.9116627656205772E-3</v>
      </c>
      <c r="BJ127">
        <v>4.8974933229068126E-3</v>
      </c>
      <c r="BK127">
        <v>4.883323880193048E-3</v>
      </c>
      <c r="BL127">
        <v>4.8691544374792834E-3</v>
      </c>
      <c r="BM127">
        <v>4.8549849947655188E-3</v>
      </c>
      <c r="BN127">
        <v>4.8408155520517542E-3</v>
      </c>
      <c r="BO127">
        <v>4.8266461093379896E-3</v>
      </c>
      <c r="BP127">
        <v>4.8124766666242259E-3</v>
      </c>
      <c r="BQ127">
        <v>4.7983072239104613E-3</v>
      </c>
      <c r="BR127">
        <v>4.7841377811966967E-3</v>
      </c>
      <c r="BS127">
        <v>4.7699683384829321E-3</v>
      </c>
      <c r="BT127">
        <v>4.7557988957691675E-3</v>
      </c>
      <c r="BU127">
        <v>4.7416294530554029E-3</v>
      </c>
      <c r="BV127">
        <v>4.7274600103416383E-3</v>
      </c>
      <c r="BW127">
        <v>4.7132905676278737E-3</v>
      </c>
      <c r="BX127">
        <v>4.6991211249141091E-3</v>
      </c>
      <c r="BY127">
        <v>4.6849516822003445E-3</v>
      </c>
      <c r="BZ127">
        <v>4.6707822394865799E-3</v>
      </c>
      <c r="CA127">
        <v>4.6566127967728153E-3</v>
      </c>
      <c r="CB127">
        <v>4.6424433540590507E-3</v>
      </c>
      <c r="CC127">
        <v>4.6282739113452862E-3</v>
      </c>
      <c r="CD127">
        <v>4.6141044686315216E-3</v>
      </c>
      <c r="CE127">
        <v>4.5999350259177578E-3</v>
      </c>
      <c r="CF127">
        <v>4.5857655832039932E-3</v>
      </c>
      <c r="CG127">
        <v>4.5715961404902286E-3</v>
      </c>
      <c r="CH127">
        <v>4.5574266977764641E-3</v>
      </c>
      <c r="CI127">
        <v>4.5432572550626995E-3</v>
      </c>
      <c r="CJ127">
        <v>4.5290878123489349E-3</v>
      </c>
      <c r="CK127">
        <v>4.5149183696351703E-3</v>
      </c>
      <c r="CL127">
        <v>4.5007489269214057E-3</v>
      </c>
      <c r="CM127">
        <v>4.4865794842076411E-3</v>
      </c>
      <c r="CN127">
        <v>4.4724100414938765E-3</v>
      </c>
      <c r="CO127">
        <v>4.4582405987801128E-3</v>
      </c>
      <c r="CP127">
        <v>4.4440711560663482E-3</v>
      </c>
      <c r="CQ127">
        <v>4.4299017133525836E-3</v>
      </c>
      <c r="CR127">
        <v>4.415732270638819E-3</v>
      </c>
      <c r="CS127">
        <v>4.4015628279250544E-3</v>
      </c>
      <c r="CT127">
        <v>4.3873933852112898E-3</v>
      </c>
      <c r="CU127">
        <v>4.3732239424975252E-3</v>
      </c>
      <c r="CV127">
        <v>4.3590544997837606E-3</v>
      </c>
      <c r="CW127">
        <v>4.344885057069996E-3</v>
      </c>
      <c r="CX127">
        <v>4.3307156143562314E-3</v>
      </c>
      <c r="CY127">
        <v>4.3165461716424668E-3</v>
      </c>
      <c r="CZ127">
        <v>4.3023767289287022E-3</v>
      </c>
      <c r="DA127">
        <v>4.2882072862149376E-3</v>
      </c>
      <c r="DB127">
        <v>4.2740378435011731E-3</v>
      </c>
      <c r="DC127">
        <v>4.2598684007874085E-3</v>
      </c>
      <c r="DD127">
        <v>4.2456989580736439E-3</v>
      </c>
      <c r="DE127">
        <v>4.2315295153598801E-3</v>
      </c>
      <c r="DF127">
        <v>4.2173600726461155E-3</v>
      </c>
      <c r="DG127">
        <v>4.203190629932351E-3</v>
      </c>
      <c r="DH127">
        <v>4.1890211872185864E-3</v>
      </c>
      <c r="DI127">
        <v>4.1748517445048218E-3</v>
      </c>
      <c r="DJ127">
        <v>4.1606823017910572E-3</v>
      </c>
      <c r="DK127">
        <v>4.1465128590772926E-3</v>
      </c>
      <c r="DL127">
        <v>4.132343416363528E-3</v>
      </c>
      <c r="DM127">
        <v>4.1181739736497634E-3</v>
      </c>
      <c r="DN127">
        <v>4.1040045309359988E-3</v>
      </c>
      <c r="DO127">
        <v>4.0898350882222351E-3</v>
      </c>
      <c r="DP127">
        <v>4.0756656455084705E-3</v>
      </c>
      <c r="DQ127">
        <v>4.0614962027947059E-3</v>
      </c>
      <c r="DR127">
        <v>4.0473267600809413E-3</v>
      </c>
      <c r="DS127">
        <v>4.0331573173671767E-3</v>
      </c>
      <c r="DT127">
        <v>4.0189878746534121E-3</v>
      </c>
      <c r="DU127">
        <v>4.0048184319396475E-3</v>
      </c>
      <c r="DV127">
        <v>3.9906489892258829E-3</v>
      </c>
      <c r="DW127">
        <v>3.9764795465121183E-3</v>
      </c>
      <c r="DX127">
        <v>3.9623101037983537E-3</v>
      </c>
      <c r="DY127">
        <v>3.9481406610845891E-3</v>
      </c>
      <c r="DZ127">
        <v>3.9339712183708245E-3</v>
      </c>
      <c r="EA127">
        <v>3.91980177565706E-3</v>
      </c>
      <c r="EB127">
        <v>3.9056323329432958E-3</v>
      </c>
      <c r="EC127">
        <v>3.8914628902295312E-3</v>
      </c>
      <c r="ED127">
        <v>3.8772934475157666E-3</v>
      </c>
      <c r="EE127">
        <v>3.8631240048020024E-3</v>
      </c>
      <c r="EF127">
        <v>3.8489545620882379E-3</v>
      </c>
      <c r="EG127">
        <v>3.8347851193744733E-3</v>
      </c>
      <c r="EH127">
        <v>3.8206156766607087E-3</v>
      </c>
      <c r="EI127">
        <v>3.8064462339469441E-3</v>
      </c>
      <c r="EJ127">
        <v>3.7922767912331795E-3</v>
      </c>
      <c r="EK127">
        <v>3.7781073485194149E-3</v>
      </c>
      <c r="EL127">
        <v>3.7639379058056503E-3</v>
      </c>
      <c r="EM127">
        <v>3.7497684630918857E-3</v>
      </c>
      <c r="EN127">
        <v>3.7355990203781215E-3</v>
      </c>
      <c r="EO127">
        <v>3.7214295776643569E-3</v>
      </c>
      <c r="EP127">
        <v>3.7072601349505924E-3</v>
      </c>
      <c r="EQ127">
        <v>3.6930906922368278E-3</v>
      </c>
      <c r="ER127">
        <v>3.6789212495230636E-3</v>
      </c>
      <c r="ES127">
        <v>3.664751806809299E-3</v>
      </c>
      <c r="ET127">
        <v>3.6505823640955344E-3</v>
      </c>
      <c r="EU127">
        <v>3.6364129213817698E-3</v>
      </c>
      <c r="EV127">
        <v>3.6222434786680052E-3</v>
      </c>
      <c r="EW127">
        <v>3.6080740359542406E-3</v>
      </c>
      <c r="EX127">
        <v>3.593904593240476E-3</v>
      </c>
      <c r="EY127">
        <v>3.5797351505267114E-3</v>
      </c>
      <c r="EZ127">
        <v>3.5655657078129468E-3</v>
      </c>
      <c r="FA127">
        <v>3.5513962650991827E-3</v>
      </c>
      <c r="FB127">
        <v>3.5372268223854181E-3</v>
      </c>
      <c r="FC127">
        <v>3.5230573796716535E-3</v>
      </c>
      <c r="FD127">
        <v>3.5088879369578889E-3</v>
      </c>
      <c r="FE127">
        <v>3.4947184942441247E-3</v>
      </c>
      <c r="FF127">
        <v>3.4805490515303602E-3</v>
      </c>
      <c r="FG127">
        <v>3.4663796088165956E-3</v>
      </c>
      <c r="FH127">
        <v>3.452210166102831E-3</v>
      </c>
      <c r="FI127">
        <v>3.4380407233890664E-3</v>
      </c>
      <c r="FJ127">
        <v>3.4238712806753018E-3</v>
      </c>
      <c r="FK127">
        <v>3.4097018379615372E-3</v>
      </c>
      <c r="FL127">
        <v>3.3955323952477726E-3</v>
      </c>
      <c r="FM127">
        <v>3.3813629525340084E-3</v>
      </c>
      <c r="FN127">
        <v>3.3671935098202438E-3</v>
      </c>
      <c r="FO127">
        <v>3.3530240671064792E-3</v>
      </c>
      <c r="FP127">
        <v>3.3388546243927147E-3</v>
      </c>
      <c r="FQ127">
        <v>3.3246851816789501E-3</v>
      </c>
      <c r="FR127">
        <v>3.3105157389651855E-3</v>
      </c>
      <c r="FS127">
        <v>3.2963462962514213E-3</v>
      </c>
      <c r="FT127">
        <v>3.2821768535376567E-3</v>
      </c>
      <c r="FU127">
        <v>3.2680074108238921E-3</v>
      </c>
      <c r="FV127">
        <v>3.2538379681101275E-3</v>
      </c>
      <c r="FW127">
        <v>3.2396685253963629E-3</v>
      </c>
      <c r="FX127">
        <v>3.2254990826825983E-3</v>
      </c>
      <c r="FY127">
        <v>3.2113296399688342E-3</v>
      </c>
      <c r="FZ127">
        <v>3.1971601972550696E-3</v>
      </c>
      <c r="GA127">
        <v>3.182990754541305E-3</v>
      </c>
      <c r="GB127">
        <v>3.1688213118275404E-3</v>
      </c>
      <c r="GC127">
        <v>3.1546518691137758E-3</v>
      </c>
      <c r="GD127">
        <v>3.1404824264000112E-3</v>
      </c>
      <c r="GE127">
        <v>3.1263129836862466E-3</v>
      </c>
      <c r="GF127">
        <v>3.1121435409724825E-3</v>
      </c>
      <c r="GG127">
        <v>3.0979740982587179E-3</v>
      </c>
      <c r="GH127">
        <v>3.0838046555449533E-3</v>
      </c>
      <c r="GI127">
        <v>3.0696352128311887E-3</v>
      </c>
      <c r="GJ127">
        <v>3.0554657701174241E-3</v>
      </c>
      <c r="GK127">
        <v>3.0412963274036595E-3</v>
      </c>
      <c r="GL127">
        <v>3.0271268846898953E-3</v>
      </c>
      <c r="GM127">
        <v>3.0129574419761307E-3</v>
      </c>
      <c r="GN127">
        <v>2.9987879992623661E-3</v>
      </c>
      <c r="GO127">
        <v>2.9846185565486016E-3</v>
      </c>
      <c r="GP127">
        <v>2.970449113834837E-3</v>
      </c>
      <c r="GQ127">
        <v>2.9562796711210724E-3</v>
      </c>
      <c r="GR127">
        <v>2.9421102284073082E-3</v>
      </c>
      <c r="GS127">
        <v>2.9279407856935436E-3</v>
      </c>
      <c r="GT127">
        <v>2.913771342979779E-3</v>
      </c>
      <c r="GU127">
        <v>2.8996019002660144E-3</v>
      </c>
      <c r="GV127">
        <v>2.8854324575522498E-3</v>
      </c>
      <c r="GW127">
        <v>2.8712630148384852E-3</v>
      </c>
      <c r="GX127">
        <v>2.8570935721247206E-3</v>
      </c>
      <c r="GY127">
        <v>2.8429241294109565E-3</v>
      </c>
      <c r="GZ127">
        <v>2.8287546866971919E-3</v>
      </c>
      <c r="HA127">
        <v>2.8145852439834273E-3</v>
      </c>
      <c r="HB127">
        <v>2.8004158012696627E-3</v>
      </c>
      <c r="HC127">
        <v>2.7862463585558981E-3</v>
      </c>
      <c r="HD127">
        <v>2.7720769158421335E-3</v>
      </c>
      <c r="HE127">
        <v>2.7579074731283694E-3</v>
      </c>
      <c r="HF127">
        <v>2.7437380304146048E-3</v>
      </c>
      <c r="HG127">
        <v>2.7295685877008402E-3</v>
      </c>
      <c r="HH127">
        <v>2.7153991449870756E-3</v>
      </c>
      <c r="HI127">
        <v>2.701229702273311E-3</v>
      </c>
      <c r="HJ127">
        <v>2.6870602595595464E-3</v>
      </c>
      <c r="HK127">
        <v>2.6728908168457818E-3</v>
      </c>
      <c r="HL127">
        <v>2.6587213741320176E-3</v>
      </c>
      <c r="HM127">
        <v>2.644551931418253E-3</v>
      </c>
      <c r="HN127">
        <v>2.6303824887044885E-3</v>
      </c>
      <c r="HO127">
        <v>2.6162130459907239E-3</v>
      </c>
      <c r="HP127">
        <v>2.6020436032769593E-3</v>
      </c>
      <c r="HQ127">
        <v>2.5878741605631947E-3</v>
      </c>
      <c r="HR127">
        <v>2.5737047178494305E-3</v>
      </c>
      <c r="HS127">
        <v>2.5595352751356659E-3</v>
      </c>
      <c r="HT127">
        <v>2.5453658324219013E-3</v>
      </c>
      <c r="HU127">
        <v>2.5311963897081367E-3</v>
      </c>
      <c r="HV127">
        <v>2.5170269469943721E-3</v>
      </c>
      <c r="HW127">
        <v>2.5028575042806075E-3</v>
      </c>
      <c r="HX127">
        <v>2.488688061566843E-3</v>
      </c>
      <c r="HY127">
        <v>2.4745186188530788E-3</v>
      </c>
      <c r="HZ127">
        <v>2.4603491761393142E-3</v>
      </c>
      <c r="IA127">
        <v>2.4461797334255496E-3</v>
      </c>
      <c r="IB127">
        <v>2.432010290711785E-3</v>
      </c>
      <c r="IC127">
        <v>2.4178408479980204E-3</v>
      </c>
      <c r="ID127">
        <v>2.4036714052842558E-3</v>
      </c>
      <c r="IE127">
        <v>2.3895019625704917E-3</v>
      </c>
      <c r="IF127">
        <v>2.3753325198567271E-3</v>
      </c>
      <c r="IG127">
        <v>2.3611630771429625E-3</v>
      </c>
      <c r="IH127">
        <v>2.3469936344291979E-3</v>
      </c>
      <c r="II127">
        <v>2.3328241917154333E-3</v>
      </c>
      <c r="IJ127">
        <v>2.3186547490016687E-3</v>
      </c>
      <c r="IK127">
        <v>2.3044853062879045E-3</v>
      </c>
      <c r="IL127">
        <v>2.2903158635741399E-3</v>
      </c>
      <c r="IM127">
        <v>2.2761464208603754E-3</v>
      </c>
      <c r="IN127">
        <v>2.2619769781466108E-3</v>
      </c>
      <c r="IO127">
        <v>2.2478075354328462E-3</v>
      </c>
      <c r="IP127">
        <v>2.2336380927190816E-3</v>
      </c>
      <c r="IQ127">
        <v>2.219468650005317E-3</v>
      </c>
      <c r="IR127">
        <v>2.2052992072915528E-3</v>
      </c>
      <c r="IS127">
        <v>2.1911297645777882E-3</v>
      </c>
      <c r="IT127">
        <v>2.1769603218640236E-3</v>
      </c>
      <c r="IU127">
        <v>2.162790879150259E-3</v>
      </c>
      <c r="IV127">
        <v>2.1486214364364944E-3</v>
      </c>
      <c r="IW127">
        <v>2.1344519937227299E-3</v>
      </c>
      <c r="IX127">
        <v>2.1202825510089657E-3</v>
      </c>
      <c r="IY127">
        <v>2.1061131082952011E-3</v>
      </c>
      <c r="IZ127">
        <v>2.0919436655814365E-3</v>
      </c>
      <c r="JA127">
        <v>2.0777742228676719E-3</v>
      </c>
      <c r="JB127">
        <v>2.0636047801539073E-3</v>
      </c>
      <c r="JC127">
        <v>2.0494353374401427E-3</v>
      </c>
      <c r="JD127">
        <v>2.0352658947263786E-3</v>
      </c>
      <c r="JE127">
        <v>2.021096452012614E-3</v>
      </c>
      <c r="JF127">
        <v>2.0069270092988494E-3</v>
      </c>
      <c r="JG127">
        <v>1.9927575665850848E-3</v>
      </c>
      <c r="JH127">
        <v>1.9785881238713202E-3</v>
      </c>
      <c r="JI127">
        <v>1.9644186811575556E-3</v>
      </c>
      <c r="JJ127">
        <v>1.950249238443791E-3</v>
      </c>
      <c r="JK127">
        <v>1.9360797957300268E-3</v>
      </c>
      <c r="JL127">
        <v>1.9219103530162623E-3</v>
      </c>
      <c r="JM127">
        <v>1.9077409103024977E-3</v>
      </c>
      <c r="JN127">
        <v>1.8935714675887331E-3</v>
      </c>
      <c r="JO127">
        <v>1.8794020248749685E-3</v>
      </c>
      <c r="JP127">
        <v>1.8652325821612039E-3</v>
      </c>
      <c r="JQ127">
        <v>1.8510631394474397E-3</v>
      </c>
      <c r="JR127">
        <v>1.8368936967336751E-3</v>
      </c>
      <c r="JS127">
        <v>1.8227242540199105E-3</v>
      </c>
      <c r="JT127">
        <v>1.8085548113061459E-3</v>
      </c>
      <c r="JU127">
        <v>1.7943853685923813E-3</v>
      </c>
      <c r="JV127">
        <v>1.7802159258786168E-3</v>
      </c>
      <c r="JW127">
        <v>1.7660464831648522E-3</v>
      </c>
      <c r="JX127">
        <v>1.751877040451088E-3</v>
      </c>
      <c r="JY127">
        <v>1.7377075977373234E-3</v>
      </c>
      <c r="JZ127">
        <v>1.7235381550235588E-3</v>
      </c>
      <c r="KA127">
        <v>1.7093687123097942E-3</v>
      </c>
      <c r="KB127">
        <v>1.6951992695960296E-3</v>
      </c>
      <c r="KC127">
        <v>1.681029826882265E-3</v>
      </c>
      <c r="KD127">
        <v>1.6668603841685009E-3</v>
      </c>
      <c r="KE127">
        <v>1.6526909414547363E-3</v>
      </c>
      <c r="KF127">
        <v>1.6385214987409717E-3</v>
      </c>
      <c r="KG127">
        <v>1.6243520560272071E-3</v>
      </c>
      <c r="KH127">
        <v>1.6101826133134425E-3</v>
      </c>
      <c r="KI127">
        <v>1.5960131705996779E-3</v>
      </c>
      <c r="KJ127">
        <v>1.5818437278859133E-3</v>
      </c>
      <c r="KK127">
        <v>1.5676742851721492E-3</v>
      </c>
      <c r="KL127">
        <v>1.5535048424583846E-3</v>
      </c>
      <c r="KM127">
        <v>1.53933539974462E-3</v>
      </c>
      <c r="KN127">
        <v>1.5251659570308558E-3</v>
      </c>
      <c r="KO127">
        <v>1.5109965143170912E-3</v>
      </c>
      <c r="KP127">
        <v>1.4968270716033266E-3</v>
      </c>
      <c r="KQ127">
        <v>1.482657628889562E-3</v>
      </c>
      <c r="KR127">
        <v>1.4684881861757974E-3</v>
      </c>
      <c r="KS127">
        <v>1.4543187434620328E-3</v>
      </c>
      <c r="KT127">
        <v>1.4401493007482682E-3</v>
      </c>
      <c r="KU127">
        <v>1.4259798580345037E-3</v>
      </c>
      <c r="KV127">
        <v>1.4118104153207391E-3</v>
      </c>
      <c r="KW127">
        <v>1.3976409726069745E-3</v>
      </c>
      <c r="KX127">
        <v>1.3834715298932099E-3</v>
      </c>
      <c r="KY127">
        <v>1.3693020871794453E-3</v>
      </c>
      <c r="KZ127">
        <v>1.3551326444656807E-3</v>
      </c>
      <c r="LA127">
        <v>1.340963201751917E-3</v>
      </c>
      <c r="LB127">
        <v>1.3267937590381524E-3</v>
      </c>
      <c r="LC127">
        <v>1.3126243163243878E-3</v>
      </c>
      <c r="LD127">
        <v>1.2984548736106232E-3</v>
      </c>
      <c r="LE127">
        <v>1.2842854308968586E-3</v>
      </c>
      <c r="LF127">
        <v>1.270115988183094E-3</v>
      </c>
      <c r="LG127">
        <v>1.2559465454693294E-3</v>
      </c>
      <c r="LH127">
        <v>1.2417771027555648E-3</v>
      </c>
      <c r="LI127">
        <v>1.2276076600418002E-3</v>
      </c>
      <c r="LJ127">
        <v>1.2134382173280356E-3</v>
      </c>
      <c r="LK127">
        <v>1.199268774614271E-3</v>
      </c>
      <c r="LL127">
        <v>1.1850993319005064E-3</v>
      </c>
      <c r="LM127">
        <v>1.1709298891867427E-3</v>
      </c>
      <c r="LN127">
        <v>1.1567604464729781E-3</v>
      </c>
      <c r="LO127">
        <v>1.1425910037592135E-3</v>
      </c>
      <c r="LP127">
        <v>1.1284215610454489E-3</v>
      </c>
      <c r="LQ127">
        <v>1.1142521183316843E-3</v>
      </c>
      <c r="LR127">
        <v>1.1000826756179197E-3</v>
      </c>
      <c r="LS127">
        <v>1.0859132329041551E-3</v>
      </c>
      <c r="LT127">
        <v>1.0717437901903906E-3</v>
      </c>
    </row>
    <row r="128" spans="2:332">
      <c r="H128" s="2">
        <v>43409</v>
      </c>
      <c r="I128">
        <v>1</v>
      </c>
      <c r="J128" s="1">
        <v>127</v>
      </c>
      <c r="K128" s="3">
        <v>85.621498000000003</v>
      </c>
      <c r="L128" s="43">
        <v>86.689503172708456</v>
      </c>
      <c r="M128" s="43">
        <f t="shared" si="4"/>
        <v>-1.0680051727084532</v>
      </c>
      <c r="N128" s="43">
        <v>-2.9148429465211478</v>
      </c>
      <c r="O128" s="43">
        <f t="shared" si="5"/>
        <v>-0.11652779057388921</v>
      </c>
      <c r="P128" s="13">
        <v>127</v>
      </c>
      <c r="Q128" s="13">
        <f t="shared" si="6"/>
        <v>0.40415335463258784</v>
      </c>
      <c r="R128" s="43">
        <f t="shared" si="7"/>
        <v>-0.24261106420568665</v>
      </c>
      <c r="S128" s="43"/>
      <c r="T128" s="43"/>
      <c r="V128">
        <v>5.3724776851812664E-3</v>
      </c>
      <c r="W128">
        <v>-1.3758734229307581E-5</v>
      </c>
      <c r="Y128">
        <v>5.3587189509519588E-3</v>
      </c>
      <c r="Z128">
        <v>5.3449602167226513E-3</v>
      </c>
      <c r="AA128">
        <v>5.3312014824933437E-3</v>
      </c>
      <c r="AB128">
        <v>5.3174427482640362E-3</v>
      </c>
      <c r="AC128">
        <v>5.3036840140347286E-3</v>
      </c>
      <c r="AD128">
        <v>5.289925279805421E-3</v>
      </c>
      <c r="AE128">
        <v>5.2761665455761135E-3</v>
      </c>
      <c r="AF128">
        <v>5.2624078113468059E-3</v>
      </c>
      <c r="AG128">
        <v>5.2486490771174983E-3</v>
      </c>
      <c r="AH128">
        <v>5.2348903428881908E-3</v>
      </c>
      <c r="AI128">
        <v>5.2211316086588832E-3</v>
      </c>
      <c r="AJ128">
        <v>5.2073728744295757E-3</v>
      </c>
      <c r="AK128">
        <v>5.1936141402002681E-3</v>
      </c>
      <c r="AL128">
        <v>5.1798554059709605E-3</v>
      </c>
      <c r="AM128">
        <v>5.166096671741653E-3</v>
      </c>
      <c r="AN128">
        <v>5.1523379375123454E-3</v>
      </c>
      <c r="AO128">
        <v>5.1385792032830379E-3</v>
      </c>
      <c r="AP128">
        <v>5.1248204690537303E-3</v>
      </c>
      <c r="AQ128">
        <v>5.1110617348244227E-3</v>
      </c>
      <c r="AR128">
        <v>5.0973030005951152E-3</v>
      </c>
      <c r="AS128">
        <v>5.0835442663658068E-3</v>
      </c>
      <c r="AT128">
        <v>5.0697855321365001E-3</v>
      </c>
      <c r="AU128">
        <v>5.0560267979071916E-3</v>
      </c>
      <c r="AV128">
        <v>5.0422680636778841E-3</v>
      </c>
      <c r="AW128">
        <v>5.0285093294485765E-3</v>
      </c>
      <c r="AX128">
        <v>5.0147505952192689E-3</v>
      </c>
      <c r="AY128">
        <v>5.0009918609899614E-3</v>
      </c>
      <c r="AZ128">
        <v>4.9872331267606538E-3</v>
      </c>
      <c r="BA128">
        <v>4.9734743925313463E-3</v>
      </c>
      <c r="BB128">
        <v>4.9597156583020387E-3</v>
      </c>
      <c r="BC128">
        <v>4.9459569240727311E-3</v>
      </c>
      <c r="BD128">
        <v>4.9321981898434236E-3</v>
      </c>
      <c r="BE128">
        <v>4.918439455614116E-3</v>
      </c>
      <c r="BF128">
        <v>4.9046807213848085E-3</v>
      </c>
      <c r="BG128">
        <v>4.8909219871555009E-3</v>
      </c>
      <c r="BH128">
        <v>4.8771632529261933E-3</v>
      </c>
      <c r="BI128">
        <v>4.8634045186968858E-3</v>
      </c>
      <c r="BJ128">
        <v>4.8496457844675782E-3</v>
      </c>
      <c r="BK128">
        <v>4.8358870502382707E-3</v>
      </c>
      <c r="BL128">
        <v>4.8221283160089631E-3</v>
      </c>
      <c r="BM128">
        <v>4.8083695817796555E-3</v>
      </c>
      <c r="BN128">
        <v>4.794610847550348E-3</v>
      </c>
      <c r="BO128">
        <v>4.7808521133210404E-3</v>
      </c>
      <c r="BP128">
        <v>4.7670933790917329E-3</v>
      </c>
      <c r="BQ128">
        <v>4.7533346448624253E-3</v>
      </c>
      <c r="BR128">
        <v>4.7395759106331177E-3</v>
      </c>
      <c r="BS128">
        <v>4.7258171764038102E-3</v>
      </c>
      <c r="BT128">
        <v>4.7120584421745026E-3</v>
      </c>
      <c r="BU128">
        <v>4.6982997079451951E-3</v>
      </c>
      <c r="BV128">
        <v>4.6845409737158875E-3</v>
      </c>
      <c r="BW128">
        <v>4.6707822394865799E-3</v>
      </c>
      <c r="BX128">
        <v>4.6570235052572724E-3</v>
      </c>
      <c r="BY128">
        <v>4.6432647710279648E-3</v>
      </c>
      <c r="BZ128">
        <v>4.6295060367986572E-3</v>
      </c>
      <c r="CA128">
        <v>4.6157473025693497E-3</v>
      </c>
      <c r="CB128">
        <v>4.6019885683400421E-3</v>
      </c>
      <c r="CC128">
        <v>4.5882298341107346E-3</v>
      </c>
      <c r="CD128">
        <v>4.574471099881427E-3</v>
      </c>
      <c r="CE128">
        <v>4.5607123656521194E-3</v>
      </c>
      <c r="CF128">
        <v>4.5469536314228119E-3</v>
      </c>
      <c r="CG128">
        <v>4.5331948971935043E-3</v>
      </c>
      <c r="CH128">
        <v>4.5194361629641959E-3</v>
      </c>
      <c r="CI128">
        <v>4.5056774287348892E-3</v>
      </c>
      <c r="CJ128">
        <v>4.4919186945055808E-3</v>
      </c>
      <c r="CK128">
        <v>4.4781599602762741E-3</v>
      </c>
      <c r="CL128">
        <v>4.4644012260469657E-3</v>
      </c>
      <c r="CM128">
        <v>4.4506424918176581E-3</v>
      </c>
      <c r="CN128">
        <v>4.4368837575883505E-3</v>
      </c>
      <c r="CO128">
        <v>4.423125023359043E-3</v>
      </c>
      <c r="CP128">
        <v>4.4093662891297354E-3</v>
      </c>
      <c r="CQ128">
        <v>4.3956075549004279E-3</v>
      </c>
      <c r="CR128">
        <v>4.3818488206711203E-3</v>
      </c>
      <c r="CS128">
        <v>4.3680900864418127E-3</v>
      </c>
      <c r="CT128">
        <v>4.3543313522125052E-3</v>
      </c>
      <c r="CU128">
        <v>4.3405726179831976E-3</v>
      </c>
      <c r="CV128">
        <v>4.32681388375389E-3</v>
      </c>
      <c r="CW128">
        <v>4.3130551495245825E-3</v>
      </c>
      <c r="CX128">
        <v>4.2992964152952749E-3</v>
      </c>
      <c r="CY128">
        <v>4.2855376810659674E-3</v>
      </c>
      <c r="CZ128">
        <v>4.2717789468366598E-3</v>
      </c>
      <c r="DA128">
        <v>4.2580202126073522E-3</v>
      </c>
      <c r="DB128">
        <v>4.2442614783780447E-3</v>
      </c>
      <c r="DC128">
        <v>4.2305027441487371E-3</v>
      </c>
      <c r="DD128">
        <v>4.2167440099194296E-3</v>
      </c>
      <c r="DE128">
        <v>4.202985275690122E-3</v>
      </c>
      <c r="DF128">
        <v>4.1892265414608144E-3</v>
      </c>
      <c r="DG128">
        <v>4.1754678072315069E-3</v>
      </c>
      <c r="DH128">
        <v>4.1617090730021993E-3</v>
      </c>
      <c r="DI128">
        <v>4.1479503387728918E-3</v>
      </c>
      <c r="DJ128">
        <v>4.1341916045435842E-3</v>
      </c>
      <c r="DK128">
        <v>4.1204328703142766E-3</v>
      </c>
      <c r="DL128">
        <v>4.1066741360849691E-3</v>
      </c>
      <c r="DM128">
        <v>4.0929154018556615E-3</v>
      </c>
      <c r="DN128">
        <v>4.079156667626354E-3</v>
      </c>
      <c r="DO128">
        <v>4.0653979333970464E-3</v>
      </c>
      <c r="DP128">
        <v>4.0516391991677388E-3</v>
      </c>
      <c r="DQ128">
        <v>4.0378804649384313E-3</v>
      </c>
      <c r="DR128">
        <v>4.0241217307091237E-3</v>
      </c>
      <c r="DS128">
        <v>4.0103629964798162E-3</v>
      </c>
      <c r="DT128">
        <v>3.9966042622505086E-3</v>
      </c>
      <c r="DU128">
        <v>3.982845528021201E-3</v>
      </c>
      <c r="DV128">
        <v>3.9690867937918935E-3</v>
      </c>
      <c r="DW128">
        <v>3.955328059562585E-3</v>
      </c>
      <c r="DX128">
        <v>3.9415693253332783E-3</v>
      </c>
      <c r="DY128">
        <v>3.9278105911039699E-3</v>
      </c>
      <c r="DZ128">
        <v>3.9140518568746632E-3</v>
      </c>
      <c r="EA128">
        <v>3.9002931226453552E-3</v>
      </c>
      <c r="EB128">
        <v>3.8865343884160477E-3</v>
      </c>
      <c r="EC128">
        <v>3.8727756541867401E-3</v>
      </c>
      <c r="ED128">
        <v>3.8590169199574326E-3</v>
      </c>
      <c r="EE128">
        <v>3.845258185728125E-3</v>
      </c>
      <c r="EF128">
        <v>3.8314994514988174E-3</v>
      </c>
      <c r="EG128">
        <v>3.8177407172695094E-3</v>
      </c>
      <c r="EH128">
        <v>3.8039819830402019E-3</v>
      </c>
      <c r="EI128">
        <v>3.7902232488108943E-3</v>
      </c>
      <c r="EJ128">
        <v>3.7764645145815868E-3</v>
      </c>
      <c r="EK128">
        <v>3.7627057803522792E-3</v>
      </c>
      <c r="EL128">
        <v>3.7489470461229716E-3</v>
      </c>
      <c r="EM128">
        <v>3.7351883118936641E-3</v>
      </c>
      <c r="EN128">
        <v>3.7214295776643565E-3</v>
      </c>
      <c r="EO128">
        <v>3.7076708434350489E-3</v>
      </c>
      <c r="EP128">
        <v>3.6939121092057414E-3</v>
      </c>
      <c r="EQ128">
        <v>3.6801533749764338E-3</v>
      </c>
      <c r="ER128">
        <v>3.6663946407471263E-3</v>
      </c>
      <c r="ES128">
        <v>3.6526359065178187E-3</v>
      </c>
      <c r="ET128">
        <v>3.6388771722885111E-3</v>
      </c>
      <c r="EU128">
        <v>3.6251184380592036E-3</v>
      </c>
      <c r="EV128">
        <v>3.611359703829896E-3</v>
      </c>
      <c r="EW128">
        <v>3.5976009696005885E-3</v>
      </c>
      <c r="EX128">
        <v>3.5838422353712809E-3</v>
      </c>
      <c r="EY128">
        <v>3.5700835011419733E-3</v>
      </c>
      <c r="EZ128">
        <v>3.5563247669126658E-3</v>
      </c>
      <c r="FA128">
        <v>3.5425660326833582E-3</v>
      </c>
      <c r="FB128">
        <v>3.5288072984540507E-3</v>
      </c>
      <c r="FC128">
        <v>3.5150485642247431E-3</v>
      </c>
      <c r="FD128">
        <v>3.5012898299954355E-3</v>
      </c>
      <c r="FE128">
        <v>3.487531095766128E-3</v>
      </c>
      <c r="FF128">
        <v>3.4737723615368204E-3</v>
      </c>
      <c r="FG128">
        <v>3.4600136273075129E-3</v>
      </c>
      <c r="FH128">
        <v>3.4462548930782053E-3</v>
      </c>
      <c r="FI128">
        <v>3.4324961588488977E-3</v>
      </c>
      <c r="FJ128">
        <v>3.4187374246195897E-3</v>
      </c>
      <c r="FK128">
        <v>3.4049786903902822E-3</v>
      </c>
      <c r="FL128">
        <v>3.3912199561609746E-3</v>
      </c>
      <c r="FM128">
        <v>3.3774612219316671E-3</v>
      </c>
      <c r="FN128">
        <v>3.3637024877023595E-3</v>
      </c>
      <c r="FO128">
        <v>3.3499437534730519E-3</v>
      </c>
      <c r="FP128">
        <v>3.3361850192437444E-3</v>
      </c>
      <c r="FQ128">
        <v>3.3224262850144368E-3</v>
      </c>
      <c r="FR128">
        <v>3.3086675507851293E-3</v>
      </c>
      <c r="FS128">
        <v>3.2949088165558217E-3</v>
      </c>
      <c r="FT128">
        <v>3.2811500823265141E-3</v>
      </c>
      <c r="FU128">
        <v>3.2673913480972066E-3</v>
      </c>
      <c r="FV128">
        <v>3.253632613867899E-3</v>
      </c>
      <c r="FW128">
        <v>3.2398738796385915E-3</v>
      </c>
      <c r="FX128">
        <v>3.2261151454092839E-3</v>
      </c>
      <c r="FY128">
        <v>3.2123564111799763E-3</v>
      </c>
      <c r="FZ128">
        <v>3.1985976769506688E-3</v>
      </c>
      <c r="GA128">
        <v>3.1848389427213612E-3</v>
      </c>
      <c r="GB128">
        <v>3.1710802084920532E-3</v>
      </c>
      <c r="GC128">
        <v>3.1573214742627457E-3</v>
      </c>
      <c r="GD128">
        <v>3.1435627400334381E-3</v>
      </c>
      <c r="GE128">
        <v>3.1298040058041305E-3</v>
      </c>
      <c r="GF128">
        <v>3.116045271574823E-3</v>
      </c>
      <c r="GG128">
        <v>3.1022865373455154E-3</v>
      </c>
      <c r="GH128">
        <v>3.0885278031162079E-3</v>
      </c>
      <c r="GI128">
        <v>3.0747690688869003E-3</v>
      </c>
      <c r="GJ128">
        <v>3.0610103346575927E-3</v>
      </c>
      <c r="GK128">
        <v>3.0472516004282852E-3</v>
      </c>
      <c r="GL128">
        <v>3.0334928661989776E-3</v>
      </c>
      <c r="GM128">
        <v>3.01973413196967E-3</v>
      </c>
      <c r="GN128">
        <v>3.0059753977403625E-3</v>
      </c>
      <c r="GO128">
        <v>2.9922166635110549E-3</v>
      </c>
      <c r="GP128">
        <v>2.9784579292817474E-3</v>
      </c>
      <c r="GQ128">
        <v>2.9646991950524398E-3</v>
      </c>
      <c r="GR128">
        <v>2.9509404608231322E-3</v>
      </c>
      <c r="GS128">
        <v>2.9371817265938247E-3</v>
      </c>
      <c r="GT128">
        <v>2.9234229923645171E-3</v>
      </c>
      <c r="GU128">
        <v>2.9096642581352096E-3</v>
      </c>
      <c r="GV128">
        <v>2.895905523905902E-3</v>
      </c>
      <c r="GW128">
        <v>2.8821467896765944E-3</v>
      </c>
      <c r="GX128">
        <v>2.8683880554472864E-3</v>
      </c>
      <c r="GY128">
        <v>2.8546293212179789E-3</v>
      </c>
      <c r="GZ128">
        <v>2.8408705869886713E-3</v>
      </c>
      <c r="HA128">
        <v>2.8271118527593638E-3</v>
      </c>
      <c r="HB128">
        <v>2.8133531185300562E-3</v>
      </c>
      <c r="HC128">
        <v>2.7995943843007486E-3</v>
      </c>
      <c r="HD128">
        <v>2.7858356500714411E-3</v>
      </c>
      <c r="HE128">
        <v>2.7720769158421335E-3</v>
      </c>
      <c r="HF128">
        <v>2.758318181612826E-3</v>
      </c>
      <c r="HG128">
        <v>2.7445594473835184E-3</v>
      </c>
      <c r="HH128">
        <v>2.7308007131542108E-3</v>
      </c>
      <c r="HI128">
        <v>2.7170419789249033E-3</v>
      </c>
      <c r="HJ128">
        <v>2.7032832446955957E-3</v>
      </c>
      <c r="HK128">
        <v>2.6895245104662882E-3</v>
      </c>
      <c r="HL128">
        <v>2.6757657762369806E-3</v>
      </c>
      <c r="HM128">
        <v>2.662007042007673E-3</v>
      </c>
      <c r="HN128">
        <v>2.6482483077783655E-3</v>
      </c>
      <c r="HO128">
        <v>2.6344895735490579E-3</v>
      </c>
      <c r="HP128">
        <v>2.6207308393197504E-3</v>
      </c>
      <c r="HQ128">
        <v>2.6069721050904428E-3</v>
      </c>
      <c r="HR128">
        <v>2.5932133708611352E-3</v>
      </c>
      <c r="HS128">
        <v>2.5794546366318272E-3</v>
      </c>
      <c r="HT128">
        <v>2.5656959024025197E-3</v>
      </c>
      <c r="HU128">
        <v>2.5519371681732121E-3</v>
      </c>
      <c r="HV128">
        <v>2.5381784339439046E-3</v>
      </c>
      <c r="HW128">
        <v>2.524419699714597E-3</v>
      </c>
      <c r="HX128">
        <v>2.5106609654852894E-3</v>
      </c>
      <c r="HY128">
        <v>2.4969022312559819E-3</v>
      </c>
      <c r="HZ128">
        <v>2.4831434970266743E-3</v>
      </c>
      <c r="IA128">
        <v>2.4693847627973668E-3</v>
      </c>
      <c r="IB128">
        <v>2.4556260285680592E-3</v>
      </c>
      <c r="IC128">
        <v>2.4418672943387516E-3</v>
      </c>
      <c r="ID128">
        <v>2.4281085601094441E-3</v>
      </c>
      <c r="IE128">
        <v>2.4143498258801365E-3</v>
      </c>
      <c r="IF128">
        <v>2.4005910916508289E-3</v>
      </c>
      <c r="IG128">
        <v>2.3868323574215214E-3</v>
      </c>
      <c r="IH128">
        <v>2.3730736231922138E-3</v>
      </c>
      <c r="II128">
        <v>2.3593148889629063E-3</v>
      </c>
      <c r="IJ128">
        <v>2.3455561547335987E-3</v>
      </c>
      <c r="IK128">
        <v>2.3317974205042911E-3</v>
      </c>
      <c r="IL128">
        <v>2.3180386862749836E-3</v>
      </c>
      <c r="IM128">
        <v>2.304279952045676E-3</v>
      </c>
      <c r="IN128">
        <v>2.2905212178163685E-3</v>
      </c>
      <c r="IO128">
        <v>2.2767624835870605E-3</v>
      </c>
      <c r="IP128">
        <v>2.2630037493577529E-3</v>
      </c>
      <c r="IQ128">
        <v>2.2492450151284453E-3</v>
      </c>
      <c r="IR128">
        <v>2.2354862808991378E-3</v>
      </c>
      <c r="IS128">
        <v>2.2217275466698302E-3</v>
      </c>
      <c r="IT128">
        <v>2.2079688124405227E-3</v>
      </c>
      <c r="IU128">
        <v>2.1942100782112151E-3</v>
      </c>
      <c r="IV128">
        <v>2.1804513439819075E-3</v>
      </c>
      <c r="IW128">
        <v>2.1666926097526E-3</v>
      </c>
      <c r="IX128">
        <v>2.1529338755232924E-3</v>
      </c>
      <c r="IY128">
        <v>2.1391751412939849E-3</v>
      </c>
      <c r="IZ128">
        <v>2.1254164070646773E-3</v>
      </c>
      <c r="JA128">
        <v>2.1116576728353697E-3</v>
      </c>
      <c r="JB128">
        <v>2.0978989386060622E-3</v>
      </c>
      <c r="JC128">
        <v>2.0841402043767546E-3</v>
      </c>
      <c r="JD128">
        <v>2.0703814701474471E-3</v>
      </c>
      <c r="JE128">
        <v>2.0566227359181395E-3</v>
      </c>
      <c r="JF128">
        <v>2.0428640016888319E-3</v>
      </c>
      <c r="JG128">
        <v>2.0291052674595244E-3</v>
      </c>
      <c r="JH128">
        <v>2.0153465332302168E-3</v>
      </c>
      <c r="JI128">
        <v>2.0015877990009093E-3</v>
      </c>
      <c r="JJ128">
        <v>1.9878290647716013E-3</v>
      </c>
      <c r="JK128">
        <v>1.9740703305422937E-3</v>
      </c>
      <c r="JL128">
        <v>1.9603115963129861E-3</v>
      </c>
      <c r="JM128">
        <v>1.9465528620836786E-3</v>
      </c>
      <c r="JN128">
        <v>1.932794127854371E-3</v>
      </c>
      <c r="JO128">
        <v>1.9190353936250635E-3</v>
      </c>
      <c r="JP128">
        <v>1.9052766593957559E-3</v>
      </c>
      <c r="JQ128">
        <v>1.8915179251664483E-3</v>
      </c>
      <c r="JR128">
        <v>1.8777591909371408E-3</v>
      </c>
      <c r="JS128">
        <v>1.8640004567078332E-3</v>
      </c>
      <c r="JT128">
        <v>1.8502417224785257E-3</v>
      </c>
      <c r="JU128">
        <v>1.8364829882492181E-3</v>
      </c>
      <c r="JV128">
        <v>1.8227242540199105E-3</v>
      </c>
      <c r="JW128">
        <v>1.808965519790603E-3</v>
      </c>
      <c r="JX128">
        <v>1.7952067855612954E-3</v>
      </c>
      <c r="JY128">
        <v>1.7814480513319879E-3</v>
      </c>
      <c r="JZ128">
        <v>1.7676893171026803E-3</v>
      </c>
      <c r="KA128">
        <v>1.7539305828733727E-3</v>
      </c>
      <c r="KB128">
        <v>1.7401718486440652E-3</v>
      </c>
      <c r="KC128">
        <v>1.7264131144147576E-3</v>
      </c>
      <c r="KD128">
        <v>1.71265438018545E-3</v>
      </c>
      <c r="KE128">
        <v>1.6988956459561421E-3</v>
      </c>
      <c r="KF128">
        <v>1.6851369117268345E-3</v>
      </c>
      <c r="KG128">
        <v>1.6713781774975269E-3</v>
      </c>
      <c r="KH128">
        <v>1.6576194432682194E-3</v>
      </c>
      <c r="KI128">
        <v>1.6438607090389118E-3</v>
      </c>
      <c r="KJ128">
        <v>1.6301019748096043E-3</v>
      </c>
      <c r="KK128">
        <v>1.6163432405802967E-3</v>
      </c>
      <c r="KL128">
        <v>1.6025845063509891E-3</v>
      </c>
      <c r="KM128">
        <v>1.5888257721216816E-3</v>
      </c>
      <c r="KN128">
        <v>1.575067037892374E-3</v>
      </c>
      <c r="KO128">
        <v>1.5613083036630664E-3</v>
      </c>
      <c r="KP128">
        <v>1.5475495694337589E-3</v>
      </c>
      <c r="KQ128">
        <v>1.5337908352044513E-3</v>
      </c>
      <c r="KR128">
        <v>1.5200321009751438E-3</v>
      </c>
      <c r="KS128">
        <v>1.5062733667458362E-3</v>
      </c>
      <c r="KT128">
        <v>1.4925146325165286E-3</v>
      </c>
      <c r="KU128">
        <v>1.4787558982872211E-3</v>
      </c>
      <c r="KV128">
        <v>1.4649971640579131E-3</v>
      </c>
      <c r="KW128">
        <v>1.4512384298286055E-3</v>
      </c>
      <c r="KX128">
        <v>1.437479695599298E-3</v>
      </c>
      <c r="KY128">
        <v>1.4237209613699904E-3</v>
      </c>
      <c r="KZ128">
        <v>1.4099622271406828E-3</v>
      </c>
      <c r="LA128">
        <v>1.3962034929113753E-3</v>
      </c>
      <c r="LB128">
        <v>1.3824447586820677E-3</v>
      </c>
      <c r="LC128">
        <v>1.3686860244527602E-3</v>
      </c>
      <c r="LD128">
        <v>1.3549272902234526E-3</v>
      </c>
      <c r="LE128">
        <v>1.341168555994145E-3</v>
      </c>
      <c r="LF128">
        <v>1.3274098217648375E-3</v>
      </c>
      <c r="LG128">
        <v>1.3136510875355299E-3</v>
      </c>
      <c r="LH128">
        <v>1.2998923533062224E-3</v>
      </c>
      <c r="LI128">
        <v>1.2861336190769148E-3</v>
      </c>
      <c r="LJ128">
        <v>1.2723748848476072E-3</v>
      </c>
      <c r="LK128">
        <v>1.2586161506182997E-3</v>
      </c>
      <c r="LL128">
        <v>1.2448574163889921E-3</v>
      </c>
      <c r="LM128">
        <v>1.2310986821596846E-3</v>
      </c>
      <c r="LN128">
        <v>1.217339947930377E-3</v>
      </c>
      <c r="LO128">
        <v>1.2035812137010694E-3</v>
      </c>
      <c r="LP128">
        <v>1.1898224794717619E-3</v>
      </c>
      <c r="LQ128">
        <v>1.1760637452424543E-3</v>
      </c>
      <c r="LR128">
        <v>1.1623050110131468E-3</v>
      </c>
      <c r="LS128">
        <v>1.1485462767838392E-3</v>
      </c>
      <c r="LT128">
        <v>1.1347875425545316E-3</v>
      </c>
    </row>
    <row r="129" spans="8:332">
      <c r="H129" s="2">
        <v>43416</v>
      </c>
      <c r="I129">
        <v>1</v>
      </c>
      <c r="J129" s="1">
        <v>128</v>
      </c>
      <c r="K129" s="3">
        <v>79.670501999999999</v>
      </c>
      <c r="L129" s="43">
        <v>87.187666398895672</v>
      </c>
      <c r="M129" s="43">
        <f t="shared" si="4"/>
        <v>-7.5171643988956731</v>
      </c>
      <c r="N129" s="43">
        <v>-2.8800773396025861</v>
      </c>
      <c r="O129" s="43">
        <f t="shared" si="5"/>
        <v>-0.11439131972236288</v>
      </c>
      <c r="P129" s="13">
        <v>128</v>
      </c>
      <c r="Q129" s="13">
        <f t="shared" si="6"/>
        <v>0.40734824281150162</v>
      </c>
      <c r="R129" s="43">
        <f t="shared" si="7"/>
        <v>-0.23437162445576049</v>
      </c>
      <c r="S129" s="43"/>
      <c r="T129" s="43"/>
      <c r="V129">
        <v>5.3090232243326691E-3</v>
      </c>
      <c r="W129">
        <v>-1.3348025744850636E-5</v>
      </c>
      <c r="Y129">
        <v>5.2956751985878186E-3</v>
      </c>
      <c r="Z129">
        <v>5.2823271728429681E-3</v>
      </c>
      <c r="AA129">
        <v>5.2689791470981176E-3</v>
      </c>
      <c r="AB129">
        <v>5.2556311213532662E-3</v>
      </c>
      <c r="AC129">
        <v>5.2422830956084156E-3</v>
      </c>
      <c r="AD129">
        <v>5.2289350698635651E-3</v>
      </c>
      <c r="AE129">
        <v>5.2155870441187146E-3</v>
      </c>
      <c r="AF129">
        <v>5.2022390183738641E-3</v>
      </c>
      <c r="AG129">
        <v>5.1888909926290135E-3</v>
      </c>
      <c r="AH129">
        <v>5.175542966884163E-3</v>
      </c>
      <c r="AI129">
        <v>5.1621949411393125E-3</v>
      </c>
      <c r="AJ129">
        <v>5.1488469153944619E-3</v>
      </c>
      <c r="AK129">
        <v>5.1354988896496106E-3</v>
      </c>
      <c r="AL129">
        <v>5.12215086390476E-3</v>
      </c>
      <c r="AM129">
        <v>5.1088028381599095E-3</v>
      </c>
      <c r="AN129">
        <v>5.095454812415059E-3</v>
      </c>
      <c r="AO129">
        <v>5.0821067866702084E-3</v>
      </c>
      <c r="AP129">
        <v>5.0687587609253579E-3</v>
      </c>
      <c r="AQ129">
        <v>5.0554107351805074E-3</v>
      </c>
      <c r="AR129">
        <v>5.042062709435656E-3</v>
      </c>
      <c r="AS129">
        <v>5.0287146836908055E-3</v>
      </c>
      <c r="AT129">
        <v>5.0153666579459549E-3</v>
      </c>
      <c r="AU129">
        <v>5.0020186322011044E-3</v>
      </c>
      <c r="AV129">
        <v>4.9886706064562539E-3</v>
      </c>
      <c r="AW129">
        <v>4.9753225807114033E-3</v>
      </c>
      <c r="AX129">
        <v>4.9619745549665528E-3</v>
      </c>
      <c r="AY129">
        <v>4.9486265292217023E-3</v>
      </c>
      <c r="AZ129">
        <v>4.9352785034768518E-3</v>
      </c>
      <c r="BA129">
        <v>4.9219304777320004E-3</v>
      </c>
      <c r="BB129">
        <v>4.9085824519871498E-3</v>
      </c>
      <c r="BC129">
        <v>4.8952344262422993E-3</v>
      </c>
      <c r="BD129">
        <v>4.8818864004974488E-3</v>
      </c>
      <c r="BE129">
        <v>4.8685383747525983E-3</v>
      </c>
      <c r="BF129">
        <v>4.8551903490077477E-3</v>
      </c>
      <c r="BG129">
        <v>4.8418423232628972E-3</v>
      </c>
      <c r="BH129">
        <v>4.8284942975180458E-3</v>
      </c>
      <c r="BI129">
        <v>4.8151462717731953E-3</v>
      </c>
      <c r="BJ129">
        <v>4.8017982460283447E-3</v>
      </c>
      <c r="BK129">
        <v>4.7884502202834942E-3</v>
      </c>
      <c r="BL129">
        <v>4.7751021945386437E-3</v>
      </c>
      <c r="BM129">
        <v>4.7617541687937932E-3</v>
      </c>
      <c r="BN129">
        <v>4.7484061430489426E-3</v>
      </c>
      <c r="BO129">
        <v>4.7350581173040921E-3</v>
      </c>
      <c r="BP129">
        <v>4.7217100915592416E-3</v>
      </c>
      <c r="BQ129">
        <v>4.7083620658143902E-3</v>
      </c>
      <c r="BR129">
        <v>4.6950140400695397E-3</v>
      </c>
      <c r="BS129">
        <v>4.6816660143246891E-3</v>
      </c>
      <c r="BT129">
        <v>4.6683179885798386E-3</v>
      </c>
      <c r="BU129">
        <v>4.6549699628349881E-3</v>
      </c>
      <c r="BV129">
        <v>4.6416219370901375E-3</v>
      </c>
      <c r="BW129">
        <v>4.628273911345287E-3</v>
      </c>
      <c r="BX129">
        <v>4.6149258856004356E-3</v>
      </c>
      <c r="BY129">
        <v>4.6015778598555851E-3</v>
      </c>
      <c r="BZ129">
        <v>4.5882298341107346E-3</v>
      </c>
      <c r="CA129">
        <v>4.574881808365884E-3</v>
      </c>
      <c r="CB129">
        <v>4.5615337826210335E-3</v>
      </c>
      <c r="CC129">
        <v>4.548185756876183E-3</v>
      </c>
      <c r="CD129">
        <v>4.5348377311313325E-3</v>
      </c>
      <c r="CE129">
        <v>4.5214897053864819E-3</v>
      </c>
      <c r="CF129">
        <v>4.5081416796416314E-3</v>
      </c>
      <c r="CG129">
        <v>4.49479365389678E-3</v>
      </c>
      <c r="CH129">
        <v>4.4814456281519295E-3</v>
      </c>
      <c r="CI129">
        <v>4.4680976024070789E-3</v>
      </c>
      <c r="CJ129">
        <v>4.4547495766622284E-3</v>
      </c>
      <c r="CK129">
        <v>4.4414015509173779E-3</v>
      </c>
      <c r="CL129">
        <v>4.4280535251725274E-3</v>
      </c>
      <c r="CM129">
        <v>4.4147054994276768E-3</v>
      </c>
      <c r="CN129">
        <v>4.4013574736828254E-3</v>
      </c>
      <c r="CO129">
        <v>4.3880094479379749E-3</v>
      </c>
      <c r="CP129">
        <v>4.3746614221931244E-3</v>
      </c>
      <c r="CQ129">
        <v>4.3613133964482739E-3</v>
      </c>
      <c r="CR129">
        <v>4.3479653707034233E-3</v>
      </c>
      <c r="CS129">
        <v>4.3346173449585728E-3</v>
      </c>
      <c r="CT129">
        <v>4.3212693192137223E-3</v>
      </c>
      <c r="CU129">
        <v>4.3079212934688717E-3</v>
      </c>
      <c r="CV129">
        <v>4.2945732677240212E-3</v>
      </c>
      <c r="CW129">
        <v>4.2812252419791707E-3</v>
      </c>
      <c r="CX129">
        <v>4.2678772162343193E-3</v>
      </c>
      <c r="CY129">
        <v>4.2545291904894688E-3</v>
      </c>
      <c r="CZ129">
        <v>4.2411811647446182E-3</v>
      </c>
      <c r="DA129">
        <v>4.2278331389997677E-3</v>
      </c>
      <c r="DB129">
        <v>4.2144851132549172E-3</v>
      </c>
      <c r="DC129">
        <v>4.2011370875100658E-3</v>
      </c>
      <c r="DD129">
        <v>4.1877890617652153E-3</v>
      </c>
      <c r="DE129">
        <v>4.1744410360203647E-3</v>
      </c>
      <c r="DF129">
        <v>4.1610930102755142E-3</v>
      </c>
      <c r="DG129">
        <v>4.1477449845306637E-3</v>
      </c>
      <c r="DH129">
        <v>4.1343969587858131E-3</v>
      </c>
      <c r="DI129">
        <v>4.1210489330409626E-3</v>
      </c>
      <c r="DJ129">
        <v>4.1077009072961121E-3</v>
      </c>
      <c r="DK129">
        <v>4.0943528815512616E-3</v>
      </c>
      <c r="DL129">
        <v>4.081004855806411E-3</v>
      </c>
      <c r="DM129">
        <v>4.0676568300615605E-3</v>
      </c>
      <c r="DN129">
        <v>4.0543088043167091E-3</v>
      </c>
      <c r="DO129">
        <v>4.0409607785718586E-3</v>
      </c>
      <c r="DP129">
        <v>4.0276127528270081E-3</v>
      </c>
      <c r="DQ129">
        <v>4.0142647270821575E-3</v>
      </c>
      <c r="DR129">
        <v>4.000916701337307E-3</v>
      </c>
      <c r="DS129">
        <v>3.9875686755924556E-3</v>
      </c>
      <c r="DT129">
        <v>3.9742206498476051E-3</v>
      </c>
      <c r="DU129">
        <v>3.9608726241027545E-3</v>
      </c>
      <c r="DV129">
        <v>3.947524598357904E-3</v>
      </c>
      <c r="DW129">
        <v>3.9341765726130535E-3</v>
      </c>
      <c r="DX129">
        <v>3.920828546868203E-3</v>
      </c>
      <c r="DY129">
        <v>3.9074805211233524E-3</v>
      </c>
      <c r="DZ129">
        <v>3.8941324953785019E-3</v>
      </c>
      <c r="EA129">
        <v>3.8807844696336509E-3</v>
      </c>
      <c r="EB129">
        <v>3.8674364438888004E-3</v>
      </c>
      <c r="EC129">
        <v>3.8540884181439499E-3</v>
      </c>
      <c r="ED129">
        <v>3.8407403923990989E-3</v>
      </c>
      <c r="EE129">
        <v>3.8273923666542484E-3</v>
      </c>
      <c r="EF129">
        <v>3.8140443409093979E-3</v>
      </c>
      <c r="EG129">
        <v>3.8006963151645473E-3</v>
      </c>
      <c r="EH129">
        <v>3.7873482894196968E-3</v>
      </c>
      <c r="EI129">
        <v>3.7740002636748459E-3</v>
      </c>
      <c r="EJ129">
        <v>3.7606522379299953E-3</v>
      </c>
      <c r="EK129">
        <v>3.7473042121851448E-3</v>
      </c>
      <c r="EL129">
        <v>3.7339561864402938E-3</v>
      </c>
      <c r="EM129">
        <v>3.7206081606954433E-3</v>
      </c>
      <c r="EN129">
        <v>3.7072601349505928E-3</v>
      </c>
      <c r="EO129">
        <v>3.6939121092057423E-3</v>
      </c>
      <c r="EP129">
        <v>3.6805640834608917E-3</v>
      </c>
      <c r="EQ129">
        <v>3.6672160577160408E-3</v>
      </c>
      <c r="ER129">
        <v>3.6538680319711902E-3</v>
      </c>
      <c r="ES129">
        <v>3.6405200062263397E-3</v>
      </c>
      <c r="ET129">
        <v>3.6271719804814887E-3</v>
      </c>
      <c r="EU129">
        <v>3.6138239547366382E-3</v>
      </c>
      <c r="EV129">
        <v>3.6004759289917877E-3</v>
      </c>
      <c r="EW129">
        <v>3.5871279032469372E-3</v>
      </c>
      <c r="EX129">
        <v>3.5737798775020866E-3</v>
      </c>
      <c r="EY129">
        <v>3.5604318517572357E-3</v>
      </c>
      <c r="EZ129">
        <v>3.5470838260123851E-3</v>
      </c>
      <c r="FA129">
        <v>3.5337358002675346E-3</v>
      </c>
      <c r="FB129">
        <v>3.5203877745226837E-3</v>
      </c>
      <c r="FC129">
        <v>3.5070397487778331E-3</v>
      </c>
      <c r="FD129">
        <v>3.4936917230329826E-3</v>
      </c>
      <c r="FE129">
        <v>3.4803436972881321E-3</v>
      </c>
      <c r="FF129">
        <v>3.4669956715432815E-3</v>
      </c>
      <c r="FG129">
        <v>3.4536476457984306E-3</v>
      </c>
      <c r="FH129">
        <v>3.4402996200535801E-3</v>
      </c>
      <c r="FI129">
        <v>3.4269515943087295E-3</v>
      </c>
      <c r="FJ129">
        <v>3.4136035685638786E-3</v>
      </c>
      <c r="FK129">
        <v>3.400255542819028E-3</v>
      </c>
      <c r="FL129">
        <v>3.3869075170741775E-3</v>
      </c>
      <c r="FM129">
        <v>3.373559491329327E-3</v>
      </c>
      <c r="FN129">
        <v>3.3602114655844765E-3</v>
      </c>
      <c r="FO129">
        <v>3.3468634398396255E-3</v>
      </c>
      <c r="FP129">
        <v>3.333515414094775E-3</v>
      </c>
      <c r="FQ129">
        <v>3.3201673883499244E-3</v>
      </c>
      <c r="FR129">
        <v>3.3068193626050735E-3</v>
      </c>
      <c r="FS129">
        <v>3.2934713368602229E-3</v>
      </c>
      <c r="FT129">
        <v>3.2801233111153724E-3</v>
      </c>
      <c r="FU129">
        <v>3.2667752853705219E-3</v>
      </c>
      <c r="FV129">
        <v>3.2534272596256714E-3</v>
      </c>
      <c r="FW129">
        <v>3.2400792338808204E-3</v>
      </c>
      <c r="FX129">
        <v>3.2267312081359699E-3</v>
      </c>
      <c r="FY129">
        <v>3.2133831823911193E-3</v>
      </c>
      <c r="FZ129">
        <v>3.2000351566462684E-3</v>
      </c>
      <c r="GA129">
        <v>3.1866871309014179E-3</v>
      </c>
      <c r="GB129">
        <v>3.1733391051565673E-3</v>
      </c>
      <c r="GC129">
        <v>3.1599910794117168E-3</v>
      </c>
      <c r="GD129">
        <v>3.1466430536668663E-3</v>
      </c>
      <c r="GE129">
        <v>3.1332950279220153E-3</v>
      </c>
      <c r="GF129">
        <v>3.1199470021771648E-3</v>
      </c>
      <c r="GG129">
        <v>3.1065989764323143E-3</v>
      </c>
      <c r="GH129">
        <v>3.0932509506874633E-3</v>
      </c>
      <c r="GI129">
        <v>3.0799029249426128E-3</v>
      </c>
      <c r="GJ129">
        <v>3.0665548991977622E-3</v>
      </c>
      <c r="GK129">
        <v>3.0532068734529117E-3</v>
      </c>
      <c r="GL129">
        <v>3.0398588477080612E-3</v>
      </c>
      <c r="GM129">
        <v>3.0265108219632102E-3</v>
      </c>
      <c r="GN129">
        <v>3.0131627962183597E-3</v>
      </c>
      <c r="GO129">
        <v>2.9998147704735092E-3</v>
      </c>
      <c r="GP129">
        <v>2.9864667447286582E-3</v>
      </c>
      <c r="GQ129">
        <v>2.9731187189838077E-3</v>
      </c>
      <c r="GR129">
        <v>2.9597706932389571E-3</v>
      </c>
      <c r="GS129">
        <v>2.9464226674941066E-3</v>
      </c>
      <c r="GT129">
        <v>2.9330746417492561E-3</v>
      </c>
      <c r="GU129">
        <v>2.9197266160044051E-3</v>
      </c>
      <c r="GV129">
        <v>2.9063785902595546E-3</v>
      </c>
      <c r="GW129">
        <v>2.8930305645147041E-3</v>
      </c>
      <c r="GX129">
        <v>2.8796825387698531E-3</v>
      </c>
      <c r="GY129">
        <v>2.8663345130250026E-3</v>
      </c>
      <c r="GZ129">
        <v>2.8529864872801521E-3</v>
      </c>
      <c r="HA129">
        <v>2.8396384615353015E-3</v>
      </c>
      <c r="HB129">
        <v>2.826290435790451E-3</v>
      </c>
      <c r="HC129">
        <v>2.8129424100456E-3</v>
      </c>
      <c r="HD129">
        <v>2.7995943843007495E-3</v>
      </c>
      <c r="HE129">
        <v>2.786246358555899E-3</v>
      </c>
      <c r="HF129">
        <v>2.772898332811048E-3</v>
      </c>
      <c r="HG129">
        <v>2.7595503070661975E-3</v>
      </c>
      <c r="HH129">
        <v>2.746202281321347E-3</v>
      </c>
      <c r="HI129">
        <v>2.7328542555764964E-3</v>
      </c>
      <c r="HJ129">
        <v>2.7195062298316459E-3</v>
      </c>
      <c r="HK129">
        <v>2.7061582040867949E-3</v>
      </c>
      <c r="HL129">
        <v>2.6928101783419444E-3</v>
      </c>
      <c r="HM129">
        <v>2.6794621525970939E-3</v>
      </c>
      <c r="HN129">
        <v>2.6661141268522429E-3</v>
      </c>
      <c r="HO129">
        <v>2.6527661011073924E-3</v>
      </c>
      <c r="HP129">
        <v>2.6394180753625419E-3</v>
      </c>
      <c r="HQ129">
        <v>2.6260700496176913E-3</v>
      </c>
      <c r="HR129">
        <v>2.6127220238728408E-3</v>
      </c>
      <c r="HS129">
        <v>2.5993739981279899E-3</v>
      </c>
      <c r="HT129">
        <v>2.5860259723831393E-3</v>
      </c>
      <c r="HU129">
        <v>2.5726779466382888E-3</v>
      </c>
      <c r="HV129">
        <v>2.5593299208934378E-3</v>
      </c>
      <c r="HW129">
        <v>2.5459818951485873E-3</v>
      </c>
      <c r="HX129">
        <v>2.5326338694037368E-3</v>
      </c>
      <c r="HY129">
        <v>2.5192858436588863E-3</v>
      </c>
      <c r="HZ129">
        <v>2.5059378179140357E-3</v>
      </c>
      <c r="IA129">
        <v>2.4925897921691848E-3</v>
      </c>
      <c r="IB129">
        <v>2.4792417664243342E-3</v>
      </c>
      <c r="IC129">
        <v>2.4658937406794837E-3</v>
      </c>
      <c r="ID129">
        <v>2.4525457149346327E-3</v>
      </c>
      <c r="IE129">
        <v>2.4391976891897822E-3</v>
      </c>
      <c r="IF129">
        <v>2.4258496634449317E-3</v>
      </c>
      <c r="IG129">
        <v>2.4125016377000812E-3</v>
      </c>
      <c r="IH129">
        <v>2.3991536119552306E-3</v>
      </c>
      <c r="II129">
        <v>2.3858055862103797E-3</v>
      </c>
      <c r="IJ129">
        <v>2.3724575604655291E-3</v>
      </c>
      <c r="IK129">
        <v>2.3591095347206786E-3</v>
      </c>
      <c r="IL129">
        <v>2.3457615089758277E-3</v>
      </c>
      <c r="IM129">
        <v>2.3324134832309771E-3</v>
      </c>
      <c r="IN129">
        <v>2.3190654574861266E-3</v>
      </c>
      <c r="IO129">
        <v>2.3057174317412761E-3</v>
      </c>
      <c r="IP129">
        <v>2.2923694059964255E-3</v>
      </c>
      <c r="IQ129">
        <v>2.2790213802515746E-3</v>
      </c>
      <c r="IR129">
        <v>2.2656733545067241E-3</v>
      </c>
      <c r="IS129">
        <v>2.2523253287618735E-3</v>
      </c>
      <c r="IT129">
        <v>2.2389773030170226E-3</v>
      </c>
      <c r="IU129">
        <v>2.225629277272172E-3</v>
      </c>
      <c r="IV129">
        <v>2.2122812515273215E-3</v>
      </c>
      <c r="IW129">
        <v>2.198933225782471E-3</v>
      </c>
      <c r="IX129">
        <v>2.1855852000376205E-3</v>
      </c>
      <c r="IY129">
        <v>2.1722371742927695E-3</v>
      </c>
      <c r="IZ129">
        <v>2.158889148547919E-3</v>
      </c>
      <c r="JA129">
        <v>2.1455411228030684E-3</v>
      </c>
      <c r="JB129">
        <v>2.1321930970582175E-3</v>
      </c>
      <c r="JC129">
        <v>2.1188450713133669E-3</v>
      </c>
      <c r="JD129">
        <v>2.1054970455685164E-3</v>
      </c>
      <c r="JE129">
        <v>2.0921490198236659E-3</v>
      </c>
      <c r="JF129">
        <v>2.0788009940788154E-3</v>
      </c>
      <c r="JG129">
        <v>2.0654529683339644E-3</v>
      </c>
      <c r="JH129">
        <v>2.0521049425891139E-3</v>
      </c>
      <c r="JI129">
        <v>2.0387569168442633E-3</v>
      </c>
      <c r="JJ129">
        <v>2.0254088910994124E-3</v>
      </c>
      <c r="JK129">
        <v>2.0120608653545619E-3</v>
      </c>
      <c r="JL129">
        <v>1.9987128396097113E-3</v>
      </c>
      <c r="JM129">
        <v>1.9853648138648608E-3</v>
      </c>
      <c r="JN129">
        <v>1.9720167881200103E-3</v>
      </c>
      <c r="JO129">
        <v>1.9586687623751593E-3</v>
      </c>
      <c r="JP129">
        <v>1.9453207366303088E-3</v>
      </c>
      <c r="JQ129">
        <v>1.9319727108854583E-3</v>
      </c>
      <c r="JR129">
        <v>1.9186246851406073E-3</v>
      </c>
      <c r="JS129">
        <v>1.9052766593957568E-3</v>
      </c>
      <c r="JT129">
        <v>1.8919286336509062E-3</v>
      </c>
      <c r="JU129">
        <v>1.8785806079060557E-3</v>
      </c>
      <c r="JV129">
        <v>1.8652325821612052E-3</v>
      </c>
      <c r="JW129">
        <v>1.8518845564163542E-3</v>
      </c>
      <c r="JX129">
        <v>1.8385365306715037E-3</v>
      </c>
      <c r="JY129">
        <v>1.8251885049266532E-3</v>
      </c>
      <c r="JZ129">
        <v>1.8118404791818022E-3</v>
      </c>
      <c r="KA129">
        <v>1.7984924534369517E-3</v>
      </c>
      <c r="KB129">
        <v>1.7851444276921011E-3</v>
      </c>
      <c r="KC129">
        <v>1.7717964019472506E-3</v>
      </c>
      <c r="KD129">
        <v>1.7584483762024001E-3</v>
      </c>
      <c r="KE129">
        <v>1.7451003504575491E-3</v>
      </c>
      <c r="KF129">
        <v>1.7317523247126986E-3</v>
      </c>
      <c r="KG129">
        <v>1.7184042989678481E-3</v>
      </c>
      <c r="KH129">
        <v>1.7050562732229971E-3</v>
      </c>
      <c r="KI129">
        <v>1.6917082474781466E-3</v>
      </c>
      <c r="KJ129">
        <v>1.6783602217332961E-3</v>
      </c>
      <c r="KK129">
        <v>1.6650121959884455E-3</v>
      </c>
      <c r="KL129">
        <v>1.651664170243595E-3</v>
      </c>
      <c r="KM129">
        <v>1.638316144498744E-3</v>
      </c>
      <c r="KN129">
        <v>1.6249681187538935E-3</v>
      </c>
      <c r="KO129">
        <v>1.611620093009043E-3</v>
      </c>
      <c r="KP129">
        <v>1.598272067264192E-3</v>
      </c>
      <c r="KQ129">
        <v>1.5849240415193415E-3</v>
      </c>
      <c r="KR129">
        <v>1.571576015774491E-3</v>
      </c>
      <c r="KS129">
        <v>1.5582279900296404E-3</v>
      </c>
      <c r="KT129">
        <v>1.5448799642847899E-3</v>
      </c>
      <c r="KU129">
        <v>1.5315319385399389E-3</v>
      </c>
      <c r="KV129">
        <v>1.5181839127950884E-3</v>
      </c>
      <c r="KW129">
        <v>1.5048358870502379E-3</v>
      </c>
      <c r="KX129">
        <v>1.4914878613053869E-3</v>
      </c>
      <c r="KY129">
        <v>1.4781398355605364E-3</v>
      </c>
      <c r="KZ129">
        <v>1.4647918098156859E-3</v>
      </c>
      <c r="LA129">
        <v>1.4514437840708353E-3</v>
      </c>
      <c r="LB129">
        <v>1.4380957583259848E-3</v>
      </c>
      <c r="LC129">
        <v>1.4247477325811339E-3</v>
      </c>
      <c r="LD129">
        <v>1.4113997068362833E-3</v>
      </c>
      <c r="LE129">
        <v>1.3980516810914324E-3</v>
      </c>
      <c r="LF129">
        <v>1.3847036553465818E-3</v>
      </c>
      <c r="LG129">
        <v>1.3713556296017313E-3</v>
      </c>
      <c r="LH129">
        <v>1.3580076038568808E-3</v>
      </c>
      <c r="LI129">
        <v>1.3446595781120303E-3</v>
      </c>
      <c r="LJ129">
        <v>1.3313115523671797E-3</v>
      </c>
      <c r="LK129">
        <v>1.3179635266223292E-3</v>
      </c>
      <c r="LL129">
        <v>1.3046155008774778E-3</v>
      </c>
      <c r="LM129">
        <v>1.2912674751326273E-3</v>
      </c>
      <c r="LN129">
        <v>1.2779194493877767E-3</v>
      </c>
      <c r="LO129">
        <v>1.2645714236429262E-3</v>
      </c>
      <c r="LP129">
        <v>1.2512233978980757E-3</v>
      </c>
      <c r="LQ129">
        <v>1.2378753721532252E-3</v>
      </c>
      <c r="LR129">
        <v>1.2245273464083746E-3</v>
      </c>
      <c r="LS129">
        <v>1.2111793206635241E-3</v>
      </c>
      <c r="LT129">
        <v>1.1978312949186736E-3</v>
      </c>
    </row>
    <row r="130" spans="8:332">
      <c r="H130" s="2">
        <v>43423</v>
      </c>
      <c r="I130">
        <v>1</v>
      </c>
      <c r="J130" s="1">
        <v>129</v>
      </c>
      <c r="K130" s="3">
        <v>75.102997000000002</v>
      </c>
      <c r="L130" s="43">
        <v>87.68582962508286</v>
      </c>
      <c r="M130" s="43">
        <f t="shared" si="4"/>
        <v>-12.582832625082858</v>
      </c>
      <c r="N130" s="43">
        <v>-2.4813428633471375</v>
      </c>
      <c r="O130" s="43">
        <f t="shared" si="5"/>
        <v>-8.988766045894446E-2</v>
      </c>
      <c r="P130" s="13">
        <v>129</v>
      </c>
      <c r="Q130" s="13">
        <f t="shared" si="6"/>
        <v>0.41054313099041534</v>
      </c>
      <c r="R130" s="43">
        <f t="shared" si="7"/>
        <v>-0.22614806541961399</v>
      </c>
      <c r="S130" s="43"/>
      <c r="T130" s="43"/>
      <c r="V130">
        <v>5.245568763484071E-3</v>
      </c>
      <c r="W130">
        <v>-1.2937317260393699E-5</v>
      </c>
      <c r="Y130">
        <v>5.2326314462236775E-3</v>
      </c>
      <c r="Z130">
        <v>5.219694128963284E-3</v>
      </c>
      <c r="AA130">
        <v>5.2067568117028897E-3</v>
      </c>
      <c r="AB130">
        <v>5.1938194944424962E-3</v>
      </c>
      <c r="AC130">
        <v>5.1808821771821027E-3</v>
      </c>
      <c r="AD130">
        <v>5.1679448599217092E-3</v>
      </c>
      <c r="AE130">
        <v>5.1550075426613148E-3</v>
      </c>
      <c r="AF130">
        <v>5.1420702254009213E-3</v>
      </c>
      <c r="AG130">
        <v>5.1291329081405278E-3</v>
      </c>
      <c r="AH130">
        <v>5.1161955908801343E-3</v>
      </c>
      <c r="AI130">
        <v>5.10325827361974E-3</v>
      </c>
      <c r="AJ130">
        <v>5.0903209563593465E-3</v>
      </c>
      <c r="AK130">
        <v>5.077383639098953E-3</v>
      </c>
      <c r="AL130">
        <v>5.0644463218385595E-3</v>
      </c>
      <c r="AM130">
        <v>5.0515090045781651E-3</v>
      </c>
      <c r="AN130">
        <v>5.0385716873177716E-3</v>
      </c>
      <c r="AO130">
        <v>5.0256343700573781E-3</v>
      </c>
      <c r="AP130">
        <v>5.0126970527969847E-3</v>
      </c>
      <c r="AQ130">
        <v>4.9997597355365912E-3</v>
      </c>
      <c r="AR130">
        <v>4.9868224182761968E-3</v>
      </c>
      <c r="AS130">
        <v>4.9738851010158033E-3</v>
      </c>
      <c r="AT130">
        <v>4.9609477837554098E-3</v>
      </c>
      <c r="AU130">
        <v>4.9480104664950163E-3</v>
      </c>
      <c r="AV130">
        <v>4.9350731492346219E-3</v>
      </c>
      <c r="AW130">
        <v>4.9221358319742285E-3</v>
      </c>
      <c r="AX130">
        <v>4.909198514713835E-3</v>
      </c>
      <c r="AY130">
        <v>4.8962611974534415E-3</v>
      </c>
      <c r="AZ130">
        <v>4.8833238801930471E-3</v>
      </c>
      <c r="BA130">
        <v>4.8703865629326536E-3</v>
      </c>
      <c r="BB130">
        <v>4.8574492456722601E-3</v>
      </c>
      <c r="BC130">
        <v>4.8445119284118666E-3</v>
      </c>
      <c r="BD130">
        <v>4.8315746111514731E-3</v>
      </c>
      <c r="BE130">
        <v>4.8186372938910788E-3</v>
      </c>
      <c r="BF130">
        <v>4.8056999766306853E-3</v>
      </c>
      <c r="BG130">
        <v>4.7927626593702918E-3</v>
      </c>
      <c r="BH130">
        <v>4.7798253421098983E-3</v>
      </c>
      <c r="BI130">
        <v>4.7668880248495039E-3</v>
      </c>
      <c r="BJ130">
        <v>4.7539507075891104E-3</v>
      </c>
      <c r="BK130">
        <v>4.7410133903287169E-3</v>
      </c>
      <c r="BL130">
        <v>4.7280760730683234E-3</v>
      </c>
      <c r="BM130">
        <v>4.7151387558079291E-3</v>
      </c>
      <c r="BN130">
        <v>4.7022014385475356E-3</v>
      </c>
      <c r="BO130">
        <v>4.6892641212871421E-3</v>
      </c>
      <c r="BP130">
        <v>4.6763268040267486E-3</v>
      </c>
      <c r="BQ130">
        <v>4.6633894867663551E-3</v>
      </c>
      <c r="BR130">
        <v>4.6504521695059607E-3</v>
      </c>
      <c r="BS130">
        <v>4.6375148522455672E-3</v>
      </c>
      <c r="BT130">
        <v>4.6245775349851737E-3</v>
      </c>
      <c r="BU130">
        <v>4.6116402177247794E-3</v>
      </c>
      <c r="BV130">
        <v>4.5987029004643859E-3</v>
      </c>
      <c r="BW130">
        <v>4.5857655832039924E-3</v>
      </c>
      <c r="BX130">
        <v>4.5728282659435989E-3</v>
      </c>
      <c r="BY130">
        <v>4.5598909486832054E-3</v>
      </c>
      <c r="BZ130">
        <v>4.546953631422811E-3</v>
      </c>
      <c r="CA130">
        <v>4.5340163141624175E-3</v>
      </c>
      <c r="CB130">
        <v>4.521078996902024E-3</v>
      </c>
      <c r="CC130">
        <v>4.5081416796416305E-3</v>
      </c>
      <c r="CD130">
        <v>4.4952043623812362E-3</v>
      </c>
      <c r="CE130">
        <v>4.4822670451208427E-3</v>
      </c>
      <c r="CF130">
        <v>4.4693297278604492E-3</v>
      </c>
      <c r="CG130">
        <v>4.4563924106000557E-3</v>
      </c>
      <c r="CH130">
        <v>4.4434550933396613E-3</v>
      </c>
      <c r="CI130">
        <v>4.4305177760792678E-3</v>
      </c>
      <c r="CJ130">
        <v>4.4175804588188743E-3</v>
      </c>
      <c r="CK130">
        <v>4.4046431415584808E-3</v>
      </c>
      <c r="CL130">
        <v>4.3917058242980873E-3</v>
      </c>
      <c r="CM130">
        <v>4.378768507037693E-3</v>
      </c>
      <c r="CN130">
        <v>4.3658311897772995E-3</v>
      </c>
      <c r="CO130">
        <v>4.352893872516906E-3</v>
      </c>
      <c r="CP130">
        <v>4.3399565552565125E-3</v>
      </c>
      <c r="CQ130">
        <v>4.3270192379961181E-3</v>
      </c>
      <c r="CR130">
        <v>4.3140819207357246E-3</v>
      </c>
      <c r="CS130">
        <v>4.3011446034753311E-3</v>
      </c>
      <c r="CT130">
        <v>4.2882072862149376E-3</v>
      </c>
      <c r="CU130">
        <v>4.2752699689545433E-3</v>
      </c>
      <c r="CV130">
        <v>4.2623326516941498E-3</v>
      </c>
      <c r="CW130">
        <v>4.2493953344337563E-3</v>
      </c>
      <c r="CX130">
        <v>4.2364580171733628E-3</v>
      </c>
      <c r="CY130">
        <v>4.2235206999129693E-3</v>
      </c>
      <c r="CZ130">
        <v>4.2105833826525749E-3</v>
      </c>
      <c r="DA130">
        <v>4.1976460653921814E-3</v>
      </c>
      <c r="DB130">
        <v>4.1847087481317879E-3</v>
      </c>
      <c r="DC130">
        <v>4.1717714308713936E-3</v>
      </c>
      <c r="DD130">
        <v>4.1588341136110001E-3</v>
      </c>
      <c r="DE130">
        <v>4.1458967963506066E-3</v>
      </c>
      <c r="DF130">
        <v>4.1329594790902131E-3</v>
      </c>
      <c r="DG130">
        <v>4.1200221618298196E-3</v>
      </c>
      <c r="DH130">
        <v>4.1070848445694252E-3</v>
      </c>
      <c r="DI130">
        <v>4.0941475273090317E-3</v>
      </c>
      <c r="DJ130">
        <v>4.0812102100486383E-3</v>
      </c>
      <c r="DK130">
        <v>4.0682728927882448E-3</v>
      </c>
      <c r="DL130">
        <v>4.0553355755278513E-3</v>
      </c>
      <c r="DM130">
        <v>4.0423982582674569E-3</v>
      </c>
      <c r="DN130">
        <v>4.0294609410070634E-3</v>
      </c>
      <c r="DO130">
        <v>4.0165236237466699E-3</v>
      </c>
      <c r="DP130">
        <v>4.0035863064862755E-3</v>
      </c>
      <c r="DQ130">
        <v>3.990648989225882E-3</v>
      </c>
      <c r="DR130">
        <v>3.9777116719654886E-3</v>
      </c>
      <c r="DS130">
        <v>3.9647743547050951E-3</v>
      </c>
      <c r="DT130">
        <v>3.9518370374447016E-3</v>
      </c>
      <c r="DU130">
        <v>3.9388997201843072E-3</v>
      </c>
      <c r="DV130">
        <v>3.9259624029239137E-3</v>
      </c>
      <c r="DW130">
        <v>3.9130250856635202E-3</v>
      </c>
      <c r="DX130">
        <v>3.9000877684031263E-3</v>
      </c>
      <c r="DY130">
        <v>3.8871504511427328E-3</v>
      </c>
      <c r="DZ130">
        <v>3.8742131338823389E-3</v>
      </c>
      <c r="EA130">
        <v>3.8612758166219454E-3</v>
      </c>
      <c r="EB130">
        <v>3.8483384993615519E-3</v>
      </c>
      <c r="EC130">
        <v>3.8354011821011579E-3</v>
      </c>
      <c r="ED130">
        <v>3.822463864840764E-3</v>
      </c>
      <c r="EE130">
        <v>3.8095265475803705E-3</v>
      </c>
      <c r="EF130">
        <v>3.796589230319977E-3</v>
      </c>
      <c r="EG130">
        <v>3.7836519130595831E-3</v>
      </c>
      <c r="EH130">
        <v>3.7707145957991892E-3</v>
      </c>
      <c r="EI130">
        <v>3.7577772785387957E-3</v>
      </c>
      <c r="EJ130">
        <v>3.7448399612784022E-3</v>
      </c>
      <c r="EK130">
        <v>3.7319026440180082E-3</v>
      </c>
      <c r="EL130">
        <v>3.7189653267576143E-3</v>
      </c>
      <c r="EM130">
        <v>3.7060280094972208E-3</v>
      </c>
      <c r="EN130">
        <v>3.6930906922368273E-3</v>
      </c>
      <c r="EO130">
        <v>3.6801533749764338E-3</v>
      </c>
      <c r="EP130">
        <v>3.6672160577160399E-3</v>
      </c>
      <c r="EQ130">
        <v>3.654278740455646E-3</v>
      </c>
      <c r="ER130">
        <v>3.6413414231952525E-3</v>
      </c>
      <c r="ES130">
        <v>3.628404105934859E-3</v>
      </c>
      <c r="ET130">
        <v>3.6154667886744651E-3</v>
      </c>
      <c r="EU130">
        <v>3.6025294714140711E-3</v>
      </c>
      <c r="EV130">
        <v>3.5895921541536776E-3</v>
      </c>
      <c r="EW130">
        <v>3.5766548368932841E-3</v>
      </c>
      <c r="EX130">
        <v>3.5637175196328902E-3</v>
      </c>
      <c r="EY130">
        <v>3.5507802023724963E-3</v>
      </c>
      <c r="EZ130">
        <v>3.5378428851121028E-3</v>
      </c>
      <c r="FA130">
        <v>3.5249055678517093E-3</v>
      </c>
      <c r="FB130">
        <v>3.5119682505913154E-3</v>
      </c>
      <c r="FC130">
        <v>3.4990309333309214E-3</v>
      </c>
      <c r="FD130">
        <v>3.4860936160705279E-3</v>
      </c>
      <c r="FE130">
        <v>3.4731562988101344E-3</v>
      </c>
      <c r="FF130">
        <v>3.4602189815497409E-3</v>
      </c>
      <c r="FG130">
        <v>3.447281664289347E-3</v>
      </c>
      <c r="FH130">
        <v>3.4343443470289531E-3</v>
      </c>
      <c r="FI130">
        <v>3.4214070297685596E-3</v>
      </c>
      <c r="FJ130">
        <v>3.4084697125081661E-3</v>
      </c>
      <c r="FK130">
        <v>3.3955323952477722E-3</v>
      </c>
      <c r="FL130">
        <v>3.3825950779873782E-3</v>
      </c>
      <c r="FM130">
        <v>3.3696577607269847E-3</v>
      </c>
      <c r="FN130">
        <v>3.3567204434665912E-3</v>
      </c>
      <c r="FO130">
        <v>3.3437831262061973E-3</v>
      </c>
      <c r="FP130">
        <v>3.3308458089458034E-3</v>
      </c>
      <c r="FQ130">
        <v>3.3179084916854099E-3</v>
      </c>
      <c r="FR130">
        <v>3.3049711744250164E-3</v>
      </c>
      <c r="FS130">
        <v>3.2920338571646225E-3</v>
      </c>
      <c r="FT130">
        <v>3.279096539904229E-3</v>
      </c>
      <c r="FU130">
        <v>3.266159222643835E-3</v>
      </c>
      <c r="FV130">
        <v>3.2532219053834415E-3</v>
      </c>
      <c r="FW130">
        <v>3.2402845881230476E-3</v>
      </c>
      <c r="FX130">
        <v>3.2273472708626541E-3</v>
      </c>
      <c r="FY130">
        <v>3.2144099536022602E-3</v>
      </c>
      <c r="FZ130">
        <v>3.2014726363418667E-3</v>
      </c>
      <c r="GA130">
        <v>3.1885353190814728E-3</v>
      </c>
      <c r="GB130">
        <v>3.1755980018210793E-3</v>
      </c>
      <c r="GC130">
        <v>3.1626606845606858E-3</v>
      </c>
      <c r="GD130">
        <v>3.1497233673002918E-3</v>
      </c>
      <c r="GE130">
        <v>3.1367860500398984E-3</v>
      </c>
      <c r="GF130">
        <v>3.1238487327795044E-3</v>
      </c>
      <c r="GG130">
        <v>3.1109114155191109E-3</v>
      </c>
      <c r="GH130">
        <v>3.097974098258717E-3</v>
      </c>
      <c r="GI130">
        <v>3.0850367809983235E-3</v>
      </c>
      <c r="GJ130">
        <v>3.0720994637379296E-3</v>
      </c>
      <c r="GK130">
        <v>3.0591621464775361E-3</v>
      </c>
      <c r="GL130">
        <v>3.0462248292171422E-3</v>
      </c>
      <c r="GM130">
        <v>3.0332875119567487E-3</v>
      </c>
      <c r="GN130">
        <v>3.0203501946963547E-3</v>
      </c>
      <c r="GO130">
        <v>3.0074128774359612E-3</v>
      </c>
      <c r="GP130">
        <v>2.9944755601755673E-3</v>
      </c>
      <c r="GQ130">
        <v>2.9815382429151738E-3</v>
      </c>
      <c r="GR130">
        <v>2.9686009256547803E-3</v>
      </c>
      <c r="GS130">
        <v>2.9556636083943864E-3</v>
      </c>
      <c r="GT130">
        <v>2.9427262911339929E-3</v>
      </c>
      <c r="GU130">
        <v>2.929788973873599E-3</v>
      </c>
      <c r="GV130">
        <v>2.9168516566132055E-3</v>
      </c>
      <c r="GW130">
        <v>2.9039143393528115E-3</v>
      </c>
      <c r="GX130">
        <v>2.890977022092418E-3</v>
      </c>
      <c r="GY130">
        <v>2.8780397048320241E-3</v>
      </c>
      <c r="GZ130">
        <v>2.8651023875716306E-3</v>
      </c>
      <c r="HA130">
        <v>2.8521650703112367E-3</v>
      </c>
      <c r="HB130">
        <v>2.8392277530508432E-3</v>
      </c>
      <c r="HC130">
        <v>2.8262904357904493E-3</v>
      </c>
      <c r="HD130">
        <v>2.8133531185300558E-3</v>
      </c>
      <c r="HE130">
        <v>2.8004158012696618E-3</v>
      </c>
      <c r="HF130">
        <v>2.7874784840092683E-3</v>
      </c>
      <c r="HG130">
        <v>2.7745411667488744E-3</v>
      </c>
      <c r="HH130">
        <v>2.7616038494884809E-3</v>
      </c>
      <c r="HI130">
        <v>2.7486665322280874E-3</v>
      </c>
      <c r="HJ130">
        <v>2.7357292149676935E-3</v>
      </c>
      <c r="HK130">
        <v>2.7227918977073E-3</v>
      </c>
      <c r="HL130">
        <v>2.7098545804469061E-3</v>
      </c>
      <c r="HM130">
        <v>2.6969172631865126E-3</v>
      </c>
      <c r="HN130">
        <v>2.6839799459261186E-3</v>
      </c>
      <c r="HO130">
        <v>2.6710426286657252E-3</v>
      </c>
      <c r="HP130">
        <v>2.6581053114053312E-3</v>
      </c>
      <c r="HQ130">
        <v>2.6451679941449377E-3</v>
      </c>
      <c r="HR130">
        <v>2.6322306768845438E-3</v>
      </c>
      <c r="HS130">
        <v>2.6192933596241503E-3</v>
      </c>
      <c r="HT130">
        <v>2.6063560423637564E-3</v>
      </c>
      <c r="HU130">
        <v>2.5934187251033629E-3</v>
      </c>
      <c r="HV130">
        <v>2.580481407842969E-3</v>
      </c>
      <c r="HW130">
        <v>2.5675440905825755E-3</v>
      </c>
      <c r="HX130">
        <v>2.5546067733221815E-3</v>
      </c>
      <c r="HY130">
        <v>2.541669456061788E-3</v>
      </c>
      <c r="HZ130">
        <v>2.5287321388013945E-3</v>
      </c>
      <c r="IA130">
        <v>2.5157948215410006E-3</v>
      </c>
      <c r="IB130">
        <v>2.5028575042806071E-3</v>
      </c>
      <c r="IC130">
        <v>2.4899201870202132E-3</v>
      </c>
      <c r="ID130">
        <v>2.4769828697598197E-3</v>
      </c>
      <c r="IE130">
        <v>2.4640455524994258E-3</v>
      </c>
      <c r="IF130">
        <v>2.4511082352390323E-3</v>
      </c>
      <c r="IG130">
        <v>2.4381709179786383E-3</v>
      </c>
      <c r="IH130">
        <v>2.4252336007182448E-3</v>
      </c>
      <c r="II130">
        <v>2.4122962834578509E-3</v>
      </c>
      <c r="IJ130">
        <v>2.3993589661974574E-3</v>
      </c>
      <c r="IK130">
        <v>2.3864216489370635E-3</v>
      </c>
      <c r="IL130">
        <v>2.37348433167667E-3</v>
      </c>
      <c r="IM130">
        <v>2.3605470144162761E-3</v>
      </c>
      <c r="IN130">
        <v>2.3476096971558826E-3</v>
      </c>
      <c r="IO130">
        <v>2.3346723798954891E-3</v>
      </c>
      <c r="IP130">
        <v>2.3217350626350951E-3</v>
      </c>
      <c r="IQ130">
        <v>2.3087977453747017E-3</v>
      </c>
      <c r="IR130">
        <v>2.2958604281143077E-3</v>
      </c>
      <c r="IS130">
        <v>2.2829231108539142E-3</v>
      </c>
      <c r="IT130">
        <v>2.2699857935935203E-3</v>
      </c>
      <c r="IU130">
        <v>2.2570484763331268E-3</v>
      </c>
      <c r="IV130">
        <v>2.2441111590727329E-3</v>
      </c>
      <c r="IW130">
        <v>2.2311738418123394E-3</v>
      </c>
      <c r="IX130">
        <v>2.2182365245519454E-3</v>
      </c>
      <c r="IY130">
        <v>2.205299207291552E-3</v>
      </c>
      <c r="IZ130">
        <v>2.192361890031158E-3</v>
      </c>
      <c r="JA130">
        <v>2.1794245727707645E-3</v>
      </c>
      <c r="JB130">
        <v>2.1664872555103706E-3</v>
      </c>
      <c r="JC130">
        <v>2.1535499382499771E-3</v>
      </c>
      <c r="JD130">
        <v>2.1406126209895836E-3</v>
      </c>
      <c r="JE130">
        <v>2.1276753037291897E-3</v>
      </c>
      <c r="JF130">
        <v>2.1147379864687962E-3</v>
      </c>
      <c r="JG130">
        <v>2.1018006692084023E-3</v>
      </c>
      <c r="JH130">
        <v>2.0888633519480088E-3</v>
      </c>
      <c r="JI130">
        <v>2.0759260346876148E-3</v>
      </c>
      <c r="JJ130">
        <v>2.0629887174272213E-3</v>
      </c>
      <c r="JK130">
        <v>2.0500514001668274E-3</v>
      </c>
      <c r="JL130">
        <v>2.0371140829064339E-3</v>
      </c>
      <c r="JM130">
        <v>2.02417676564604E-3</v>
      </c>
      <c r="JN130">
        <v>2.0112394483856465E-3</v>
      </c>
      <c r="JO130">
        <v>1.9983021311252526E-3</v>
      </c>
      <c r="JP130">
        <v>1.9853648138648591E-3</v>
      </c>
      <c r="JQ130">
        <v>1.9724274966044651E-3</v>
      </c>
      <c r="JR130">
        <v>1.9594901793440716E-3</v>
      </c>
      <c r="JS130">
        <v>1.9465528620836777E-3</v>
      </c>
      <c r="JT130">
        <v>1.9336155448232842E-3</v>
      </c>
      <c r="JU130">
        <v>1.9206782275628907E-3</v>
      </c>
      <c r="JV130">
        <v>1.9077409103024968E-3</v>
      </c>
      <c r="JW130">
        <v>1.8948035930421033E-3</v>
      </c>
      <c r="JX130">
        <v>1.8818662757817094E-3</v>
      </c>
      <c r="JY130">
        <v>1.8689289585213159E-3</v>
      </c>
      <c r="JZ130">
        <v>1.8559916412609219E-3</v>
      </c>
      <c r="KA130">
        <v>1.8430543240005284E-3</v>
      </c>
      <c r="KB130">
        <v>1.8301170067401345E-3</v>
      </c>
      <c r="KC130">
        <v>1.817179689479741E-3</v>
      </c>
      <c r="KD130">
        <v>1.8042423722193471E-3</v>
      </c>
      <c r="KE130">
        <v>1.7913050549589536E-3</v>
      </c>
      <c r="KF130">
        <v>1.7783677376985597E-3</v>
      </c>
      <c r="KG130">
        <v>1.7654304204381662E-3</v>
      </c>
      <c r="KH130">
        <v>1.7524931031777722E-3</v>
      </c>
      <c r="KI130">
        <v>1.7395557859173788E-3</v>
      </c>
      <c r="KJ130">
        <v>1.7266184686569848E-3</v>
      </c>
      <c r="KK130">
        <v>1.7136811513965913E-3</v>
      </c>
      <c r="KL130">
        <v>1.7007438341361978E-3</v>
      </c>
      <c r="KM130">
        <v>1.6878065168758039E-3</v>
      </c>
      <c r="KN130">
        <v>1.6748691996154104E-3</v>
      </c>
      <c r="KO130">
        <v>1.6619318823550165E-3</v>
      </c>
      <c r="KP130">
        <v>1.648994565094623E-3</v>
      </c>
      <c r="KQ130">
        <v>1.6360572478342291E-3</v>
      </c>
      <c r="KR130">
        <v>1.6231199305738356E-3</v>
      </c>
      <c r="KS130">
        <v>1.6101826133134416E-3</v>
      </c>
      <c r="KT130">
        <v>1.5972452960530481E-3</v>
      </c>
      <c r="KU130">
        <v>1.5843079787926542E-3</v>
      </c>
      <c r="KV130">
        <v>1.5713706615322607E-3</v>
      </c>
      <c r="KW130">
        <v>1.5584333442718668E-3</v>
      </c>
      <c r="KX130">
        <v>1.5454960270114733E-3</v>
      </c>
      <c r="KY130">
        <v>1.5325587097510794E-3</v>
      </c>
      <c r="KZ130">
        <v>1.5196213924906859E-3</v>
      </c>
      <c r="LA130">
        <v>1.5066840752302924E-3</v>
      </c>
      <c r="LB130">
        <v>1.4937467579698984E-3</v>
      </c>
      <c r="LC130">
        <v>1.4808094407095049E-3</v>
      </c>
      <c r="LD130">
        <v>1.467872123449111E-3</v>
      </c>
      <c r="LE130">
        <v>1.4549348061887175E-3</v>
      </c>
      <c r="LF130">
        <v>1.4419974889283236E-3</v>
      </c>
      <c r="LG130">
        <v>1.4290601716679301E-3</v>
      </c>
      <c r="LH130">
        <v>1.4161228544075362E-3</v>
      </c>
      <c r="LI130">
        <v>1.4031855371471427E-3</v>
      </c>
      <c r="LJ130">
        <v>1.3902482198867487E-3</v>
      </c>
      <c r="LK130">
        <v>1.3773109026263552E-3</v>
      </c>
      <c r="LL130">
        <v>1.3643735853659613E-3</v>
      </c>
      <c r="LM130">
        <v>1.3514362681055678E-3</v>
      </c>
      <c r="LN130">
        <v>1.3384989508451739E-3</v>
      </c>
      <c r="LO130">
        <v>1.3255616335847804E-3</v>
      </c>
      <c r="LP130">
        <v>1.3126243163243869E-3</v>
      </c>
      <c r="LQ130">
        <v>1.2996869990639934E-3</v>
      </c>
      <c r="LR130">
        <v>1.286749681803599E-3</v>
      </c>
      <c r="LS130">
        <v>1.2738123645432056E-3</v>
      </c>
      <c r="LT130">
        <v>1.2608750472828121E-3</v>
      </c>
    </row>
    <row r="131" spans="8:332">
      <c r="H131" s="2">
        <v>43430</v>
      </c>
      <c r="I131">
        <v>1</v>
      </c>
      <c r="J131" s="1">
        <v>130</v>
      </c>
      <c r="K131" s="3">
        <v>84.508499</v>
      </c>
      <c r="L131" s="43">
        <v>88.183992851270105</v>
      </c>
      <c r="M131" s="43">
        <f t="shared" ref="M131:M194" si="8">K131-L131</f>
        <v>-3.6754938512701045</v>
      </c>
      <c r="N131" s="43">
        <v>-2.3105680181642825</v>
      </c>
      <c r="O131" s="43">
        <f t="shared" ref="O131:O194" si="9">STANDARDIZE(N131,$E$24,$E$25)</f>
        <v>-7.9392935607404777E-2</v>
      </c>
      <c r="P131" s="13">
        <v>130</v>
      </c>
      <c r="Q131" s="13">
        <f t="shared" ref="Q131:Q194" si="10">(P131-0.5)/313</f>
        <v>0.41373801916932906</v>
      </c>
      <c r="R131" s="43">
        <f t="shared" ref="R131:R194" si="11">_xlfn.NORM.S.INV(Q131)</f>
        <v>-0.21793977195330541</v>
      </c>
      <c r="S131" s="43"/>
      <c r="T131" s="43"/>
      <c r="V131">
        <v>5.1821143026354738E-3</v>
      </c>
      <c r="W131">
        <v>-1.2526608775936754E-5</v>
      </c>
      <c r="Y131">
        <v>5.1695876938595373E-3</v>
      </c>
      <c r="Z131">
        <v>5.1570610850836E-3</v>
      </c>
      <c r="AA131">
        <v>5.1445344763076635E-3</v>
      </c>
      <c r="AB131">
        <v>5.1320078675317271E-3</v>
      </c>
      <c r="AC131">
        <v>5.1194812587557897E-3</v>
      </c>
      <c r="AD131">
        <v>5.1069546499798533E-3</v>
      </c>
      <c r="AE131">
        <v>5.0944280412039168E-3</v>
      </c>
      <c r="AF131">
        <v>5.0819014324279795E-3</v>
      </c>
      <c r="AG131">
        <v>5.069374823652043E-3</v>
      </c>
      <c r="AH131">
        <v>5.0568482148761066E-3</v>
      </c>
      <c r="AI131">
        <v>5.0443216061001692E-3</v>
      </c>
      <c r="AJ131">
        <v>5.0317949973242328E-3</v>
      </c>
      <c r="AK131">
        <v>5.0192683885482963E-3</v>
      </c>
      <c r="AL131">
        <v>5.006741779772359E-3</v>
      </c>
      <c r="AM131">
        <v>4.9942151709964225E-3</v>
      </c>
      <c r="AN131">
        <v>4.9816885622204861E-3</v>
      </c>
      <c r="AO131">
        <v>4.9691619534445487E-3</v>
      </c>
      <c r="AP131">
        <v>4.9566353446686123E-3</v>
      </c>
      <c r="AQ131">
        <v>4.9441087358926758E-3</v>
      </c>
      <c r="AR131">
        <v>4.9315821271167385E-3</v>
      </c>
      <c r="AS131">
        <v>4.919055518340802E-3</v>
      </c>
      <c r="AT131">
        <v>4.9065289095648655E-3</v>
      </c>
      <c r="AU131">
        <v>4.8940023007889282E-3</v>
      </c>
      <c r="AV131">
        <v>4.8814756920129918E-3</v>
      </c>
      <c r="AW131">
        <v>4.8689490832370553E-3</v>
      </c>
      <c r="AX131">
        <v>4.856422474461118E-3</v>
      </c>
      <c r="AY131">
        <v>4.8438958656851815E-3</v>
      </c>
      <c r="AZ131">
        <v>4.831369256909245E-3</v>
      </c>
      <c r="BA131">
        <v>4.8188426481333077E-3</v>
      </c>
      <c r="BB131">
        <v>4.8063160393573712E-3</v>
      </c>
      <c r="BC131">
        <v>4.7937894305814348E-3</v>
      </c>
      <c r="BD131">
        <v>4.7812628218054974E-3</v>
      </c>
      <c r="BE131">
        <v>4.768736213029561E-3</v>
      </c>
      <c r="BF131">
        <v>4.7562096042536245E-3</v>
      </c>
      <c r="BG131">
        <v>4.7436829954776872E-3</v>
      </c>
      <c r="BH131">
        <v>4.7311563867017507E-3</v>
      </c>
      <c r="BI131">
        <v>4.7186297779258143E-3</v>
      </c>
      <c r="BJ131">
        <v>4.7061031691498769E-3</v>
      </c>
      <c r="BK131">
        <v>4.6935765603739405E-3</v>
      </c>
      <c r="BL131">
        <v>4.6810499515980031E-3</v>
      </c>
      <c r="BM131">
        <v>4.6685233428220667E-3</v>
      </c>
      <c r="BN131">
        <v>4.6559967340461302E-3</v>
      </c>
      <c r="BO131">
        <v>4.6434701252701938E-3</v>
      </c>
      <c r="BP131">
        <v>4.6309435164942564E-3</v>
      </c>
      <c r="BQ131">
        <v>4.61841690771832E-3</v>
      </c>
      <c r="BR131">
        <v>4.6058902989423826E-3</v>
      </c>
      <c r="BS131">
        <v>4.5933636901664462E-3</v>
      </c>
      <c r="BT131">
        <v>4.5808370813905097E-3</v>
      </c>
      <c r="BU131">
        <v>4.5683104726145733E-3</v>
      </c>
      <c r="BV131">
        <v>4.5557838638386359E-3</v>
      </c>
      <c r="BW131">
        <v>4.5432572550626995E-3</v>
      </c>
      <c r="BX131">
        <v>4.5307306462867621E-3</v>
      </c>
      <c r="BY131">
        <v>4.5182040375108257E-3</v>
      </c>
      <c r="BZ131">
        <v>4.5056774287348892E-3</v>
      </c>
      <c r="CA131">
        <v>4.4931508199589527E-3</v>
      </c>
      <c r="CB131">
        <v>4.4806242111830154E-3</v>
      </c>
      <c r="CC131">
        <v>4.4680976024070789E-3</v>
      </c>
      <c r="CD131">
        <v>4.4555709936311416E-3</v>
      </c>
      <c r="CE131">
        <v>4.4430443848552052E-3</v>
      </c>
      <c r="CF131">
        <v>4.4305177760792687E-3</v>
      </c>
      <c r="CG131">
        <v>4.4179911673033322E-3</v>
      </c>
      <c r="CH131">
        <v>4.4054645585273949E-3</v>
      </c>
      <c r="CI131">
        <v>4.3929379497514584E-3</v>
      </c>
      <c r="CJ131">
        <v>4.3804113409755211E-3</v>
      </c>
      <c r="CK131">
        <v>4.3678847321995846E-3</v>
      </c>
      <c r="CL131">
        <v>4.3553581234236482E-3</v>
      </c>
      <c r="CM131">
        <v>4.3428315146477117E-3</v>
      </c>
      <c r="CN131">
        <v>4.3303049058717744E-3</v>
      </c>
      <c r="CO131">
        <v>4.3177782970958379E-3</v>
      </c>
      <c r="CP131">
        <v>4.3052516883199006E-3</v>
      </c>
      <c r="CQ131">
        <v>4.2927250795439641E-3</v>
      </c>
      <c r="CR131">
        <v>4.2801984707680277E-3</v>
      </c>
      <c r="CS131">
        <v>4.2676718619920912E-3</v>
      </c>
      <c r="CT131">
        <v>4.2551452532161539E-3</v>
      </c>
      <c r="CU131">
        <v>4.2426186444402174E-3</v>
      </c>
      <c r="CV131">
        <v>4.2300920356642801E-3</v>
      </c>
      <c r="CW131">
        <v>4.2175654268883436E-3</v>
      </c>
      <c r="CX131">
        <v>4.2050388181124072E-3</v>
      </c>
      <c r="CY131">
        <v>4.1925122093364707E-3</v>
      </c>
      <c r="CZ131">
        <v>4.1799856005605334E-3</v>
      </c>
      <c r="DA131">
        <v>4.1674589917845969E-3</v>
      </c>
      <c r="DB131">
        <v>4.1549323830086596E-3</v>
      </c>
      <c r="DC131">
        <v>4.1424057742327231E-3</v>
      </c>
      <c r="DD131">
        <v>4.1298791654567867E-3</v>
      </c>
      <c r="DE131">
        <v>4.1173525566808502E-3</v>
      </c>
      <c r="DF131">
        <v>4.1048259479049129E-3</v>
      </c>
      <c r="DG131">
        <v>4.0922993391289764E-3</v>
      </c>
      <c r="DH131">
        <v>4.0797727303530391E-3</v>
      </c>
      <c r="DI131">
        <v>4.0672461215771026E-3</v>
      </c>
      <c r="DJ131">
        <v>4.0547195128011661E-3</v>
      </c>
      <c r="DK131">
        <v>4.0421929040252297E-3</v>
      </c>
      <c r="DL131">
        <v>4.0296662952492924E-3</v>
      </c>
      <c r="DM131">
        <v>4.0171396864733559E-3</v>
      </c>
      <c r="DN131">
        <v>4.0046130776974186E-3</v>
      </c>
      <c r="DO131">
        <v>3.9920864689214821E-3</v>
      </c>
      <c r="DP131">
        <v>3.9795598601455456E-3</v>
      </c>
      <c r="DQ131">
        <v>3.9670332513696092E-3</v>
      </c>
      <c r="DR131">
        <v>3.9545066425936718E-3</v>
      </c>
      <c r="DS131">
        <v>3.9419800338177354E-3</v>
      </c>
      <c r="DT131">
        <v>3.9294534250417981E-3</v>
      </c>
      <c r="DU131">
        <v>3.9169268162658616E-3</v>
      </c>
      <c r="DV131">
        <v>3.9044002074899251E-3</v>
      </c>
      <c r="DW131">
        <v>3.8918735987139882E-3</v>
      </c>
      <c r="DX131">
        <v>3.8793469899380513E-3</v>
      </c>
      <c r="DY131">
        <v>3.8668203811621149E-3</v>
      </c>
      <c r="DZ131">
        <v>3.854293772386178E-3</v>
      </c>
      <c r="EA131">
        <v>3.8417671636102411E-3</v>
      </c>
      <c r="EB131">
        <v>3.8292405548343046E-3</v>
      </c>
      <c r="EC131">
        <v>3.8167139460583677E-3</v>
      </c>
      <c r="ED131">
        <v>3.8041873372824308E-3</v>
      </c>
      <c r="EE131">
        <v>3.7916607285064944E-3</v>
      </c>
      <c r="EF131">
        <v>3.7791341197305575E-3</v>
      </c>
      <c r="EG131">
        <v>3.7666075109546206E-3</v>
      </c>
      <c r="EH131">
        <v>3.7540809021786841E-3</v>
      </c>
      <c r="EI131">
        <v>3.7415542934027468E-3</v>
      </c>
      <c r="EJ131">
        <v>3.7290276846268103E-3</v>
      </c>
      <c r="EK131">
        <v>3.7165010758508739E-3</v>
      </c>
      <c r="EL131">
        <v>3.7039744670749365E-3</v>
      </c>
      <c r="EM131">
        <v>3.6914478582990001E-3</v>
      </c>
      <c r="EN131">
        <v>3.6789212495230636E-3</v>
      </c>
      <c r="EO131">
        <v>3.6663946407471263E-3</v>
      </c>
      <c r="EP131">
        <v>3.6538680319711898E-3</v>
      </c>
      <c r="EQ131">
        <v>3.6413414231952533E-3</v>
      </c>
      <c r="ER131">
        <v>3.628814814419316E-3</v>
      </c>
      <c r="ES131">
        <v>3.6162882056433795E-3</v>
      </c>
      <c r="ET131">
        <v>3.6037615968674431E-3</v>
      </c>
      <c r="EU131">
        <v>3.5912349880915058E-3</v>
      </c>
      <c r="EV131">
        <v>3.5787083793155693E-3</v>
      </c>
      <c r="EW131">
        <v>3.5661817705396328E-3</v>
      </c>
      <c r="EX131">
        <v>3.5536551617636955E-3</v>
      </c>
      <c r="EY131">
        <v>3.541128552987759E-3</v>
      </c>
      <c r="EZ131">
        <v>3.5286019442118226E-3</v>
      </c>
      <c r="FA131">
        <v>3.5160753354358852E-3</v>
      </c>
      <c r="FB131">
        <v>3.5035487266599488E-3</v>
      </c>
      <c r="FC131">
        <v>3.4910221178840123E-3</v>
      </c>
      <c r="FD131">
        <v>3.478495509108075E-3</v>
      </c>
      <c r="FE131">
        <v>3.4659689003321385E-3</v>
      </c>
      <c r="FF131">
        <v>3.4534422915562021E-3</v>
      </c>
      <c r="FG131">
        <v>3.4409156827802647E-3</v>
      </c>
      <c r="FH131">
        <v>3.4283890740043283E-3</v>
      </c>
      <c r="FI131">
        <v>3.4158624652283918E-3</v>
      </c>
      <c r="FJ131">
        <v>3.4033358564524545E-3</v>
      </c>
      <c r="FK131">
        <v>3.390809247676518E-3</v>
      </c>
      <c r="FL131">
        <v>3.3782826389005811E-3</v>
      </c>
      <c r="FM131">
        <v>3.3657560301246442E-3</v>
      </c>
      <c r="FN131">
        <v>3.3532294213487078E-3</v>
      </c>
      <c r="FO131">
        <v>3.3407028125727709E-3</v>
      </c>
      <c r="FP131">
        <v>3.328176203796834E-3</v>
      </c>
      <c r="FQ131">
        <v>3.3156495950208975E-3</v>
      </c>
      <c r="FR131">
        <v>3.3031229862449606E-3</v>
      </c>
      <c r="FS131">
        <v>3.2905963774690237E-3</v>
      </c>
      <c r="FT131">
        <v>3.2780697686930873E-3</v>
      </c>
      <c r="FU131">
        <v>3.2655431599171504E-3</v>
      </c>
      <c r="FV131">
        <v>3.2530165511412135E-3</v>
      </c>
      <c r="FW131">
        <v>3.240489942365277E-3</v>
      </c>
      <c r="FX131">
        <v>3.2279633335893401E-3</v>
      </c>
      <c r="FY131">
        <v>3.2154367248134036E-3</v>
      </c>
      <c r="FZ131">
        <v>3.2029101160374667E-3</v>
      </c>
      <c r="GA131">
        <v>3.1903835072615299E-3</v>
      </c>
      <c r="GB131">
        <v>3.177856898485593E-3</v>
      </c>
      <c r="GC131">
        <v>3.1653302897096565E-3</v>
      </c>
      <c r="GD131">
        <v>3.1528036809337196E-3</v>
      </c>
      <c r="GE131">
        <v>3.1402770721577827E-3</v>
      </c>
      <c r="GF131">
        <v>3.1277504633818462E-3</v>
      </c>
      <c r="GG131">
        <v>3.1152238546059093E-3</v>
      </c>
      <c r="GH131">
        <v>3.1026972458299724E-3</v>
      </c>
      <c r="GI131">
        <v>3.090170637054036E-3</v>
      </c>
      <c r="GJ131">
        <v>3.0776440282780991E-3</v>
      </c>
      <c r="GK131">
        <v>3.0651174195021622E-3</v>
      </c>
      <c r="GL131">
        <v>3.0525908107262257E-3</v>
      </c>
      <c r="GM131">
        <v>3.0400642019502888E-3</v>
      </c>
      <c r="GN131">
        <v>3.0275375931743519E-3</v>
      </c>
      <c r="GO131">
        <v>3.0150109843984155E-3</v>
      </c>
      <c r="GP131">
        <v>3.0024843756224786E-3</v>
      </c>
      <c r="GQ131">
        <v>2.9899577668465417E-3</v>
      </c>
      <c r="GR131">
        <v>2.9774311580706052E-3</v>
      </c>
      <c r="GS131">
        <v>2.9649045492946683E-3</v>
      </c>
      <c r="GT131">
        <v>2.9523779405187314E-3</v>
      </c>
      <c r="GU131">
        <v>2.939851331742795E-3</v>
      </c>
      <c r="GV131">
        <v>2.9273247229668581E-3</v>
      </c>
      <c r="GW131">
        <v>2.9147981141909212E-3</v>
      </c>
      <c r="GX131">
        <v>2.9022715054149847E-3</v>
      </c>
      <c r="GY131">
        <v>2.8897448966390478E-3</v>
      </c>
      <c r="GZ131">
        <v>2.8772182878631109E-3</v>
      </c>
      <c r="HA131">
        <v>2.8646916790871745E-3</v>
      </c>
      <c r="HB131">
        <v>2.8521650703112376E-3</v>
      </c>
      <c r="HC131">
        <v>2.8396384615353007E-3</v>
      </c>
      <c r="HD131">
        <v>2.8271118527593642E-3</v>
      </c>
      <c r="HE131">
        <v>2.8145852439834273E-3</v>
      </c>
      <c r="HF131">
        <v>2.8020586352074904E-3</v>
      </c>
      <c r="HG131">
        <v>2.7895320264315539E-3</v>
      </c>
      <c r="HH131">
        <v>2.777005417655617E-3</v>
      </c>
      <c r="HI131">
        <v>2.7644788088796802E-3</v>
      </c>
      <c r="HJ131">
        <v>2.7519522001037437E-3</v>
      </c>
      <c r="HK131">
        <v>2.7394255913278068E-3</v>
      </c>
      <c r="HL131">
        <v>2.7268989825518699E-3</v>
      </c>
      <c r="HM131">
        <v>2.7143723737759334E-3</v>
      </c>
      <c r="HN131">
        <v>2.7018457649999965E-3</v>
      </c>
      <c r="HO131">
        <v>2.6893191562240596E-3</v>
      </c>
      <c r="HP131">
        <v>2.6767925474481232E-3</v>
      </c>
      <c r="HQ131">
        <v>2.6642659386721863E-3</v>
      </c>
      <c r="HR131">
        <v>2.6517393298962494E-3</v>
      </c>
      <c r="HS131">
        <v>2.6392127211203129E-3</v>
      </c>
      <c r="HT131">
        <v>2.626686112344376E-3</v>
      </c>
      <c r="HU131">
        <v>2.6141595035684391E-3</v>
      </c>
      <c r="HV131">
        <v>2.6016328947925027E-3</v>
      </c>
      <c r="HW131">
        <v>2.5891062860165658E-3</v>
      </c>
      <c r="HX131">
        <v>2.5765796772406289E-3</v>
      </c>
      <c r="HY131">
        <v>2.5640530684646924E-3</v>
      </c>
      <c r="HZ131">
        <v>2.5515264596887555E-3</v>
      </c>
      <c r="IA131">
        <v>2.5389998509128186E-3</v>
      </c>
      <c r="IB131">
        <v>2.5264732421368822E-3</v>
      </c>
      <c r="IC131">
        <v>2.5139466333609453E-3</v>
      </c>
      <c r="ID131">
        <v>2.5014200245850084E-3</v>
      </c>
      <c r="IE131">
        <v>2.4888934158090719E-3</v>
      </c>
      <c r="IF131">
        <v>2.476366807033135E-3</v>
      </c>
      <c r="IG131">
        <v>2.4638401982571981E-3</v>
      </c>
      <c r="IH131">
        <v>2.4513135894812616E-3</v>
      </c>
      <c r="II131">
        <v>2.4387869807053248E-3</v>
      </c>
      <c r="IJ131">
        <v>2.4262603719293879E-3</v>
      </c>
      <c r="IK131">
        <v>2.4137337631534514E-3</v>
      </c>
      <c r="IL131">
        <v>2.4012071543775145E-3</v>
      </c>
      <c r="IM131">
        <v>2.3886805456015776E-3</v>
      </c>
      <c r="IN131">
        <v>2.3761539368256411E-3</v>
      </c>
      <c r="IO131">
        <v>2.3636273280497042E-3</v>
      </c>
      <c r="IP131">
        <v>2.3511007192737673E-3</v>
      </c>
      <c r="IQ131">
        <v>2.3385741104978305E-3</v>
      </c>
      <c r="IR131">
        <v>2.326047501721894E-3</v>
      </c>
      <c r="IS131">
        <v>2.3135208929459571E-3</v>
      </c>
      <c r="IT131">
        <v>2.3009942841700202E-3</v>
      </c>
      <c r="IU131">
        <v>2.2884676753940837E-3</v>
      </c>
      <c r="IV131">
        <v>2.2759410666181468E-3</v>
      </c>
      <c r="IW131">
        <v>2.2634144578422099E-3</v>
      </c>
      <c r="IX131">
        <v>2.2508878490662735E-3</v>
      </c>
      <c r="IY131">
        <v>2.2383612402903366E-3</v>
      </c>
      <c r="IZ131">
        <v>2.2258346315143997E-3</v>
      </c>
      <c r="JA131">
        <v>2.2133080227384632E-3</v>
      </c>
      <c r="JB131">
        <v>2.2007814139625263E-3</v>
      </c>
      <c r="JC131">
        <v>2.1882548051865894E-3</v>
      </c>
      <c r="JD131">
        <v>2.175728196410653E-3</v>
      </c>
      <c r="JE131">
        <v>2.1632015876347161E-3</v>
      </c>
      <c r="JF131">
        <v>2.1506749788587792E-3</v>
      </c>
      <c r="JG131">
        <v>2.1381483700828427E-3</v>
      </c>
      <c r="JH131">
        <v>2.1256217613069058E-3</v>
      </c>
      <c r="JI131">
        <v>2.1130951525309689E-3</v>
      </c>
      <c r="JJ131">
        <v>2.1005685437550325E-3</v>
      </c>
      <c r="JK131">
        <v>2.0880419349790956E-3</v>
      </c>
      <c r="JL131">
        <v>2.0755153262031587E-3</v>
      </c>
      <c r="JM131">
        <v>2.0629887174272222E-3</v>
      </c>
      <c r="JN131">
        <v>2.0504621086512853E-3</v>
      </c>
      <c r="JO131">
        <v>2.0379354998753484E-3</v>
      </c>
      <c r="JP131">
        <v>2.025408891099412E-3</v>
      </c>
      <c r="JQ131">
        <v>2.0128822823234751E-3</v>
      </c>
      <c r="JR131">
        <v>2.0003556735475382E-3</v>
      </c>
      <c r="JS131">
        <v>1.9878290647716017E-3</v>
      </c>
      <c r="JT131">
        <v>1.9753024559956648E-3</v>
      </c>
      <c r="JU131">
        <v>1.9627758472197279E-3</v>
      </c>
      <c r="JV131">
        <v>1.9502492384437914E-3</v>
      </c>
      <c r="JW131">
        <v>1.9377226296678545E-3</v>
      </c>
      <c r="JX131">
        <v>1.9251960208919176E-3</v>
      </c>
      <c r="JY131">
        <v>1.9126694121159812E-3</v>
      </c>
      <c r="JZ131">
        <v>1.9001428033400443E-3</v>
      </c>
      <c r="KA131">
        <v>1.8876161945641074E-3</v>
      </c>
      <c r="KB131">
        <v>1.8750895857881709E-3</v>
      </c>
      <c r="KC131">
        <v>1.862562977012234E-3</v>
      </c>
      <c r="KD131">
        <v>1.8500363682362971E-3</v>
      </c>
      <c r="KE131">
        <v>1.8375097594603607E-3</v>
      </c>
      <c r="KF131">
        <v>1.8249831506844238E-3</v>
      </c>
      <c r="KG131">
        <v>1.8124565419084869E-3</v>
      </c>
      <c r="KH131">
        <v>1.7999299331325504E-3</v>
      </c>
      <c r="KI131">
        <v>1.7874033243566135E-3</v>
      </c>
      <c r="KJ131">
        <v>1.7748767155806766E-3</v>
      </c>
      <c r="KK131">
        <v>1.7623501068047402E-3</v>
      </c>
      <c r="KL131">
        <v>1.7498234980288033E-3</v>
      </c>
      <c r="KM131">
        <v>1.7372968892528664E-3</v>
      </c>
      <c r="KN131">
        <v>1.7247702804769299E-3</v>
      </c>
      <c r="KO131">
        <v>1.712243671700993E-3</v>
      </c>
      <c r="KP131">
        <v>1.6997170629250561E-3</v>
      </c>
      <c r="KQ131">
        <v>1.6871904541491197E-3</v>
      </c>
      <c r="KR131">
        <v>1.6746638453731828E-3</v>
      </c>
      <c r="KS131">
        <v>1.6621372365972459E-3</v>
      </c>
      <c r="KT131">
        <v>1.6496106278213094E-3</v>
      </c>
      <c r="KU131">
        <v>1.6370840190453725E-3</v>
      </c>
      <c r="KV131">
        <v>1.6245574102694356E-3</v>
      </c>
      <c r="KW131">
        <v>1.6120308014934991E-3</v>
      </c>
      <c r="KX131">
        <v>1.5995041927175623E-3</v>
      </c>
      <c r="KY131">
        <v>1.5869775839416254E-3</v>
      </c>
      <c r="KZ131">
        <v>1.5744509751656885E-3</v>
      </c>
      <c r="LA131">
        <v>1.561924366389752E-3</v>
      </c>
      <c r="LB131">
        <v>1.5493977576138151E-3</v>
      </c>
      <c r="LC131">
        <v>1.5368711488378782E-3</v>
      </c>
      <c r="LD131">
        <v>1.5243445400619417E-3</v>
      </c>
      <c r="LE131">
        <v>1.5118179312860048E-3</v>
      </c>
      <c r="LF131">
        <v>1.4992913225100679E-3</v>
      </c>
      <c r="LG131">
        <v>1.4867647137341315E-3</v>
      </c>
      <c r="LH131">
        <v>1.4742381049581946E-3</v>
      </c>
      <c r="LI131">
        <v>1.4617114961822577E-3</v>
      </c>
      <c r="LJ131">
        <v>1.4491848874063212E-3</v>
      </c>
      <c r="LK131">
        <v>1.4366582786303843E-3</v>
      </c>
      <c r="LL131">
        <v>1.4241316698544474E-3</v>
      </c>
      <c r="LM131">
        <v>1.411605061078511E-3</v>
      </c>
      <c r="LN131">
        <v>1.3990784523025741E-3</v>
      </c>
      <c r="LO131">
        <v>1.3865518435266372E-3</v>
      </c>
      <c r="LP131">
        <v>1.3740252347507007E-3</v>
      </c>
      <c r="LQ131">
        <v>1.3614986259747638E-3</v>
      </c>
      <c r="LR131">
        <v>1.3489720171988269E-3</v>
      </c>
      <c r="LS131">
        <v>1.3364454084228905E-3</v>
      </c>
      <c r="LT131">
        <v>1.3239187996469536E-3</v>
      </c>
    </row>
    <row r="132" spans="8:332">
      <c r="H132" s="2">
        <v>43437</v>
      </c>
      <c r="I132">
        <v>1</v>
      </c>
      <c r="J132" s="1">
        <v>131</v>
      </c>
      <c r="K132" s="3">
        <v>81.456496999999999</v>
      </c>
      <c r="L132" s="43">
        <v>88.682156077457293</v>
      </c>
      <c r="M132" s="43">
        <f t="shared" si="8"/>
        <v>-7.2256590774572942</v>
      </c>
      <c r="N132" s="43">
        <v>-2.2257405657898843</v>
      </c>
      <c r="O132" s="43">
        <f t="shared" si="9"/>
        <v>-7.4179985353676356E-2</v>
      </c>
      <c r="P132" s="13">
        <v>131</v>
      </c>
      <c r="Q132" s="13">
        <f t="shared" si="10"/>
        <v>0.41693290734824279</v>
      </c>
      <c r="R132" s="43">
        <f t="shared" si="11"/>
        <v>-0.20974613644340317</v>
      </c>
      <c r="S132" s="43"/>
      <c r="T132" s="43"/>
      <c r="V132">
        <v>5.1186598417868757E-3</v>
      </c>
      <c r="W132">
        <v>-1.2115900291479809E-5</v>
      </c>
      <c r="Y132">
        <v>5.1065439414953962E-3</v>
      </c>
      <c r="Z132">
        <v>5.094428041203916E-3</v>
      </c>
      <c r="AA132">
        <v>5.0823121409124365E-3</v>
      </c>
      <c r="AB132">
        <v>5.0701962406209562E-3</v>
      </c>
      <c r="AC132">
        <v>5.0580803403294768E-3</v>
      </c>
      <c r="AD132">
        <v>5.0459644400379965E-3</v>
      </c>
      <c r="AE132">
        <v>5.0338485397465171E-3</v>
      </c>
      <c r="AF132">
        <v>5.0217326394550368E-3</v>
      </c>
      <c r="AG132">
        <v>5.0096167391635573E-3</v>
      </c>
      <c r="AH132">
        <v>4.9975008388720779E-3</v>
      </c>
      <c r="AI132">
        <v>4.9853849385805976E-3</v>
      </c>
      <c r="AJ132">
        <v>4.9732690382891182E-3</v>
      </c>
      <c r="AK132">
        <v>4.9611531379976379E-3</v>
      </c>
      <c r="AL132">
        <v>4.9490372377061585E-3</v>
      </c>
      <c r="AM132">
        <v>4.9369213374146782E-3</v>
      </c>
      <c r="AN132">
        <v>4.9248054371231987E-3</v>
      </c>
      <c r="AO132">
        <v>4.9126895368317193E-3</v>
      </c>
      <c r="AP132">
        <v>4.900573636540239E-3</v>
      </c>
      <c r="AQ132">
        <v>4.8884577362487596E-3</v>
      </c>
      <c r="AR132">
        <v>4.8763418359572793E-3</v>
      </c>
      <c r="AS132">
        <v>4.8642259356657998E-3</v>
      </c>
      <c r="AT132">
        <v>4.8521100353743195E-3</v>
      </c>
      <c r="AU132">
        <v>4.8399941350828401E-3</v>
      </c>
      <c r="AV132">
        <v>4.8278782347913607E-3</v>
      </c>
      <c r="AW132">
        <v>4.8157623344998804E-3</v>
      </c>
      <c r="AX132">
        <v>4.803646434208401E-3</v>
      </c>
      <c r="AY132">
        <v>4.7915305339169207E-3</v>
      </c>
      <c r="AZ132">
        <v>4.7794146336254412E-3</v>
      </c>
      <c r="BA132">
        <v>4.7672987333339609E-3</v>
      </c>
      <c r="BB132">
        <v>4.7551828330424815E-3</v>
      </c>
      <c r="BC132">
        <v>4.7430669327510012E-3</v>
      </c>
      <c r="BD132">
        <v>4.7309510324595218E-3</v>
      </c>
      <c r="BE132">
        <v>4.7188351321680424E-3</v>
      </c>
      <c r="BF132">
        <v>4.7067192318765621E-3</v>
      </c>
      <c r="BG132">
        <v>4.6946033315850826E-3</v>
      </c>
      <c r="BH132">
        <v>4.6824874312936023E-3</v>
      </c>
      <c r="BI132">
        <v>4.6703715310021229E-3</v>
      </c>
      <c r="BJ132">
        <v>4.6582556307106426E-3</v>
      </c>
      <c r="BK132">
        <v>4.6461397304191632E-3</v>
      </c>
      <c r="BL132">
        <v>4.6340238301276829E-3</v>
      </c>
      <c r="BM132">
        <v>4.6219079298362034E-3</v>
      </c>
      <c r="BN132">
        <v>4.609792029544724E-3</v>
      </c>
      <c r="BO132">
        <v>4.5976761292532437E-3</v>
      </c>
      <c r="BP132">
        <v>4.5855602289617643E-3</v>
      </c>
      <c r="BQ132">
        <v>4.573444328670284E-3</v>
      </c>
      <c r="BR132">
        <v>4.5613284283788046E-3</v>
      </c>
      <c r="BS132">
        <v>4.5492125280873243E-3</v>
      </c>
      <c r="BT132">
        <v>4.5370966277958448E-3</v>
      </c>
      <c r="BU132">
        <v>4.5249807275043654E-3</v>
      </c>
      <c r="BV132">
        <v>4.5128648272128851E-3</v>
      </c>
      <c r="BW132">
        <v>4.5007489269214057E-3</v>
      </c>
      <c r="BX132">
        <v>4.4886330266299254E-3</v>
      </c>
      <c r="BY132">
        <v>4.476517126338446E-3</v>
      </c>
      <c r="BZ132">
        <v>4.4644012260469657E-3</v>
      </c>
      <c r="CA132">
        <v>4.4522853257554862E-3</v>
      </c>
      <c r="CB132">
        <v>4.4401694254640068E-3</v>
      </c>
      <c r="CC132">
        <v>4.4280535251725265E-3</v>
      </c>
      <c r="CD132">
        <v>4.4159376248810471E-3</v>
      </c>
      <c r="CE132">
        <v>4.4038217245895668E-3</v>
      </c>
      <c r="CF132">
        <v>4.3917058242980873E-3</v>
      </c>
      <c r="CG132">
        <v>4.379589924006607E-3</v>
      </c>
      <c r="CH132">
        <v>4.3674740237151276E-3</v>
      </c>
      <c r="CI132">
        <v>4.3553581234236482E-3</v>
      </c>
      <c r="CJ132">
        <v>4.3432422231321679E-3</v>
      </c>
      <c r="CK132">
        <v>4.3311263228406876E-3</v>
      </c>
      <c r="CL132">
        <v>4.3190104225492082E-3</v>
      </c>
      <c r="CM132">
        <v>4.3068945222577287E-3</v>
      </c>
      <c r="CN132">
        <v>4.2947786219662484E-3</v>
      </c>
      <c r="CO132">
        <v>4.282662721674769E-3</v>
      </c>
      <c r="CP132">
        <v>4.2705468213832887E-3</v>
      </c>
      <c r="CQ132">
        <v>4.2584309210918093E-3</v>
      </c>
      <c r="CR132">
        <v>4.246315020800329E-3</v>
      </c>
      <c r="CS132">
        <v>4.2341991205088495E-3</v>
      </c>
      <c r="CT132">
        <v>4.2220832202173701E-3</v>
      </c>
      <c r="CU132">
        <v>4.2099673199258898E-3</v>
      </c>
      <c r="CV132">
        <v>4.1978514196344104E-3</v>
      </c>
      <c r="CW132">
        <v>4.1857355193429301E-3</v>
      </c>
      <c r="CX132">
        <v>4.1736196190514507E-3</v>
      </c>
      <c r="CY132">
        <v>4.1615037187599704E-3</v>
      </c>
      <c r="CZ132">
        <v>4.1493878184684909E-3</v>
      </c>
      <c r="DA132">
        <v>4.1372719181770115E-3</v>
      </c>
      <c r="DB132">
        <v>4.1251560178855312E-3</v>
      </c>
      <c r="DC132">
        <v>4.1130401175940518E-3</v>
      </c>
      <c r="DD132">
        <v>4.1009242173025715E-3</v>
      </c>
      <c r="DE132">
        <v>4.0888083170110921E-3</v>
      </c>
      <c r="DF132">
        <v>4.0766924167196118E-3</v>
      </c>
      <c r="DG132">
        <v>4.0645765164281323E-3</v>
      </c>
      <c r="DH132">
        <v>4.0524606161366529E-3</v>
      </c>
      <c r="DI132">
        <v>4.0403447158451726E-3</v>
      </c>
      <c r="DJ132">
        <v>4.0282288155536923E-3</v>
      </c>
      <c r="DK132">
        <v>4.0161129152622129E-3</v>
      </c>
      <c r="DL132">
        <v>4.0039970149707334E-3</v>
      </c>
      <c r="DM132">
        <v>3.9918811146792531E-3</v>
      </c>
      <c r="DN132">
        <v>3.9797652143877737E-3</v>
      </c>
      <c r="DO132">
        <v>3.9676493140962943E-3</v>
      </c>
      <c r="DP132">
        <v>3.955533413804814E-3</v>
      </c>
      <c r="DQ132">
        <v>3.9434175135133337E-3</v>
      </c>
      <c r="DR132">
        <v>3.9313016132218543E-3</v>
      </c>
      <c r="DS132">
        <v>3.9191857129303748E-3</v>
      </c>
      <c r="DT132">
        <v>3.9070698126388945E-3</v>
      </c>
      <c r="DU132">
        <v>3.8949539123474151E-3</v>
      </c>
      <c r="DV132">
        <v>3.8828380120559352E-3</v>
      </c>
      <c r="DW132">
        <v>3.8707221117644554E-3</v>
      </c>
      <c r="DX132">
        <v>3.8586062114729755E-3</v>
      </c>
      <c r="DY132">
        <v>3.8464903111814957E-3</v>
      </c>
      <c r="DZ132">
        <v>3.8343744108900158E-3</v>
      </c>
      <c r="EA132">
        <v>3.8222585105985359E-3</v>
      </c>
      <c r="EB132">
        <v>3.8101426103070565E-3</v>
      </c>
      <c r="EC132">
        <v>3.7980267100155762E-3</v>
      </c>
      <c r="ED132">
        <v>3.7859108097240968E-3</v>
      </c>
      <c r="EE132">
        <v>3.7737949094326169E-3</v>
      </c>
      <c r="EF132">
        <v>3.761679009141137E-3</v>
      </c>
      <c r="EG132">
        <v>3.7495631088496572E-3</v>
      </c>
      <c r="EH132">
        <v>3.7374472085581773E-3</v>
      </c>
      <c r="EI132">
        <v>3.7253313082666979E-3</v>
      </c>
      <c r="EJ132">
        <v>3.7132154079752176E-3</v>
      </c>
      <c r="EK132">
        <v>3.7010995076837382E-3</v>
      </c>
      <c r="EL132">
        <v>3.6889836073922583E-3</v>
      </c>
      <c r="EM132">
        <v>3.6768677071007784E-3</v>
      </c>
      <c r="EN132">
        <v>3.6647518068092986E-3</v>
      </c>
      <c r="EO132">
        <v>3.6526359065178187E-3</v>
      </c>
      <c r="EP132">
        <v>3.6405200062263388E-3</v>
      </c>
      <c r="EQ132">
        <v>3.628404105934859E-3</v>
      </c>
      <c r="ER132">
        <v>3.6162882056433795E-3</v>
      </c>
      <c r="ES132">
        <v>3.6041723053518993E-3</v>
      </c>
      <c r="ET132">
        <v>3.5920564050604198E-3</v>
      </c>
      <c r="EU132">
        <v>3.57994050476894E-3</v>
      </c>
      <c r="EV132">
        <v>3.5678246044774601E-3</v>
      </c>
      <c r="EW132">
        <v>3.5557087041859802E-3</v>
      </c>
      <c r="EX132">
        <v>3.5435928038945004E-3</v>
      </c>
      <c r="EY132">
        <v>3.5314769036030209E-3</v>
      </c>
      <c r="EZ132">
        <v>3.5193610033115406E-3</v>
      </c>
      <c r="FA132">
        <v>3.5072451030200612E-3</v>
      </c>
      <c r="FB132">
        <v>3.4951292027285813E-3</v>
      </c>
      <c r="FC132">
        <v>3.4830133024371015E-3</v>
      </c>
      <c r="FD132">
        <v>3.4708974021456216E-3</v>
      </c>
      <c r="FE132">
        <v>3.4587815018541418E-3</v>
      </c>
      <c r="FF132">
        <v>3.4466656015626619E-3</v>
      </c>
      <c r="FG132">
        <v>3.434549701271182E-3</v>
      </c>
      <c r="FH132">
        <v>3.4224338009797026E-3</v>
      </c>
      <c r="FI132">
        <v>3.4103179006882223E-3</v>
      </c>
      <c r="FJ132">
        <v>3.3982020003967429E-3</v>
      </c>
      <c r="FK132">
        <v>3.386086100105263E-3</v>
      </c>
      <c r="FL132">
        <v>3.3739701998137831E-3</v>
      </c>
      <c r="FM132">
        <v>3.3618542995223033E-3</v>
      </c>
      <c r="FN132">
        <v>3.3497383992308234E-3</v>
      </c>
      <c r="FO132">
        <v>3.337622498939344E-3</v>
      </c>
      <c r="FP132">
        <v>3.3255065986478637E-3</v>
      </c>
      <c r="FQ132">
        <v>3.3133906983563843E-3</v>
      </c>
      <c r="FR132">
        <v>3.3012747980649044E-3</v>
      </c>
      <c r="FS132">
        <v>3.2891588977734245E-3</v>
      </c>
      <c r="FT132">
        <v>3.2770429974819447E-3</v>
      </c>
      <c r="FU132">
        <v>3.2649270971904648E-3</v>
      </c>
      <c r="FV132">
        <v>3.2528111968989849E-3</v>
      </c>
      <c r="FW132">
        <v>3.2406952966075051E-3</v>
      </c>
      <c r="FX132">
        <v>3.2285793963160257E-3</v>
      </c>
      <c r="FY132">
        <v>3.2164634960245454E-3</v>
      </c>
      <c r="FZ132">
        <v>3.2043475957330659E-3</v>
      </c>
      <c r="GA132">
        <v>3.1922316954415861E-3</v>
      </c>
      <c r="GB132">
        <v>3.1801157951501062E-3</v>
      </c>
      <c r="GC132">
        <v>3.1679998948586263E-3</v>
      </c>
      <c r="GD132">
        <v>3.1558839945671465E-3</v>
      </c>
      <c r="GE132">
        <v>3.1437680942756666E-3</v>
      </c>
      <c r="GF132">
        <v>3.1316521939841867E-3</v>
      </c>
      <c r="GG132">
        <v>3.1195362936927073E-3</v>
      </c>
      <c r="GH132">
        <v>3.1074203934012275E-3</v>
      </c>
      <c r="GI132">
        <v>3.0953044931097476E-3</v>
      </c>
      <c r="GJ132">
        <v>3.0831885928182677E-3</v>
      </c>
      <c r="GK132">
        <v>3.0710726925267879E-3</v>
      </c>
      <c r="GL132">
        <v>3.058956792235308E-3</v>
      </c>
      <c r="GM132">
        <v>3.0468408919438281E-3</v>
      </c>
      <c r="GN132">
        <v>3.0347249916523487E-3</v>
      </c>
      <c r="GO132">
        <v>3.0226090913608688E-3</v>
      </c>
      <c r="GP132">
        <v>3.010493191069389E-3</v>
      </c>
      <c r="GQ132">
        <v>2.9983772907779091E-3</v>
      </c>
      <c r="GR132">
        <v>2.9862613904864293E-3</v>
      </c>
      <c r="GS132">
        <v>2.9741454901949494E-3</v>
      </c>
      <c r="GT132">
        <v>2.9620295899034695E-3</v>
      </c>
      <c r="GU132">
        <v>2.9499136896119897E-3</v>
      </c>
      <c r="GV132">
        <v>2.9377977893205098E-3</v>
      </c>
      <c r="GW132">
        <v>2.9256818890290304E-3</v>
      </c>
      <c r="GX132">
        <v>2.9135659887375505E-3</v>
      </c>
      <c r="GY132">
        <v>2.9014500884460706E-3</v>
      </c>
      <c r="GZ132">
        <v>2.8893341881545908E-3</v>
      </c>
      <c r="HA132">
        <v>2.8772182878631109E-3</v>
      </c>
      <c r="HB132">
        <v>2.8651023875716311E-3</v>
      </c>
      <c r="HC132">
        <v>2.8529864872801512E-3</v>
      </c>
      <c r="HD132">
        <v>2.8408705869886718E-3</v>
      </c>
      <c r="HE132">
        <v>2.8287546866971919E-3</v>
      </c>
      <c r="HF132">
        <v>2.816638786405712E-3</v>
      </c>
      <c r="HG132">
        <v>2.8045228861142322E-3</v>
      </c>
      <c r="HH132">
        <v>2.7924069858227523E-3</v>
      </c>
      <c r="HI132">
        <v>2.7802910855312724E-3</v>
      </c>
      <c r="HJ132">
        <v>2.7681751852397926E-3</v>
      </c>
      <c r="HK132">
        <v>2.7560592849483127E-3</v>
      </c>
      <c r="HL132">
        <v>2.7439433846568329E-3</v>
      </c>
      <c r="HM132">
        <v>2.7318274843653534E-3</v>
      </c>
      <c r="HN132">
        <v>2.7197115840738736E-3</v>
      </c>
      <c r="HO132">
        <v>2.7075956837823937E-3</v>
      </c>
      <c r="HP132">
        <v>2.6954797834909138E-3</v>
      </c>
      <c r="HQ132">
        <v>2.683363883199434E-3</v>
      </c>
      <c r="HR132">
        <v>2.6712479829079541E-3</v>
      </c>
      <c r="HS132">
        <v>2.6591320826164742E-3</v>
      </c>
      <c r="HT132">
        <v>2.6470161823249948E-3</v>
      </c>
      <c r="HU132">
        <v>2.6349002820335149E-3</v>
      </c>
      <c r="HV132">
        <v>2.6227843817420351E-3</v>
      </c>
      <c r="HW132">
        <v>2.6106684814505552E-3</v>
      </c>
      <c r="HX132">
        <v>2.5985525811590754E-3</v>
      </c>
      <c r="HY132">
        <v>2.5864366808675955E-3</v>
      </c>
      <c r="HZ132">
        <v>2.5743207805761156E-3</v>
      </c>
      <c r="IA132">
        <v>2.5622048802846358E-3</v>
      </c>
      <c r="IB132">
        <v>2.5500889799931559E-3</v>
      </c>
      <c r="IC132">
        <v>2.5379730797016765E-3</v>
      </c>
      <c r="ID132">
        <v>2.5258571794101966E-3</v>
      </c>
      <c r="IE132">
        <v>2.5137412791187167E-3</v>
      </c>
      <c r="IF132">
        <v>2.5016253788272369E-3</v>
      </c>
      <c r="IG132">
        <v>2.489509478535757E-3</v>
      </c>
      <c r="IH132">
        <v>2.4773935782442772E-3</v>
      </c>
      <c r="II132">
        <v>2.4652776779527973E-3</v>
      </c>
      <c r="IJ132">
        <v>2.4531617776613179E-3</v>
      </c>
      <c r="IK132">
        <v>2.441045877369838E-3</v>
      </c>
      <c r="IL132">
        <v>2.4289299770783581E-3</v>
      </c>
      <c r="IM132">
        <v>2.4168140767868783E-3</v>
      </c>
      <c r="IN132">
        <v>2.4046981764953984E-3</v>
      </c>
      <c r="IO132">
        <v>2.3925822762039185E-3</v>
      </c>
      <c r="IP132">
        <v>2.3804663759124387E-3</v>
      </c>
      <c r="IQ132">
        <v>2.3683504756209588E-3</v>
      </c>
      <c r="IR132">
        <v>2.356234575329479E-3</v>
      </c>
      <c r="IS132">
        <v>2.3441186750379995E-3</v>
      </c>
      <c r="IT132">
        <v>2.3320027747465197E-3</v>
      </c>
      <c r="IU132">
        <v>2.3198868744550398E-3</v>
      </c>
      <c r="IV132">
        <v>2.3077709741635599E-3</v>
      </c>
      <c r="IW132">
        <v>2.2956550738720801E-3</v>
      </c>
      <c r="IX132">
        <v>2.2835391735806002E-3</v>
      </c>
      <c r="IY132">
        <v>2.2714232732891203E-3</v>
      </c>
      <c r="IZ132">
        <v>2.2593073729976409E-3</v>
      </c>
      <c r="JA132">
        <v>2.2471914727061611E-3</v>
      </c>
      <c r="JB132">
        <v>2.2350755724146812E-3</v>
      </c>
      <c r="JC132">
        <v>2.2229596721232013E-3</v>
      </c>
      <c r="JD132">
        <v>2.2108437718317215E-3</v>
      </c>
      <c r="JE132">
        <v>2.1987278715402416E-3</v>
      </c>
      <c r="JF132">
        <v>2.1866119712487617E-3</v>
      </c>
      <c r="JG132">
        <v>2.1744960709572819E-3</v>
      </c>
      <c r="JH132">
        <v>2.162380170665802E-3</v>
      </c>
      <c r="JI132">
        <v>2.1502642703743226E-3</v>
      </c>
      <c r="JJ132">
        <v>2.1381483700828427E-3</v>
      </c>
      <c r="JK132">
        <v>2.1260324697913629E-3</v>
      </c>
      <c r="JL132">
        <v>2.113916569499883E-3</v>
      </c>
      <c r="JM132">
        <v>2.1018006692084031E-3</v>
      </c>
      <c r="JN132">
        <v>2.0896847689169233E-3</v>
      </c>
      <c r="JO132">
        <v>2.0775688686254434E-3</v>
      </c>
      <c r="JP132">
        <v>2.065452968333964E-3</v>
      </c>
      <c r="JQ132">
        <v>2.0533370680424841E-3</v>
      </c>
      <c r="JR132">
        <v>2.0412211677510042E-3</v>
      </c>
      <c r="JS132">
        <v>2.0291052674595244E-3</v>
      </c>
      <c r="JT132">
        <v>2.0169893671680445E-3</v>
      </c>
      <c r="JU132">
        <v>2.0048734668765647E-3</v>
      </c>
      <c r="JV132">
        <v>1.9927575665850848E-3</v>
      </c>
      <c r="JW132">
        <v>1.9806416662936049E-3</v>
      </c>
      <c r="JX132">
        <v>1.9685257660021251E-3</v>
      </c>
      <c r="JY132">
        <v>1.9564098657106456E-3</v>
      </c>
      <c r="JZ132">
        <v>1.9442939654191658E-3</v>
      </c>
      <c r="KA132">
        <v>1.9321780651276859E-3</v>
      </c>
      <c r="KB132">
        <v>1.920062164836206E-3</v>
      </c>
      <c r="KC132">
        <v>1.9079462645447262E-3</v>
      </c>
      <c r="KD132">
        <v>1.8958303642532463E-3</v>
      </c>
      <c r="KE132">
        <v>1.8837144639617664E-3</v>
      </c>
      <c r="KF132">
        <v>1.871598563670287E-3</v>
      </c>
      <c r="KG132">
        <v>1.8594826633788072E-3</v>
      </c>
      <c r="KH132">
        <v>1.8473667630873273E-3</v>
      </c>
      <c r="KI132">
        <v>1.8352508627958474E-3</v>
      </c>
      <c r="KJ132">
        <v>1.8231349625043676E-3</v>
      </c>
      <c r="KK132">
        <v>1.8110190622128877E-3</v>
      </c>
      <c r="KL132">
        <v>1.7989031619214078E-3</v>
      </c>
      <c r="KM132">
        <v>1.786787261629928E-3</v>
      </c>
      <c r="KN132">
        <v>1.7746713613384481E-3</v>
      </c>
      <c r="KO132">
        <v>1.7625554610469687E-3</v>
      </c>
      <c r="KP132">
        <v>1.7504395607554888E-3</v>
      </c>
      <c r="KQ132">
        <v>1.738323660464009E-3</v>
      </c>
      <c r="KR132">
        <v>1.7262077601725291E-3</v>
      </c>
      <c r="KS132">
        <v>1.7140918598810492E-3</v>
      </c>
      <c r="KT132">
        <v>1.7019759595895694E-3</v>
      </c>
      <c r="KU132">
        <v>1.6898600592980895E-3</v>
      </c>
      <c r="KV132">
        <v>1.6777441590066101E-3</v>
      </c>
      <c r="KW132">
        <v>1.6656282587151302E-3</v>
      </c>
      <c r="KX132">
        <v>1.6535123584236503E-3</v>
      </c>
      <c r="KY132">
        <v>1.6413964581321705E-3</v>
      </c>
      <c r="KZ132">
        <v>1.6292805578406906E-3</v>
      </c>
      <c r="LA132">
        <v>1.6171646575492108E-3</v>
      </c>
      <c r="LB132">
        <v>1.6050487572577309E-3</v>
      </c>
      <c r="LC132">
        <v>1.592932856966251E-3</v>
      </c>
      <c r="LD132">
        <v>1.5808169566747712E-3</v>
      </c>
      <c r="LE132">
        <v>1.5687010563832917E-3</v>
      </c>
      <c r="LF132">
        <v>1.5565851560918119E-3</v>
      </c>
      <c r="LG132">
        <v>1.544469255800332E-3</v>
      </c>
      <c r="LH132">
        <v>1.5323533555088521E-3</v>
      </c>
      <c r="LI132">
        <v>1.5202374552173723E-3</v>
      </c>
      <c r="LJ132">
        <v>1.5081215549258924E-3</v>
      </c>
      <c r="LK132">
        <v>1.4960056546344126E-3</v>
      </c>
      <c r="LL132">
        <v>1.4838897543429331E-3</v>
      </c>
      <c r="LM132">
        <v>1.4717738540514533E-3</v>
      </c>
      <c r="LN132">
        <v>1.4596579537599734E-3</v>
      </c>
      <c r="LO132">
        <v>1.4475420534684935E-3</v>
      </c>
      <c r="LP132">
        <v>1.4354261531770137E-3</v>
      </c>
      <c r="LQ132">
        <v>1.4233102528855338E-3</v>
      </c>
      <c r="LR132">
        <v>1.4111943525940539E-3</v>
      </c>
      <c r="LS132">
        <v>1.3990784523025741E-3</v>
      </c>
      <c r="LT132">
        <v>1.3869625520110942E-3</v>
      </c>
    </row>
    <row r="133" spans="8:332">
      <c r="H133" s="2">
        <v>43444</v>
      </c>
      <c r="I133">
        <v>1</v>
      </c>
      <c r="J133" s="1">
        <v>132</v>
      </c>
      <c r="K133" s="3">
        <v>79.595496999999995</v>
      </c>
      <c r="L133" s="43">
        <v>89.180319303644538</v>
      </c>
      <c r="M133" s="43">
        <f t="shared" si="8"/>
        <v>-9.5848223036445432</v>
      </c>
      <c r="N133" s="43">
        <v>-2.0651299467942152</v>
      </c>
      <c r="O133" s="43">
        <f t="shared" si="9"/>
        <v>-6.4309888544101024E-2</v>
      </c>
      <c r="P133" s="13">
        <v>132</v>
      </c>
      <c r="Q133" s="13">
        <f t="shared" si="10"/>
        <v>0.42012779552715657</v>
      </c>
      <c r="R133" s="43">
        <f t="shared" si="11"/>
        <v>-0.201566558459363</v>
      </c>
      <c r="S133" s="43"/>
      <c r="T133" s="43"/>
      <c r="V133">
        <v>5.0552053809382776E-3</v>
      </c>
      <c r="W133">
        <v>-1.1705191807022865E-5</v>
      </c>
      <c r="Y133">
        <v>5.0435001891312543E-3</v>
      </c>
      <c r="Z133">
        <v>5.0317949973242319E-3</v>
      </c>
      <c r="AA133">
        <v>5.0200898055172086E-3</v>
      </c>
      <c r="AB133">
        <v>5.0083846137101862E-3</v>
      </c>
      <c r="AC133">
        <v>4.996679421903163E-3</v>
      </c>
      <c r="AD133">
        <v>4.9849742300961406E-3</v>
      </c>
      <c r="AE133">
        <v>4.9732690382891173E-3</v>
      </c>
      <c r="AF133">
        <v>4.9615638464820949E-3</v>
      </c>
      <c r="AG133">
        <v>4.9498586546750717E-3</v>
      </c>
      <c r="AH133">
        <v>4.9381534628680493E-3</v>
      </c>
      <c r="AI133">
        <v>4.926448271061026E-3</v>
      </c>
      <c r="AJ133">
        <v>4.9147430792540036E-3</v>
      </c>
      <c r="AK133">
        <v>4.9030378874469803E-3</v>
      </c>
      <c r="AL133">
        <v>4.8913326956399571E-3</v>
      </c>
      <c r="AM133">
        <v>4.8796275038329347E-3</v>
      </c>
      <c r="AN133">
        <v>4.8679223120259114E-3</v>
      </c>
      <c r="AO133">
        <v>4.856217120218889E-3</v>
      </c>
      <c r="AP133">
        <v>4.8445119284118657E-3</v>
      </c>
      <c r="AQ133">
        <v>4.8328067366048433E-3</v>
      </c>
      <c r="AR133">
        <v>4.8211015447978201E-3</v>
      </c>
      <c r="AS133">
        <v>4.8093963529907977E-3</v>
      </c>
      <c r="AT133">
        <v>4.7976911611837744E-3</v>
      </c>
      <c r="AU133">
        <v>4.785985969376752E-3</v>
      </c>
      <c r="AV133">
        <v>4.7742807775697288E-3</v>
      </c>
      <c r="AW133">
        <v>4.7625755857627055E-3</v>
      </c>
      <c r="AX133">
        <v>4.7508703939556831E-3</v>
      </c>
      <c r="AY133">
        <v>4.7391652021486598E-3</v>
      </c>
      <c r="AZ133">
        <v>4.7274600103416374E-3</v>
      </c>
      <c r="BA133">
        <v>4.7157548185346142E-3</v>
      </c>
      <c r="BB133">
        <v>4.7040496267275918E-3</v>
      </c>
      <c r="BC133">
        <v>4.6923444349205685E-3</v>
      </c>
      <c r="BD133">
        <v>4.6806392431135461E-3</v>
      </c>
      <c r="BE133">
        <v>4.6689340513065229E-3</v>
      </c>
      <c r="BF133">
        <v>4.6572288594995005E-3</v>
      </c>
      <c r="BG133">
        <v>4.6455236676924772E-3</v>
      </c>
      <c r="BH133">
        <v>4.6338184758854548E-3</v>
      </c>
      <c r="BI133">
        <v>4.6221132840784315E-3</v>
      </c>
      <c r="BJ133">
        <v>4.6104080922714091E-3</v>
      </c>
      <c r="BK133">
        <v>4.5987029004643859E-3</v>
      </c>
      <c r="BL133">
        <v>4.5869977086573626E-3</v>
      </c>
      <c r="BM133">
        <v>4.5752925168503402E-3</v>
      </c>
      <c r="BN133">
        <v>4.5635873250433169E-3</v>
      </c>
      <c r="BO133">
        <v>4.5518821332362945E-3</v>
      </c>
      <c r="BP133">
        <v>4.5401769414292713E-3</v>
      </c>
      <c r="BQ133">
        <v>4.5284717496222489E-3</v>
      </c>
      <c r="BR133">
        <v>4.5167665578152256E-3</v>
      </c>
      <c r="BS133">
        <v>4.5050613660082032E-3</v>
      </c>
      <c r="BT133">
        <v>4.49335617420118E-3</v>
      </c>
      <c r="BU133">
        <v>4.4816509823941576E-3</v>
      </c>
      <c r="BV133">
        <v>4.4699457905871343E-3</v>
      </c>
      <c r="BW133">
        <v>4.458240598780111E-3</v>
      </c>
      <c r="BX133">
        <v>4.4465354069730886E-3</v>
      </c>
      <c r="BY133">
        <v>4.4348302151660654E-3</v>
      </c>
      <c r="BZ133">
        <v>4.423125023359043E-3</v>
      </c>
      <c r="CA133">
        <v>4.4114198315520197E-3</v>
      </c>
      <c r="CB133">
        <v>4.3997146397449973E-3</v>
      </c>
      <c r="CC133">
        <v>4.388009447937974E-3</v>
      </c>
      <c r="CD133">
        <v>4.3763042561309516E-3</v>
      </c>
      <c r="CE133">
        <v>4.3645990643239284E-3</v>
      </c>
      <c r="CF133">
        <v>4.352893872516906E-3</v>
      </c>
      <c r="CG133">
        <v>4.3411886807098827E-3</v>
      </c>
      <c r="CH133">
        <v>4.3294834889028603E-3</v>
      </c>
      <c r="CI133">
        <v>4.3177782970958371E-3</v>
      </c>
      <c r="CJ133">
        <v>4.3060731052888147E-3</v>
      </c>
      <c r="CK133">
        <v>4.2943679134817914E-3</v>
      </c>
      <c r="CL133">
        <v>4.2826627216747681E-3</v>
      </c>
      <c r="CM133">
        <v>4.2709575298677457E-3</v>
      </c>
      <c r="CN133">
        <v>4.2592523380607225E-3</v>
      </c>
      <c r="CO133">
        <v>4.2475471462537001E-3</v>
      </c>
      <c r="CP133">
        <v>4.2358419544466768E-3</v>
      </c>
      <c r="CQ133">
        <v>4.2241367626396544E-3</v>
      </c>
      <c r="CR133">
        <v>4.2124315708326312E-3</v>
      </c>
      <c r="CS133">
        <v>4.2007263790256088E-3</v>
      </c>
      <c r="CT133">
        <v>4.1890211872185855E-3</v>
      </c>
      <c r="CU133">
        <v>4.1773159954115631E-3</v>
      </c>
      <c r="CV133">
        <v>4.1656108036045398E-3</v>
      </c>
      <c r="CW133">
        <v>4.1539056117975166E-3</v>
      </c>
      <c r="CX133">
        <v>4.1422004199904942E-3</v>
      </c>
      <c r="CY133">
        <v>4.1304952281834709E-3</v>
      </c>
      <c r="CZ133">
        <v>4.1187900363764485E-3</v>
      </c>
      <c r="DA133">
        <v>4.1070848445694252E-3</v>
      </c>
      <c r="DB133">
        <v>4.0953796527624028E-3</v>
      </c>
      <c r="DC133">
        <v>4.0836744609553796E-3</v>
      </c>
      <c r="DD133">
        <v>4.0719692691483572E-3</v>
      </c>
      <c r="DE133">
        <v>4.0602640773413339E-3</v>
      </c>
      <c r="DF133">
        <v>4.0485588855343115E-3</v>
      </c>
      <c r="DG133">
        <v>4.0368536937272883E-3</v>
      </c>
      <c r="DH133">
        <v>4.025148501920265E-3</v>
      </c>
      <c r="DI133">
        <v>4.0134433101132426E-3</v>
      </c>
      <c r="DJ133">
        <v>4.0017381183062202E-3</v>
      </c>
      <c r="DK133">
        <v>3.9900329264991969E-3</v>
      </c>
      <c r="DL133">
        <v>3.9783277346921737E-3</v>
      </c>
      <c r="DM133">
        <v>3.9666225428851513E-3</v>
      </c>
      <c r="DN133">
        <v>3.954917351078128E-3</v>
      </c>
      <c r="DO133">
        <v>3.9432121592711056E-3</v>
      </c>
      <c r="DP133">
        <v>3.9315069674640823E-3</v>
      </c>
      <c r="DQ133">
        <v>3.91980177565706E-3</v>
      </c>
      <c r="DR133">
        <v>3.9080965838500367E-3</v>
      </c>
      <c r="DS133">
        <v>3.8963913920430143E-3</v>
      </c>
      <c r="DT133">
        <v>3.884686200235991E-3</v>
      </c>
      <c r="DU133">
        <v>3.8729810084289682E-3</v>
      </c>
      <c r="DV133">
        <v>3.8612758166219454E-3</v>
      </c>
      <c r="DW133">
        <v>3.8495706248149225E-3</v>
      </c>
      <c r="DX133">
        <v>3.8378654330078997E-3</v>
      </c>
      <c r="DY133">
        <v>3.8261602412008769E-3</v>
      </c>
      <c r="DZ133">
        <v>3.814455049393854E-3</v>
      </c>
      <c r="EA133">
        <v>3.8027498575868308E-3</v>
      </c>
      <c r="EB133">
        <v>3.7910446657798084E-3</v>
      </c>
      <c r="EC133">
        <v>3.7793394739727851E-3</v>
      </c>
      <c r="ED133">
        <v>3.7676342821657627E-3</v>
      </c>
      <c r="EE133">
        <v>3.7559290903587395E-3</v>
      </c>
      <c r="EF133">
        <v>3.7442238985517166E-3</v>
      </c>
      <c r="EG133">
        <v>3.7325187067446938E-3</v>
      </c>
      <c r="EH133">
        <v>3.720813514937671E-3</v>
      </c>
      <c r="EI133">
        <v>3.7091083231306481E-3</v>
      </c>
      <c r="EJ133">
        <v>3.6974031313236253E-3</v>
      </c>
      <c r="EK133">
        <v>3.6856979395166025E-3</v>
      </c>
      <c r="EL133">
        <v>3.6739927477095796E-3</v>
      </c>
      <c r="EM133">
        <v>3.6622875559025568E-3</v>
      </c>
      <c r="EN133">
        <v>3.6505823640955335E-3</v>
      </c>
      <c r="EO133">
        <v>3.6388771722885111E-3</v>
      </c>
      <c r="EP133">
        <v>3.6271719804814879E-3</v>
      </c>
      <c r="EQ133">
        <v>3.6154667886744655E-3</v>
      </c>
      <c r="ER133">
        <v>3.6037615968674422E-3</v>
      </c>
      <c r="ES133">
        <v>3.5920564050604194E-3</v>
      </c>
      <c r="ET133">
        <v>3.5803512132533966E-3</v>
      </c>
      <c r="EU133">
        <v>3.5686460214463737E-3</v>
      </c>
      <c r="EV133">
        <v>3.5569408296393509E-3</v>
      </c>
      <c r="EW133">
        <v>3.5452356378323281E-3</v>
      </c>
      <c r="EX133">
        <v>3.5335304460253052E-3</v>
      </c>
      <c r="EY133">
        <v>3.5218252542182824E-3</v>
      </c>
      <c r="EZ133">
        <v>3.5101200624112596E-3</v>
      </c>
      <c r="FA133">
        <v>3.4984148706042363E-3</v>
      </c>
      <c r="FB133">
        <v>3.4867096787972139E-3</v>
      </c>
      <c r="FC133">
        <v>3.4750044869901906E-3</v>
      </c>
      <c r="FD133">
        <v>3.4632992951831683E-3</v>
      </c>
      <c r="FE133">
        <v>3.451594103376145E-3</v>
      </c>
      <c r="FF133">
        <v>3.4398889115691222E-3</v>
      </c>
      <c r="FG133">
        <v>3.4281837197620993E-3</v>
      </c>
      <c r="FH133">
        <v>3.4164785279550765E-3</v>
      </c>
      <c r="FI133">
        <v>3.4047733361480537E-3</v>
      </c>
      <c r="FJ133">
        <v>3.3930681443410308E-3</v>
      </c>
      <c r="FK133">
        <v>3.381362952534008E-3</v>
      </c>
      <c r="FL133">
        <v>3.3696577607269852E-3</v>
      </c>
      <c r="FM133">
        <v>3.3579525689199623E-3</v>
      </c>
      <c r="FN133">
        <v>3.3462473771129391E-3</v>
      </c>
      <c r="FO133">
        <v>3.3345421853059167E-3</v>
      </c>
      <c r="FP133">
        <v>3.3228369934988934E-3</v>
      </c>
      <c r="FQ133">
        <v>3.311131801691871E-3</v>
      </c>
      <c r="FR133">
        <v>3.2994266098848478E-3</v>
      </c>
      <c r="FS133">
        <v>3.2877214180778249E-3</v>
      </c>
      <c r="FT133">
        <v>3.2760162262708021E-3</v>
      </c>
      <c r="FU133">
        <v>3.2643110344637793E-3</v>
      </c>
      <c r="FV133">
        <v>3.2526058426567564E-3</v>
      </c>
      <c r="FW133">
        <v>3.2409006508497336E-3</v>
      </c>
      <c r="FX133">
        <v>3.2291954590427108E-3</v>
      </c>
      <c r="FY133">
        <v>3.2174902672356875E-3</v>
      </c>
      <c r="FZ133">
        <v>3.2057850754286651E-3</v>
      </c>
      <c r="GA133">
        <v>3.1940798836216418E-3</v>
      </c>
      <c r="GB133">
        <v>3.1823746918146194E-3</v>
      </c>
      <c r="GC133">
        <v>3.1706695000075962E-3</v>
      </c>
      <c r="GD133">
        <v>3.1589643082005738E-3</v>
      </c>
      <c r="GE133">
        <v>3.1472591163935505E-3</v>
      </c>
      <c r="GF133">
        <v>3.1355539245865277E-3</v>
      </c>
      <c r="GG133">
        <v>3.1238487327795049E-3</v>
      </c>
      <c r="GH133">
        <v>3.112143540972482E-3</v>
      </c>
      <c r="GI133">
        <v>3.1004383491654592E-3</v>
      </c>
      <c r="GJ133">
        <v>3.0887331573584364E-3</v>
      </c>
      <c r="GK133">
        <v>3.0770279655514135E-3</v>
      </c>
      <c r="GL133">
        <v>3.0653227737443907E-3</v>
      </c>
      <c r="GM133">
        <v>3.0536175819373679E-3</v>
      </c>
      <c r="GN133">
        <v>3.041912390130345E-3</v>
      </c>
      <c r="GO133">
        <v>3.0302071983233218E-3</v>
      </c>
      <c r="GP133">
        <v>3.0185020065162989E-3</v>
      </c>
      <c r="GQ133">
        <v>3.0067968147092761E-3</v>
      </c>
      <c r="GR133">
        <v>2.9950916229022533E-3</v>
      </c>
      <c r="GS133">
        <v>2.9833864310952305E-3</v>
      </c>
      <c r="GT133">
        <v>2.9716812392882076E-3</v>
      </c>
      <c r="GU133">
        <v>2.9599760474811848E-3</v>
      </c>
      <c r="GV133">
        <v>2.948270855674162E-3</v>
      </c>
      <c r="GW133">
        <v>2.9365656638671391E-3</v>
      </c>
      <c r="GX133">
        <v>2.9248604720601163E-3</v>
      </c>
      <c r="GY133">
        <v>2.9131552802530935E-3</v>
      </c>
      <c r="GZ133">
        <v>2.9014500884460706E-3</v>
      </c>
      <c r="HA133">
        <v>2.8897448966390478E-3</v>
      </c>
      <c r="HB133">
        <v>2.8780397048320245E-3</v>
      </c>
      <c r="HC133">
        <v>2.8663345130250017E-3</v>
      </c>
      <c r="HD133">
        <v>2.8546293212179789E-3</v>
      </c>
      <c r="HE133">
        <v>2.8429241294109561E-3</v>
      </c>
      <c r="HF133">
        <v>2.8312189376039332E-3</v>
      </c>
      <c r="HG133">
        <v>2.8195137457969104E-3</v>
      </c>
      <c r="HH133">
        <v>2.8078085539898876E-3</v>
      </c>
      <c r="HI133">
        <v>2.7961033621828647E-3</v>
      </c>
      <c r="HJ133">
        <v>2.7843981703758419E-3</v>
      </c>
      <c r="HK133">
        <v>2.7726929785688191E-3</v>
      </c>
      <c r="HL133">
        <v>2.7609877867617962E-3</v>
      </c>
      <c r="HM133">
        <v>2.7492825949547734E-3</v>
      </c>
      <c r="HN133">
        <v>2.7375774031477506E-3</v>
      </c>
      <c r="HO133">
        <v>2.7258722113407273E-3</v>
      </c>
      <c r="HP133">
        <v>2.7141670195337045E-3</v>
      </c>
      <c r="HQ133">
        <v>2.7024618277266817E-3</v>
      </c>
      <c r="HR133">
        <v>2.6907566359196588E-3</v>
      </c>
      <c r="HS133">
        <v>2.679051444112636E-3</v>
      </c>
      <c r="HT133">
        <v>2.6673462523056132E-3</v>
      </c>
      <c r="HU133">
        <v>2.6556410604985903E-3</v>
      </c>
      <c r="HV133">
        <v>2.6439358686915675E-3</v>
      </c>
      <c r="HW133">
        <v>2.6322306768845447E-3</v>
      </c>
      <c r="HX133">
        <v>2.6205254850775218E-3</v>
      </c>
      <c r="HY133">
        <v>2.608820293270499E-3</v>
      </c>
      <c r="HZ133">
        <v>2.5971151014634762E-3</v>
      </c>
      <c r="IA133">
        <v>2.5854099096564533E-3</v>
      </c>
      <c r="IB133">
        <v>2.5737047178494301E-3</v>
      </c>
      <c r="IC133">
        <v>2.5619995260424073E-3</v>
      </c>
      <c r="ID133">
        <v>2.5502943342353844E-3</v>
      </c>
      <c r="IE133">
        <v>2.5385891424283616E-3</v>
      </c>
      <c r="IF133">
        <v>2.5268839506213388E-3</v>
      </c>
      <c r="IG133">
        <v>2.5151787588143159E-3</v>
      </c>
      <c r="IH133">
        <v>2.5034735670072931E-3</v>
      </c>
      <c r="II133">
        <v>2.4917683752002703E-3</v>
      </c>
      <c r="IJ133">
        <v>2.4800631833932474E-3</v>
      </c>
      <c r="IK133">
        <v>2.4683579915862246E-3</v>
      </c>
      <c r="IL133">
        <v>2.4566527997792018E-3</v>
      </c>
      <c r="IM133">
        <v>2.4449476079721789E-3</v>
      </c>
      <c r="IN133">
        <v>2.4332424161651557E-3</v>
      </c>
      <c r="IO133">
        <v>2.4215372243581328E-3</v>
      </c>
      <c r="IP133">
        <v>2.40983203255111E-3</v>
      </c>
      <c r="IQ133">
        <v>2.3981268407440872E-3</v>
      </c>
      <c r="IR133">
        <v>2.3864216489370644E-3</v>
      </c>
      <c r="IS133">
        <v>2.3747164571300415E-3</v>
      </c>
      <c r="IT133">
        <v>2.3630112653230187E-3</v>
      </c>
      <c r="IU133">
        <v>2.3513060735159959E-3</v>
      </c>
      <c r="IV133">
        <v>2.339600881708973E-3</v>
      </c>
      <c r="IW133">
        <v>2.3278956899019502E-3</v>
      </c>
      <c r="IX133">
        <v>2.3161904980949274E-3</v>
      </c>
      <c r="IY133">
        <v>2.3044853062879045E-3</v>
      </c>
      <c r="IZ133">
        <v>2.2927801144808817E-3</v>
      </c>
      <c r="JA133">
        <v>2.2810749226738584E-3</v>
      </c>
      <c r="JB133">
        <v>2.2693697308668356E-3</v>
      </c>
      <c r="JC133">
        <v>2.2576645390598128E-3</v>
      </c>
      <c r="JD133">
        <v>2.24595934725279E-3</v>
      </c>
      <c r="JE133">
        <v>2.2342541554457671E-3</v>
      </c>
      <c r="JF133">
        <v>2.2225489636387443E-3</v>
      </c>
      <c r="JG133">
        <v>2.2108437718317215E-3</v>
      </c>
      <c r="JH133">
        <v>2.1991385800246986E-3</v>
      </c>
      <c r="JI133">
        <v>2.1874333882176758E-3</v>
      </c>
      <c r="JJ133">
        <v>2.175728196410653E-3</v>
      </c>
      <c r="JK133">
        <v>2.1640230046036301E-3</v>
      </c>
      <c r="JL133">
        <v>2.1523178127966073E-3</v>
      </c>
      <c r="JM133">
        <v>2.1406126209895845E-3</v>
      </c>
      <c r="JN133">
        <v>2.1289074291825612E-3</v>
      </c>
      <c r="JO133">
        <v>2.1172022373755384E-3</v>
      </c>
      <c r="JP133">
        <v>2.1054970455685156E-3</v>
      </c>
      <c r="JQ133">
        <v>2.0937918537614927E-3</v>
      </c>
      <c r="JR133">
        <v>2.0820866619544699E-3</v>
      </c>
      <c r="JS133">
        <v>2.0703814701474471E-3</v>
      </c>
      <c r="JT133">
        <v>2.0586762783404242E-3</v>
      </c>
      <c r="JU133">
        <v>2.0469710865334014E-3</v>
      </c>
      <c r="JV133">
        <v>2.0352658947263786E-3</v>
      </c>
      <c r="JW133">
        <v>2.0235607029193557E-3</v>
      </c>
      <c r="JX133">
        <v>2.0118555111123329E-3</v>
      </c>
      <c r="JY133">
        <v>2.0001503193053101E-3</v>
      </c>
      <c r="JZ133">
        <v>1.9884451274982872E-3</v>
      </c>
      <c r="KA133">
        <v>1.976739935691264E-3</v>
      </c>
      <c r="KB133">
        <v>1.9650347438842411E-3</v>
      </c>
      <c r="KC133">
        <v>1.9533295520772183E-3</v>
      </c>
      <c r="KD133">
        <v>1.9416243602701955E-3</v>
      </c>
      <c r="KE133">
        <v>1.9299191684631727E-3</v>
      </c>
      <c r="KF133">
        <v>1.9182139766561498E-3</v>
      </c>
      <c r="KG133">
        <v>1.906508784849127E-3</v>
      </c>
      <c r="KH133">
        <v>1.8948035930421042E-3</v>
      </c>
      <c r="KI133">
        <v>1.8830984012350813E-3</v>
      </c>
      <c r="KJ133">
        <v>1.8713932094280585E-3</v>
      </c>
      <c r="KK133">
        <v>1.8596880176210357E-3</v>
      </c>
      <c r="KL133">
        <v>1.8479828258140128E-3</v>
      </c>
      <c r="KM133">
        <v>1.83627763400699E-3</v>
      </c>
      <c r="KN133">
        <v>1.8245724421999667E-3</v>
      </c>
      <c r="KO133">
        <v>1.8128672503929439E-3</v>
      </c>
      <c r="KP133">
        <v>1.8011620585859211E-3</v>
      </c>
      <c r="KQ133">
        <v>1.7894568667788983E-3</v>
      </c>
      <c r="KR133">
        <v>1.7777516749718754E-3</v>
      </c>
      <c r="KS133">
        <v>1.7660464831648526E-3</v>
      </c>
      <c r="KT133">
        <v>1.7543412913578298E-3</v>
      </c>
      <c r="KU133">
        <v>1.7426360995508069E-3</v>
      </c>
      <c r="KV133">
        <v>1.7309309077437841E-3</v>
      </c>
      <c r="KW133">
        <v>1.7192257159367613E-3</v>
      </c>
      <c r="KX133">
        <v>1.7075205241297384E-3</v>
      </c>
      <c r="KY133">
        <v>1.6958153323227156E-3</v>
      </c>
      <c r="KZ133">
        <v>1.6841101405156928E-3</v>
      </c>
      <c r="LA133">
        <v>1.6724049487086695E-3</v>
      </c>
      <c r="LB133">
        <v>1.6606997569016467E-3</v>
      </c>
      <c r="LC133">
        <v>1.6489945650946239E-3</v>
      </c>
      <c r="LD133">
        <v>1.637289373287601E-3</v>
      </c>
      <c r="LE133">
        <v>1.6255841814805782E-3</v>
      </c>
      <c r="LF133">
        <v>1.6138789896735554E-3</v>
      </c>
      <c r="LG133">
        <v>1.6021737978665325E-3</v>
      </c>
      <c r="LH133">
        <v>1.5904686060595097E-3</v>
      </c>
      <c r="LI133">
        <v>1.5787634142524869E-3</v>
      </c>
      <c r="LJ133">
        <v>1.567058222445464E-3</v>
      </c>
      <c r="LK133">
        <v>1.5553530306384412E-3</v>
      </c>
      <c r="LL133">
        <v>1.5436478388314184E-3</v>
      </c>
      <c r="LM133">
        <v>1.5319426470243951E-3</v>
      </c>
      <c r="LN133">
        <v>1.5202374552173723E-3</v>
      </c>
      <c r="LO133">
        <v>1.5085322634103495E-3</v>
      </c>
      <c r="LP133">
        <v>1.4968270716033266E-3</v>
      </c>
      <c r="LQ133">
        <v>1.4851218797963038E-3</v>
      </c>
      <c r="LR133">
        <v>1.473416687989281E-3</v>
      </c>
      <c r="LS133">
        <v>1.4617114961822581E-3</v>
      </c>
      <c r="LT133">
        <v>1.4500063043752353E-3</v>
      </c>
    </row>
    <row r="134" spans="8:332">
      <c r="H134" s="2">
        <v>43451</v>
      </c>
      <c r="I134">
        <v>1</v>
      </c>
      <c r="J134" s="1">
        <v>133</v>
      </c>
      <c r="K134" s="3">
        <v>68.872497999999993</v>
      </c>
      <c r="L134" s="43">
        <v>89.678482529831697</v>
      </c>
      <c r="M134" s="43">
        <f t="shared" si="8"/>
        <v>-20.805984529831704</v>
      </c>
      <c r="N134" s="43">
        <v>-1.6712772674132168</v>
      </c>
      <c r="O134" s="43">
        <f t="shared" si="9"/>
        <v>-4.010623315375654E-2</v>
      </c>
      <c r="P134" s="13">
        <v>133</v>
      </c>
      <c r="Q134" s="13">
        <f t="shared" si="10"/>
        <v>0.42332268370607029</v>
      </c>
      <c r="R134" s="43">
        <f t="shared" si="11"/>
        <v>-0.19340044441537538</v>
      </c>
      <c r="S134" s="43"/>
      <c r="T134" s="43"/>
      <c r="V134">
        <v>4.9917509200896812E-3</v>
      </c>
      <c r="W134">
        <v>-1.1294483322565927E-5</v>
      </c>
      <c r="Y134">
        <v>4.980456436767115E-3</v>
      </c>
      <c r="Z134">
        <v>4.9691619534445496E-3</v>
      </c>
      <c r="AA134">
        <v>4.9578674701219834E-3</v>
      </c>
      <c r="AB134">
        <v>4.9465729867994171E-3</v>
      </c>
      <c r="AC134">
        <v>4.9352785034768518E-3</v>
      </c>
      <c r="AD134">
        <v>4.9239840201542855E-3</v>
      </c>
      <c r="AE134">
        <v>4.9126895368317193E-3</v>
      </c>
      <c r="AF134">
        <v>4.9013950535091539E-3</v>
      </c>
      <c r="AG134">
        <v>4.8901005701865877E-3</v>
      </c>
      <c r="AH134">
        <v>4.8788060868640223E-3</v>
      </c>
      <c r="AI134">
        <v>4.8675116035414561E-3</v>
      </c>
      <c r="AJ134">
        <v>4.8562171202188899E-3</v>
      </c>
      <c r="AK134">
        <v>4.8449226368963245E-3</v>
      </c>
      <c r="AL134">
        <v>4.8336281535737583E-3</v>
      </c>
      <c r="AM134">
        <v>4.822333670251192E-3</v>
      </c>
      <c r="AN134">
        <v>4.8110391869286267E-3</v>
      </c>
      <c r="AO134">
        <v>4.7997447036060605E-3</v>
      </c>
      <c r="AP134">
        <v>4.7884502202834942E-3</v>
      </c>
      <c r="AQ134">
        <v>4.7771557369609289E-3</v>
      </c>
      <c r="AR134">
        <v>4.7658612536383626E-3</v>
      </c>
      <c r="AS134">
        <v>4.7545667703157964E-3</v>
      </c>
      <c r="AT134">
        <v>4.743272286993231E-3</v>
      </c>
      <c r="AU134">
        <v>4.7319778036706648E-3</v>
      </c>
      <c r="AV134">
        <v>4.7206833203480986E-3</v>
      </c>
      <c r="AW134">
        <v>4.7093888370255332E-3</v>
      </c>
      <c r="AX134">
        <v>4.698094353702967E-3</v>
      </c>
      <c r="AY134">
        <v>4.6867998703804016E-3</v>
      </c>
      <c r="AZ134">
        <v>4.6755053870578354E-3</v>
      </c>
      <c r="BA134">
        <v>4.6642109037352691E-3</v>
      </c>
      <c r="BB134">
        <v>4.6529164204127038E-3</v>
      </c>
      <c r="BC134">
        <v>4.6416219370901375E-3</v>
      </c>
      <c r="BD134">
        <v>4.6303274537675713E-3</v>
      </c>
      <c r="BE134">
        <v>4.619032970445006E-3</v>
      </c>
      <c r="BF134">
        <v>4.6077384871224397E-3</v>
      </c>
      <c r="BG134">
        <v>4.5964440037998735E-3</v>
      </c>
      <c r="BH134">
        <v>4.5851495204773081E-3</v>
      </c>
      <c r="BI134">
        <v>4.5738550371547419E-3</v>
      </c>
      <c r="BJ134">
        <v>4.5625605538321757E-3</v>
      </c>
      <c r="BK134">
        <v>4.5512660705096103E-3</v>
      </c>
      <c r="BL134">
        <v>4.5399715871870441E-3</v>
      </c>
      <c r="BM134">
        <v>4.5286771038644778E-3</v>
      </c>
      <c r="BN134">
        <v>4.5173826205419125E-3</v>
      </c>
      <c r="BO134">
        <v>4.5060881372193462E-3</v>
      </c>
      <c r="BP134">
        <v>4.4947936538967809E-3</v>
      </c>
      <c r="BQ134">
        <v>4.4834991705742146E-3</v>
      </c>
      <c r="BR134">
        <v>4.4722046872516484E-3</v>
      </c>
      <c r="BS134">
        <v>4.4609102039290822E-3</v>
      </c>
      <c r="BT134">
        <v>4.4496157206065168E-3</v>
      </c>
      <c r="BU134">
        <v>4.4383212372839506E-3</v>
      </c>
      <c r="BV134">
        <v>4.4270267539613852E-3</v>
      </c>
      <c r="BW134">
        <v>4.415732270638819E-3</v>
      </c>
      <c r="BX134">
        <v>4.4044377873162528E-3</v>
      </c>
      <c r="BY134">
        <v>4.3931433039936874E-3</v>
      </c>
      <c r="BZ134">
        <v>4.3818488206711212E-3</v>
      </c>
      <c r="CA134">
        <v>4.3705543373485549E-3</v>
      </c>
      <c r="CB134">
        <v>4.3592598540259896E-3</v>
      </c>
      <c r="CC134">
        <v>4.3479653707034233E-3</v>
      </c>
      <c r="CD134">
        <v>4.3366708873808571E-3</v>
      </c>
      <c r="CE134">
        <v>4.3253764040582917E-3</v>
      </c>
      <c r="CF134">
        <v>4.3140819207357255E-3</v>
      </c>
      <c r="CG134">
        <v>4.3027874374131601E-3</v>
      </c>
      <c r="CH134">
        <v>4.2914929540905939E-3</v>
      </c>
      <c r="CI134">
        <v>4.2801984707680277E-3</v>
      </c>
      <c r="CJ134">
        <v>4.2689039874454614E-3</v>
      </c>
      <c r="CK134">
        <v>4.2576095041228961E-3</v>
      </c>
      <c r="CL134">
        <v>4.2463150208003298E-3</v>
      </c>
      <c r="CM134">
        <v>4.2350205374777645E-3</v>
      </c>
      <c r="CN134">
        <v>4.2237260541551983E-3</v>
      </c>
      <c r="CO134">
        <v>4.212431570832632E-3</v>
      </c>
      <c r="CP134">
        <v>4.2011370875100667E-3</v>
      </c>
      <c r="CQ134">
        <v>4.1898426041875004E-3</v>
      </c>
      <c r="CR134">
        <v>4.1785481208649342E-3</v>
      </c>
      <c r="CS134">
        <v>4.1672536375423688E-3</v>
      </c>
      <c r="CT134">
        <v>4.1559591542198026E-3</v>
      </c>
      <c r="CU134">
        <v>4.1446646708972364E-3</v>
      </c>
      <c r="CV134">
        <v>4.133370187574671E-3</v>
      </c>
      <c r="CW134">
        <v>4.1220757042521048E-3</v>
      </c>
      <c r="CX134">
        <v>4.1107812209295385E-3</v>
      </c>
      <c r="CY134">
        <v>4.0994867376069732E-3</v>
      </c>
      <c r="CZ134">
        <v>4.0881922542844069E-3</v>
      </c>
      <c r="DA134">
        <v>4.0768977709618407E-3</v>
      </c>
      <c r="DB134">
        <v>4.0656032876392753E-3</v>
      </c>
      <c r="DC134">
        <v>4.0543088043167091E-3</v>
      </c>
      <c r="DD134">
        <v>4.0430143209941437E-3</v>
      </c>
      <c r="DE134">
        <v>4.0317198376715775E-3</v>
      </c>
      <c r="DF134">
        <v>4.0204253543490113E-3</v>
      </c>
      <c r="DG134">
        <v>4.0091308710264451E-3</v>
      </c>
      <c r="DH134">
        <v>3.9978363877038797E-3</v>
      </c>
      <c r="DI134">
        <v>3.9865419043813135E-3</v>
      </c>
      <c r="DJ134">
        <v>3.9752474210587481E-3</v>
      </c>
      <c r="DK134">
        <v>3.9639529377361819E-3</v>
      </c>
      <c r="DL134">
        <v>3.9526584544136156E-3</v>
      </c>
      <c r="DM134">
        <v>3.9413639710910503E-3</v>
      </c>
      <c r="DN134">
        <v>3.930069487768484E-3</v>
      </c>
      <c r="DO134">
        <v>3.9187750044459187E-3</v>
      </c>
      <c r="DP134">
        <v>3.9074805211233524E-3</v>
      </c>
      <c r="DQ134">
        <v>3.8961860378007862E-3</v>
      </c>
      <c r="DR134">
        <v>3.8848915544782204E-3</v>
      </c>
      <c r="DS134">
        <v>3.8735970711556546E-3</v>
      </c>
      <c r="DT134">
        <v>3.8623025878330884E-3</v>
      </c>
      <c r="DU134">
        <v>3.8510081045105226E-3</v>
      </c>
      <c r="DV134">
        <v>3.8397136211879568E-3</v>
      </c>
      <c r="DW134">
        <v>3.8284191378653906E-3</v>
      </c>
      <c r="DX134">
        <v>3.8171246545428248E-3</v>
      </c>
      <c r="DY134">
        <v>3.805830171220259E-3</v>
      </c>
      <c r="DZ134">
        <v>3.7945356878976927E-3</v>
      </c>
      <c r="EA134">
        <v>3.7832412045751269E-3</v>
      </c>
      <c r="EB134">
        <v>3.7719467212525611E-3</v>
      </c>
      <c r="EC134">
        <v>3.7606522379299949E-3</v>
      </c>
      <c r="ED134">
        <v>3.7493577546074295E-3</v>
      </c>
      <c r="EE134">
        <v>3.7380632712848633E-3</v>
      </c>
      <c r="EF134">
        <v>3.7267687879622975E-3</v>
      </c>
      <c r="EG134">
        <v>3.7154743046397317E-3</v>
      </c>
      <c r="EH134">
        <v>3.7041798213171655E-3</v>
      </c>
      <c r="EI134">
        <v>3.6928853379945997E-3</v>
      </c>
      <c r="EJ134">
        <v>3.6815908546720339E-3</v>
      </c>
      <c r="EK134">
        <v>3.6702963713494676E-3</v>
      </c>
      <c r="EL134">
        <v>3.6590018880269018E-3</v>
      </c>
      <c r="EM134">
        <v>3.647707404704336E-3</v>
      </c>
      <c r="EN134">
        <v>3.6364129213817698E-3</v>
      </c>
      <c r="EO134">
        <v>3.625118438059204E-3</v>
      </c>
      <c r="EP134">
        <v>3.6138239547366382E-3</v>
      </c>
      <c r="EQ134">
        <v>3.602529471414072E-3</v>
      </c>
      <c r="ER134">
        <v>3.5912349880915062E-3</v>
      </c>
      <c r="ES134">
        <v>3.5799405047689404E-3</v>
      </c>
      <c r="ET134">
        <v>3.5686460214463742E-3</v>
      </c>
      <c r="EU134">
        <v>3.5573515381238088E-3</v>
      </c>
      <c r="EV134">
        <v>3.5460570548012426E-3</v>
      </c>
      <c r="EW134">
        <v>3.5347625714786763E-3</v>
      </c>
      <c r="EX134">
        <v>3.523468088156111E-3</v>
      </c>
      <c r="EY134">
        <v>3.5121736048335447E-3</v>
      </c>
      <c r="EZ134">
        <v>3.5008791215109789E-3</v>
      </c>
      <c r="FA134">
        <v>3.4895846381884131E-3</v>
      </c>
      <c r="FB134">
        <v>3.4782901548658469E-3</v>
      </c>
      <c r="FC134">
        <v>3.4669956715432811E-3</v>
      </c>
      <c r="FD134">
        <v>3.4557011882207153E-3</v>
      </c>
      <c r="FE134">
        <v>3.4444067048981491E-3</v>
      </c>
      <c r="FF134">
        <v>3.4331122215755833E-3</v>
      </c>
      <c r="FG134">
        <v>3.4218177382530175E-3</v>
      </c>
      <c r="FH134">
        <v>3.4105232549304513E-3</v>
      </c>
      <c r="FI134">
        <v>3.3992287716078855E-3</v>
      </c>
      <c r="FJ134">
        <v>3.3879342882853197E-3</v>
      </c>
      <c r="FK134">
        <v>3.3766398049627534E-3</v>
      </c>
      <c r="FL134">
        <v>3.3653453216401876E-3</v>
      </c>
      <c r="FM134">
        <v>3.3540508383176218E-3</v>
      </c>
      <c r="FN134">
        <v>3.3427563549950556E-3</v>
      </c>
      <c r="FO134">
        <v>3.3314618716724902E-3</v>
      </c>
      <c r="FP134">
        <v>3.320167388349924E-3</v>
      </c>
      <c r="FQ134">
        <v>3.3088729050273582E-3</v>
      </c>
      <c r="FR134">
        <v>3.2975784217047924E-3</v>
      </c>
      <c r="FS134">
        <v>3.2862839383822262E-3</v>
      </c>
      <c r="FT134">
        <v>3.2749894550596604E-3</v>
      </c>
      <c r="FU134">
        <v>3.2636949717370946E-3</v>
      </c>
      <c r="FV134">
        <v>3.2524004884145283E-3</v>
      </c>
      <c r="FW134">
        <v>3.2411060050919626E-3</v>
      </c>
      <c r="FX134">
        <v>3.2298115217693968E-3</v>
      </c>
      <c r="FY134">
        <v>3.2185170384468305E-3</v>
      </c>
      <c r="FZ134">
        <v>3.2072225551242647E-3</v>
      </c>
      <c r="GA134">
        <v>3.1959280718016989E-3</v>
      </c>
      <c r="GB134">
        <v>3.1846335884791327E-3</v>
      </c>
      <c r="GC134">
        <v>3.1733391051565669E-3</v>
      </c>
      <c r="GD134">
        <v>3.1620446218340011E-3</v>
      </c>
      <c r="GE134">
        <v>3.1507501385114349E-3</v>
      </c>
      <c r="GF134">
        <v>3.1394556551888695E-3</v>
      </c>
      <c r="GG134">
        <v>3.1281611718663033E-3</v>
      </c>
      <c r="GH134">
        <v>3.116866688543737E-3</v>
      </c>
      <c r="GI134">
        <v>3.1055722052211717E-3</v>
      </c>
      <c r="GJ134">
        <v>3.0942777218986054E-3</v>
      </c>
      <c r="GK134">
        <v>3.0829832385760396E-3</v>
      </c>
      <c r="GL134">
        <v>3.0716887552534738E-3</v>
      </c>
      <c r="GM134">
        <v>3.0603942719309076E-3</v>
      </c>
      <c r="GN134">
        <v>3.0490997886083418E-3</v>
      </c>
      <c r="GO134">
        <v>3.037805305285776E-3</v>
      </c>
      <c r="GP134">
        <v>3.0265108219632098E-3</v>
      </c>
      <c r="GQ134">
        <v>3.015216338640644E-3</v>
      </c>
      <c r="GR134">
        <v>3.0039218553180782E-3</v>
      </c>
      <c r="GS134">
        <v>2.992627371995512E-3</v>
      </c>
      <c r="GT134">
        <v>2.9813328886729462E-3</v>
      </c>
      <c r="GU134">
        <v>2.9700384053503804E-3</v>
      </c>
      <c r="GV134">
        <v>2.9587439220278146E-3</v>
      </c>
      <c r="GW134">
        <v>2.9474494387052483E-3</v>
      </c>
      <c r="GX134">
        <v>2.9361549553826825E-3</v>
      </c>
      <c r="GY134">
        <v>2.9248604720601167E-3</v>
      </c>
      <c r="GZ134">
        <v>2.9135659887375505E-3</v>
      </c>
      <c r="HA134">
        <v>2.9022715054149847E-3</v>
      </c>
      <c r="HB134">
        <v>2.8909770220924189E-3</v>
      </c>
      <c r="HC134">
        <v>2.8796825387698527E-3</v>
      </c>
      <c r="HD134">
        <v>2.8683880554472869E-3</v>
      </c>
      <c r="HE134">
        <v>2.8570935721247211E-3</v>
      </c>
      <c r="HF134">
        <v>2.8457990888021553E-3</v>
      </c>
      <c r="HG134">
        <v>2.8345046054795891E-3</v>
      </c>
      <c r="HH134">
        <v>2.8232101221570233E-3</v>
      </c>
      <c r="HI134">
        <v>2.8119156388344575E-3</v>
      </c>
      <c r="HJ134">
        <v>2.8006211555118912E-3</v>
      </c>
      <c r="HK134">
        <v>2.7893266721893254E-3</v>
      </c>
      <c r="HL134">
        <v>2.7780321888667596E-3</v>
      </c>
      <c r="HM134">
        <v>2.7667377055441938E-3</v>
      </c>
      <c r="HN134">
        <v>2.7554432222216276E-3</v>
      </c>
      <c r="HO134">
        <v>2.7441487388990618E-3</v>
      </c>
      <c r="HP134">
        <v>2.732854255576496E-3</v>
      </c>
      <c r="HQ134">
        <v>2.7215597722539298E-3</v>
      </c>
      <c r="HR134">
        <v>2.710265288931364E-3</v>
      </c>
      <c r="HS134">
        <v>2.6989708056087982E-3</v>
      </c>
      <c r="HT134">
        <v>2.6876763222862319E-3</v>
      </c>
      <c r="HU134">
        <v>2.6763818389636661E-3</v>
      </c>
      <c r="HV134">
        <v>2.6650873556411003E-3</v>
      </c>
      <c r="HW134">
        <v>2.6537928723185346E-3</v>
      </c>
      <c r="HX134">
        <v>2.6424983889959683E-3</v>
      </c>
      <c r="HY134">
        <v>2.6312039056734025E-3</v>
      </c>
      <c r="HZ134">
        <v>2.6199094223508367E-3</v>
      </c>
      <c r="IA134">
        <v>2.6086149390282705E-3</v>
      </c>
      <c r="IB134">
        <v>2.5973204557057047E-3</v>
      </c>
      <c r="IC134">
        <v>2.5860259723831389E-3</v>
      </c>
      <c r="ID134">
        <v>2.5747314890605727E-3</v>
      </c>
      <c r="IE134">
        <v>2.5634370057380069E-3</v>
      </c>
      <c r="IF134">
        <v>2.5521425224154411E-3</v>
      </c>
      <c r="IG134">
        <v>2.5408480390928753E-3</v>
      </c>
      <c r="IH134">
        <v>2.529553555770309E-3</v>
      </c>
      <c r="II134">
        <v>2.5182590724477432E-3</v>
      </c>
      <c r="IJ134">
        <v>2.5069645891251774E-3</v>
      </c>
      <c r="IK134">
        <v>2.4956701058026112E-3</v>
      </c>
      <c r="IL134">
        <v>2.4843756224800454E-3</v>
      </c>
      <c r="IM134">
        <v>2.4730811391574796E-3</v>
      </c>
      <c r="IN134">
        <v>2.4617866558349138E-3</v>
      </c>
      <c r="IO134">
        <v>2.4504921725123476E-3</v>
      </c>
      <c r="IP134">
        <v>2.4391976891897818E-3</v>
      </c>
      <c r="IQ134">
        <v>2.427903205867216E-3</v>
      </c>
      <c r="IR134">
        <v>2.4166087225446498E-3</v>
      </c>
      <c r="IS134">
        <v>2.405314239222084E-3</v>
      </c>
      <c r="IT134">
        <v>2.3940197558995182E-3</v>
      </c>
      <c r="IU134">
        <v>2.3827252725769519E-3</v>
      </c>
      <c r="IV134">
        <v>2.3714307892543861E-3</v>
      </c>
      <c r="IW134">
        <v>2.3601363059318203E-3</v>
      </c>
      <c r="IX134">
        <v>2.3488418226092545E-3</v>
      </c>
      <c r="IY134">
        <v>2.3375473392866883E-3</v>
      </c>
      <c r="IZ134">
        <v>2.3262528559641225E-3</v>
      </c>
      <c r="JA134">
        <v>2.3149583726415567E-3</v>
      </c>
      <c r="JB134">
        <v>2.3036638893189905E-3</v>
      </c>
      <c r="JC134">
        <v>2.2923694059964247E-3</v>
      </c>
      <c r="JD134">
        <v>2.2810749226738589E-3</v>
      </c>
      <c r="JE134">
        <v>2.2697804393512926E-3</v>
      </c>
      <c r="JF134">
        <v>2.2584859560287269E-3</v>
      </c>
      <c r="JG134">
        <v>2.2471914727061611E-3</v>
      </c>
      <c r="JH134">
        <v>2.2358969893835953E-3</v>
      </c>
      <c r="JI134">
        <v>2.224602506061029E-3</v>
      </c>
      <c r="JJ134">
        <v>2.2133080227384632E-3</v>
      </c>
      <c r="JK134">
        <v>2.2020135394158974E-3</v>
      </c>
      <c r="JL134">
        <v>2.1907190560933312E-3</v>
      </c>
      <c r="JM134">
        <v>2.1794245727707654E-3</v>
      </c>
      <c r="JN134">
        <v>2.1681300894481996E-3</v>
      </c>
      <c r="JO134">
        <v>2.1568356061256334E-3</v>
      </c>
      <c r="JP134">
        <v>2.1455411228030676E-3</v>
      </c>
      <c r="JQ134">
        <v>2.1342466394805018E-3</v>
      </c>
      <c r="JR134">
        <v>2.122952156157936E-3</v>
      </c>
      <c r="JS134">
        <v>2.1116576728353697E-3</v>
      </c>
      <c r="JT134">
        <v>2.1003631895128039E-3</v>
      </c>
      <c r="JU134">
        <v>2.0890687061902381E-3</v>
      </c>
      <c r="JV134">
        <v>2.0777742228676719E-3</v>
      </c>
      <c r="JW134">
        <v>2.0664797395451061E-3</v>
      </c>
      <c r="JX134">
        <v>2.0551852562225403E-3</v>
      </c>
      <c r="JY134">
        <v>2.0438907728999745E-3</v>
      </c>
      <c r="JZ134">
        <v>2.0325962895774083E-3</v>
      </c>
      <c r="KA134">
        <v>2.0213018062548425E-3</v>
      </c>
      <c r="KB134">
        <v>2.0100073229322767E-3</v>
      </c>
      <c r="KC134">
        <v>1.9987128396097105E-3</v>
      </c>
      <c r="KD134">
        <v>1.9874183562871447E-3</v>
      </c>
      <c r="KE134">
        <v>1.9761238729645789E-3</v>
      </c>
      <c r="KF134">
        <v>1.9648293896420126E-3</v>
      </c>
      <c r="KG134">
        <v>1.9535349063194468E-3</v>
      </c>
      <c r="KH134">
        <v>1.942240422996881E-3</v>
      </c>
      <c r="KI134">
        <v>1.9309459396743152E-3</v>
      </c>
      <c r="KJ134">
        <v>1.919651456351749E-3</v>
      </c>
      <c r="KK134">
        <v>1.9083569730291832E-3</v>
      </c>
      <c r="KL134">
        <v>1.8970624897066174E-3</v>
      </c>
      <c r="KM134">
        <v>1.8857680063840512E-3</v>
      </c>
      <c r="KN134">
        <v>1.8744735230614854E-3</v>
      </c>
      <c r="KO134">
        <v>1.8631790397389196E-3</v>
      </c>
      <c r="KP134">
        <v>1.8518845564163534E-3</v>
      </c>
      <c r="KQ134">
        <v>1.8405900730937876E-3</v>
      </c>
      <c r="KR134">
        <v>1.8292955897712218E-3</v>
      </c>
      <c r="KS134">
        <v>1.818001106448656E-3</v>
      </c>
      <c r="KT134">
        <v>1.8067066231260897E-3</v>
      </c>
      <c r="KU134">
        <v>1.7954121398035239E-3</v>
      </c>
      <c r="KV134">
        <v>1.7841176564809581E-3</v>
      </c>
      <c r="KW134">
        <v>1.7728231731583919E-3</v>
      </c>
      <c r="KX134">
        <v>1.7615286898358261E-3</v>
      </c>
      <c r="KY134">
        <v>1.7502342065132603E-3</v>
      </c>
      <c r="KZ134">
        <v>1.7389397231906941E-3</v>
      </c>
      <c r="LA134">
        <v>1.7276452398681283E-3</v>
      </c>
      <c r="LB134">
        <v>1.7163507565455625E-3</v>
      </c>
      <c r="LC134">
        <v>1.7050562732229967E-3</v>
      </c>
      <c r="LD134">
        <v>1.6937617899004304E-3</v>
      </c>
      <c r="LE134">
        <v>1.6824673065778646E-3</v>
      </c>
      <c r="LF134">
        <v>1.6711728232552988E-3</v>
      </c>
      <c r="LG134">
        <v>1.6598783399327326E-3</v>
      </c>
      <c r="LH134">
        <v>1.6485838566101668E-3</v>
      </c>
      <c r="LI134">
        <v>1.637289373287601E-3</v>
      </c>
      <c r="LJ134">
        <v>1.6259948899650352E-3</v>
      </c>
      <c r="LK134">
        <v>1.614700406642469E-3</v>
      </c>
      <c r="LL134">
        <v>1.6034059233199032E-3</v>
      </c>
      <c r="LM134">
        <v>1.5921114399973374E-3</v>
      </c>
      <c r="LN134">
        <v>1.5808169566747712E-3</v>
      </c>
      <c r="LO134">
        <v>1.5695224733522054E-3</v>
      </c>
      <c r="LP134">
        <v>1.5582279900296396E-3</v>
      </c>
      <c r="LQ134">
        <v>1.5469335067070733E-3</v>
      </c>
      <c r="LR134">
        <v>1.5356390233845075E-3</v>
      </c>
      <c r="LS134">
        <v>1.5243445400619417E-3</v>
      </c>
      <c r="LT134">
        <v>1.5130500567393759E-3</v>
      </c>
    </row>
    <row r="135" spans="8:332">
      <c r="H135" s="2">
        <v>43458</v>
      </c>
      <c r="I135">
        <v>1</v>
      </c>
      <c r="J135" s="1">
        <v>134</v>
      </c>
      <c r="K135" s="3">
        <v>73.901000999999994</v>
      </c>
      <c r="L135" s="43">
        <v>90.176645756019084</v>
      </c>
      <c r="M135" s="43">
        <f t="shared" si="8"/>
        <v>-16.275644756019091</v>
      </c>
      <c r="N135" s="43">
        <v>-1.6066176253559803</v>
      </c>
      <c r="O135" s="43">
        <f t="shared" si="9"/>
        <v>-3.6132666955156538E-2</v>
      </c>
      <c r="P135" s="13">
        <v>134</v>
      </c>
      <c r="Q135" s="13">
        <f t="shared" si="10"/>
        <v>0.42651757188498401</v>
      </c>
      <c r="R135" s="43">
        <f t="shared" si="11"/>
        <v>-0.18524720724115676</v>
      </c>
      <c r="S135" s="43"/>
      <c r="T135" s="43"/>
      <c r="V135">
        <v>4.9282964592410831E-3</v>
      </c>
      <c r="W135">
        <v>-1.0883774838108982E-5</v>
      </c>
      <c r="Y135">
        <v>4.9174126844029739E-3</v>
      </c>
      <c r="Z135">
        <v>4.9065289095648647E-3</v>
      </c>
      <c r="AA135">
        <v>4.8956451347267563E-3</v>
      </c>
      <c r="AB135">
        <v>4.8847613598886471E-3</v>
      </c>
      <c r="AC135">
        <v>4.8738775850505379E-3</v>
      </c>
      <c r="AD135">
        <v>4.8629938102124296E-3</v>
      </c>
      <c r="AE135">
        <v>4.8521100353743204E-3</v>
      </c>
      <c r="AF135">
        <v>4.8412262605362112E-3</v>
      </c>
      <c r="AG135">
        <v>4.830342485698102E-3</v>
      </c>
      <c r="AH135">
        <v>4.8194587108599928E-3</v>
      </c>
      <c r="AI135">
        <v>4.8085749360218845E-3</v>
      </c>
      <c r="AJ135">
        <v>4.7976911611837753E-3</v>
      </c>
      <c r="AK135">
        <v>4.7868073863456661E-3</v>
      </c>
      <c r="AL135">
        <v>4.7759236115075578E-3</v>
      </c>
      <c r="AM135">
        <v>4.7650398366694486E-3</v>
      </c>
      <c r="AN135">
        <v>4.7541560618313394E-3</v>
      </c>
      <c r="AO135">
        <v>4.7432722869932302E-3</v>
      </c>
      <c r="AP135">
        <v>4.732388512155121E-3</v>
      </c>
      <c r="AQ135">
        <v>4.7215047373170126E-3</v>
      </c>
      <c r="AR135">
        <v>4.7106209624789034E-3</v>
      </c>
      <c r="AS135">
        <v>4.6997371876407942E-3</v>
      </c>
      <c r="AT135">
        <v>4.6888534128026859E-3</v>
      </c>
      <c r="AU135">
        <v>4.6779696379645767E-3</v>
      </c>
      <c r="AV135">
        <v>4.6670858631264675E-3</v>
      </c>
      <c r="AW135">
        <v>4.6562020882883583E-3</v>
      </c>
      <c r="AX135">
        <v>4.6453183134502491E-3</v>
      </c>
      <c r="AY135">
        <v>4.6344345386121408E-3</v>
      </c>
      <c r="AZ135">
        <v>4.6235507637740316E-3</v>
      </c>
      <c r="BA135">
        <v>4.6126669889359224E-3</v>
      </c>
      <c r="BB135">
        <v>4.601783214097814E-3</v>
      </c>
      <c r="BC135">
        <v>4.5908994392597048E-3</v>
      </c>
      <c r="BD135">
        <v>4.5800156644215956E-3</v>
      </c>
      <c r="BE135">
        <v>4.5691318895834864E-3</v>
      </c>
      <c r="BF135">
        <v>4.5582481147453772E-3</v>
      </c>
      <c r="BG135">
        <v>4.5473643399072689E-3</v>
      </c>
      <c r="BH135">
        <v>4.5364805650691597E-3</v>
      </c>
      <c r="BI135">
        <v>4.5255967902310505E-3</v>
      </c>
      <c r="BJ135">
        <v>4.5147130153929422E-3</v>
      </c>
      <c r="BK135">
        <v>4.503829240554833E-3</v>
      </c>
      <c r="BL135">
        <v>4.4929454657167238E-3</v>
      </c>
      <c r="BM135">
        <v>4.4820616908786146E-3</v>
      </c>
      <c r="BN135">
        <v>4.4711779160405054E-3</v>
      </c>
      <c r="BO135">
        <v>4.4602941412023971E-3</v>
      </c>
      <c r="BP135">
        <v>4.4494103663642879E-3</v>
      </c>
      <c r="BQ135">
        <v>4.4385265915261787E-3</v>
      </c>
      <c r="BR135">
        <v>4.4276428166880703E-3</v>
      </c>
      <c r="BS135">
        <v>4.4167590418499611E-3</v>
      </c>
      <c r="BT135">
        <v>4.4058752670118519E-3</v>
      </c>
      <c r="BU135">
        <v>4.3949914921737427E-3</v>
      </c>
      <c r="BV135">
        <v>4.3841077173356335E-3</v>
      </c>
      <c r="BW135">
        <v>4.3732239424975252E-3</v>
      </c>
      <c r="BX135">
        <v>4.362340167659416E-3</v>
      </c>
      <c r="BY135">
        <v>4.3514563928213068E-3</v>
      </c>
      <c r="BZ135">
        <v>4.3405726179831985E-3</v>
      </c>
      <c r="CA135">
        <v>4.3296888431450893E-3</v>
      </c>
      <c r="CB135">
        <v>4.3188050683069801E-3</v>
      </c>
      <c r="CC135">
        <v>4.3079212934688709E-3</v>
      </c>
      <c r="CD135">
        <v>4.2970375186307617E-3</v>
      </c>
      <c r="CE135">
        <v>4.2861537437926533E-3</v>
      </c>
      <c r="CF135">
        <v>4.2752699689545441E-3</v>
      </c>
      <c r="CG135">
        <v>4.2643861941164349E-3</v>
      </c>
      <c r="CH135">
        <v>4.2535024192783266E-3</v>
      </c>
      <c r="CI135">
        <v>4.2426186444402174E-3</v>
      </c>
      <c r="CJ135">
        <v>4.2317348696021082E-3</v>
      </c>
      <c r="CK135">
        <v>4.220851094763999E-3</v>
      </c>
      <c r="CL135">
        <v>4.2099673199258898E-3</v>
      </c>
      <c r="CM135">
        <v>4.1990835450877815E-3</v>
      </c>
      <c r="CN135">
        <v>4.1881997702496723E-3</v>
      </c>
      <c r="CO135">
        <v>4.1773159954115631E-3</v>
      </c>
      <c r="CP135">
        <v>4.1664322205734548E-3</v>
      </c>
      <c r="CQ135">
        <v>4.1555484457353456E-3</v>
      </c>
      <c r="CR135">
        <v>4.1446646708972364E-3</v>
      </c>
      <c r="CS135">
        <v>4.1337808960591272E-3</v>
      </c>
      <c r="CT135">
        <v>4.122897121221018E-3</v>
      </c>
      <c r="CU135">
        <v>4.1120133463829096E-3</v>
      </c>
      <c r="CV135">
        <v>4.1011295715448004E-3</v>
      </c>
      <c r="CW135">
        <v>4.0902457967066912E-3</v>
      </c>
      <c r="CX135">
        <v>4.0793620218685829E-3</v>
      </c>
      <c r="CY135">
        <v>4.0684782470304737E-3</v>
      </c>
      <c r="CZ135">
        <v>4.0575944721923645E-3</v>
      </c>
      <c r="DA135">
        <v>4.0467106973542553E-3</v>
      </c>
      <c r="DB135">
        <v>4.0358269225161461E-3</v>
      </c>
      <c r="DC135">
        <v>4.0249431476780378E-3</v>
      </c>
      <c r="DD135">
        <v>4.0140593728399286E-3</v>
      </c>
      <c r="DE135">
        <v>4.0031755980018194E-3</v>
      </c>
      <c r="DF135">
        <v>3.992291823163711E-3</v>
      </c>
      <c r="DG135">
        <v>3.9814080483256018E-3</v>
      </c>
      <c r="DH135">
        <v>3.9705242734874927E-3</v>
      </c>
      <c r="DI135">
        <v>3.9596404986493835E-3</v>
      </c>
      <c r="DJ135">
        <v>3.9487567238112743E-3</v>
      </c>
      <c r="DK135">
        <v>3.9378729489731659E-3</v>
      </c>
      <c r="DL135">
        <v>3.9269891741350567E-3</v>
      </c>
      <c r="DM135">
        <v>3.9161053992969475E-3</v>
      </c>
      <c r="DN135">
        <v>3.9052216244588388E-3</v>
      </c>
      <c r="DO135">
        <v>3.89433784962073E-3</v>
      </c>
      <c r="DP135">
        <v>3.8834540747826208E-3</v>
      </c>
      <c r="DQ135">
        <v>3.8725702999445116E-3</v>
      </c>
      <c r="DR135">
        <v>3.8616865251064028E-3</v>
      </c>
      <c r="DS135">
        <v>3.8508027502682941E-3</v>
      </c>
      <c r="DT135">
        <v>3.8399189754301849E-3</v>
      </c>
      <c r="DU135">
        <v>3.8290352005920757E-3</v>
      </c>
      <c r="DV135">
        <v>3.8181514257539669E-3</v>
      </c>
      <c r="DW135">
        <v>3.8072676509158581E-3</v>
      </c>
      <c r="DX135">
        <v>3.7963838760777489E-3</v>
      </c>
      <c r="DY135">
        <v>3.7855001012396397E-3</v>
      </c>
      <c r="DZ135">
        <v>3.774616326401531E-3</v>
      </c>
      <c r="EA135">
        <v>3.7637325515634222E-3</v>
      </c>
      <c r="EB135">
        <v>3.752848776725313E-3</v>
      </c>
      <c r="EC135">
        <v>3.7419650018872038E-3</v>
      </c>
      <c r="ED135">
        <v>3.731081227049095E-3</v>
      </c>
      <c r="EE135">
        <v>3.7201974522109863E-3</v>
      </c>
      <c r="EF135">
        <v>3.7093136773728771E-3</v>
      </c>
      <c r="EG135">
        <v>3.6984299025347679E-3</v>
      </c>
      <c r="EH135">
        <v>3.6875461276966591E-3</v>
      </c>
      <c r="EI135">
        <v>3.6766623528585504E-3</v>
      </c>
      <c r="EJ135">
        <v>3.6657785780204412E-3</v>
      </c>
      <c r="EK135">
        <v>3.654894803182332E-3</v>
      </c>
      <c r="EL135">
        <v>3.6440110283442232E-3</v>
      </c>
      <c r="EM135">
        <v>3.6331272535061144E-3</v>
      </c>
      <c r="EN135">
        <v>3.6222434786680052E-3</v>
      </c>
      <c r="EO135">
        <v>3.611359703829896E-3</v>
      </c>
      <c r="EP135">
        <v>3.6004759289917873E-3</v>
      </c>
      <c r="EQ135">
        <v>3.5895921541536785E-3</v>
      </c>
      <c r="ER135">
        <v>3.5787083793155693E-3</v>
      </c>
      <c r="ES135">
        <v>3.5678246044774601E-3</v>
      </c>
      <c r="ET135">
        <v>3.5569408296393513E-3</v>
      </c>
      <c r="EU135">
        <v>3.5460570548012426E-3</v>
      </c>
      <c r="EV135">
        <v>3.5351732799631334E-3</v>
      </c>
      <c r="EW135">
        <v>3.5242895051250242E-3</v>
      </c>
      <c r="EX135">
        <v>3.5134057302869154E-3</v>
      </c>
      <c r="EY135">
        <v>3.5025219554488066E-3</v>
      </c>
      <c r="EZ135">
        <v>3.4916381806106974E-3</v>
      </c>
      <c r="FA135">
        <v>3.4807544057725882E-3</v>
      </c>
      <c r="FB135">
        <v>3.4698706309344795E-3</v>
      </c>
      <c r="FC135">
        <v>3.4589868560963707E-3</v>
      </c>
      <c r="FD135">
        <v>3.4481030812582615E-3</v>
      </c>
      <c r="FE135">
        <v>3.4372193064201523E-3</v>
      </c>
      <c r="FF135">
        <v>3.4263355315820435E-3</v>
      </c>
      <c r="FG135">
        <v>3.4154517567439348E-3</v>
      </c>
      <c r="FH135">
        <v>3.4045679819058256E-3</v>
      </c>
      <c r="FI135">
        <v>3.3936842070677164E-3</v>
      </c>
      <c r="FJ135">
        <v>3.3828004322296076E-3</v>
      </c>
      <c r="FK135">
        <v>3.3719166573914989E-3</v>
      </c>
      <c r="FL135">
        <v>3.3610328825533897E-3</v>
      </c>
      <c r="FM135">
        <v>3.3501491077152805E-3</v>
      </c>
      <c r="FN135">
        <v>3.3392653328771717E-3</v>
      </c>
      <c r="FO135">
        <v>3.3283815580390629E-3</v>
      </c>
      <c r="FP135">
        <v>3.3174977832009537E-3</v>
      </c>
      <c r="FQ135">
        <v>3.3066140083628445E-3</v>
      </c>
      <c r="FR135">
        <v>3.2957302335247358E-3</v>
      </c>
      <c r="FS135">
        <v>3.284846458686627E-3</v>
      </c>
      <c r="FT135">
        <v>3.2739626838485178E-3</v>
      </c>
      <c r="FU135">
        <v>3.2630789090104086E-3</v>
      </c>
      <c r="FV135">
        <v>3.2521951341722998E-3</v>
      </c>
      <c r="FW135">
        <v>3.2413113593341911E-3</v>
      </c>
      <c r="FX135">
        <v>3.2304275844960819E-3</v>
      </c>
      <c r="FY135">
        <v>3.2195438096579727E-3</v>
      </c>
      <c r="FZ135">
        <v>3.2086600348198639E-3</v>
      </c>
      <c r="GA135">
        <v>3.1977762599817551E-3</v>
      </c>
      <c r="GB135">
        <v>3.1868924851436459E-3</v>
      </c>
      <c r="GC135">
        <v>3.1760087103055367E-3</v>
      </c>
      <c r="GD135">
        <v>3.165124935467428E-3</v>
      </c>
      <c r="GE135">
        <v>3.1542411606293192E-3</v>
      </c>
      <c r="GF135">
        <v>3.14335738579121E-3</v>
      </c>
      <c r="GG135">
        <v>3.1324736109531008E-3</v>
      </c>
      <c r="GH135">
        <v>3.121589836114992E-3</v>
      </c>
      <c r="GI135">
        <v>3.1107060612768833E-3</v>
      </c>
      <c r="GJ135">
        <v>3.0998222864387741E-3</v>
      </c>
      <c r="GK135">
        <v>3.0889385116006649E-3</v>
      </c>
      <c r="GL135">
        <v>3.0780547367625561E-3</v>
      </c>
      <c r="GM135">
        <v>3.0671709619244474E-3</v>
      </c>
      <c r="GN135">
        <v>3.0562871870863382E-3</v>
      </c>
      <c r="GO135">
        <v>3.045403412248229E-3</v>
      </c>
      <c r="GP135">
        <v>3.0345196374101202E-3</v>
      </c>
      <c r="GQ135">
        <v>3.0236358625720114E-3</v>
      </c>
      <c r="GR135">
        <v>3.0127520877339022E-3</v>
      </c>
      <c r="GS135">
        <v>3.001868312895793E-3</v>
      </c>
      <c r="GT135">
        <v>2.9909845380576843E-3</v>
      </c>
      <c r="GU135">
        <v>2.9801007632195755E-3</v>
      </c>
      <c r="GV135">
        <v>2.9692169883814663E-3</v>
      </c>
      <c r="GW135">
        <v>2.9583332135433571E-3</v>
      </c>
      <c r="GX135">
        <v>2.9474494387052483E-3</v>
      </c>
      <c r="GY135">
        <v>2.9365656638671396E-3</v>
      </c>
      <c r="GZ135">
        <v>2.9256818890290304E-3</v>
      </c>
      <c r="HA135">
        <v>2.9147981141909212E-3</v>
      </c>
      <c r="HB135">
        <v>2.9039143393528124E-3</v>
      </c>
      <c r="HC135">
        <v>2.8930305645147036E-3</v>
      </c>
      <c r="HD135">
        <v>2.8821467896765944E-3</v>
      </c>
      <c r="HE135">
        <v>2.8712630148384852E-3</v>
      </c>
      <c r="HF135">
        <v>2.8603792400003765E-3</v>
      </c>
      <c r="HG135">
        <v>2.8494954651622677E-3</v>
      </c>
      <c r="HH135">
        <v>2.8386116903241585E-3</v>
      </c>
      <c r="HI135">
        <v>2.8277279154860493E-3</v>
      </c>
      <c r="HJ135">
        <v>2.8168441406479405E-3</v>
      </c>
      <c r="HK135">
        <v>2.8059603658098318E-3</v>
      </c>
      <c r="HL135">
        <v>2.7950765909717226E-3</v>
      </c>
      <c r="HM135">
        <v>2.7841928161336134E-3</v>
      </c>
      <c r="HN135">
        <v>2.7733090412955046E-3</v>
      </c>
      <c r="HO135">
        <v>2.7624252664573959E-3</v>
      </c>
      <c r="HP135">
        <v>2.7515414916192867E-3</v>
      </c>
      <c r="HQ135">
        <v>2.7406577167811775E-3</v>
      </c>
      <c r="HR135">
        <v>2.7297739419430687E-3</v>
      </c>
      <c r="HS135">
        <v>2.7188901671049599E-3</v>
      </c>
      <c r="HT135">
        <v>2.7080063922668507E-3</v>
      </c>
      <c r="HU135">
        <v>2.6971226174287415E-3</v>
      </c>
      <c r="HV135">
        <v>2.6862388425906328E-3</v>
      </c>
      <c r="HW135">
        <v>2.675355067752524E-3</v>
      </c>
      <c r="HX135">
        <v>2.6644712929144148E-3</v>
      </c>
      <c r="HY135">
        <v>2.6535875180763056E-3</v>
      </c>
      <c r="HZ135">
        <v>2.6427037432381968E-3</v>
      </c>
      <c r="IA135">
        <v>2.6318199684000881E-3</v>
      </c>
      <c r="IB135">
        <v>2.6209361935619789E-3</v>
      </c>
      <c r="IC135">
        <v>2.6100524187238697E-3</v>
      </c>
      <c r="ID135">
        <v>2.5991686438857609E-3</v>
      </c>
      <c r="IE135">
        <v>2.5882848690476521E-3</v>
      </c>
      <c r="IF135">
        <v>2.5774010942095429E-3</v>
      </c>
      <c r="IG135">
        <v>2.5665173193714337E-3</v>
      </c>
      <c r="IH135">
        <v>2.555633544533325E-3</v>
      </c>
      <c r="II135">
        <v>2.5447497696952162E-3</v>
      </c>
      <c r="IJ135">
        <v>2.533865994857107E-3</v>
      </c>
      <c r="IK135">
        <v>2.5229822200189978E-3</v>
      </c>
      <c r="IL135">
        <v>2.512098445180889E-3</v>
      </c>
      <c r="IM135">
        <v>2.5012146703427803E-3</v>
      </c>
      <c r="IN135">
        <v>2.4903308955046711E-3</v>
      </c>
      <c r="IO135">
        <v>2.4794471206665619E-3</v>
      </c>
      <c r="IP135">
        <v>2.4685633458284531E-3</v>
      </c>
      <c r="IQ135">
        <v>2.4576795709903444E-3</v>
      </c>
      <c r="IR135">
        <v>2.4467957961522352E-3</v>
      </c>
      <c r="IS135">
        <v>2.435912021314126E-3</v>
      </c>
      <c r="IT135">
        <v>2.4250282464760172E-3</v>
      </c>
      <c r="IU135">
        <v>2.4141444716379084E-3</v>
      </c>
      <c r="IV135">
        <v>2.4032606967997992E-3</v>
      </c>
      <c r="IW135">
        <v>2.39237692196169E-3</v>
      </c>
      <c r="IX135">
        <v>2.3814931471235813E-3</v>
      </c>
      <c r="IY135">
        <v>2.3706093722854725E-3</v>
      </c>
      <c r="IZ135">
        <v>2.3597255974473633E-3</v>
      </c>
      <c r="JA135">
        <v>2.3488418226092541E-3</v>
      </c>
      <c r="JB135">
        <v>2.3379580477711453E-3</v>
      </c>
      <c r="JC135">
        <v>2.3270742729330366E-3</v>
      </c>
      <c r="JD135">
        <v>2.3161904980949274E-3</v>
      </c>
      <c r="JE135">
        <v>2.3053067232568182E-3</v>
      </c>
      <c r="JF135">
        <v>2.2944229484187094E-3</v>
      </c>
      <c r="JG135">
        <v>2.2835391735806006E-3</v>
      </c>
      <c r="JH135">
        <v>2.2726553987424914E-3</v>
      </c>
      <c r="JI135">
        <v>2.2617716239043822E-3</v>
      </c>
      <c r="JJ135">
        <v>2.2508878490662735E-3</v>
      </c>
      <c r="JK135">
        <v>2.2400040742281647E-3</v>
      </c>
      <c r="JL135">
        <v>2.2291202993900555E-3</v>
      </c>
      <c r="JM135">
        <v>2.2182365245519463E-3</v>
      </c>
      <c r="JN135">
        <v>2.2073527497138376E-3</v>
      </c>
      <c r="JO135">
        <v>2.1964689748757288E-3</v>
      </c>
      <c r="JP135">
        <v>2.1855852000376196E-3</v>
      </c>
      <c r="JQ135">
        <v>2.1747014251995104E-3</v>
      </c>
      <c r="JR135">
        <v>2.1638176503614016E-3</v>
      </c>
      <c r="JS135">
        <v>2.1529338755232929E-3</v>
      </c>
      <c r="JT135">
        <v>2.1420501006851837E-3</v>
      </c>
      <c r="JU135">
        <v>2.1311663258470745E-3</v>
      </c>
      <c r="JV135">
        <v>2.1202825510089657E-3</v>
      </c>
      <c r="JW135">
        <v>2.1093987761708569E-3</v>
      </c>
      <c r="JX135">
        <v>2.0985150013327477E-3</v>
      </c>
      <c r="JY135">
        <v>2.0876312264946385E-3</v>
      </c>
      <c r="JZ135">
        <v>2.0767474516565298E-3</v>
      </c>
      <c r="KA135">
        <v>2.065863676818421E-3</v>
      </c>
      <c r="KB135">
        <v>2.0549799019803118E-3</v>
      </c>
      <c r="KC135">
        <v>2.0440961271422026E-3</v>
      </c>
      <c r="KD135">
        <v>2.0332123523040938E-3</v>
      </c>
      <c r="KE135">
        <v>2.0223285774659851E-3</v>
      </c>
      <c r="KF135">
        <v>2.0114448026278759E-3</v>
      </c>
      <c r="KG135">
        <v>2.0005610277897667E-3</v>
      </c>
      <c r="KH135">
        <v>1.9896772529516579E-3</v>
      </c>
      <c r="KI135">
        <v>1.9787934781135491E-3</v>
      </c>
      <c r="KJ135">
        <v>1.9679097032754399E-3</v>
      </c>
      <c r="KK135">
        <v>1.9570259284373307E-3</v>
      </c>
      <c r="KL135">
        <v>1.946142153599222E-3</v>
      </c>
      <c r="KM135">
        <v>1.9352583787611132E-3</v>
      </c>
      <c r="KN135">
        <v>1.924374603923004E-3</v>
      </c>
      <c r="KO135">
        <v>1.9134908290848948E-3</v>
      </c>
      <c r="KP135">
        <v>1.9026070542467861E-3</v>
      </c>
      <c r="KQ135">
        <v>1.8917232794086773E-3</v>
      </c>
      <c r="KR135">
        <v>1.8808395045705681E-3</v>
      </c>
      <c r="KS135">
        <v>1.8699557297324589E-3</v>
      </c>
      <c r="KT135">
        <v>1.8590719548943501E-3</v>
      </c>
      <c r="KU135">
        <v>1.8481881800562414E-3</v>
      </c>
      <c r="KV135">
        <v>1.8373044052181322E-3</v>
      </c>
      <c r="KW135">
        <v>1.826420630380023E-3</v>
      </c>
      <c r="KX135">
        <v>1.8155368555419142E-3</v>
      </c>
      <c r="KY135">
        <v>1.8046530807038054E-3</v>
      </c>
      <c r="KZ135">
        <v>1.7937693058656962E-3</v>
      </c>
      <c r="LA135">
        <v>1.782885531027587E-3</v>
      </c>
      <c r="LB135">
        <v>1.7720017561894783E-3</v>
      </c>
      <c r="LC135">
        <v>1.7611179813513695E-3</v>
      </c>
      <c r="LD135">
        <v>1.7502342065132603E-3</v>
      </c>
      <c r="LE135">
        <v>1.7393504316751511E-3</v>
      </c>
      <c r="LF135">
        <v>1.7284666568370423E-3</v>
      </c>
      <c r="LG135">
        <v>1.7175828819989336E-3</v>
      </c>
      <c r="LH135">
        <v>1.7066991071608244E-3</v>
      </c>
      <c r="LI135">
        <v>1.6958153323227152E-3</v>
      </c>
      <c r="LJ135">
        <v>1.6849315574846064E-3</v>
      </c>
      <c r="LK135">
        <v>1.6740477826464976E-3</v>
      </c>
      <c r="LL135">
        <v>1.6631640078083884E-3</v>
      </c>
      <c r="LM135">
        <v>1.6522802329702792E-3</v>
      </c>
      <c r="LN135">
        <v>1.6413964581321705E-3</v>
      </c>
      <c r="LO135">
        <v>1.6305126832940617E-3</v>
      </c>
      <c r="LP135">
        <v>1.6196289084559525E-3</v>
      </c>
      <c r="LQ135">
        <v>1.6087451336178433E-3</v>
      </c>
      <c r="LR135">
        <v>1.5978613587797346E-3</v>
      </c>
      <c r="LS135">
        <v>1.5869775839416258E-3</v>
      </c>
      <c r="LT135">
        <v>1.5760938091035166E-3</v>
      </c>
    </row>
    <row r="136" spans="8:332">
      <c r="H136" s="2">
        <v>43465</v>
      </c>
      <c r="I136">
        <v>1</v>
      </c>
      <c r="J136" s="1">
        <v>135</v>
      </c>
      <c r="K136" s="3">
        <v>78.769501000000005</v>
      </c>
      <c r="L136" s="43">
        <v>90.674808982206258</v>
      </c>
      <c r="M136" s="43">
        <f t="shared" si="8"/>
        <v>-11.905307982206253</v>
      </c>
      <c r="N136" s="43">
        <v>-1.5309027919770912</v>
      </c>
      <c r="O136" s="43">
        <f t="shared" si="9"/>
        <v>-3.1479719721383331E-2</v>
      </c>
      <c r="P136" s="13">
        <v>135</v>
      </c>
      <c r="Q136" s="13">
        <f t="shared" si="10"/>
        <v>0.42971246006389774</v>
      </c>
      <c r="R136" s="43">
        <f t="shared" si="11"/>
        <v>-0.17710626606118277</v>
      </c>
      <c r="S136" s="43"/>
      <c r="T136" s="43"/>
      <c r="V136">
        <v>4.864841998392485E-3</v>
      </c>
      <c r="W136">
        <v>-1.0473066353652037E-5</v>
      </c>
      <c r="Y136">
        <v>4.8543689320388328E-3</v>
      </c>
      <c r="Z136">
        <v>4.8438958656851806E-3</v>
      </c>
      <c r="AA136">
        <v>4.8334227993315285E-3</v>
      </c>
      <c r="AB136">
        <v>4.8229497329778772E-3</v>
      </c>
      <c r="AC136">
        <v>4.812476666624225E-3</v>
      </c>
      <c r="AD136">
        <v>4.8020036002705728E-3</v>
      </c>
      <c r="AE136">
        <v>4.7915305339169207E-3</v>
      </c>
      <c r="AF136">
        <v>4.7810574675632685E-3</v>
      </c>
      <c r="AG136">
        <v>4.7705844012096163E-3</v>
      </c>
      <c r="AH136">
        <v>4.7601113348559642E-3</v>
      </c>
      <c r="AI136">
        <v>4.7496382685023129E-3</v>
      </c>
      <c r="AJ136">
        <v>4.7391652021486607E-3</v>
      </c>
      <c r="AK136">
        <v>4.7286921357950085E-3</v>
      </c>
      <c r="AL136">
        <v>4.7182190694413564E-3</v>
      </c>
      <c r="AM136">
        <v>4.7077460030877042E-3</v>
      </c>
      <c r="AN136">
        <v>4.697272936734052E-3</v>
      </c>
      <c r="AO136">
        <v>4.6867998703804007E-3</v>
      </c>
      <c r="AP136">
        <v>4.6763268040267486E-3</v>
      </c>
      <c r="AQ136">
        <v>4.6658537376730964E-3</v>
      </c>
      <c r="AR136">
        <v>4.6553806713194442E-3</v>
      </c>
      <c r="AS136">
        <v>4.6449076049657921E-3</v>
      </c>
      <c r="AT136">
        <v>4.6344345386121399E-3</v>
      </c>
      <c r="AU136">
        <v>4.6239614722584877E-3</v>
      </c>
      <c r="AV136">
        <v>4.6134884059048364E-3</v>
      </c>
      <c r="AW136">
        <v>4.6030153395511843E-3</v>
      </c>
      <c r="AX136">
        <v>4.5925422731975321E-3</v>
      </c>
      <c r="AY136">
        <v>4.5820692068438799E-3</v>
      </c>
      <c r="AZ136">
        <v>4.5715961404902278E-3</v>
      </c>
      <c r="BA136">
        <v>4.5611230741365756E-3</v>
      </c>
      <c r="BB136">
        <v>4.5506500077829234E-3</v>
      </c>
      <c r="BC136">
        <v>4.5401769414292721E-3</v>
      </c>
      <c r="BD136">
        <v>4.52970387507562E-3</v>
      </c>
      <c r="BE136">
        <v>4.5192308087219678E-3</v>
      </c>
      <c r="BF136">
        <v>4.5087577423683156E-3</v>
      </c>
      <c r="BG136">
        <v>4.4982846760146635E-3</v>
      </c>
      <c r="BH136">
        <v>4.4878116096610113E-3</v>
      </c>
      <c r="BI136">
        <v>4.47733854330736E-3</v>
      </c>
      <c r="BJ136">
        <v>4.4668654769537079E-3</v>
      </c>
      <c r="BK136">
        <v>4.4563924106000557E-3</v>
      </c>
      <c r="BL136">
        <v>4.4459193442464035E-3</v>
      </c>
      <c r="BM136">
        <v>4.4354462778927514E-3</v>
      </c>
      <c r="BN136">
        <v>4.4249732115390992E-3</v>
      </c>
      <c r="BO136">
        <v>4.414500145185447E-3</v>
      </c>
      <c r="BP136">
        <v>4.4040270788317949E-3</v>
      </c>
      <c r="BQ136">
        <v>4.3935540124781436E-3</v>
      </c>
      <c r="BR136">
        <v>4.3830809461244914E-3</v>
      </c>
      <c r="BS136">
        <v>4.3726078797708392E-3</v>
      </c>
      <c r="BT136">
        <v>4.3621348134171871E-3</v>
      </c>
      <c r="BU136">
        <v>4.3516617470635349E-3</v>
      </c>
      <c r="BV136">
        <v>4.3411886807098827E-3</v>
      </c>
      <c r="BW136">
        <v>4.3307156143562314E-3</v>
      </c>
      <c r="BX136">
        <v>4.3202425480025793E-3</v>
      </c>
      <c r="BY136">
        <v>4.3097694816489271E-3</v>
      </c>
      <c r="BZ136">
        <v>4.2992964152952749E-3</v>
      </c>
      <c r="CA136">
        <v>4.2888233489416228E-3</v>
      </c>
      <c r="CB136">
        <v>4.2783502825879706E-3</v>
      </c>
      <c r="CC136">
        <v>4.2678772162343184E-3</v>
      </c>
      <c r="CD136">
        <v>4.2574041498806671E-3</v>
      </c>
      <c r="CE136">
        <v>4.246931083527015E-3</v>
      </c>
      <c r="CF136">
        <v>4.2364580171733628E-3</v>
      </c>
      <c r="CG136">
        <v>4.2259849508197106E-3</v>
      </c>
      <c r="CH136">
        <v>4.2155118844660585E-3</v>
      </c>
      <c r="CI136">
        <v>4.2050388181124063E-3</v>
      </c>
      <c r="CJ136">
        <v>4.194565751758755E-3</v>
      </c>
      <c r="CK136">
        <v>4.1840926854051028E-3</v>
      </c>
      <c r="CL136">
        <v>4.1736196190514507E-3</v>
      </c>
      <c r="CM136">
        <v>4.1631465526977985E-3</v>
      </c>
      <c r="CN136">
        <v>4.1526734863441463E-3</v>
      </c>
      <c r="CO136">
        <v>4.1422004199904942E-3</v>
      </c>
      <c r="CP136">
        <v>4.131727353636842E-3</v>
      </c>
      <c r="CQ136">
        <v>4.1212542872831898E-3</v>
      </c>
      <c r="CR136">
        <v>4.1107812209295385E-3</v>
      </c>
      <c r="CS136">
        <v>4.1003081545758864E-3</v>
      </c>
      <c r="CT136">
        <v>4.0898350882222342E-3</v>
      </c>
      <c r="CU136">
        <v>4.079362021868582E-3</v>
      </c>
      <c r="CV136">
        <v>4.0688889555149299E-3</v>
      </c>
      <c r="CW136">
        <v>4.0584158891612777E-3</v>
      </c>
      <c r="CX136">
        <v>4.0479428228076264E-3</v>
      </c>
      <c r="CY136">
        <v>4.0374697564539742E-3</v>
      </c>
      <c r="CZ136">
        <v>4.0269966901003221E-3</v>
      </c>
      <c r="DA136">
        <v>4.0165236237466699E-3</v>
      </c>
      <c r="DB136">
        <v>4.0060505573930177E-3</v>
      </c>
      <c r="DC136">
        <v>3.9955774910393656E-3</v>
      </c>
      <c r="DD136">
        <v>3.9851044246857134E-3</v>
      </c>
      <c r="DE136">
        <v>3.9746313583320621E-3</v>
      </c>
      <c r="DF136">
        <v>3.9641582919784099E-3</v>
      </c>
      <c r="DG136">
        <v>3.9536852256247578E-3</v>
      </c>
      <c r="DH136">
        <v>3.9432121592711056E-3</v>
      </c>
      <c r="DI136">
        <v>3.9327390929174534E-3</v>
      </c>
      <c r="DJ136">
        <v>3.9222660265638013E-3</v>
      </c>
      <c r="DK136">
        <v>3.91179296021015E-3</v>
      </c>
      <c r="DL136">
        <v>3.9013198938564974E-3</v>
      </c>
      <c r="DM136">
        <v>3.8908468275028456E-3</v>
      </c>
      <c r="DN136">
        <v>3.8803737611491935E-3</v>
      </c>
      <c r="DO136">
        <v>3.8699006947955413E-3</v>
      </c>
      <c r="DP136">
        <v>3.8594276284418891E-3</v>
      </c>
      <c r="DQ136">
        <v>3.8489545620882374E-3</v>
      </c>
      <c r="DR136">
        <v>3.8384814957345853E-3</v>
      </c>
      <c r="DS136">
        <v>3.8280084293809335E-3</v>
      </c>
      <c r="DT136">
        <v>3.8175353630272814E-3</v>
      </c>
      <c r="DU136">
        <v>3.8070622966736292E-3</v>
      </c>
      <c r="DV136">
        <v>3.796589230319977E-3</v>
      </c>
      <c r="DW136">
        <v>3.7861161639663249E-3</v>
      </c>
      <c r="DX136">
        <v>3.7756430976126731E-3</v>
      </c>
      <c r="DY136">
        <v>3.765170031259021E-3</v>
      </c>
      <c r="DZ136">
        <v>3.7546969649053692E-3</v>
      </c>
      <c r="EA136">
        <v>3.7442238985517171E-3</v>
      </c>
      <c r="EB136">
        <v>3.7337508321980649E-3</v>
      </c>
      <c r="EC136">
        <v>3.7232777658444127E-3</v>
      </c>
      <c r="ED136">
        <v>3.7128046994907606E-3</v>
      </c>
      <c r="EE136">
        <v>3.7023316331371088E-3</v>
      </c>
      <c r="EF136">
        <v>3.6918585667834567E-3</v>
      </c>
      <c r="EG136">
        <v>3.6813855004298049E-3</v>
      </c>
      <c r="EH136">
        <v>3.6709124340761528E-3</v>
      </c>
      <c r="EI136">
        <v>3.6604393677225006E-3</v>
      </c>
      <c r="EJ136">
        <v>3.6499663013688484E-3</v>
      </c>
      <c r="EK136">
        <v>3.6394932350151963E-3</v>
      </c>
      <c r="EL136">
        <v>3.6290201686615445E-3</v>
      </c>
      <c r="EM136">
        <v>3.6185471023078928E-3</v>
      </c>
      <c r="EN136">
        <v>3.6080740359542406E-3</v>
      </c>
      <c r="EO136">
        <v>3.5976009696005885E-3</v>
      </c>
      <c r="EP136">
        <v>3.5871279032469363E-3</v>
      </c>
      <c r="EQ136">
        <v>3.5766548368932841E-3</v>
      </c>
      <c r="ER136">
        <v>3.5661817705396324E-3</v>
      </c>
      <c r="ES136">
        <v>3.5557087041859802E-3</v>
      </c>
      <c r="ET136">
        <v>3.5452356378323285E-3</v>
      </c>
      <c r="EU136">
        <v>3.5347625714786763E-3</v>
      </c>
      <c r="EV136">
        <v>3.5242895051250242E-3</v>
      </c>
      <c r="EW136">
        <v>3.513816438771372E-3</v>
      </c>
      <c r="EX136">
        <v>3.5033433724177198E-3</v>
      </c>
      <c r="EY136">
        <v>3.4928703060640681E-3</v>
      </c>
      <c r="EZ136">
        <v>3.4823972397104159E-3</v>
      </c>
      <c r="FA136">
        <v>3.4719241733567642E-3</v>
      </c>
      <c r="FB136">
        <v>3.461451107003112E-3</v>
      </c>
      <c r="FC136">
        <v>3.4509780406494599E-3</v>
      </c>
      <c r="FD136">
        <v>3.4405049742958077E-3</v>
      </c>
      <c r="FE136">
        <v>3.4300319079421555E-3</v>
      </c>
      <c r="FF136">
        <v>3.4195588415885038E-3</v>
      </c>
      <c r="FG136">
        <v>3.4090857752348521E-3</v>
      </c>
      <c r="FH136">
        <v>3.3986127088811999E-3</v>
      </c>
      <c r="FI136">
        <v>3.3881396425275477E-3</v>
      </c>
      <c r="FJ136">
        <v>3.3776665761738956E-3</v>
      </c>
      <c r="FK136">
        <v>3.3671935098202434E-3</v>
      </c>
      <c r="FL136">
        <v>3.3567204434665917E-3</v>
      </c>
      <c r="FM136">
        <v>3.3462473771129395E-3</v>
      </c>
      <c r="FN136">
        <v>3.3357743107592878E-3</v>
      </c>
      <c r="FO136">
        <v>3.3253012444056356E-3</v>
      </c>
      <c r="FP136">
        <v>3.3148281780519834E-3</v>
      </c>
      <c r="FQ136">
        <v>3.3043551116983313E-3</v>
      </c>
      <c r="FR136">
        <v>3.2938820453446791E-3</v>
      </c>
      <c r="FS136">
        <v>3.2834089789910274E-3</v>
      </c>
      <c r="FT136">
        <v>3.2729359126373752E-3</v>
      </c>
      <c r="FU136">
        <v>3.2624628462837235E-3</v>
      </c>
      <c r="FV136">
        <v>3.2519897799300713E-3</v>
      </c>
      <c r="FW136">
        <v>3.2415167135764191E-3</v>
      </c>
      <c r="FX136">
        <v>3.231043647222767E-3</v>
      </c>
      <c r="FY136">
        <v>3.2205705808691148E-3</v>
      </c>
      <c r="FZ136">
        <v>3.2100975145154631E-3</v>
      </c>
      <c r="GA136">
        <v>3.1996244481618109E-3</v>
      </c>
      <c r="GB136">
        <v>3.1891513818081592E-3</v>
      </c>
      <c r="GC136">
        <v>3.178678315454507E-3</v>
      </c>
      <c r="GD136">
        <v>3.1682052491008549E-3</v>
      </c>
      <c r="GE136">
        <v>3.1577321827472027E-3</v>
      </c>
      <c r="GF136">
        <v>3.1472591163935505E-3</v>
      </c>
      <c r="GG136">
        <v>3.1367860500398988E-3</v>
      </c>
      <c r="GH136">
        <v>3.1263129836862471E-3</v>
      </c>
      <c r="GI136">
        <v>3.1158399173325949E-3</v>
      </c>
      <c r="GJ136">
        <v>3.1053668509789427E-3</v>
      </c>
      <c r="GK136">
        <v>3.0948937846252906E-3</v>
      </c>
      <c r="GL136">
        <v>3.0844207182716384E-3</v>
      </c>
      <c r="GM136">
        <v>3.0739476519179867E-3</v>
      </c>
      <c r="GN136">
        <v>3.0634745855643345E-3</v>
      </c>
      <c r="GO136">
        <v>3.0530015192106828E-3</v>
      </c>
      <c r="GP136">
        <v>3.0425284528570306E-3</v>
      </c>
      <c r="GQ136">
        <v>3.0320553865033784E-3</v>
      </c>
      <c r="GR136">
        <v>3.0215823201497263E-3</v>
      </c>
      <c r="GS136">
        <v>3.0111092537960741E-3</v>
      </c>
      <c r="GT136">
        <v>3.0006361874424224E-3</v>
      </c>
      <c r="GU136">
        <v>2.9901631210887702E-3</v>
      </c>
      <c r="GV136">
        <v>2.9796900547351185E-3</v>
      </c>
      <c r="GW136">
        <v>2.9692169883814663E-3</v>
      </c>
      <c r="GX136">
        <v>2.9587439220278141E-3</v>
      </c>
      <c r="GY136">
        <v>2.948270855674162E-3</v>
      </c>
      <c r="GZ136">
        <v>2.9377977893205098E-3</v>
      </c>
      <c r="HA136">
        <v>2.9273247229668581E-3</v>
      </c>
      <c r="HB136">
        <v>2.9168516566132059E-3</v>
      </c>
      <c r="HC136">
        <v>2.9063785902595542E-3</v>
      </c>
      <c r="HD136">
        <v>2.895905523905902E-3</v>
      </c>
      <c r="HE136">
        <v>2.8854324575522498E-3</v>
      </c>
      <c r="HF136">
        <v>2.8749593911985977E-3</v>
      </c>
      <c r="HG136">
        <v>2.8644863248449459E-3</v>
      </c>
      <c r="HH136">
        <v>2.8540132584912938E-3</v>
      </c>
      <c r="HI136">
        <v>2.8435401921376416E-3</v>
      </c>
      <c r="HJ136">
        <v>2.8330671257839899E-3</v>
      </c>
      <c r="HK136">
        <v>2.8225940594303377E-3</v>
      </c>
      <c r="HL136">
        <v>2.8121209930766855E-3</v>
      </c>
      <c r="HM136">
        <v>2.8016479267230334E-3</v>
      </c>
      <c r="HN136">
        <v>2.7911748603693816E-3</v>
      </c>
      <c r="HO136">
        <v>2.7807017940157295E-3</v>
      </c>
      <c r="HP136">
        <v>2.7702287276620773E-3</v>
      </c>
      <c r="HQ136">
        <v>2.7597556613084256E-3</v>
      </c>
      <c r="HR136">
        <v>2.7492825949547734E-3</v>
      </c>
      <c r="HS136">
        <v>2.7388095286011212E-3</v>
      </c>
      <c r="HT136">
        <v>2.7283364622474695E-3</v>
      </c>
      <c r="HU136">
        <v>2.7178633958938173E-3</v>
      </c>
      <c r="HV136">
        <v>2.7073903295401652E-3</v>
      </c>
      <c r="HW136">
        <v>2.696917263186513E-3</v>
      </c>
      <c r="HX136">
        <v>2.6864441968328613E-3</v>
      </c>
      <c r="HY136">
        <v>2.6759711304792091E-3</v>
      </c>
      <c r="HZ136">
        <v>2.6654980641255569E-3</v>
      </c>
      <c r="IA136">
        <v>2.6550249977719052E-3</v>
      </c>
      <c r="IB136">
        <v>2.644551931418253E-3</v>
      </c>
      <c r="IC136">
        <v>2.6340788650646009E-3</v>
      </c>
      <c r="ID136">
        <v>2.6236057987109491E-3</v>
      </c>
      <c r="IE136">
        <v>2.613132732357297E-3</v>
      </c>
      <c r="IF136">
        <v>2.6026596660036448E-3</v>
      </c>
      <c r="IG136">
        <v>2.5921865996499927E-3</v>
      </c>
      <c r="IH136">
        <v>2.5817135332963409E-3</v>
      </c>
      <c r="II136">
        <v>2.5712404669426888E-3</v>
      </c>
      <c r="IJ136">
        <v>2.5607674005890366E-3</v>
      </c>
      <c r="IK136">
        <v>2.5502943342353849E-3</v>
      </c>
      <c r="IL136">
        <v>2.5398212678817327E-3</v>
      </c>
      <c r="IM136">
        <v>2.5293482015280805E-3</v>
      </c>
      <c r="IN136">
        <v>2.5188751351744284E-3</v>
      </c>
      <c r="IO136">
        <v>2.5084020688207766E-3</v>
      </c>
      <c r="IP136">
        <v>2.4979290024671245E-3</v>
      </c>
      <c r="IQ136">
        <v>2.4874559361134723E-3</v>
      </c>
      <c r="IR136">
        <v>2.4769828697598206E-3</v>
      </c>
      <c r="IS136">
        <v>2.4665098034061684E-3</v>
      </c>
      <c r="IT136">
        <v>2.4560367370525162E-3</v>
      </c>
      <c r="IU136">
        <v>2.4455636706988645E-3</v>
      </c>
      <c r="IV136">
        <v>2.4350906043452123E-3</v>
      </c>
      <c r="IW136">
        <v>2.4246175379915602E-3</v>
      </c>
      <c r="IX136">
        <v>2.414144471637908E-3</v>
      </c>
      <c r="IY136">
        <v>2.4036714052842563E-3</v>
      </c>
      <c r="IZ136">
        <v>2.3931983389306041E-3</v>
      </c>
      <c r="JA136">
        <v>2.3827252725769519E-3</v>
      </c>
      <c r="JB136">
        <v>2.3722522062233002E-3</v>
      </c>
      <c r="JC136">
        <v>2.361779139869648E-3</v>
      </c>
      <c r="JD136">
        <v>2.3513060735159959E-3</v>
      </c>
      <c r="JE136">
        <v>2.3408330071623441E-3</v>
      </c>
      <c r="JF136">
        <v>2.330359940808692E-3</v>
      </c>
      <c r="JG136">
        <v>2.3198868744550398E-3</v>
      </c>
      <c r="JH136">
        <v>2.3094138081013876E-3</v>
      </c>
      <c r="JI136">
        <v>2.2989407417477359E-3</v>
      </c>
      <c r="JJ136">
        <v>2.2884676753940837E-3</v>
      </c>
      <c r="JK136">
        <v>2.2779946090404316E-3</v>
      </c>
      <c r="JL136">
        <v>2.2675215426867798E-3</v>
      </c>
      <c r="JM136">
        <v>2.2570484763331277E-3</v>
      </c>
      <c r="JN136">
        <v>2.2465754099794755E-3</v>
      </c>
      <c r="JO136">
        <v>2.2361023436258238E-3</v>
      </c>
      <c r="JP136">
        <v>2.2256292772721716E-3</v>
      </c>
      <c r="JQ136">
        <v>2.2151562109185194E-3</v>
      </c>
      <c r="JR136">
        <v>2.2046831445648673E-3</v>
      </c>
      <c r="JS136">
        <v>2.1942100782112155E-3</v>
      </c>
      <c r="JT136">
        <v>2.1837370118575634E-3</v>
      </c>
      <c r="JU136">
        <v>2.1732639455039112E-3</v>
      </c>
      <c r="JV136">
        <v>2.1627908791502595E-3</v>
      </c>
      <c r="JW136">
        <v>2.1523178127966073E-3</v>
      </c>
      <c r="JX136">
        <v>2.1418447464429551E-3</v>
      </c>
      <c r="JY136">
        <v>2.131371680089303E-3</v>
      </c>
      <c r="JZ136">
        <v>2.1208986137356512E-3</v>
      </c>
      <c r="KA136">
        <v>2.1104255473819991E-3</v>
      </c>
      <c r="KB136">
        <v>2.0999524810283469E-3</v>
      </c>
      <c r="KC136">
        <v>2.0894794146746952E-3</v>
      </c>
      <c r="KD136">
        <v>2.079006348321043E-3</v>
      </c>
      <c r="KE136">
        <v>2.0685332819673908E-3</v>
      </c>
      <c r="KF136">
        <v>2.0580602156137391E-3</v>
      </c>
      <c r="KG136">
        <v>2.0475871492600869E-3</v>
      </c>
      <c r="KH136">
        <v>2.0371140829064348E-3</v>
      </c>
      <c r="KI136">
        <v>2.0266410165527826E-3</v>
      </c>
      <c r="KJ136">
        <v>2.0161679501991309E-3</v>
      </c>
      <c r="KK136">
        <v>2.0056948838454787E-3</v>
      </c>
      <c r="KL136">
        <v>1.9952218174918265E-3</v>
      </c>
      <c r="KM136">
        <v>1.9847487511381748E-3</v>
      </c>
      <c r="KN136">
        <v>1.9742756847845227E-3</v>
      </c>
      <c r="KO136">
        <v>1.9638026184308705E-3</v>
      </c>
      <c r="KP136">
        <v>1.9533295520772188E-3</v>
      </c>
      <c r="KQ136">
        <v>1.9428564857235666E-3</v>
      </c>
      <c r="KR136">
        <v>1.9323834193699144E-3</v>
      </c>
      <c r="KS136">
        <v>1.9219103530162623E-3</v>
      </c>
      <c r="KT136">
        <v>1.9114372866626105E-3</v>
      </c>
      <c r="KU136">
        <v>1.9009642203089584E-3</v>
      </c>
      <c r="KV136">
        <v>1.8904911539553062E-3</v>
      </c>
      <c r="KW136">
        <v>1.8800180876016545E-3</v>
      </c>
      <c r="KX136">
        <v>1.8695450212480023E-3</v>
      </c>
      <c r="KY136">
        <v>1.8590719548943501E-3</v>
      </c>
      <c r="KZ136">
        <v>1.8485988885406984E-3</v>
      </c>
      <c r="LA136">
        <v>1.8381258221870462E-3</v>
      </c>
      <c r="LB136">
        <v>1.8276527558333941E-3</v>
      </c>
      <c r="LC136">
        <v>1.8171796894797419E-3</v>
      </c>
      <c r="LD136">
        <v>1.8067066231260902E-3</v>
      </c>
      <c r="LE136">
        <v>1.796233556772438E-3</v>
      </c>
      <c r="LF136">
        <v>1.7857604904187858E-3</v>
      </c>
      <c r="LG136">
        <v>1.7752874240651341E-3</v>
      </c>
      <c r="LH136">
        <v>1.7648143577114819E-3</v>
      </c>
      <c r="LI136">
        <v>1.7543412913578298E-3</v>
      </c>
      <c r="LJ136">
        <v>1.7438682250041776E-3</v>
      </c>
      <c r="LK136">
        <v>1.7333951586505259E-3</v>
      </c>
      <c r="LL136">
        <v>1.7229220922968737E-3</v>
      </c>
      <c r="LM136">
        <v>1.7124490259432215E-3</v>
      </c>
      <c r="LN136">
        <v>1.7019759595895698E-3</v>
      </c>
      <c r="LO136">
        <v>1.6915028932359176E-3</v>
      </c>
      <c r="LP136">
        <v>1.6810298268822655E-3</v>
      </c>
      <c r="LQ136">
        <v>1.6705567605286137E-3</v>
      </c>
      <c r="LR136">
        <v>1.6600836941749616E-3</v>
      </c>
      <c r="LS136">
        <v>1.6496106278213094E-3</v>
      </c>
      <c r="LT136">
        <v>1.6391375614676572E-3</v>
      </c>
    </row>
    <row r="137" spans="8:332">
      <c r="H137" s="2">
        <v>43472</v>
      </c>
      <c r="I137">
        <v>1</v>
      </c>
      <c r="J137" s="1">
        <v>136</v>
      </c>
      <c r="K137" s="3">
        <v>82.028000000000006</v>
      </c>
      <c r="L137" s="43">
        <v>91.172972208393446</v>
      </c>
      <c r="M137" s="43">
        <f t="shared" si="8"/>
        <v>-9.1449722083934404</v>
      </c>
      <c r="N137" s="43">
        <v>-1.4117838515431416</v>
      </c>
      <c r="O137" s="43">
        <f t="shared" si="9"/>
        <v>-2.4159434915253394E-2</v>
      </c>
      <c r="P137" s="13">
        <v>136</v>
      </c>
      <c r="Q137" s="13">
        <f t="shared" si="10"/>
        <v>0.43290734824281152</v>
      </c>
      <c r="R137" s="43">
        <f t="shared" si="11"/>
        <v>-0.16897704588188017</v>
      </c>
      <c r="S137" s="43"/>
      <c r="T137" s="43"/>
      <c r="V137">
        <v>4.8013875375438886E-3</v>
      </c>
      <c r="W137">
        <v>-1.00623578691951E-5</v>
      </c>
      <c r="Y137">
        <v>4.7913251796746935E-3</v>
      </c>
      <c r="Z137">
        <v>4.7812628218054983E-3</v>
      </c>
      <c r="AA137">
        <v>4.7712004639363032E-3</v>
      </c>
      <c r="AB137">
        <v>4.7611381060671081E-3</v>
      </c>
      <c r="AC137">
        <v>4.7510757481979129E-3</v>
      </c>
      <c r="AD137">
        <v>4.7410133903287178E-3</v>
      </c>
      <c r="AE137">
        <v>4.7309510324595226E-3</v>
      </c>
      <c r="AF137">
        <v>4.7208886745903275E-3</v>
      </c>
      <c r="AG137">
        <v>4.7108263167211324E-3</v>
      </c>
      <c r="AH137">
        <v>4.7007639588519372E-3</v>
      </c>
      <c r="AI137">
        <v>4.6907016009827421E-3</v>
      </c>
      <c r="AJ137">
        <v>4.680639243113547E-3</v>
      </c>
      <c r="AK137">
        <v>4.6705768852443527E-3</v>
      </c>
      <c r="AL137">
        <v>4.6605145273751576E-3</v>
      </c>
      <c r="AM137">
        <v>4.6504521695059624E-3</v>
      </c>
      <c r="AN137">
        <v>4.6403898116367673E-3</v>
      </c>
      <c r="AO137">
        <v>4.6303274537675722E-3</v>
      </c>
      <c r="AP137">
        <v>4.620265095898377E-3</v>
      </c>
      <c r="AQ137">
        <v>4.6102027380291819E-3</v>
      </c>
      <c r="AR137">
        <v>4.6001403801599868E-3</v>
      </c>
      <c r="AS137">
        <v>4.5900780222907916E-3</v>
      </c>
      <c r="AT137">
        <v>4.5800156644215965E-3</v>
      </c>
      <c r="AU137">
        <v>4.5699533065524014E-3</v>
      </c>
      <c r="AV137">
        <v>4.5598909486832062E-3</v>
      </c>
      <c r="AW137">
        <v>4.5498285908140111E-3</v>
      </c>
      <c r="AX137">
        <v>4.539766232944816E-3</v>
      </c>
      <c r="AY137">
        <v>4.5297038750756208E-3</v>
      </c>
      <c r="AZ137">
        <v>4.5196415172064257E-3</v>
      </c>
      <c r="BA137">
        <v>4.5095791593372306E-3</v>
      </c>
      <c r="BB137">
        <v>4.4995168014680354E-3</v>
      </c>
      <c r="BC137">
        <v>4.4894544435988403E-3</v>
      </c>
      <c r="BD137">
        <v>4.4793920857296452E-3</v>
      </c>
      <c r="BE137">
        <v>4.46932972786045E-3</v>
      </c>
      <c r="BF137">
        <v>4.4592673699912549E-3</v>
      </c>
      <c r="BG137">
        <v>4.4492050121220598E-3</v>
      </c>
      <c r="BH137">
        <v>4.4391426542528646E-3</v>
      </c>
      <c r="BI137">
        <v>4.4290802963836695E-3</v>
      </c>
      <c r="BJ137">
        <v>4.4190179385144752E-3</v>
      </c>
      <c r="BK137">
        <v>4.4089555806452792E-3</v>
      </c>
      <c r="BL137">
        <v>4.398893222776085E-3</v>
      </c>
      <c r="BM137">
        <v>4.3888308649068898E-3</v>
      </c>
      <c r="BN137">
        <v>4.3787685070376947E-3</v>
      </c>
      <c r="BO137">
        <v>4.3687061491684996E-3</v>
      </c>
      <c r="BP137">
        <v>4.3586437912993044E-3</v>
      </c>
      <c r="BQ137">
        <v>4.3485814334301093E-3</v>
      </c>
      <c r="BR137">
        <v>4.3385190755609142E-3</v>
      </c>
      <c r="BS137">
        <v>4.328456717691719E-3</v>
      </c>
      <c r="BT137">
        <v>4.3183943598225239E-3</v>
      </c>
      <c r="BU137">
        <v>4.3083320019533288E-3</v>
      </c>
      <c r="BV137">
        <v>4.2982696440841336E-3</v>
      </c>
      <c r="BW137">
        <v>4.2882072862149385E-3</v>
      </c>
      <c r="BX137">
        <v>4.2781449283457434E-3</v>
      </c>
      <c r="BY137">
        <v>4.2680825704765482E-3</v>
      </c>
      <c r="BZ137">
        <v>4.2580202126073531E-3</v>
      </c>
      <c r="CA137">
        <v>4.247957854738158E-3</v>
      </c>
      <c r="CB137">
        <v>4.2378954968689628E-3</v>
      </c>
      <c r="CC137">
        <v>4.2278331389997677E-3</v>
      </c>
      <c r="CD137">
        <v>4.2177707811305726E-3</v>
      </c>
      <c r="CE137">
        <v>4.2077084232613774E-3</v>
      </c>
      <c r="CF137">
        <v>4.1976460653921823E-3</v>
      </c>
      <c r="CG137">
        <v>4.1875837075229872E-3</v>
      </c>
      <c r="CH137">
        <v>4.177521349653792E-3</v>
      </c>
      <c r="CI137">
        <v>4.1674589917845978E-3</v>
      </c>
      <c r="CJ137">
        <v>4.1573966339154018E-3</v>
      </c>
      <c r="CK137">
        <v>4.1473342760462075E-3</v>
      </c>
      <c r="CL137">
        <v>4.1372719181770124E-3</v>
      </c>
      <c r="CM137">
        <v>4.1272095603078172E-3</v>
      </c>
      <c r="CN137">
        <v>4.1171472024386221E-3</v>
      </c>
      <c r="CO137">
        <v>4.107084844569427E-3</v>
      </c>
      <c r="CP137">
        <v>4.0970224867002318E-3</v>
      </c>
      <c r="CQ137">
        <v>4.0869601288310367E-3</v>
      </c>
      <c r="CR137">
        <v>4.0768977709618416E-3</v>
      </c>
      <c r="CS137">
        <v>4.0668354130926464E-3</v>
      </c>
      <c r="CT137">
        <v>4.0567730552234513E-3</v>
      </c>
      <c r="CU137">
        <v>4.0467106973542562E-3</v>
      </c>
      <c r="CV137">
        <v>4.036648339485061E-3</v>
      </c>
      <c r="CW137">
        <v>4.0265859816158659E-3</v>
      </c>
      <c r="CX137">
        <v>4.0165236237466708E-3</v>
      </c>
      <c r="CY137">
        <v>4.0064612658774756E-3</v>
      </c>
      <c r="CZ137">
        <v>3.9963989080082805E-3</v>
      </c>
      <c r="DA137">
        <v>3.9863365501390854E-3</v>
      </c>
      <c r="DB137">
        <v>3.9762741922698902E-3</v>
      </c>
      <c r="DC137">
        <v>3.9662118344006951E-3</v>
      </c>
      <c r="DD137">
        <v>3.9561494765315E-3</v>
      </c>
      <c r="DE137">
        <v>3.9460871186623048E-3</v>
      </c>
      <c r="DF137">
        <v>3.9360247607931097E-3</v>
      </c>
      <c r="DG137">
        <v>3.9259624029239146E-3</v>
      </c>
      <c r="DH137">
        <v>3.9159000450547203E-3</v>
      </c>
      <c r="DI137">
        <v>3.9058376871855247E-3</v>
      </c>
      <c r="DJ137">
        <v>3.8957753293163296E-3</v>
      </c>
      <c r="DK137">
        <v>3.8857129714471345E-3</v>
      </c>
      <c r="DL137">
        <v>3.8756506135779393E-3</v>
      </c>
      <c r="DM137">
        <v>3.8655882557087442E-3</v>
      </c>
      <c r="DN137">
        <v>3.8555258978395491E-3</v>
      </c>
      <c r="DO137">
        <v>3.8454635399703544E-3</v>
      </c>
      <c r="DP137">
        <v>3.8354011821011592E-3</v>
      </c>
      <c r="DQ137">
        <v>3.8253388242319641E-3</v>
      </c>
      <c r="DR137">
        <v>3.815276466362769E-3</v>
      </c>
      <c r="DS137">
        <v>3.8052141084935738E-3</v>
      </c>
      <c r="DT137">
        <v>3.7951517506243787E-3</v>
      </c>
      <c r="DU137">
        <v>3.7850893927551836E-3</v>
      </c>
      <c r="DV137">
        <v>3.7750270348859884E-3</v>
      </c>
      <c r="DW137">
        <v>3.7649646770167933E-3</v>
      </c>
      <c r="DX137">
        <v>3.7549023191475982E-3</v>
      </c>
      <c r="DY137">
        <v>3.744839961278403E-3</v>
      </c>
      <c r="DZ137">
        <v>3.7347776034092079E-3</v>
      </c>
      <c r="EA137">
        <v>3.7247152455400128E-3</v>
      </c>
      <c r="EB137">
        <v>3.7146528876708176E-3</v>
      </c>
      <c r="EC137">
        <v>3.7045905298016225E-3</v>
      </c>
      <c r="ED137">
        <v>3.6945281719324274E-3</v>
      </c>
      <c r="EE137">
        <v>3.6844658140632322E-3</v>
      </c>
      <c r="EF137">
        <v>3.6744034561940375E-3</v>
      </c>
      <c r="EG137">
        <v>3.6643410983248424E-3</v>
      </c>
      <c r="EH137">
        <v>3.6542787404556473E-3</v>
      </c>
      <c r="EI137">
        <v>3.6442163825864521E-3</v>
      </c>
      <c r="EJ137">
        <v>3.634154024717257E-3</v>
      </c>
      <c r="EK137">
        <v>3.6240916668480619E-3</v>
      </c>
      <c r="EL137">
        <v>3.6140293089788667E-3</v>
      </c>
      <c r="EM137">
        <v>3.603966951109672E-3</v>
      </c>
      <c r="EN137">
        <v>3.5939045932404769E-3</v>
      </c>
      <c r="EO137">
        <v>3.5838422353712818E-3</v>
      </c>
      <c r="EP137">
        <v>3.5737798775020866E-3</v>
      </c>
      <c r="EQ137">
        <v>3.5637175196328915E-3</v>
      </c>
      <c r="ER137">
        <v>3.5536551617636964E-3</v>
      </c>
      <c r="ES137">
        <v>3.5435928038945012E-3</v>
      </c>
      <c r="ET137">
        <v>3.5335304460253061E-3</v>
      </c>
      <c r="EU137">
        <v>3.523468088156111E-3</v>
      </c>
      <c r="EV137">
        <v>3.5134057302869158E-3</v>
      </c>
      <c r="EW137">
        <v>3.5033433724177207E-3</v>
      </c>
      <c r="EX137">
        <v>3.4932810145485256E-3</v>
      </c>
      <c r="EY137">
        <v>3.4832186566793304E-3</v>
      </c>
      <c r="EZ137">
        <v>3.4731562988101353E-3</v>
      </c>
      <c r="FA137">
        <v>3.4630939409409402E-3</v>
      </c>
      <c r="FB137">
        <v>3.453031583071745E-3</v>
      </c>
      <c r="FC137">
        <v>3.4429692252025499E-3</v>
      </c>
      <c r="FD137">
        <v>3.4329068673333548E-3</v>
      </c>
      <c r="FE137">
        <v>3.4228445094641596E-3</v>
      </c>
      <c r="FF137">
        <v>3.4127821515949649E-3</v>
      </c>
      <c r="FG137">
        <v>3.4027197937257698E-3</v>
      </c>
      <c r="FH137">
        <v>3.3926574358565747E-3</v>
      </c>
      <c r="FI137">
        <v>3.3825950779873795E-3</v>
      </c>
      <c r="FJ137">
        <v>3.3725327201181844E-3</v>
      </c>
      <c r="FK137">
        <v>3.3624703622489893E-3</v>
      </c>
      <c r="FL137">
        <v>3.3524080043797941E-3</v>
      </c>
      <c r="FM137">
        <v>3.3423456465105994E-3</v>
      </c>
      <c r="FN137">
        <v>3.3322832886414043E-3</v>
      </c>
      <c r="FO137">
        <v>3.3222209307722092E-3</v>
      </c>
      <c r="FP137">
        <v>3.312158572903014E-3</v>
      </c>
      <c r="FQ137">
        <v>3.3020962150338189E-3</v>
      </c>
      <c r="FR137">
        <v>3.2920338571646238E-3</v>
      </c>
      <c r="FS137">
        <v>3.2819714992954286E-3</v>
      </c>
      <c r="FT137">
        <v>3.2719091414262335E-3</v>
      </c>
      <c r="FU137">
        <v>3.2618467835570384E-3</v>
      </c>
      <c r="FV137">
        <v>3.2517844256878432E-3</v>
      </c>
      <c r="FW137">
        <v>3.2417220678186481E-3</v>
      </c>
      <c r="FX137">
        <v>3.231659709949453E-3</v>
      </c>
      <c r="FY137">
        <v>3.2215973520802578E-3</v>
      </c>
      <c r="FZ137">
        <v>3.2115349942110627E-3</v>
      </c>
      <c r="GA137">
        <v>3.2014726363418676E-3</v>
      </c>
      <c r="GB137">
        <v>3.1914102784726724E-3</v>
      </c>
      <c r="GC137">
        <v>3.1813479206034773E-3</v>
      </c>
      <c r="GD137">
        <v>3.1712855627342822E-3</v>
      </c>
      <c r="GE137">
        <v>3.161223204865087E-3</v>
      </c>
      <c r="GF137">
        <v>3.1511608469958923E-3</v>
      </c>
      <c r="GG137">
        <v>3.1410984891266972E-3</v>
      </c>
      <c r="GH137">
        <v>3.1310361312575021E-3</v>
      </c>
      <c r="GI137">
        <v>3.1209737733883069E-3</v>
      </c>
      <c r="GJ137">
        <v>3.1109114155191118E-3</v>
      </c>
      <c r="GK137">
        <v>3.1008490576499167E-3</v>
      </c>
      <c r="GL137">
        <v>3.090786699780722E-3</v>
      </c>
      <c r="GM137">
        <v>3.0807243419115268E-3</v>
      </c>
      <c r="GN137">
        <v>3.0706619840423317E-3</v>
      </c>
      <c r="GO137">
        <v>3.0605996261731366E-3</v>
      </c>
      <c r="GP137">
        <v>3.0505372683039414E-3</v>
      </c>
      <c r="GQ137">
        <v>3.0404749104347463E-3</v>
      </c>
      <c r="GR137">
        <v>3.0304125525655512E-3</v>
      </c>
      <c r="GS137">
        <v>3.020350194696356E-3</v>
      </c>
      <c r="GT137">
        <v>3.0102878368271609E-3</v>
      </c>
      <c r="GU137">
        <v>3.0002254789579658E-3</v>
      </c>
      <c r="GV137">
        <v>2.9901631210887706E-3</v>
      </c>
      <c r="GW137">
        <v>2.9801007632195755E-3</v>
      </c>
      <c r="GX137">
        <v>2.9700384053503804E-3</v>
      </c>
      <c r="GY137">
        <v>2.9599760474811852E-3</v>
      </c>
      <c r="GZ137">
        <v>2.9499136896119901E-3</v>
      </c>
      <c r="HA137">
        <v>2.939851331742795E-3</v>
      </c>
      <c r="HB137">
        <v>2.9297889738735998E-3</v>
      </c>
      <c r="HC137">
        <v>2.9197266160044047E-3</v>
      </c>
      <c r="HD137">
        <v>2.9096642581352096E-3</v>
      </c>
      <c r="HE137">
        <v>2.8996019002660149E-3</v>
      </c>
      <c r="HF137">
        <v>2.8895395423968197E-3</v>
      </c>
      <c r="HG137">
        <v>2.8794771845276246E-3</v>
      </c>
      <c r="HH137">
        <v>2.8694148266584295E-3</v>
      </c>
      <c r="HI137">
        <v>2.8593524687892343E-3</v>
      </c>
      <c r="HJ137">
        <v>2.8492901109200392E-3</v>
      </c>
      <c r="HK137">
        <v>2.8392277530508441E-3</v>
      </c>
      <c r="HL137">
        <v>2.8291653951816489E-3</v>
      </c>
      <c r="HM137">
        <v>2.8191030373124538E-3</v>
      </c>
      <c r="HN137">
        <v>2.8090406794432587E-3</v>
      </c>
      <c r="HO137">
        <v>2.798978321574064E-3</v>
      </c>
      <c r="HP137">
        <v>2.7889159637048688E-3</v>
      </c>
      <c r="HQ137">
        <v>2.7788536058356737E-3</v>
      </c>
      <c r="HR137">
        <v>2.7687912479664786E-3</v>
      </c>
      <c r="HS137">
        <v>2.7587288900972834E-3</v>
      </c>
      <c r="HT137">
        <v>2.7486665322280883E-3</v>
      </c>
      <c r="HU137">
        <v>2.7386041743588932E-3</v>
      </c>
      <c r="HV137">
        <v>2.728541816489698E-3</v>
      </c>
      <c r="HW137">
        <v>2.7184794586205029E-3</v>
      </c>
      <c r="HX137">
        <v>2.7084171007513078E-3</v>
      </c>
      <c r="HY137">
        <v>2.6983547428821126E-3</v>
      </c>
      <c r="HZ137">
        <v>2.6882923850129175E-3</v>
      </c>
      <c r="IA137">
        <v>2.6782300271437224E-3</v>
      </c>
      <c r="IB137">
        <v>2.6681676692745277E-3</v>
      </c>
      <c r="IC137">
        <v>2.6581053114053325E-3</v>
      </c>
      <c r="ID137">
        <v>2.6480429535361374E-3</v>
      </c>
      <c r="IE137">
        <v>2.6379805956669423E-3</v>
      </c>
      <c r="IF137">
        <v>2.6279182377977471E-3</v>
      </c>
      <c r="IG137">
        <v>2.617855879928552E-3</v>
      </c>
      <c r="IH137">
        <v>2.6077935220593569E-3</v>
      </c>
      <c r="II137">
        <v>2.5977311641901617E-3</v>
      </c>
      <c r="IJ137">
        <v>2.5876688063209666E-3</v>
      </c>
      <c r="IK137">
        <v>2.5776064484517715E-3</v>
      </c>
      <c r="IL137">
        <v>2.5675440905825763E-3</v>
      </c>
      <c r="IM137">
        <v>2.5574817327133812E-3</v>
      </c>
      <c r="IN137">
        <v>2.5474193748441865E-3</v>
      </c>
      <c r="IO137">
        <v>2.5373570169749914E-3</v>
      </c>
      <c r="IP137">
        <v>2.5272946591057962E-3</v>
      </c>
      <c r="IQ137">
        <v>2.5172323012366011E-3</v>
      </c>
      <c r="IR137">
        <v>2.507169943367406E-3</v>
      </c>
      <c r="IS137">
        <v>2.4971075854982108E-3</v>
      </c>
      <c r="IT137">
        <v>2.4870452276290157E-3</v>
      </c>
      <c r="IU137">
        <v>2.4769828697598206E-3</v>
      </c>
      <c r="IV137">
        <v>2.4669205118906254E-3</v>
      </c>
      <c r="IW137">
        <v>2.4568581540214303E-3</v>
      </c>
      <c r="IX137">
        <v>2.4467957961522352E-3</v>
      </c>
      <c r="IY137">
        <v>2.43673343828304E-3</v>
      </c>
      <c r="IZ137">
        <v>2.4266710804138449E-3</v>
      </c>
      <c r="JA137">
        <v>2.4166087225446502E-3</v>
      </c>
      <c r="JB137">
        <v>2.4065463646754551E-3</v>
      </c>
      <c r="JC137">
        <v>2.3964840068062599E-3</v>
      </c>
      <c r="JD137">
        <v>2.3864216489370648E-3</v>
      </c>
      <c r="JE137">
        <v>2.3763592910678697E-3</v>
      </c>
      <c r="JF137">
        <v>2.3662969331986745E-3</v>
      </c>
      <c r="JG137">
        <v>2.3562345753294794E-3</v>
      </c>
      <c r="JH137">
        <v>2.3461722174602843E-3</v>
      </c>
      <c r="JI137">
        <v>2.3361098595910891E-3</v>
      </c>
      <c r="JJ137">
        <v>2.326047501721894E-3</v>
      </c>
      <c r="JK137">
        <v>2.3159851438526989E-3</v>
      </c>
      <c r="JL137">
        <v>2.3059227859835037E-3</v>
      </c>
      <c r="JM137">
        <v>2.2958604281143086E-3</v>
      </c>
      <c r="JN137">
        <v>2.2857980702451139E-3</v>
      </c>
      <c r="JO137">
        <v>2.2757357123759188E-3</v>
      </c>
      <c r="JP137">
        <v>2.2656733545067236E-3</v>
      </c>
      <c r="JQ137">
        <v>2.2556109966375285E-3</v>
      </c>
      <c r="JR137">
        <v>2.2455486387683334E-3</v>
      </c>
      <c r="JS137">
        <v>2.2354862808991382E-3</v>
      </c>
      <c r="JT137">
        <v>2.2254239230299431E-3</v>
      </c>
      <c r="JU137">
        <v>2.215361565160748E-3</v>
      </c>
      <c r="JV137">
        <v>2.2052992072915528E-3</v>
      </c>
      <c r="JW137">
        <v>2.1952368494223577E-3</v>
      </c>
      <c r="JX137">
        <v>2.1851744915531626E-3</v>
      </c>
      <c r="JY137">
        <v>2.1751121336839674E-3</v>
      </c>
      <c r="JZ137">
        <v>2.1650497758147723E-3</v>
      </c>
      <c r="KA137">
        <v>2.1549874179455776E-3</v>
      </c>
      <c r="KB137">
        <v>2.1449250600763825E-3</v>
      </c>
      <c r="KC137">
        <v>2.1348627022071873E-3</v>
      </c>
      <c r="KD137">
        <v>2.1248003443379922E-3</v>
      </c>
      <c r="KE137">
        <v>2.1147379864687971E-3</v>
      </c>
      <c r="KF137">
        <v>2.1046756285996019E-3</v>
      </c>
      <c r="KG137">
        <v>2.0946132707304068E-3</v>
      </c>
      <c r="KH137">
        <v>2.0845509128612117E-3</v>
      </c>
      <c r="KI137">
        <v>2.0744885549920165E-3</v>
      </c>
      <c r="KJ137">
        <v>2.0644261971228214E-3</v>
      </c>
      <c r="KK137">
        <v>2.0543638392536263E-3</v>
      </c>
      <c r="KL137">
        <v>2.0443014813844311E-3</v>
      </c>
      <c r="KM137">
        <v>2.034239123515236E-3</v>
      </c>
      <c r="KN137">
        <v>2.0241767656460413E-3</v>
      </c>
      <c r="KO137">
        <v>2.0141144077768462E-3</v>
      </c>
      <c r="KP137">
        <v>2.004052049907651E-3</v>
      </c>
      <c r="KQ137">
        <v>1.9939896920384559E-3</v>
      </c>
      <c r="KR137">
        <v>1.9839273341692608E-3</v>
      </c>
      <c r="KS137">
        <v>1.9738649763000656E-3</v>
      </c>
      <c r="KT137">
        <v>1.9638026184308705E-3</v>
      </c>
      <c r="KU137">
        <v>1.9537402605616754E-3</v>
      </c>
      <c r="KV137">
        <v>1.9436779026924802E-3</v>
      </c>
      <c r="KW137">
        <v>1.9336155448232851E-3</v>
      </c>
      <c r="KX137">
        <v>1.92355318695409E-3</v>
      </c>
      <c r="KY137">
        <v>1.9134908290848948E-3</v>
      </c>
      <c r="KZ137">
        <v>1.9034284712156997E-3</v>
      </c>
      <c r="LA137">
        <v>1.893366113346505E-3</v>
      </c>
      <c r="LB137">
        <v>1.8833037554773099E-3</v>
      </c>
      <c r="LC137">
        <v>1.8732413976081147E-3</v>
      </c>
      <c r="LD137">
        <v>1.8631790397389196E-3</v>
      </c>
      <c r="LE137">
        <v>1.8531166818697245E-3</v>
      </c>
      <c r="LF137">
        <v>1.8430543240005293E-3</v>
      </c>
      <c r="LG137">
        <v>1.8329919661313342E-3</v>
      </c>
      <c r="LH137">
        <v>1.822929608262139E-3</v>
      </c>
      <c r="LI137">
        <v>1.8128672503929439E-3</v>
      </c>
      <c r="LJ137">
        <v>1.8028048925237488E-3</v>
      </c>
      <c r="LK137">
        <v>1.7927425346545536E-3</v>
      </c>
      <c r="LL137">
        <v>1.7826801767853585E-3</v>
      </c>
      <c r="LM137">
        <v>1.7726178189161638E-3</v>
      </c>
      <c r="LN137">
        <v>1.7625554610469687E-3</v>
      </c>
      <c r="LO137">
        <v>1.7524931031777735E-3</v>
      </c>
      <c r="LP137">
        <v>1.7424307453085784E-3</v>
      </c>
      <c r="LQ137">
        <v>1.7323683874393833E-3</v>
      </c>
      <c r="LR137">
        <v>1.7223060295701881E-3</v>
      </c>
      <c r="LS137">
        <v>1.712243671700993E-3</v>
      </c>
      <c r="LT137">
        <v>1.7021813138317979E-3</v>
      </c>
    </row>
    <row r="138" spans="8:332">
      <c r="H138" s="2">
        <v>43479</v>
      </c>
      <c r="I138">
        <v>1</v>
      </c>
      <c r="J138" s="1">
        <v>137</v>
      </c>
      <c r="K138" s="3">
        <v>84.809997999999993</v>
      </c>
      <c r="L138" s="43">
        <v>91.671135434580606</v>
      </c>
      <c r="M138" s="43">
        <f t="shared" si="8"/>
        <v>-6.8611374345806126</v>
      </c>
      <c r="N138" s="43">
        <v>-1.2319647206071025</v>
      </c>
      <c r="O138" s="43">
        <f t="shared" si="9"/>
        <v>-1.3108906365828727E-2</v>
      </c>
      <c r="P138" s="13">
        <v>137</v>
      </c>
      <c r="Q138" s="13">
        <f t="shared" si="10"/>
        <v>0.43610223642172524</v>
      </c>
      <c r="R138" s="43">
        <f t="shared" si="11"/>
        <v>-0.16085897728631737</v>
      </c>
      <c r="S138" s="43"/>
      <c r="T138" s="43"/>
      <c r="V138">
        <v>4.7379330766952905E-3</v>
      </c>
      <c r="W138">
        <v>-9.651649384738155E-6</v>
      </c>
      <c r="Y138">
        <v>4.7282814273105524E-3</v>
      </c>
      <c r="Z138">
        <v>4.7186297779258143E-3</v>
      </c>
      <c r="AA138">
        <v>4.7089781285410762E-3</v>
      </c>
      <c r="AB138">
        <v>4.6993264791563381E-3</v>
      </c>
      <c r="AC138">
        <v>4.6896748297716E-3</v>
      </c>
      <c r="AD138">
        <v>4.6800231803868619E-3</v>
      </c>
      <c r="AE138">
        <v>4.6703715310021238E-3</v>
      </c>
      <c r="AF138">
        <v>4.6607198816173857E-3</v>
      </c>
      <c r="AG138">
        <v>4.6510682322326467E-3</v>
      </c>
      <c r="AH138">
        <v>4.6414165828479086E-3</v>
      </c>
      <c r="AI138">
        <v>4.6317649334631705E-3</v>
      </c>
      <c r="AJ138">
        <v>4.6221132840784324E-3</v>
      </c>
      <c r="AK138">
        <v>4.6124616346936943E-3</v>
      </c>
      <c r="AL138">
        <v>4.6028099853089562E-3</v>
      </c>
      <c r="AM138">
        <v>4.5931583359242181E-3</v>
      </c>
      <c r="AN138">
        <v>4.58350668653948E-3</v>
      </c>
      <c r="AO138">
        <v>4.5738550371547419E-3</v>
      </c>
      <c r="AP138">
        <v>4.5642033877700038E-3</v>
      </c>
      <c r="AQ138">
        <v>4.5545517383852657E-3</v>
      </c>
      <c r="AR138">
        <v>4.5449000890005276E-3</v>
      </c>
      <c r="AS138">
        <v>4.5352484396157895E-3</v>
      </c>
      <c r="AT138">
        <v>4.5255967902310514E-3</v>
      </c>
      <c r="AU138">
        <v>4.5159451408463133E-3</v>
      </c>
      <c r="AV138">
        <v>4.5062934914615743E-3</v>
      </c>
      <c r="AW138">
        <v>4.4966418420768362E-3</v>
      </c>
      <c r="AX138">
        <v>4.4869901926920981E-3</v>
      </c>
      <c r="AY138">
        <v>4.47733854330736E-3</v>
      </c>
      <c r="AZ138">
        <v>4.4676868939226219E-3</v>
      </c>
      <c r="BA138">
        <v>4.4580352445378838E-3</v>
      </c>
      <c r="BB138">
        <v>4.4483835951531457E-3</v>
      </c>
      <c r="BC138">
        <v>4.4387319457684076E-3</v>
      </c>
      <c r="BD138">
        <v>4.4290802963836695E-3</v>
      </c>
      <c r="BE138">
        <v>4.4194286469989314E-3</v>
      </c>
      <c r="BF138">
        <v>4.4097769976141933E-3</v>
      </c>
      <c r="BG138">
        <v>4.4001253482294552E-3</v>
      </c>
      <c r="BH138">
        <v>4.3904736988447171E-3</v>
      </c>
      <c r="BI138">
        <v>4.380822049459979E-3</v>
      </c>
      <c r="BJ138">
        <v>4.3711704000752409E-3</v>
      </c>
      <c r="BK138">
        <v>4.3615187506905028E-3</v>
      </c>
      <c r="BL138">
        <v>4.3518671013057647E-3</v>
      </c>
      <c r="BM138">
        <v>4.3422154519210257E-3</v>
      </c>
      <c r="BN138">
        <v>4.3325638025362876E-3</v>
      </c>
      <c r="BO138">
        <v>4.3229121531515495E-3</v>
      </c>
      <c r="BP138">
        <v>4.3132605037668114E-3</v>
      </c>
      <c r="BQ138">
        <v>4.3036088543820733E-3</v>
      </c>
      <c r="BR138">
        <v>4.2939572049973352E-3</v>
      </c>
      <c r="BS138">
        <v>4.2843055556125971E-3</v>
      </c>
      <c r="BT138">
        <v>4.274653906227859E-3</v>
      </c>
      <c r="BU138">
        <v>4.2650022568431209E-3</v>
      </c>
      <c r="BV138">
        <v>4.2553506074583828E-3</v>
      </c>
      <c r="BW138">
        <v>4.2456989580736447E-3</v>
      </c>
      <c r="BX138">
        <v>4.2360473086889066E-3</v>
      </c>
      <c r="BY138">
        <v>4.2263956593041685E-3</v>
      </c>
      <c r="BZ138">
        <v>4.2167440099194304E-3</v>
      </c>
      <c r="CA138">
        <v>4.2070923605346915E-3</v>
      </c>
      <c r="CB138">
        <v>4.1974407111499534E-3</v>
      </c>
      <c r="CC138">
        <v>4.1877890617652153E-3</v>
      </c>
      <c r="CD138">
        <v>4.1781374123804772E-3</v>
      </c>
      <c r="CE138">
        <v>4.1684857629957391E-3</v>
      </c>
      <c r="CF138">
        <v>4.158834113611001E-3</v>
      </c>
      <c r="CG138">
        <v>4.1491824642262629E-3</v>
      </c>
      <c r="CH138">
        <v>4.1395308148415248E-3</v>
      </c>
      <c r="CI138">
        <v>4.1298791654567867E-3</v>
      </c>
      <c r="CJ138">
        <v>4.1202275160720486E-3</v>
      </c>
      <c r="CK138">
        <v>4.1105758666873105E-3</v>
      </c>
      <c r="CL138">
        <v>4.1009242173025724E-3</v>
      </c>
      <c r="CM138">
        <v>4.0912725679178343E-3</v>
      </c>
      <c r="CN138">
        <v>4.0816209185330962E-3</v>
      </c>
      <c r="CO138">
        <v>4.0719692691483581E-3</v>
      </c>
      <c r="CP138">
        <v>4.0623176197636199E-3</v>
      </c>
      <c r="CQ138">
        <v>4.0526659703788818E-3</v>
      </c>
      <c r="CR138">
        <v>4.0430143209941437E-3</v>
      </c>
      <c r="CS138">
        <v>4.0333626716094056E-3</v>
      </c>
      <c r="CT138">
        <v>4.0237110222246667E-3</v>
      </c>
      <c r="CU138">
        <v>4.0140593728399286E-3</v>
      </c>
      <c r="CV138">
        <v>4.0044077234551905E-3</v>
      </c>
      <c r="CW138">
        <v>3.9947560740704524E-3</v>
      </c>
      <c r="CX138">
        <v>3.9851044246857143E-3</v>
      </c>
      <c r="CY138">
        <v>3.9754527753009762E-3</v>
      </c>
      <c r="CZ138">
        <v>3.9658011259162381E-3</v>
      </c>
      <c r="DA138">
        <v>3.9561494765315E-3</v>
      </c>
      <c r="DB138">
        <v>3.9464978271467619E-3</v>
      </c>
      <c r="DC138">
        <v>3.9368461777620238E-3</v>
      </c>
      <c r="DD138">
        <v>3.9271945283772857E-3</v>
      </c>
      <c r="DE138">
        <v>3.9175428789925476E-3</v>
      </c>
      <c r="DF138">
        <v>3.9078912296078095E-3</v>
      </c>
      <c r="DG138">
        <v>3.8982395802230709E-3</v>
      </c>
      <c r="DH138">
        <v>3.8885879308383328E-3</v>
      </c>
      <c r="DI138">
        <v>3.8789362814535947E-3</v>
      </c>
      <c r="DJ138">
        <v>3.8692846320688566E-3</v>
      </c>
      <c r="DK138">
        <v>3.8596329826841181E-3</v>
      </c>
      <c r="DL138">
        <v>3.84998133329938E-3</v>
      </c>
      <c r="DM138">
        <v>3.8403296839146419E-3</v>
      </c>
      <c r="DN138">
        <v>3.8306780345299038E-3</v>
      </c>
      <c r="DO138">
        <v>3.8210263851451657E-3</v>
      </c>
      <c r="DP138">
        <v>3.8113747357604276E-3</v>
      </c>
      <c r="DQ138">
        <v>3.8017230863756895E-3</v>
      </c>
      <c r="DR138">
        <v>3.7920714369909514E-3</v>
      </c>
      <c r="DS138">
        <v>3.7824197876062133E-3</v>
      </c>
      <c r="DT138">
        <v>3.7727681382214752E-3</v>
      </c>
      <c r="DU138">
        <v>3.7631164888367371E-3</v>
      </c>
      <c r="DV138">
        <v>3.7534648394519986E-3</v>
      </c>
      <c r="DW138">
        <v>3.7438131900672605E-3</v>
      </c>
      <c r="DX138">
        <v>3.7341615406825224E-3</v>
      </c>
      <c r="DY138">
        <v>3.7245098912977843E-3</v>
      </c>
      <c r="DZ138">
        <v>3.7148582419130462E-3</v>
      </c>
      <c r="EA138">
        <v>3.7052065925283076E-3</v>
      </c>
      <c r="EB138">
        <v>3.6955549431435695E-3</v>
      </c>
      <c r="EC138">
        <v>3.6859032937588314E-3</v>
      </c>
      <c r="ED138">
        <v>3.6762516443740933E-3</v>
      </c>
      <c r="EE138">
        <v>3.6665999949893552E-3</v>
      </c>
      <c r="EF138">
        <v>3.6569483456046171E-3</v>
      </c>
      <c r="EG138">
        <v>3.647296696219879E-3</v>
      </c>
      <c r="EH138">
        <v>3.6376450468351409E-3</v>
      </c>
      <c r="EI138">
        <v>3.6279933974504028E-3</v>
      </c>
      <c r="EJ138">
        <v>3.6183417480656647E-3</v>
      </c>
      <c r="EK138">
        <v>3.6086900986809266E-3</v>
      </c>
      <c r="EL138">
        <v>3.5990384492961881E-3</v>
      </c>
      <c r="EM138">
        <v>3.58938679991145E-3</v>
      </c>
      <c r="EN138">
        <v>3.5797351505267119E-3</v>
      </c>
      <c r="EO138">
        <v>3.5700835011419738E-3</v>
      </c>
      <c r="EP138">
        <v>3.5604318517572357E-3</v>
      </c>
      <c r="EQ138">
        <v>3.5507802023724971E-3</v>
      </c>
      <c r="ER138">
        <v>3.541128552987759E-3</v>
      </c>
      <c r="ES138">
        <v>3.5314769036030209E-3</v>
      </c>
      <c r="ET138">
        <v>3.5218252542182828E-3</v>
      </c>
      <c r="EU138">
        <v>3.5121736048335447E-3</v>
      </c>
      <c r="EV138">
        <v>3.5025219554488066E-3</v>
      </c>
      <c r="EW138">
        <v>3.4928703060640685E-3</v>
      </c>
      <c r="EX138">
        <v>3.4832186566793304E-3</v>
      </c>
      <c r="EY138">
        <v>3.4735670072945923E-3</v>
      </c>
      <c r="EZ138">
        <v>3.4639153579098542E-3</v>
      </c>
      <c r="FA138">
        <v>3.4542637085251161E-3</v>
      </c>
      <c r="FB138">
        <v>3.4446120591403776E-3</v>
      </c>
      <c r="FC138">
        <v>3.4349604097556395E-3</v>
      </c>
      <c r="FD138">
        <v>3.4253087603709014E-3</v>
      </c>
      <c r="FE138">
        <v>3.4156571109861633E-3</v>
      </c>
      <c r="FF138">
        <v>3.4060054616014252E-3</v>
      </c>
      <c r="FG138">
        <v>3.3963538122166867E-3</v>
      </c>
      <c r="FH138">
        <v>3.3867021628319486E-3</v>
      </c>
      <c r="FI138">
        <v>3.3770505134472105E-3</v>
      </c>
      <c r="FJ138">
        <v>3.3673988640624724E-3</v>
      </c>
      <c r="FK138">
        <v>3.3577472146777343E-3</v>
      </c>
      <c r="FL138">
        <v>3.3480955652929962E-3</v>
      </c>
      <c r="FM138">
        <v>3.3384439159082581E-3</v>
      </c>
      <c r="FN138">
        <v>3.32879226652352E-3</v>
      </c>
      <c r="FO138">
        <v>3.3191406171387819E-3</v>
      </c>
      <c r="FP138">
        <v>3.3094889677540438E-3</v>
      </c>
      <c r="FQ138">
        <v>3.2998373183693057E-3</v>
      </c>
      <c r="FR138">
        <v>3.2901856689845671E-3</v>
      </c>
      <c r="FS138">
        <v>3.280534019599829E-3</v>
      </c>
      <c r="FT138">
        <v>3.2708823702150909E-3</v>
      </c>
      <c r="FU138">
        <v>3.2612307208303528E-3</v>
      </c>
      <c r="FV138">
        <v>3.2515790714456147E-3</v>
      </c>
      <c r="FW138">
        <v>3.2419274220608762E-3</v>
      </c>
      <c r="FX138">
        <v>3.2322757726761381E-3</v>
      </c>
      <c r="FY138">
        <v>3.2226241232914E-3</v>
      </c>
      <c r="FZ138">
        <v>3.2129724739066619E-3</v>
      </c>
      <c r="GA138">
        <v>3.2033208245219238E-3</v>
      </c>
      <c r="GB138">
        <v>3.1936691751371857E-3</v>
      </c>
      <c r="GC138">
        <v>3.1840175257524476E-3</v>
      </c>
      <c r="GD138">
        <v>3.1743658763677095E-3</v>
      </c>
      <c r="GE138">
        <v>3.1647142269829714E-3</v>
      </c>
      <c r="GF138">
        <v>3.1550625775982333E-3</v>
      </c>
      <c r="GG138">
        <v>3.1454109282134952E-3</v>
      </c>
      <c r="GH138">
        <v>3.1357592788287566E-3</v>
      </c>
      <c r="GI138">
        <v>3.1261076294440185E-3</v>
      </c>
      <c r="GJ138">
        <v>3.1164559800592804E-3</v>
      </c>
      <c r="GK138">
        <v>3.1068043306745423E-3</v>
      </c>
      <c r="GL138">
        <v>3.0971526812898042E-3</v>
      </c>
      <c r="GM138">
        <v>3.0875010319050657E-3</v>
      </c>
      <c r="GN138">
        <v>3.0778493825203276E-3</v>
      </c>
      <c r="GO138">
        <v>3.0681977331355895E-3</v>
      </c>
      <c r="GP138">
        <v>3.0585460837508514E-3</v>
      </c>
      <c r="GQ138">
        <v>3.0488944343661133E-3</v>
      </c>
      <c r="GR138">
        <v>3.0392427849813752E-3</v>
      </c>
      <c r="GS138">
        <v>3.0295911355966371E-3</v>
      </c>
      <c r="GT138">
        <v>3.019939486211899E-3</v>
      </c>
      <c r="GU138">
        <v>3.0102878368271609E-3</v>
      </c>
      <c r="GV138">
        <v>3.0006361874424228E-3</v>
      </c>
      <c r="GW138">
        <v>2.9909845380576847E-3</v>
      </c>
      <c r="GX138">
        <v>2.9813328886729462E-3</v>
      </c>
      <c r="GY138">
        <v>2.9716812392882081E-3</v>
      </c>
      <c r="GZ138">
        <v>2.96202958990347E-3</v>
      </c>
      <c r="HA138">
        <v>2.9523779405187319E-3</v>
      </c>
      <c r="HB138">
        <v>2.9427262911339938E-3</v>
      </c>
      <c r="HC138">
        <v>2.9330746417492552E-3</v>
      </c>
      <c r="HD138">
        <v>2.9234229923645171E-3</v>
      </c>
      <c r="HE138">
        <v>2.913771342979779E-3</v>
      </c>
      <c r="HF138">
        <v>2.9041196935950409E-3</v>
      </c>
      <c r="HG138">
        <v>2.8944680442103028E-3</v>
      </c>
      <c r="HH138">
        <v>2.8848163948255647E-3</v>
      </c>
      <c r="HI138">
        <v>2.8751647454408266E-3</v>
      </c>
      <c r="HJ138">
        <v>2.8655130960560885E-3</v>
      </c>
      <c r="HK138">
        <v>2.8558614466713504E-3</v>
      </c>
      <c r="HL138">
        <v>2.8462097972866123E-3</v>
      </c>
      <c r="HM138">
        <v>2.8365581479018742E-3</v>
      </c>
      <c r="HN138">
        <v>2.8269064985171357E-3</v>
      </c>
      <c r="HO138">
        <v>2.8172548491323976E-3</v>
      </c>
      <c r="HP138">
        <v>2.8076031997476595E-3</v>
      </c>
      <c r="HQ138">
        <v>2.7979515503629214E-3</v>
      </c>
      <c r="HR138">
        <v>2.7882999009781833E-3</v>
      </c>
      <c r="HS138">
        <v>2.7786482515934452E-3</v>
      </c>
      <c r="HT138">
        <v>2.7689966022087066E-3</v>
      </c>
      <c r="HU138">
        <v>2.7593449528239685E-3</v>
      </c>
      <c r="HV138">
        <v>2.7496933034392304E-3</v>
      </c>
      <c r="HW138">
        <v>2.7400416540544923E-3</v>
      </c>
      <c r="HX138">
        <v>2.7303900046697542E-3</v>
      </c>
      <c r="HY138">
        <v>2.7207383552850161E-3</v>
      </c>
      <c r="HZ138">
        <v>2.711086705900278E-3</v>
      </c>
      <c r="IA138">
        <v>2.7014350565155399E-3</v>
      </c>
      <c r="IB138">
        <v>2.6917834071308018E-3</v>
      </c>
      <c r="IC138">
        <v>2.6821317577460633E-3</v>
      </c>
      <c r="ID138">
        <v>2.6724801083613252E-3</v>
      </c>
      <c r="IE138">
        <v>2.6628284589765871E-3</v>
      </c>
      <c r="IF138">
        <v>2.653176809591849E-3</v>
      </c>
      <c r="IG138">
        <v>2.6435251602071109E-3</v>
      </c>
      <c r="IH138">
        <v>2.6338735108223728E-3</v>
      </c>
      <c r="II138">
        <v>2.6242218614376347E-3</v>
      </c>
      <c r="IJ138">
        <v>2.6145702120528962E-3</v>
      </c>
      <c r="IK138">
        <v>2.6049185626681581E-3</v>
      </c>
      <c r="IL138">
        <v>2.59526691328342E-3</v>
      </c>
      <c r="IM138">
        <v>2.5856152638986819E-3</v>
      </c>
      <c r="IN138">
        <v>2.5759636145139438E-3</v>
      </c>
      <c r="IO138">
        <v>2.5663119651292057E-3</v>
      </c>
      <c r="IP138">
        <v>2.5566603157444676E-3</v>
      </c>
      <c r="IQ138">
        <v>2.5470086663597295E-3</v>
      </c>
      <c r="IR138">
        <v>2.5373570169749914E-3</v>
      </c>
      <c r="IS138">
        <v>2.5277053675902528E-3</v>
      </c>
      <c r="IT138">
        <v>2.5180537182055147E-3</v>
      </c>
      <c r="IU138">
        <v>2.5084020688207766E-3</v>
      </c>
      <c r="IV138">
        <v>2.4987504194360385E-3</v>
      </c>
      <c r="IW138">
        <v>2.4890987700513004E-3</v>
      </c>
      <c r="IX138">
        <v>2.4794471206665623E-3</v>
      </c>
      <c r="IY138">
        <v>2.4697954712818242E-3</v>
      </c>
      <c r="IZ138">
        <v>2.4601438218970857E-3</v>
      </c>
      <c r="JA138">
        <v>2.4504921725123476E-3</v>
      </c>
      <c r="JB138">
        <v>2.4408405231276095E-3</v>
      </c>
      <c r="JC138">
        <v>2.4311888737428714E-3</v>
      </c>
      <c r="JD138">
        <v>2.4215372243581333E-3</v>
      </c>
      <c r="JE138">
        <v>2.4118855749733952E-3</v>
      </c>
      <c r="JF138">
        <v>2.4022339255886571E-3</v>
      </c>
      <c r="JG138">
        <v>2.392582276203919E-3</v>
      </c>
      <c r="JH138">
        <v>2.3829306268191809E-3</v>
      </c>
      <c r="JI138">
        <v>2.3732789774344423E-3</v>
      </c>
      <c r="JJ138">
        <v>2.3636273280497042E-3</v>
      </c>
      <c r="JK138">
        <v>2.3539756786649661E-3</v>
      </c>
      <c r="JL138">
        <v>2.344324029280228E-3</v>
      </c>
      <c r="JM138">
        <v>2.3346723798954899E-3</v>
      </c>
      <c r="JN138">
        <v>2.3250207305107518E-3</v>
      </c>
      <c r="JO138">
        <v>2.3153690811260137E-3</v>
      </c>
      <c r="JP138">
        <v>2.3057174317412752E-3</v>
      </c>
      <c r="JQ138">
        <v>2.2960657823565371E-3</v>
      </c>
      <c r="JR138">
        <v>2.286414132971799E-3</v>
      </c>
      <c r="JS138">
        <v>2.2767624835870609E-3</v>
      </c>
      <c r="JT138">
        <v>2.2671108342023228E-3</v>
      </c>
      <c r="JU138">
        <v>2.2574591848175847E-3</v>
      </c>
      <c r="JV138">
        <v>2.2478075354328466E-3</v>
      </c>
      <c r="JW138">
        <v>2.2381558860481085E-3</v>
      </c>
      <c r="JX138">
        <v>2.2285042366633704E-3</v>
      </c>
      <c r="JY138">
        <v>2.2188525872786319E-3</v>
      </c>
      <c r="JZ138">
        <v>2.2092009378938938E-3</v>
      </c>
      <c r="KA138">
        <v>2.1995492885091557E-3</v>
      </c>
      <c r="KB138">
        <v>2.1898976391244176E-3</v>
      </c>
      <c r="KC138">
        <v>2.1802459897396795E-3</v>
      </c>
      <c r="KD138">
        <v>2.1705943403549414E-3</v>
      </c>
      <c r="KE138">
        <v>2.1609426909702033E-3</v>
      </c>
      <c r="KF138">
        <v>2.1512910415854647E-3</v>
      </c>
      <c r="KG138">
        <v>2.1416393922007266E-3</v>
      </c>
      <c r="KH138">
        <v>2.1319877428159885E-3</v>
      </c>
      <c r="KI138">
        <v>2.1223360934312504E-3</v>
      </c>
      <c r="KJ138">
        <v>2.1126844440465123E-3</v>
      </c>
      <c r="KK138">
        <v>2.1030327946617742E-3</v>
      </c>
      <c r="KL138">
        <v>2.0933811452770361E-3</v>
      </c>
      <c r="KM138">
        <v>2.083729495892298E-3</v>
      </c>
      <c r="KN138">
        <v>2.0740778465075599E-3</v>
      </c>
      <c r="KO138">
        <v>2.0644261971228214E-3</v>
      </c>
      <c r="KP138">
        <v>2.0547745477380833E-3</v>
      </c>
      <c r="KQ138">
        <v>2.0451228983533452E-3</v>
      </c>
      <c r="KR138">
        <v>2.0354712489686071E-3</v>
      </c>
      <c r="KS138">
        <v>2.025819599583869E-3</v>
      </c>
      <c r="KT138">
        <v>2.0161679501991309E-3</v>
      </c>
      <c r="KU138">
        <v>2.0065163008143928E-3</v>
      </c>
      <c r="KV138">
        <v>1.9968646514296542E-3</v>
      </c>
      <c r="KW138">
        <v>1.9872130020449161E-3</v>
      </c>
      <c r="KX138">
        <v>1.977561352660178E-3</v>
      </c>
      <c r="KY138">
        <v>1.9679097032754399E-3</v>
      </c>
      <c r="KZ138">
        <v>1.9582580538907018E-3</v>
      </c>
      <c r="LA138">
        <v>1.9486064045059637E-3</v>
      </c>
      <c r="LB138">
        <v>1.9389547551212256E-3</v>
      </c>
      <c r="LC138">
        <v>1.9293031057364875E-3</v>
      </c>
      <c r="LD138">
        <v>1.9196514563517494E-3</v>
      </c>
      <c r="LE138">
        <v>1.9099998069670109E-3</v>
      </c>
      <c r="LF138">
        <v>1.9003481575822728E-3</v>
      </c>
      <c r="LG138">
        <v>1.8906965081975347E-3</v>
      </c>
      <c r="LH138">
        <v>1.8810448588127966E-3</v>
      </c>
      <c r="LI138">
        <v>1.8713932094280585E-3</v>
      </c>
      <c r="LJ138">
        <v>1.8617415600433204E-3</v>
      </c>
      <c r="LK138">
        <v>1.8520899106585823E-3</v>
      </c>
      <c r="LL138">
        <v>1.8424382612738438E-3</v>
      </c>
      <c r="LM138">
        <v>1.8327866118891057E-3</v>
      </c>
      <c r="LN138">
        <v>1.8231349625043676E-3</v>
      </c>
      <c r="LO138">
        <v>1.8134833131196295E-3</v>
      </c>
      <c r="LP138">
        <v>1.8038316637348914E-3</v>
      </c>
      <c r="LQ138">
        <v>1.7941800143501533E-3</v>
      </c>
      <c r="LR138">
        <v>1.7845283649654152E-3</v>
      </c>
      <c r="LS138">
        <v>1.7748767155806771E-3</v>
      </c>
      <c r="LT138">
        <v>1.765225066195939E-3</v>
      </c>
    </row>
    <row r="139" spans="8:332">
      <c r="H139" s="2">
        <v>43486</v>
      </c>
      <c r="I139">
        <v>1</v>
      </c>
      <c r="J139" s="1">
        <v>138</v>
      </c>
      <c r="K139" s="3">
        <v>83.528503000000001</v>
      </c>
      <c r="L139" s="43">
        <v>92.16929866076795</v>
      </c>
      <c r="M139" s="43">
        <f t="shared" si="8"/>
        <v>-8.6407956607679495</v>
      </c>
      <c r="N139" s="43">
        <v>-1.1139186012017888</v>
      </c>
      <c r="O139" s="43">
        <f t="shared" si="9"/>
        <v>-5.8545502478403256E-3</v>
      </c>
      <c r="P139" s="13">
        <v>138</v>
      </c>
      <c r="Q139" s="13">
        <f t="shared" si="10"/>
        <v>0.43929712460063897</v>
      </c>
      <c r="R139" s="43">
        <f t="shared" si="11"/>
        <v>-0.15275149613594721</v>
      </c>
      <c r="S139" s="43"/>
      <c r="T139" s="43"/>
      <c r="V139">
        <v>4.6744786158466924E-3</v>
      </c>
      <c r="W139">
        <v>-9.2409409002812103E-6</v>
      </c>
      <c r="Y139">
        <v>4.6652376749464113E-3</v>
      </c>
      <c r="Z139">
        <v>4.6559967340461302E-3</v>
      </c>
      <c r="AA139">
        <v>4.6467557931458492E-3</v>
      </c>
      <c r="AB139">
        <v>4.6375148522455672E-3</v>
      </c>
      <c r="AC139">
        <v>4.6282739113452862E-3</v>
      </c>
      <c r="AD139">
        <v>4.6190329704450051E-3</v>
      </c>
      <c r="AE139">
        <v>4.609792029544724E-3</v>
      </c>
      <c r="AF139">
        <v>4.6005510886444429E-3</v>
      </c>
      <c r="AG139">
        <v>4.5913101477441619E-3</v>
      </c>
      <c r="AH139">
        <v>4.5820692068438799E-3</v>
      </c>
      <c r="AI139">
        <v>4.5728282659435989E-3</v>
      </c>
      <c r="AJ139">
        <v>4.5635873250433178E-3</v>
      </c>
      <c r="AK139">
        <v>4.5543463841430367E-3</v>
      </c>
      <c r="AL139">
        <v>4.5451054432427557E-3</v>
      </c>
      <c r="AM139">
        <v>4.5358645023424746E-3</v>
      </c>
      <c r="AN139">
        <v>4.5266235614421927E-3</v>
      </c>
      <c r="AO139">
        <v>4.5173826205419116E-3</v>
      </c>
      <c r="AP139">
        <v>4.5081416796416305E-3</v>
      </c>
      <c r="AQ139">
        <v>4.4989007387413495E-3</v>
      </c>
      <c r="AR139">
        <v>4.4896597978410684E-3</v>
      </c>
      <c r="AS139">
        <v>4.4804188569407873E-3</v>
      </c>
      <c r="AT139">
        <v>4.4711779160405054E-3</v>
      </c>
      <c r="AU139">
        <v>4.4619369751402243E-3</v>
      </c>
      <c r="AV139">
        <v>4.4526960342399433E-3</v>
      </c>
      <c r="AW139">
        <v>4.4434550933396622E-3</v>
      </c>
      <c r="AX139">
        <v>4.4342141524393811E-3</v>
      </c>
      <c r="AY139">
        <v>4.4249732115391001E-3</v>
      </c>
      <c r="AZ139">
        <v>4.4157322706388181E-3</v>
      </c>
      <c r="BA139">
        <v>4.406491329738537E-3</v>
      </c>
      <c r="BB139">
        <v>4.397250388838256E-3</v>
      </c>
      <c r="BC139">
        <v>4.3880094479379749E-3</v>
      </c>
      <c r="BD139">
        <v>4.3787685070376938E-3</v>
      </c>
      <c r="BE139">
        <v>4.3695275661374128E-3</v>
      </c>
      <c r="BF139">
        <v>4.3602866252371308E-3</v>
      </c>
      <c r="BG139">
        <v>4.3510456843368498E-3</v>
      </c>
      <c r="BH139">
        <v>4.3418047434365687E-3</v>
      </c>
      <c r="BI139">
        <v>4.3325638025362876E-3</v>
      </c>
      <c r="BJ139">
        <v>4.3233228616360066E-3</v>
      </c>
      <c r="BK139">
        <v>4.3140819207357255E-3</v>
      </c>
      <c r="BL139">
        <v>4.3048409798354436E-3</v>
      </c>
      <c r="BM139">
        <v>4.2956000389351625E-3</v>
      </c>
      <c r="BN139">
        <v>4.2863590980348814E-3</v>
      </c>
      <c r="BO139">
        <v>4.2771181571346004E-3</v>
      </c>
      <c r="BP139">
        <v>4.2678772162343193E-3</v>
      </c>
      <c r="BQ139">
        <v>4.2586362753340382E-3</v>
      </c>
      <c r="BR139">
        <v>4.2493953344337563E-3</v>
      </c>
      <c r="BS139">
        <v>4.2401543935334752E-3</v>
      </c>
      <c r="BT139">
        <v>4.2309134526331942E-3</v>
      </c>
      <c r="BU139">
        <v>4.2216725117329131E-3</v>
      </c>
      <c r="BV139">
        <v>4.212431570832632E-3</v>
      </c>
      <c r="BW139">
        <v>4.203190629932351E-3</v>
      </c>
      <c r="BX139">
        <v>4.1939496890320699E-3</v>
      </c>
      <c r="BY139">
        <v>4.1847087481317879E-3</v>
      </c>
      <c r="BZ139">
        <v>4.1754678072315069E-3</v>
      </c>
      <c r="CA139">
        <v>4.1662268663312258E-3</v>
      </c>
      <c r="CB139">
        <v>4.1569859254309447E-3</v>
      </c>
      <c r="CC139">
        <v>4.1477449845306637E-3</v>
      </c>
      <c r="CD139">
        <v>4.1385040436303817E-3</v>
      </c>
      <c r="CE139">
        <v>4.1292631027301007E-3</v>
      </c>
      <c r="CF139">
        <v>4.1200221618298196E-3</v>
      </c>
      <c r="CG139">
        <v>4.1107812209295385E-3</v>
      </c>
      <c r="CH139">
        <v>4.1015402800292575E-3</v>
      </c>
      <c r="CI139">
        <v>4.0922993391289764E-3</v>
      </c>
      <c r="CJ139">
        <v>4.0830583982286953E-3</v>
      </c>
      <c r="CK139">
        <v>4.0738174573284134E-3</v>
      </c>
      <c r="CL139">
        <v>4.0645765164281323E-3</v>
      </c>
      <c r="CM139">
        <v>4.0553355755278513E-3</v>
      </c>
      <c r="CN139">
        <v>4.0460946346275702E-3</v>
      </c>
      <c r="CO139">
        <v>4.0368536937272891E-3</v>
      </c>
      <c r="CP139">
        <v>4.0276127528270072E-3</v>
      </c>
      <c r="CQ139">
        <v>4.0183718119267261E-3</v>
      </c>
      <c r="CR139">
        <v>4.0091308710264451E-3</v>
      </c>
      <c r="CS139">
        <v>3.999889930126164E-3</v>
      </c>
      <c r="CT139">
        <v>3.9906489892258829E-3</v>
      </c>
      <c r="CU139">
        <v>3.9814080483256018E-3</v>
      </c>
      <c r="CV139">
        <v>3.9721671074253208E-3</v>
      </c>
      <c r="CW139">
        <v>3.9629261665250388E-3</v>
      </c>
      <c r="CX139">
        <v>3.9536852256247578E-3</v>
      </c>
      <c r="CY139">
        <v>3.9444442847244767E-3</v>
      </c>
      <c r="CZ139">
        <v>3.9352033438241956E-3</v>
      </c>
      <c r="DA139">
        <v>3.9259624029239146E-3</v>
      </c>
      <c r="DB139">
        <v>3.9167214620236326E-3</v>
      </c>
      <c r="DC139">
        <v>3.9074805211233516E-3</v>
      </c>
      <c r="DD139">
        <v>3.8982395802230705E-3</v>
      </c>
      <c r="DE139">
        <v>3.8889986393227894E-3</v>
      </c>
      <c r="DF139">
        <v>3.8797576984225084E-3</v>
      </c>
      <c r="DG139">
        <v>3.8705167575222273E-3</v>
      </c>
      <c r="DH139">
        <v>3.8612758166219458E-3</v>
      </c>
      <c r="DI139">
        <v>3.8520348757216647E-3</v>
      </c>
      <c r="DJ139">
        <v>3.8427939348213832E-3</v>
      </c>
      <c r="DK139">
        <v>3.8335529939211022E-3</v>
      </c>
      <c r="DL139">
        <v>3.8243120530208211E-3</v>
      </c>
      <c r="DM139">
        <v>3.81507111212054E-3</v>
      </c>
      <c r="DN139">
        <v>3.8058301712202585E-3</v>
      </c>
      <c r="DO139">
        <v>3.7965892303199775E-3</v>
      </c>
      <c r="DP139">
        <v>3.787348289419696E-3</v>
      </c>
      <c r="DQ139">
        <v>3.7781073485194149E-3</v>
      </c>
      <c r="DR139">
        <v>3.7688664076191338E-3</v>
      </c>
      <c r="DS139">
        <v>3.7596254667188527E-3</v>
      </c>
      <c r="DT139">
        <v>3.7503845258185712E-3</v>
      </c>
      <c r="DU139">
        <v>3.7411435849182902E-3</v>
      </c>
      <c r="DV139">
        <v>3.7319026440180087E-3</v>
      </c>
      <c r="DW139">
        <v>3.7226617031177276E-3</v>
      </c>
      <c r="DX139">
        <v>3.7134207622174465E-3</v>
      </c>
      <c r="DY139">
        <v>3.7041798213171655E-3</v>
      </c>
      <c r="DZ139">
        <v>3.694938880416884E-3</v>
      </c>
      <c r="EA139">
        <v>3.6856979395166029E-3</v>
      </c>
      <c r="EB139">
        <v>3.6764569986163214E-3</v>
      </c>
      <c r="EC139">
        <v>3.6672160577160403E-3</v>
      </c>
      <c r="ED139">
        <v>3.6579751168157593E-3</v>
      </c>
      <c r="EE139">
        <v>3.6487341759154782E-3</v>
      </c>
      <c r="EF139">
        <v>3.6394932350151967E-3</v>
      </c>
      <c r="EG139">
        <v>3.6302522941149156E-3</v>
      </c>
      <c r="EH139">
        <v>3.6210113532146341E-3</v>
      </c>
      <c r="EI139">
        <v>3.6117704123143531E-3</v>
      </c>
      <c r="EJ139">
        <v>3.602529471414072E-3</v>
      </c>
      <c r="EK139">
        <v>3.5932885305137909E-3</v>
      </c>
      <c r="EL139">
        <v>3.5840475896135099E-3</v>
      </c>
      <c r="EM139">
        <v>3.5748066487132284E-3</v>
      </c>
      <c r="EN139">
        <v>3.5655657078129468E-3</v>
      </c>
      <c r="EO139">
        <v>3.5563247669126658E-3</v>
      </c>
      <c r="EP139">
        <v>3.5470838260123847E-3</v>
      </c>
      <c r="EQ139">
        <v>3.5378428851121036E-3</v>
      </c>
      <c r="ER139">
        <v>3.5286019442118226E-3</v>
      </c>
      <c r="ES139">
        <v>3.5193610033115411E-3</v>
      </c>
      <c r="ET139">
        <v>3.5101200624112596E-3</v>
      </c>
      <c r="EU139">
        <v>3.5008791215109785E-3</v>
      </c>
      <c r="EV139">
        <v>3.4916381806106974E-3</v>
      </c>
      <c r="EW139">
        <v>3.4823972397104164E-3</v>
      </c>
      <c r="EX139">
        <v>3.4731562988101353E-3</v>
      </c>
      <c r="EY139">
        <v>3.4639153579098538E-3</v>
      </c>
      <c r="EZ139">
        <v>3.4546744170095723E-3</v>
      </c>
      <c r="FA139">
        <v>3.4454334761092912E-3</v>
      </c>
      <c r="FB139">
        <v>3.4361925352090102E-3</v>
      </c>
      <c r="FC139">
        <v>3.4269515943087291E-3</v>
      </c>
      <c r="FD139">
        <v>3.417710653408448E-3</v>
      </c>
      <c r="FE139">
        <v>3.4084697125081665E-3</v>
      </c>
      <c r="FF139">
        <v>3.399228771607885E-3</v>
      </c>
      <c r="FG139">
        <v>3.389987830707604E-3</v>
      </c>
      <c r="FH139">
        <v>3.3807468898073229E-3</v>
      </c>
      <c r="FI139">
        <v>3.3715059489070418E-3</v>
      </c>
      <c r="FJ139">
        <v>3.3622650080067608E-3</v>
      </c>
      <c r="FK139">
        <v>3.3530240671064792E-3</v>
      </c>
      <c r="FL139">
        <v>3.3437831262061982E-3</v>
      </c>
      <c r="FM139">
        <v>3.3345421853059167E-3</v>
      </c>
      <c r="FN139">
        <v>3.3253012444056356E-3</v>
      </c>
      <c r="FO139">
        <v>3.3160603035053545E-3</v>
      </c>
      <c r="FP139">
        <v>3.3068193626050735E-3</v>
      </c>
      <c r="FQ139">
        <v>3.297578421704792E-3</v>
      </c>
      <c r="FR139">
        <v>3.2883374808045109E-3</v>
      </c>
      <c r="FS139">
        <v>3.2790965399042294E-3</v>
      </c>
      <c r="FT139">
        <v>3.2698555990039483E-3</v>
      </c>
      <c r="FU139">
        <v>3.2606146581036673E-3</v>
      </c>
      <c r="FV139">
        <v>3.2513737172033862E-3</v>
      </c>
      <c r="FW139">
        <v>3.2421327763031047E-3</v>
      </c>
      <c r="FX139">
        <v>3.2328918354028236E-3</v>
      </c>
      <c r="FY139">
        <v>3.2236508945025421E-3</v>
      </c>
      <c r="FZ139">
        <v>3.2144099536022611E-3</v>
      </c>
      <c r="GA139">
        <v>3.20516901270198E-3</v>
      </c>
      <c r="GB139">
        <v>3.1959280718016989E-3</v>
      </c>
      <c r="GC139">
        <v>3.1866871309014174E-3</v>
      </c>
      <c r="GD139">
        <v>3.1774461900011364E-3</v>
      </c>
      <c r="GE139">
        <v>3.1682052491008549E-3</v>
      </c>
      <c r="GF139">
        <v>3.1589643082005738E-3</v>
      </c>
      <c r="GG139">
        <v>3.1497233673002927E-3</v>
      </c>
      <c r="GH139">
        <v>3.1404824264000116E-3</v>
      </c>
      <c r="GI139">
        <v>3.1312414854997301E-3</v>
      </c>
      <c r="GJ139">
        <v>3.1220005445994491E-3</v>
      </c>
      <c r="GK139">
        <v>3.1127596036991676E-3</v>
      </c>
      <c r="GL139">
        <v>3.1035186627988865E-3</v>
      </c>
      <c r="GM139">
        <v>3.0942777218986054E-3</v>
      </c>
      <c r="GN139">
        <v>3.0850367809983244E-3</v>
      </c>
      <c r="GO139">
        <v>3.0757958400980429E-3</v>
      </c>
      <c r="GP139">
        <v>3.0665548991977618E-3</v>
      </c>
      <c r="GQ139">
        <v>3.0573139582974803E-3</v>
      </c>
      <c r="GR139">
        <v>3.0480730173971992E-3</v>
      </c>
      <c r="GS139">
        <v>3.0388320764969182E-3</v>
      </c>
      <c r="GT139">
        <v>3.0295911355966371E-3</v>
      </c>
      <c r="GU139">
        <v>3.020350194696356E-3</v>
      </c>
      <c r="GV139">
        <v>3.0111092537960745E-3</v>
      </c>
      <c r="GW139">
        <v>3.001868312895793E-3</v>
      </c>
      <c r="GX139">
        <v>2.992627371995512E-3</v>
      </c>
      <c r="GY139">
        <v>2.9833864310952309E-3</v>
      </c>
      <c r="GZ139">
        <v>2.9741454901949498E-3</v>
      </c>
      <c r="HA139">
        <v>2.9649045492946688E-3</v>
      </c>
      <c r="HB139">
        <v>2.9556636083943873E-3</v>
      </c>
      <c r="HC139">
        <v>2.9464226674941058E-3</v>
      </c>
      <c r="HD139">
        <v>2.9371817265938247E-3</v>
      </c>
      <c r="HE139">
        <v>2.9279407856935436E-3</v>
      </c>
      <c r="HF139">
        <v>2.9186998447932625E-3</v>
      </c>
      <c r="HG139">
        <v>2.9094589038929815E-3</v>
      </c>
      <c r="HH139">
        <v>2.9002179629927E-3</v>
      </c>
      <c r="HI139">
        <v>2.8909770220924185E-3</v>
      </c>
      <c r="HJ139">
        <v>2.8817360811921374E-3</v>
      </c>
      <c r="HK139">
        <v>2.8724951402918563E-3</v>
      </c>
      <c r="HL139">
        <v>2.8632541993915753E-3</v>
      </c>
      <c r="HM139">
        <v>2.8540132584912942E-3</v>
      </c>
      <c r="HN139">
        <v>2.8447723175910127E-3</v>
      </c>
      <c r="HO139">
        <v>2.8355313766907312E-3</v>
      </c>
      <c r="HP139">
        <v>2.8262904357904501E-3</v>
      </c>
      <c r="HQ139">
        <v>2.8170494948901691E-3</v>
      </c>
      <c r="HR139">
        <v>2.807808553989888E-3</v>
      </c>
      <c r="HS139">
        <v>2.7985676130896069E-3</v>
      </c>
      <c r="HT139">
        <v>2.7893266721893254E-3</v>
      </c>
      <c r="HU139">
        <v>2.7800857312890439E-3</v>
      </c>
      <c r="HV139">
        <v>2.7708447903887629E-3</v>
      </c>
      <c r="HW139">
        <v>2.7616038494884818E-3</v>
      </c>
      <c r="HX139">
        <v>2.7523629085882007E-3</v>
      </c>
      <c r="HY139">
        <v>2.7431219676879197E-3</v>
      </c>
      <c r="HZ139">
        <v>2.7338810267876382E-3</v>
      </c>
      <c r="IA139">
        <v>2.7246400858873571E-3</v>
      </c>
      <c r="IB139">
        <v>2.7153991449870756E-3</v>
      </c>
      <c r="IC139">
        <v>2.7061582040867945E-3</v>
      </c>
      <c r="ID139">
        <v>2.6969172631865134E-3</v>
      </c>
      <c r="IE139">
        <v>2.6876763222862319E-3</v>
      </c>
      <c r="IF139">
        <v>2.6784353813859509E-3</v>
      </c>
      <c r="IG139">
        <v>2.6691944404856698E-3</v>
      </c>
      <c r="IH139">
        <v>2.6599534995853883E-3</v>
      </c>
      <c r="II139">
        <v>2.6507125586851072E-3</v>
      </c>
      <c r="IJ139">
        <v>2.6414716177848262E-3</v>
      </c>
      <c r="IK139">
        <v>2.6322306768845447E-3</v>
      </c>
      <c r="IL139">
        <v>2.6229897359842636E-3</v>
      </c>
      <c r="IM139">
        <v>2.6137487950839825E-3</v>
      </c>
      <c r="IN139">
        <v>2.604507854183701E-3</v>
      </c>
      <c r="IO139">
        <v>2.59526691328342E-3</v>
      </c>
      <c r="IP139">
        <v>2.5860259723831389E-3</v>
      </c>
      <c r="IQ139">
        <v>2.5767850314828578E-3</v>
      </c>
      <c r="IR139">
        <v>2.5675440905825763E-3</v>
      </c>
      <c r="IS139">
        <v>2.5583031496822953E-3</v>
      </c>
      <c r="IT139">
        <v>2.5490622087820142E-3</v>
      </c>
      <c r="IU139">
        <v>2.5398212678817327E-3</v>
      </c>
      <c r="IV139">
        <v>2.5305803269814516E-3</v>
      </c>
      <c r="IW139">
        <v>2.5213393860811706E-3</v>
      </c>
      <c r="IX139">
        <v>2.512098445180889E-3</v>
      </c>
      <c r="IY139">
        <v>2.502857504280608E-3</v>
      </c>
      <c r="IZ139">
        <v>2.4936165633803269E-3</v>
      </c>
      <c r="JA139">
        <v>2.4843756224800454E-3</v>
      </c>
      <c r="JB139">
        <v>2.4751346815797643E-3</v>
      </c>
      <c r="JC139">
        <v>2.4658937406794833E-3</v>
      </c>
      <c r="JD139">
        <v>2.4566527997792018E-3</v>
      </c>
      <c r="JE139">
        <v>2.4474118588789207E-3</v>
      </c>
      <c r="JF139">
        <v>2.4381709179786396E-3</v>
      </c>
      <c r="JG139">
        <v>2.4289299770783581E-3</v>
      </c>
      <c r="JH139">
        <v>2.4196890361780771E-3</v>
      </c>
      <c r="JI139">
        <v>2.410448095277796E-3</v>
      </c>
      <c r="JJ139">
        <v>2.4012071543775145E-3</v>
      </c>
      <c r="JK139">
        <v>2.3919662134772334E-3</v>
      </c>
      <c r="JL139">
        <v>2.3827252725769524E-3</v>
      </c>
      <c r="JM139">
        <v>2.3734843316766709E-3</v>
      </c>
      <c r="JN139">
        <v>2.3642433907763898E-3</v>
      </c>
      <c r="JO139">
        <v>2.3550024498761087E-3</v>
      </c>
      <c r="JP139">
        <v>2.3457615089758272E-3</v>
      </c>
      <c r="JQ139">
        <v>2.3365205680755462E-3</v>
      </c>
      <c r="JR139">
        <v>2.3272796271752651E-3</v>
      </c>
      <c r="JS139">
        <v>2.3180386862749836E-3</v>
      </c>
      <c r="JT139">
        <v>2.3087977453747025E-3</v>
      </c>
      <c r="JU139">
        <v>2.2995568044744214E-3</v>
      </c>
      <c r="JV139">
        <v>2.2903158635741399E-3</v>
      </c>
      <c r="JW139">
        <v>2.2810749226738589E-3</v>
      </c>
      <c r="JX139">
        <v>2.2718339817735778E-3</v>
      </c>
      <c r="JY139">
        <v>2.2625930408732963E-3</v>
      </c>
      <c r="JZ139">
        <v>2.2533520999730152E-3</v>
      </c>
      <c r="KA139">
        <v>2.2441111590727342E-3</v>
      </c>
      <c r="KB139">
        <v>2.2348702181724527E-3</v>
      </c>
      <c r="KC139">
        <v>2.2256292772721716E-3</v>
      </c>
      <c r="KD139">
        <v>2.2163883363718905E-3</v>
      </c>
      <c r="KE139">
        <v>2.207147395471609E-3</v>
      </c>
      <c r="KF139">
        <v>2.197906454571328E-3</v>
      </c>
      <c r="KG139">
        <v>2.1886655136710469E-3</v>
      </c>
      <c r="KH139">
        <v>2.1794245727707654E-3</v>
      </c>
      <c r="KI139">
        <v>2.1701836318704843E-3</v>
      </c>
      <c r="KJ139">
        <v>2.1609426909702033E-3</v>
      </c>
      <c r="KK139">
        <v>2.1517017500699218E-3</v>
      </c>
      <c r="KL139">
        <v>2.1424608091696407E-3</v>
      </c>
      <c r="KM139">
        <v>2.1332198682693596E-3</v>
      </c>
      <c r="KN139">
        <v>2.1239789273690781E-3</v>
      </c>
      <c r="KO139">
        <v>2.1147379864687971E-3</v>
      </c>
      <c r="KP139">
        <v>2.105497045568516E-3</v>
      </c>
      <c r="KQ139">
        <v>2.0962561046682345E-3</v>
      </c>
      <c r="KR139">
        <v>2.0870151637679534E-3</v>
      </c>
      <c r="KS139">
        <v>2.0777742228676723E-3</v>
      </c>
      <c r="KT139">
        <v>2.0685332819673908E-3</v>
      </c>
      <c r="KU139">
        <v>2.0592923410671098E-3</v>
      </c>
      <c r="KV139">
        <v>2.0500514001668287E-3</v>
      </c>
      <c r="KW139">
        <v>2.0408104592665472E-3</v>
      </c>
      <c r="KX139">
        <v>2.0315695183662661E-3</v>
      </c>
      <c r="KY139">
        <v>2.0223285774659851E-3</v>
      </c>
      <c r="KZ139">
        <v>2.013087636565704E-3</v>
      </c>
      <c r="LA139">
        <v>2.0038466956654225E-3</v>
      </c>
      <c r="LB139">
        <v>1.9946057547651414E-3</v>
      </c>
      <c r="LC139">
        <v>1.9853648138648604E-3</v>
      </c>
      <c r="LD139">
        <v>1.9761238729645789E-3</v>
      </c>
      <c r="LE139">
        <v>1.9668829320642978E-3</v>
      </c>
      <c r="LF139">
        <v>1.9576419911640167E-3</v>
      </c>
      <c r="LG139">
        <v>1.9484010502637352E-3</v>
      </c>
      <c r="LH139">
        <v>1.9391601093634542E-3</v>
      </c>
      <c r="LI139">
        <v>1.9299191684631731E-3</v>
      </c>
      <c r="LJ139">
        <v>1.9206782275628916E-3</v>
      </c>
      <c r="LK139">
        <v>1.9114372866626105E-3</v>
      </c>
      <c r="LL139">
        <v>1.9021963457623295E-3</v>
      </c>
      <c r="LM139">
        <v>1.892955404862048E-3</v>
      </c>
      <c r="LN139">
        <v>1.8837144639617669E-3</v>
      </c>
      <c r="LO139">
        <v>1.8744735230614858E-3</v>
      </c>
      <c r="LP139">
        <v>1.8652325821612043E-3</v>
      </c>
      <c r="LQ139">
        <v>1.8559916412609232E-3</v>
      </c>
      <c r="LR139">
        <v>1.8467507003606422E-3</v>
      </c>
      <c r="LS139">
        <v>1.8375097594603607E-3</v>
      </c>
      <c r="LT139">
        <v>1.8282688185600796E-3</v>
      </c>
    </row>
    <row r="140" spans="8:332">
      <c r="H140" s="2">
        <v>43493</v>
      </c>
      <c r="I140">
        <v>1</v>
      </c>
      <c r="J140" s="1">
        <v>139</v>
      </c>
      <c r="K140" s="3">
        <v>81.311501000000007</v>
      </c>
      <c r="L140" s="43">
        <v>92.66746188695511</v>
      </c>
      <c r="M140" s="43">
        <f t="shared" si="8"/>
        <v>-11.355960886955103</v>
      </c>
      <c r="N140" s="43">
        <v>-1.0680051727084532</v>
      </c>
      <c r="O140" s="43">
        <f t="shared" si="9"/>
        <v>-3.0330059008818184E-3</v>
      </c>
      <c r="P140" s="13">
        <v>139</v>
      </c>
      <c r="Q140" s="13">
        <f t="shared" si="10"/>
        <v>0.44249201277955269</v>
      </c>
      <c r="R140" s="43">
        <f t="shared" si="11"/>
        <v>-0.14465404327897993</v>
      </c>
      <c r="S140" s="43"/>
      <c r="T140" s="43"/>
      <c r="V140">
        <v>4.6110241549980942E-3</v>
      </c>
      <c r="W140">
        <v>-8.8302324158242657E-6</v>
      </c>
      <c r="Y140">
        <v>4.6021939225822702E-3</v>
      </c>
      <c r="Z140">
        <v>4.5933636901664453E-3</v>
      </c>
      <c r="AA140">
        <v>4.5845334577506213E-3</v>
      </c>
      <c r="AB140">
        <v>4.5757032253347972E-3</v>
      </c>
      <c r="AC140">
        <v>4.5668729929189732E-3</v>
      </c>
      <c r="AD140">
        <v>4.5580427605031483E-3</v>
      </c>
      <c r="AE140">
        <v>4.5492125280873243E-3</v>
      </c>
      <c r="AF140">
        <v>4.5403822956715002E-3</v>
      </c>
      <c r="AG140">
        <v>4.5315520632556762E-3</v>
      </c>
      <c r="AH140">
        <v>4.5227218308398513E-3</v>
      </c>
      <c r="AI140">
        <v>4.5138915984240273E-3</v>
      </c>
      <c r="AJ140">
        <v>4.5050613660082032E-3</v>
      </c>
      <c r="AK140">
        <v>4.4962311335923792E-3</v>
      </c>
      <c r="AL140">
        <v>4.4874009011765543E-3</v>
      </c>
      <c r="AM140">
        <v>4.4785706687607302E-3</v>
      </c>
      <c r="AN140">
        <v>4.4697404363449062E-3</v>
      </c>
      <c r="AO140">
        <v>4.4609102039290822E-3</v>
      </c>
      <c r="AP140">
        <v>4.4520799715132573E-3</v>
      </c>
      <c r="AQ140">
        <v>4.4432497390974332E-3</v>
      </c>
      <c r="AR140">
        <v>4.4344195066816092E-3</v>
      </c>
      <c r="AS140">
        <v>4.4255892742657843E-3</v>
      </c>
      <c r="AT140">
        <v>4.4167590418499603E-3</v>
      </c>
      <c r="AU140">
        <v>4.4079288094341362E-3</v>
      </c>
      <c r="AV140">
        <v>4.3990985770183122E-3</v>
      </c>
      <c r="AW140">
        <v>4.3902683446024873E-3</v>
      </c>
      <c r="AX140">
        <v>4.3814381121866633E-3</v>
      </c>
      <c r="AY140">
        <v>4.3726078797708392E-3</v>
      </c>
      <c r="AZ140">
        <v>4.3637776473550152E-3</v>
      </c>
      <c r="BA140">
        <v>4.3549474149391903E-3</v>
      </c>
      <c r="BB140">
        <v>4.3461171825233662E-3</v>
      </c>
      <c r="BC140">
        <v>4.3372869501075422E-3</v>
      </c>
      <c r="BD140">
        <v>4.3284567176917182E-3</v>
      </c>
      <c r="BE140">
        <v>4.3196264852758933E-3</v>
      </c>
      <c r="BF140">
        <v>4.3107962528600692E-3</v>
      </c>
      <c r="BG140">
        <v>4.3019660204442452E-3</v>
      </c>
      <c r="BH140">
        <v>4.2931357880284203E-3</v>
      </c>
      <c r="BI140">
        <v>4.2843055556125963E-3</v>
      </c>
      <c r="BJ140">
        <v>4.2754753231967722E-3</v>
      </c>
      <c r="BK140">
        <v>4.2666450907809482E-3</v>
      </c>
      <c r="BL140">
        <v>4.2578148583651233E-3</v>
      </c>
      <c r="BM140">
        <v>4.2489846259492993E-3</v>
      </c>
      <c r="BN140">
        <v>4.2401543935334752E-3</v>
      </c>
      <c r="BO140">
        <v>4.2313241611176512E-3</v>
      </c>
      <c r="BP140">
        <v>4.2224939287018263E-3</v>
      </c>
      <c r="BQ140">
        <v>4.2136636962860022E-3</v>
      </c>
      <c r="BR140">
        <v>4.2048334638701782E-3</v>
      </c>
      <c r="BS140">
        <v>4.1960032314543542E-3</v>
      </c>
      <c r="BT140">
        <v>4.1871729990385293E-3</v>
      </c>
      <c r="BU140">
        <v>4.1783427666227052E-3</v>
      </c>
      <c r="BV140">
        <v>4.1695125342068812E-3</v>
      </c>
      <c r="BW140">
        <v>4.1606823017910563E-3</v>
      </c>
      <c r="BX140">
        <v>4.1518520693752323E-3</v>
      </c>
      <c r="BY140">
        <v>4.1430218369594082E-3</v>
      </c>
      <c r="BZ140">
        <v>4.1341916045435842E-3</v>
      </c>
      <c r="CA140">
        <v>4.1253613721277593E-3</v>
      </c>
      <c r="CB140">
        <v>4.1165311397119353E-3</v>
      </c>
      <c r="CC140">
        <v>4.1077009072961112E-3</v>
      </c>
      <c r="CD140">
        <v>4.0988706748802872E-3</v>
      </c>
      <c r="CE140">
        <v>4.0900404424644623E-3</v>
      </c>
      <c r="CF140">
        <v>4.0812102100486383E-3</v>
      </c>
      <c r="CG140">
        <v>4.0723799776328142E-3</v>
      </c>
      <c r="CH140">
        <v>4.0635497452169902E-3</v>
      </c>
      <c r="CI140">
        <v>4.0547195128011653E-3</v>
      </c>
      <c r="CJ140">
        <v>4.0458892803853412E-3</v>
      </c>
      <c r="CK140">
        <v>4.0370590479695172E-3</v>
      </c>
      <c r="CL140">
        <v>4.0282288155536923E-3</v>
      </c>
      <c r="CM140">
        <v>4.0193985831378683E-3</v>
      </c>
      <c r="CN140">
        <v>4.0105683507220442E-3</v>
      </c>
      <c r="CO140">
        <v>4.0017381183062202E-3</v>
      </c>
      <c r="CP140">
        <v>3.9929078858903953E-3</v>
      </c>
      <c r="CQ140">
        <v>3.9840776534745713E-3</v>
      </c>
      <c r="CR140">
        <v>3.9752474210587472E-3</v>
      </c>
      <c r="CS140">
        <v>3.9664171886429232E-3</v>
      </c>
      <c r="CT140">
        <v>3.9575869562270983E-3</v>
      </c>
      <c r="CU140">
        <v>3.9487567238112743E-3</v>
      </c>
      <c r="CV140">
        <v>3.9399264913954502E-3</v>
      </c>
      <c r="CW140">
        <v>3.9310962589796262E-3</v>
      </c>
      <c r="CX140">
        <v>3.9222660265638013E-3</v>
      </c>
      <c r="CY140">
        <v>3.9134357941479772E-3</v>
      </c>
      <c r="CZ140">
        <v>3.9046055617321532E-3</v>
      </c>
      <c r="DA140">
        <v>3.8957753293163287E-3</v>
      </c>
      <c r="DB140">
        <v>3.8869450969005043E-3</v>
      </c>
      <c r="DC140">
        <v>3.8781148644846802E-3</v>
      </c>
      <c r="DD140">
        <v>3.8692846320688562E-3</v>
      </c>
      <c r="DE140">
        <v>3.8604543996530317E-3</v>
      </c>
      <c r="DF140">
        <v>3.8516241672372073E-3</v>
      </c>
      <c r="DG140">
        <v>3.8427939348213832E-3</v>
      </c>
      <c r="DH140">
        <v>3.8339637024055588E-3</v>
      </c>
      <c r="DI140">
        <v>3.8251334699897347E-3</v>
      </c>
      <c r="DJ140">
        <v>3.8163032375739103E-3</v>
      </c>
      <c r="DK140">
        <v>3.8074730051580862E-3</v>
      </c>
      <c r="DL140">
        <v>3.7986427727422617E-3</v>
      </c>
      <c r="DM140">
        <v>3.7898125403264373E-3</v>
      </c>
      <c r="DN140">
        <v>3.7809823079106132E-3</v>
      </c>
      <c r="DO140">
        <v>3.7721520754947892E-3</v>
      </c>
      <c r="DP140">
        <v>3.7633218430789647E-3</v>
      </c>
      <c r="DQ140">
        <v>3.7544916106631403E-3</v>
      </c>
      <c r="DR140">
        <v>3.7456613782473162E-3</v>
      </c>
      <c r="DS140">
        <v>3.7368311458314922E-3</v>
      </c>
      <c r="DT140">
        <v>3.7280009134156677E-3</v>
      </c>
      <c r="DU140">
        <v>3.7191706809998433E-3</v>
      </c>
      <c r="DV140">
        <v>3.7103404485840192E-3</v>
      </c>
      <c r="DW140">
        <v>3.7015102161681948E-3</v>
      </c>
      <c r="DX140">
        <v>3.6926799837523707E-3</v>
      </c>
      <c r="DY140">
        <v>3.6838497513365463E-3</v>
      </c>
      <c r="DZ140">
        <v>3.6750195189207222E-3</v>
      </c>
      <c r="EA140">
        <v>3.6661892865048978E-3</v>
      </c>
      <c r="EB140">
        <v>3.6573590540890733E-3</v>
      </c>
      <c r="EC140">
        <v>3.6485288216732492E-3</v>
      </c>
      <c r="ED140">
        <v>3.6396985892574252E-3</v>
      </c>
      <c r="EE140">
        <v>3.6308683568416007E-3</v>
      </c>
      <c r="EF140">
        <v>3.6220381244257763E-3</v>
      </c>
      <c r="EG140">
        <v>3.6132078920099522E-3</v>
      </c>
      <c r="EH140">
        <v>3.6043776595941282E-3</v>
      </c>
      <c r="EI140">
        <v>3.5955474271783037E-3</v>
      </c>
      <c r="EJ140">
        <v>3.5867171947624793E-3</v>
      </c>
      <c r="EK140">
        <v>3.5778869623466552E-3</v>
      </c>
      <c r="EL140">
        <v>3.5690567299308312E-3</v>
      </c>
      <c r="EM140">
        <v>3.5602264975150067E-3</v>
      </c>
      <c r="EN140">
        <v>3.5513962650991823E-3</v>
      </c>
      <c r="EO140">
        <v>3.5425660326833582E-3</v>
      </c>
      <c r="EP140">
        <v>3.5337358002675338E-3</v>
      </c>
      <c r="EQ140">
        <v>3.5249055678517093E-3</v>
      </c>
      <c r="ER140">
        <v>3.5160753354358852E-3</v>
      </c>
      <c r="ES140">
        <v>3.5072451030200612E-3</v>
      </c>
      <c r="ET140">
        <v>3.4984148706042367E-3</v>
      </c>
      <c r="EU140">
        <v>3.4895846381884123E-3</v>
      </c>
      <c r="EV140">
        <v>3.4807544057725882E-3</v>
      </c>
      <c r="EW140">
        <v>3.4719241733567642E-3</v>
      </c>
      <c r="EX140">
        <v>3.4630939409409397E-3</v>
      </c>
      <c r="EY140">
        <v>3.4542637085251153E-3</v>
      </c>
      <c r="EZ140">
        <v>3.4454334761092912E-3</v>
      </c>
      <c r="FA140">
        <v>3.4366032436934672E-3</v>
      </c>
      <c r="FB140">
        <v>3.4277730112776427E-3</v>
      </c>
      <c r="FC140">
        <v>3.4189427788618183E-3</v>
      </c>
      <c r="FD140">
        <v>3.4101125464459942E-3</v>
      </c>
      <c r="FE140">
        <v>3.4012823140301698E-3</v>
      </c>
      <c r="FF140">
        <v>3.3924520816143453E-3</v>
      </c>
      <c r="FG140">
        <v>3.3836218491985212E-3</v>
      </c>
      <c r="FH140">
        <v>3.3747916167826972E-3</v>
      </c>
      <c r="FI140">
        <v>3.3659613843668727E-3</v>
      </c>
      <c r="FJ140">
        <v>3.3571311519510483E-3</v>
      </c>
      <c r="FK140">
        <v>3.3483009195352242E-3</v>
      </c>
      <c r="FL140">
        <v>3.3394706871194002E-3</v>
      </c>
      <c r="FM140">
        <v>3.3306404547035757E-3</v>
      </c>
      <c r="FN140">
        <v>3.3218102222877513E-3</v>
      </c>
      <c r="FO140">
        <v>3.3129799898719272E-3</v>
      </c>
      <c r="FP140">
        <v>3.3041497574561032E-3</v>
      </c>
      <c r="FQ140">
        <v>3.2953195250402787E-3</v>
      </c>
      <c r="FR140">
        <v>3.2864892926244543E-3</v>
      </c>
      <c r="FS140">
        <v>3.2776590602086302E-3</v>
      </c>
      <c r="FT140">
        <v>3.2688288277928058E-3</v>
      </c>
      <c r="FU140">
        <v>3.2599985953769813E-3</v>
      </c>
      <c r="FV140">
        <v>3.2511683629611573E-3</v>
      </c>
      <c r="FW140">
        <v>3.2423381305453332E-3</v>
      </c>
      <c r="FX140">
        <v>3.2335078981295087E-3</v>
      </c>
      <c r="FY140">
        <v>3.2246776657136843E-3</v>
      </c>
      <c r="FZ140">
        <v>3.2158474332978602E-3</v>
      </c>
      <c r="GA140">
        <v>3.2070172008820362E-3</v>
      </c>
      <c r="GB140">
        <v>3.1981869684662117E-3</v>
      </c>
      <c r="GC140">
        <v>3.1893567360503873E-3</v>
      </c>
      <c r="GD140">
        <v>3.1805265036345632E-3</v>
      </c>
      <c r="GE140">
        <v>3.1716962712187392E-3</v>
      </c>
      <c r="GF140">
        <v>3.1628660388029147E-3</v>
      </c>
      <c r="GG140">
        <v>3.1540358063870903E-3</v>
      </c>
      <c r="GH140">
        <v>3.1452055739712662E-3</v>
      </c>
      <c r="GI140">
        <v>3.1363753415554422E-3</v>
      </c>
      <c r="GJ140">
        <v>3.1275451091396177E-3</v>
      </c>
      <c r="GK140">
        <v>3.1187148767237933E-3</v>
      </c>
      <c r="GL140">
        <v>3.1098846443079692E-3</v>
      </c>
      <c r="GM140">
        <v>3.1010544118921447E-3</v>
      </c>
      <c r="GN140">
        <v>3.0922241794763203E-3</v>
      </c>
      <c r="GO140">
        <v>3.0833939470604962E-3</v>
      </c>
      <c r="GP140">
        <v>3.0745637146446722E-3</v>
      </c>
      <c r="GQ140">
        <v>3.0657334822288477E-3</v>
      </c>
      <c r="GR140">
        <v>3.0569032498130233E-3</v>
      </c>
      <c r="GS140">
        <v>3.0480730173971992E-3</v>
      </c>
      <c r="GT140">
        <v>3.0392427849813752E-3</v>
      </c>
      <c r="GU140">
        <v>3.0304125525655507E-3</v>
      </c>
      <c r="GV140">
        <v>3.0215823201497263E-3</v>
      </c>
      <c r="GW140">
        <v>3.0127520877339022E-3</v>
      </c>
      <c r="GX140">
        <v>3.0039218553180782E-3</v>
      </c>
      <c r="GY140">
        <v>2.9950916229022537E-3</v>
      </c>
      <c r="GZ140">
        <v>2.9862613904864293E-3</v>
      </c>
      <c r="HA140">
        <v>2.9774311580706052E-3</v>
      </c>
      <c r="HB140">
        <v>2.9686009256547807E-3</v>
      </c>
      <c r="HC140">
        <v>2.9597706932389563E-3</v>
      </c>
      <c r="HD140">
        <v>2.9509404608231322E-3</v>
      </c>
      <c r="HE140">
        <v>2.9421102284073082E-3</v>
      </c>
      <c r="HF140">
        <v>2.9332799959914837E-3</v>
      </c>
      <c r="HG140">
        <v>2.9244497635756593E-3</v>
      </c>
      <c r="HH140">
        <v>2.9156195311598352E-3</v>
      </c>
      <c r="HI140">
        <v>2.9067892987440112E-3</v>
      </c>
      <c r="HJ140">
        <v>2.8979590663281867E-3</v>
      </c>
      <c r="HK140">
        <v>2.8891288339123623E-3</v>
      </c>
      <c r="HL140">
        <v>2.8802986014965382E-3</v>
      </c>
      <c r="HM140">
        <v>2.8714683690807142E-3</v>
      </c>
      <c r="HN140">
        <v>2.8626381366648897E-3</v>
      </c>
      <c r="HO140">
        <v>2.8538079042490653E-3</v>
      </c>
      <c r="HP140">
        <v>2.8449776718332412E-3</v>
      </c>
      <c r="HQ140">
        <v>2.8361474394174167E-3</v>
      </c>
      <c r="HR140">
        <v>2.8273172070015923E-3</v>
      </c>
      <c r="HS140">
        <v>2.8184869745857682E-3</v>
      </c>
      <c r="HT140">
        <v>2.8096567421699442E-3</v>
      </c>
      <c r="HU140">
        <v>2.8008265097541197E-3</v>
      </c>
      <c r="HV140">
        <v>2.7919962773382953E-3</v>
      </c>
      <c r="HW140">
        <v>2.7831660449224712E-3</v>
      </c>
      <c r="HX140">
        <v>2.7743358125066472E-3</v>
      </c>
      <c r="HY140">
        <v>2.7655055800908227E-3</v>
      </c>
      <c r="HZ140">
        <v>2.7566753476749983E-3</v>
      </c>
      <c r="IA140">
        <v>2.7478451152591742E-3</v>
      </c>
      <c r="IB140">
        <v>2.7390148828433502E-3</v>
      </c>
      <c r="IC140">
        <v>2.7301846504275257E-3</v>
      </c>
      <c r="ID140">
        <v>2.7213544180117013E-3</v>
      </c>
      <c r="IE140">
        <v>2.7125241855958772E-3</v>
      </c>
      <c r="IF140">
        <v>2.7036939531800528E-3</v>
      </c>
      <c r="IG140">
        <v>2.6948637207642283E-3</v>
      </c>
      <c r="IH140">
        <v>2.6860334883484042E-3</v>
      </c>
      <c r="II140">
        <v>2.6772032559325802E-3</v>
      </c>
      <c r="IJ140">
        <v>2.6683730235167557E-3</v>
      </c>
      <c r="IK140">
        <v>2.6595427911009313E-3</v>
      </c>
      <c r="IL140">
        <v>2.6507125586851072E-3</v>
      </c>
      <c r="IM140">
        <v>2.6418823262692832E-3</v>
      </c>
      <c r="IN140">
        <v>2.6330520938534587E-3</v>
      </c>
      <c r="IO140">
        <v>2.6242218614376343E-3</v>
      </c>
      <c r="IP140">
        <v>2.6153916290218102E-3</v>
      </c>
      <c r="IQ140">
        <v>2.6065613966059858E-3</v>
      </c>
      <c r="IR140">
        <v>2.5977311641901617E-3</v>
      </c>
      <c r="IS140">
        <v>2.5889009317743373E-3</v>
      </c>
      <c r="IT140">
        <v>2.5800706993585132E-3</v>
      </c>
      <c r="IU140">
        <v>2.5712404669426888E-3</v>
      </c>
      <c r="IV140">
        <v>2.5624102345268647E-3</v>
      </c>
      <c r="IW140">
        <v>2.5535800021110402E-3</v>
      </c>
      <c r="IX140">
        <v>2.5447497696952162E-3</v>
      </c>
      <c r="IY140">
        <v>2.5359195372793917E-3</v>
      </c>
      <c r="IZ140">
        <v>2.5270893048635677E-3</v>
      </c>
      <c r="JA140">
        <v>2.5182590724477432E-3</v>
      </c>
      <c r="JB140">
        <v>2.5094288400319192E-3</v>
      </c>
      <c r="JC140">
        <v>2.5005986076160947E-3</v>
      </c>
      <c r="JD140">
        <v>2.4917683752002703E-3</v>
      </c>
      <c r="JE140">
        <v>2.4829381427844462E-3</v>
      </c>
      <c r="JF140">
        <v>2.4741079103686218E-3</v>
      </c>
      <c r="JG140">
        <v>2.4652776779527977E-3</v>
      </c>
      <c r="JH140">
        <v>2.4564474455369733E-3</v>
      </c>
      <c r="JI140">
        <v>2.4476172131211492E-3</v>
      </c>
      <c r="JJ140">
        <v>2.4387869807053248E-3</v>
      </c>
      <c r="JK140">
        <v>2.4299567482895007E-3</v>
      </c>
      <c r="JL140">
        <v>2.4211265158736762E-3</v>
      </c>
      <c r="JM140">
        <v>2.4122962834578522E-3</v>
      </c>
      <c r="JN140">
        <v>2.4034660510420277E-3</v>
      </c>
      <c r="JO140">
        <v>2.3946358186262037E-3</v>
      </c>
      <c r="JP140">
        <v>2.3858055862103792E-3</v>
      </c>
      <c r="JQ140">
        <v>2.3769753537945552E-3</v>
      </c>
      <c r="JR140">
        <v>2.3681451213787307E-3</v>
      </c>
      <c r="JS140">
        <v>2.3593148889629067E-3</v>
      </c>
      <c r="JT140">
        <v>2.3504846565470822E-3</v>
      </c>
      <c r="JU140">
        <v>2.3416544241312578E-3</v>
      </c>
      <c r="JV140">
        <v>2.3328241917154337E-3</v>
      </c>
      <c r="JW140">
        <v>2.3239939592996093E-3</v>
      </c>
      <c r="JX140">
        <v>2.3151637268837852E-3</v>
      </c>
      <c r="JY140">
        <v>2.3063334944679608E-3</v>
      </c>
      <c r="JZ140">
        <v>2.2975032620521367E-3</v>
      </c>
      <c r="KA140">
        <v>2.2886730296363123E-3</v>
      </c>
      <c r="KB140">
        <v>2.2798427972204882E-3</v>
      </c>
      <c r="KC140">
        <v>2.2710125648046637E-3</v>
      </c>
      <c r="KD140">
        <v>2.2621823323888397E-3</v>
      </c>
      <c r="KE140">
        <v>2.2533520999730152E-3</v>
      </c>
      <c r="KF140">
        <v>2.2445218675571912E-3</v>
      </c>
      <c r="KG140">
        <v>2.2356916351413667E-3</v>
      </c>
      <c r="KH140">
        <v>2.2268614027255427E-3</v>
      </c>
      <c r="KI140">
        <v>2.2180311703097182E-3</v>
      </c>
      <c r="KJ140">
        <v>2.2092009378938942E-3</v>
      </c>
      <c r="KK140">
        <v>2.2003707054780697E-3</v>
      </c>
      <c r="KL140">
        <v>2.1915404730622453E-3</v>
      </c>
      <c r="KM140">
        <v>2.1827102406464212E-3</v>
      </c>
      <c r="KN140">
        <v>2.1738800082305968E-3</v>
      </c>
      <c r="KO140">
        <v>2.1650497758147727E-3</v>
      </c>
      <c r="KP140">
        <v>2.1562195433989483E-3</v>
      </c>
      <c r="KQ140">
        <v>2.1473893109831242E-3</v>
      </c>
      <c r="KR140">
        <v>2.1385590785672997E-3</v>
      </c>
      <c r="KS140">
        <v>2.1297288461514757E-3</v>
      </c>
      <c r="KT140">
        <v>2.1208986137356512E-3</v>
      </c>
      <c r="KU140">
        <v>2.1120683813198272E-3</v>
      </c>
      <c r="KV140">
        <v>2.1032381489040027E-3</v>
      </c>
      <c r="KW140">
        <v>2.0944079164881787E-3</v>
      </c>
      <c r="KX140">
        <v>2.0855776840723542E-3</v>
      </c>
      <c r="KY140">
        <v>2.0767474516565302E-3</v>
      </c>
      <c r="KZ140">
        <v>2.0679172192407057E-3</v>
      </c>
      <c r="LA140">
        <v>2.0590869868248813E-3</v>
      </c>
      <c r="LB140">
        <v>2.0502567544090572E-3</v>
      </c>
      <c r="LC140">
        <v>2.0414265219932328E-3</v>
      </c>
      <c r="LD140">
        <v>2.0325962895774087E-3</v>
      </c>
      <c r="LE140">
        <v>2.0237660571615843E-3</v>
      </c>
      <c r="LF140">
        <v>2.0149358247457602E-3</v>
      </c>
      <c r="LG140">
        <v>2.0061055923299357E-3</v>
      </c>
      <c r="LH140">
        <v>1.9972753599141117E-3</v>
      </c>
      <c r="LI140">
        <v>1.9884451274982872E-3</v>
      </c>
      <c r="LJ140">
        <v>1.9796148950824632E-3</v>
      </c>
      <c r="LK140">
        <v>1.9707846626666387E-3</v>
      </c>
      <c r="LL140">
        <v>1.9619544302508147E-3</v>
      </c>
      <c r="LM140">
        <v>1.9531241978349902E-3</v>
      </c>
      <c r="LN140">
        <v>1.9442939654191662E-3</v>
      </c>
      <c r="LO140">
        <v>1.9354637330033417E-3</v>
      </c>
      <c r="LP140">
        <v>1.9266335005875173E-3</v>
      </c>
      <c r="LQ140">
        <v>1.9178032681716932E-3</v>
      </c>
      <c r="LR140">
        <v>1.9089730357558688E-3</v>
      </c>
      <c r="LS140">
        <v>1.9001428033400447E-3</v>
      </c>
      <c r="LT140">
        <v>1.8913125709242203E-3</v>
      </c>
    </row>
    <row r="141" spans="8:332">
      <c r="H141" s="2">
        <v>43500</v>
      </c>
      <c r="I141">
        <v>1</v>
      </c>
      <c r="J141" s="1">
        <v>140</v>
      </c>
      <c r="K141" s="3">
        <v>79.411002999999994</v>
      </c>
      <c r="L141" s="43">
        <v>93.165625113142298</v>
      </c>
      <c r="M141" s="43">
        <f t="shared" si="8"/>
        <v>-13.754622113142304</v>
      </c>
      <c r="N141" s="43">
        <v>-1.0376516728448877</v>
      </c>
      <c r="O141" s="43">
        <f t="shared" si="9"/>
        <v>-1.1676748036216688E-3</v>
      </c>
      <c r="P141" s="13">
        <v>140</v>
      </c>
      <c r="Q141" s="13">
        <f t="shared" si="10"/>
        <v>0.44568690095846647</v>
      </c>
      <c r="R141" s="43">
        <f t="shared" si="11"/>
        <v>-0.13656606426497364</v>
      </c>
      <c r="S141" s="43"/>
      <c r="T141" s="43"/>
      <c r="V141">
        <v>4.5475696941494979E-3</v>
      </c>
      <c r="W141">
        <v>-8.4195239313673278E-6</v>
      </c>
      <c r="Y141">
        <v>4.5391501702181309E-3</v>
      </c>
      <c r="Z141">
        <v>4.530730646286763E-3</v>
      </c>
      <c r="AA141">
        <v>4.522311122355396E-3</v>
      </c>
      <c r="AB141">
        <v>4.5138915984240281E-3</v>
      </c>
      <c r="AC141">
        <v>4.5054720744926611E-3</v>
      </c>
      <c r="AD141">
        <v>4.4970525505612941E-3</v>
      </c>
      <c r="AE141">
        <v>4.4886330266299262E-3</v>
      </c>
      <c r="AF141">
        <v>4.4802135026985592E-3</v>
      </c>
      <c r="AG141">
        <v>4.4717939787671922E-3</v>
      </c>
      <c r="AH141">
        <v>4.4633744548358244E-3</v>
      </c>
      <c r="AI141">
        <v>4.4549549309044574E-3</v>
      </c>
      <c r="AJ141">
        <v>4.4465354069730904E-3</v>
      </c>
      <c r="AK141">
        <v>4.4381158830417225E-3</v>
      </c>
      <c r="AL141">
        <v>4.4296963591103555E-3</v>
      </c>
      <c r="AM141">
        <v>4.4212768351789876E-3</v>
      </c>
      <c r="AN141">
        <v>4.4128573112476206E-3</v>
      </c>
      <c r="AO141">
        <v>4.4044377873162536E-3</v>
      </c>
      <c r="AP141">
        <v>4.3960182633848858E-3</v>
      </c>
      <c r="AQ141">
        <v>4.3875987394535187E-3</v>
      </c>
      <c r="AR141">
        <v>4.3791792155221509E-3</v>
      </c>
      <c r="AS141">
        <v>4.3707596915907839E-3</v>
      </c>
      <c r="AT141">
        <v>4.3623401676594169E-3</v>
      </c>
      <c r="AU141">
        <v>4.353920643728049E-3</v>
      </c>
      <c r="AV141">
        <v>4.345501119796682E-3</v>
      </c>
      <c r="AW141">
        <v>4.337081595865315E-3</v>
      </c>
      <c r="AX141">
        <v>4.3286620719339471E-3</v>
      </c>
      <c r="AY141">
        <v>4.3202425480025801E-3</v>
      </c>
      <c r="AZ141">
        <v>4.3118230240712131E-3</v>
      </c>
      <c r="BA141">
        <v>4.3034035001398453E-3</v>
      </c>
      <c r="BB141">
        <v>4.2949839762084783E-3</v>
      </c>
      <c r="BC141">
        <v>4.2865644522771104E-3</v>
      </c>
      <c r="BD141">
        <v>4.2781449283457434E-3</v>
      </c>
      <c r="BE141">
        <v>4.2697254044143764E-3</v>
      </c>
      <c r="BF141">
        <v>4.2613058804830085E-3</v>
      </c>
      <c r="BG141">
        <v>4.2528863565516415E-3</v>
      </c>
      <c r="BH141">
        <v>4.2444668326202736E-3</v>
      </c>
      <c r="BI141">
        <v>4.2360473086889066E-3</v>
      </c>
      <c r="BJ141">
        <v>4.2276277847575396E-3</v>
      </c>
      <c r="BK141">
        <v>4.2192082608261718E-3</v>
      </c>
      <c r="BL141">
        <v>4.2107887368948048E-3</v>
      </c>
      <c r="BM141">
        <v>4.2023692129634378E-3</v>
      </c>
      <c r="BN141">
        <v>4.1939496890320699E-3</v>
      </c>
      <c r="BO141">
        <v>4.1855301651007029E-3</v>
      </c>
      <c r="BP141">
        <v>4.1771106411693359E-3</v>
      </c>
      <c r="BQ141">
        <v>4.168691117237968E-3</v>
      </c>
      <c r="BR141">
        <v>4.160271593306601E-3</v>
      </c>
      <c r="BS141">
        <v>4.1518520693752331E-3</v>
      </c>
      <c r="BT141">
        <v>4.1434325454438661E-3</v>
      </c>
      <c r="BU141">
        <v>4.1350130215124991E-3</v>
      </c>
      <c r="BV141">
        <v>4.1265934975811313E-3</v>
      </c>
      <c r="BW141">
        <v>4.1181739736497643E-3</v>
      </c>
      <c r="BX141">
        <v>4.1097544497183964E-3</v>
      </c>
      <c r="BY141">
        <v>4.1013349257870294E-3</v>
      </c>
      <c r="BZ141">
        <v>4.0929154018556624E-3</v>
      </c>
      <c r="CA141">
        <v>4.0844958779242945E-3</v>
      </c>
      <c r="CB141">
        <v>4.0760763539929275E-3</v>
      </c>
      <c r="CC141">
        <v>4.0676568300615605E-3</v>
      </c>
      <c r="CD141">
        <v>4.0592373061301926E-3</v>
      </c>
      <c r="CE141">
        <v>4.0508177821988256E-3</v>
      </c>
      <c r="CF141">
        <v>4.0423982582674586E-3</v>
      </c>
      <c r="CG141">
        <v>4.0339787343360908E-3</v>
      </c>
      <c r="CH141">
        <v>4.0255592104047238E-3</v>
      </c>
      <c r="CI141">
        <v>4.0171396864733559E-3</v>
      </c>
      <c r="CJ141">
        <v>4.0087201625419889E-3</v>
      </c>
      <c r="CK141">
        <v>4.0003006386106219E-3</v>
      </c>
      <c r="CL141">
        <v>3.991881114679254E-3</v>
      </c>
      <c r="CM141">
        <v>3.983461590747887E-3</v>
      </c>
      <c r="CN141">
        <v>3.9750420668165191E-3</v>
      </c>
      <c r="CO141">
        <v>3.9666225428851521E-3</v>
      </c>
      <c r="CP141">
        <v>3.9582030189537851E-3</v>
      </c>
      <c r="CQ141">
        <v>3.9497834950224173E-3</v>
      </c>
      <c r="CR141">
        <v>3.9413639710910503E-3</v>
      </c>
      <c r="CS141">
        <v>3.9329444471596833E-3</v>
      </c>
      <c r="CT141">
        <v>3.9245249232283154E-3</v>
      </c>
      <c r="CU141">
        <v>3.9161053992969484E-3</v>
      </c>
      <c r="CV141">
        <v>3.9076858753655814E-3</v>
      </c>
      <c r="CW141">
        <v>3.8992663514342135E-3</v>
      </c>
      <c r="CX141">
        <v>3.8908468275028465E-3</v>
      </c>
      <c r="CY141">
        <v>3.8824273035714791E-3</v>
      </c>
      <c r="CZ141">
        <v>3.8740077796401116E-3</v>
      </c>
      <c r="DA141">
        <v>3.8655882557087442E-3</v>
      </c>
      <c r="DB141">
        <v>3.8571687317773768E-3</v>
      </c>
      <c r="DC141">
        <v>3.8487492078460098E-3</v>
      </c>
      <c r="DD141">
        <v>3.8403296839146423E-3</v>
      </c>
      <c r="DE141">
        <v>3.8319101599832749E-3</v>
      </c>
      <c r="DF141">
        <v>3.8234906360519079E-3</v>
      </c>
      <c r="DG141">
        <v>3.8150711121205405E-3</v>
      </c>
      <c r="DH141">
        <v>3.806651588189173E-3</v>
      </c>
      <c r="DI141">
        <v>3.7982320642578056E-3</v>
      </c>
      <c r="DJ141">
        <v>3.7898125403264381E-3</v>
      </c>
      <c r="DK141">
        <v>3.7813930163950711E-3</v>
      </c>
      <c r="DL141">
        <v>3.7729734924637037E-3</v>
      </c>
      <c r="DM141">
        <v>3.7645539685323363E-3</v>
      </c>
      <c r="DN141">
        <v>3.7561344446009693E-3</v>
      </c>
      <c r="DO141">
        <v>3.7477149206696018E-3</v>
      </c>
      <c r="DP141">
        <v>3.7392953967382344E-3</v>
      </c>
      <c r="DQ141">
        <v>3.730875872806867E-3</v>
      </c>
      <c r="DR141">
        <v>3.7224563488754995E-3</v>
      </c>
      <c r="DS141">
        <v>3.7140368249441325E-3</v>
      </c>
      <c r="DT141">
        <v>3.7056173010127651E-3</v>
      </c>
      <c r="DU141">
        <v>3.6971977770813977E-3</v>
      </c>
      <c r="DV141">
        <v>3.6887782531500306E-3</v>
      </c>
      <c r="DW141">
        <v>3.6803587292186632E-3</v>
      </c>
      <c r="DX141">
        <v>3.6719392052872958E-3</v>
      </c>
      <c r="DY141">
        <v>3.6635196813559283E-3</v>
      </c>
      <c r="DZ141">
        <v>3.6551001574245609E-3</v>
      </c>
      <c r="EA141">
        <v>3.6466806334931939E-3</v>
      </c>
      <c r="EB141">
        <v>3.6382611095618265E-3</v>
      </c>
      <c r="EC141">
        <v>3.629841585630459E-3</v>
      </c>
      <c r="ED141">
        <v>3.621422061699092E-3</v>
      </c>
      <c r="EE141">
        <v>3.6130025377677246E-3</v>
      </c>
      <c r="EF141">
        <v>3.6045830138363572E-3</v>
      </c>
      <c r="EG141">
        <v>3.5961634899049897E-3</v>
      </c>
      <c r="EH141">
        <v>3.5877439659736223E-3</v>
      </c>
      <c r="EI141">
        <v>3.5793244420422553E-3</v>
      </c>
      <c r="EJ141">
        <v>3.5709049181108878E-3</v>
      </c>
      <c r="EK141">
        <v>3.5624853941795204E-3</v>
      </c>
      <c r="EL141">
        <v>3.5540658702481534E-3</v>
      </c>
      <c r="EM141">
        <v>3.545646346316786E-3</v>
      </c>
      <c r="EN141">
        <v>3.5372268223854185E-3</v>
      </c>
      <c r="EO141">
        <v>3.5288072984540511E-3</v>
      </c>
      <c r="EP141">
        <v>3.5203877745226837E-3</v>
      </c>
      <c r="EQ141">
        <v>3.5119682505913167E-3</v>
      </c>
      <c r="ER141">
        <v>3.5035487266599492E-3</v>
      </c>
      <c r="ES141">
        <v>3.4951292027285818E-3</v>
      </c>
      <c r="ET141">
        <v>3.4867096787972148E-3</v>
      </c>
      <c r="EU141">
        <v>3.4782901548658473E-3</v>
      </c>
      <c r="EV141">
        <v>3.4698706309344799E-3</v>
      </c>
      <c r="EW141">
        <v>3.4614511070031125E-3</v>
      </c>
      <c r="EX141">
        <v>3.453031583071745E-3</v>
      </c>
      <c r="EY141">
        <v>3.444612059140378E-3</v>
      </c>
      <c r="EZ141">
        <v>3.4361925352090106E-3</v>
      </c>
      <c r="FA141">
        <v>3.4277730112776432E-3</v>
      </c>
      <c r="FB141">
        <v>3.4193534873462762E-3</v>
      </c>
      <c r="FC141">
        <v>3.4109339634149087E-3</v>
      </c>
      <c r="FD141">
        <v>3.4025144394835413E-3</v>
      </c>
      <c r="FE141">
        <v>3.3940949155521738E-3</v>
      </c>
      <c r="FF141">
        <v>3.3856753916208064E-3</v>
      </c>
      <c r="FG141">
        <v>3.3772558676894394E-3</v>
      </c>
      <c r="FH141">
        <v>3.368836343758072E-3</v>
      </c>
      <c r="FI141">
        <v>3.3604168198267045E-3</v>
      </c>
      <c r="FJ141">
        <v>3.3519972958953375E-3</v>
      </c>
      <c r="FK141">
        <v>3.3435777719639701E-3</v>
      </c>
      <c r="FL141">
        <v>3.3351582480326027E-3</v>
      </c>
      <c r="FM141">
        <v>3.3267387241012352E-3</v>
      </c>
      <c r="FN141">
        <v>3.3183192001698678E-3</v>
      </c>
      <c r="FO141">
        <v>3.3098996762385008E-3</v>
      </c>
      <c r="FP141">
        <v>3.3014801523071334E-3</v>
      </c>
      <c r="FQ141">
        <v>3.2930606283757659E-3</v>
      </c>
      <c r="FR141">
        <v>3.2846411044443989E-3</v>
      </c>
      <c r="FS141">
        <v>3.2762215805130315E-3</v>
      </c>
      <c r="FT141">
        <v>3.267802056581664E-3</v>
      </c>
      <c r="FU141">
        <v>3.2593825326502966E-3</v>
      </c>
      <c r="FV141">
        <v>3.2509630087189292E-3</v>
      </c>
      <c r="FW141">
        <v>3.2425434847875622E-3</v>
      </c>
      <c r="FX141">
        <v>3.2341239608561947E-3</v>
      </c>
      <c r="FY141">
        <v>3.2257044369248273E-3</v>
      </c>
      <c r="FZ141">
        <v>3.2172849129934603E-3</v>
      </c>
      <c r="GA141">
        <v>3.2088653890620929E-3</v>
      </c>
      <c r="GB141">
        <v>3.2004458651307254E-3</v>
      </c>
      <c r="GC141">
        <v>3.192026341199358E-3</v>
      </c>
      <c r="GD141">
        <v>3.1836068172679905E-3</v>
      </c>
      <c r="GE141">
        <v>3.1751872933366235E-3</v>
      </c>
      <c r="GF141">
        <v>3.1667677694052561E-3</v>
      </c>
      <c r="GG141">
        <v>3.1583482454738887E-3</v>
      </c>
      <c r="GH141">
        <v>3.1499287215425217E-3</v>
      </c>
      <c r="GI141">
        <v>3.1415091976111542E-3</v>
      </c>
      <c r="GJ141">
        <v>3.1330896736797868E-3</v>
      </c>
      <c r="GK141">
        <v>3.1246701497484194E-3</v>
      </c>
      <c r="GL141">
        <v>3.1162506258170519E-3</v>
      </c>
      <c r="GM141">
        <v>3.1078311018856849E-3</v>
      </c>
      <c r="GN141">
        <v>3.0994115779543175E-3</v>
      </c>
      <c r="GO141">
        <v>3.09099205402295E-3</v>
      </c>
      <c r="GP141">
        <v>3.082572530091583E-3</v>
      </c>
      <c r="GQ141">
        <v>3.0741530061602156E-3</v>
      </c>
      <c r="GR141">
        <v>3.0657334822288482E-3</v>
      </c>
      <c r="GS141">
        <v>3.0573139582974807E-3</v>
      </c>
      <c r="GT141">
        <v>3.0488944343661133E-3</v>
      </c>
      <c r="GU141">
        <v>3.0404749104347463E-3</v>
      </c>
      <c r="GV141">
        <v>3.0320553865033789E-3</v>
      </c>
      <c r="GW141">
        <v>3.0236358625720114E-3</v>
      </c>
      <c r="GX141">
        <v>3.0152163386406444E-3</v>
      </c>
      <c r="GY141">
        <v>3.006796814709277E-3</v>
      </c>
      <c r="GZ141">
        <v>2.9983772907779095E-3</v>
      </c>
      <c r="HA141">
        <v>2.9899577668465421E-3</v>
      </c>
      <c r="HB141">
        <v>2.9815382429151747E-3</v>
      </c>
      <c r="HC141">
        <v>2.9731187189838077E-3</v>
      </c>
      <c r="HD141">
        <v>2.9646991950524402E-3</v>
      </c>
      <c r="HE141">
        <v>2.9562796711210728E-3</v>
      </c>
      <c r="HF141">
        <v>2.9478601471897058E-3</v>
      </c>
      <c r="HG141">
        <v>2.9394406232583384E-3</v>
      </c>
      <c r="HH141">
        <v>2.9310210993269709E-3</v>
      </c>
      <c r="HI141">
        <v>2.9226015753956035E-3</v>
      </c>
      <c r="HJ141">
        <v>2.9141820514642361E-3</v>
      </c>
      <c r="HK141">
        <v>2.9057625275328691E-3</v>
      </c>
      <c r="HL141">
        <v>2.8973430036015016E-3</v>
      </c>
      <c r="HM141">
        <v>2.8889234796701342E-3</v>
      </c>
      <c r="HN141">
        <v>2.8805039557387672E-3</v>
      </c>
      <c r="HO141">
        <v>2.8720844318073997E-3</v>
      </c>
      <c r="HP141">
        <v>2.8636649078760323E-3</v>
      </c>
      <c r="HQ141">
        <v>2.8552453839446649E-3</v>
      </c>
      <c r="HR141">
        <v>2.8468258600132974E-3</v>
      </c>
      <c r="HS141">
        <v>2.8384063360819304E-3</v>
      </c>
      <c r="HT141">
        <v>2.829986812150563E-3</v>
      </c>
      <c r="HU141">
        <v>2.8215672882191956E-3</v>
      </c>
      <c r="HV141">
        <v>2.8131477642878286E-3</v>
      </c>
      <c r="HW141">
        <v>2.8047282403564611E-3</v>
      </c>
      <c r="HX141">
        <v>2.7963087164250937E-3</v>
      </c>
      <c r="HY141">
        <v>2.7878891924937262E-3</v>
      </c>
      <c r="HZ141">
        <v>2.7794696685623588E-3</v>
      </c>
      <c r="IA141">
        <v>2.7710501446309918E-3</v>
      </c>
      <c r="IB141">
        <v>2.7626306206996244E-3</v>
      </c>
      <c r="IC141">
        <v>2.7542110967682569E-3</v>
      </c>
      <c r="ID141">
        <v>2.7457915728368899E-3</v>
      </c>
      <c r="IE141">
        <v>2.7373720489055225E-3</v>
      </c>
      <c r="IF141">
        <v>2.7289525249741551E-3</v>
      </c>
      <c r="IG141">
        <v>2.7205330010427876E-3</v>
      </c>
      <c r="IH141">
        <v>2.7121134771114202E-3</v>
      </c>
      <c r="II141">
        <v>2.7036939531800532E-3</v>
      </c>
      <c r="IJ141">
        <v>2.6952744292486857E-3</v>
      </c>
      <c r="IK141">
        <v>2.6868549053173183E-3</v>
      </c>
      <c r="IL141">
        <v>2.6784353813859513E-3</v>
      </c>
      <c r="IM141">
        <v>2.6700158574545839E-3</v>
      </c>
      <c r="IN141">
        <v>2.6615963335232164E-3</v>
      </c>
      <c r="IO141">
        <v>2.653176809591849E-3</v>
      </c>
      <c r="IP141">
        <v>2.6447572856604816E-3</v>
      </c>
      <c r="IQ141">
        <v>2.6363377617291146E-3</v>
      </c>
      <c r="IR141">
        <v>2.6279182377977471E-3</v>
      </c>
      <c r="IS141">
        <v>2.6194987138663797E-3</v>
      </c>
      <c r="IT141">
        <v>2.6110791899350127E-3</v>
      </c>
      <c r="IU141">
        <v>2.6026596660036453E-3</v>
      </c>
      <c r="IV141">
        <v>2.5942401420722778E-3</v>
      </c>
      <c r="IW141">
        <v>2.5858206181409104E-3</v>
      </c>
      <c r="IX141">
        <v>2.5774010942095429E-3</v>
      </c>
      <c r="IY141">
        <v>2.5689815702781759E-3</v>
      </c>
      <c r="IZ141">
        <v>2.5605620463468085E-3</v>
      </c>
      <c r="JA141">
        <v>2.5521425224154411E-3</v>
      </c>
      <c r="JB141">
        <v>2.5437229984840741E-3</v>
      </c>
      <c r="JC141">
        <v>2.5353034745527066E-3</v>
      </c>
      <c r="JD141">
        <v>2.5268839506213392E-3</v>
      </c>
      <c r="JE141">
        <v>2.5184644266899718E-3</v>
      </c>
      <c r="JF141">
        <v>2.5100449027586043E-3</v>
      </c>
      <c r="JG141">
        <v>2.5016253788272373E-3</v>
      </c>
      <c r="JH141">
        <v>2.4932058548958699E-3</v>
      </c>
      <c r="JI141">
        <v>2.4847863309645024E-3</v>
      </c>
      <c r="JJ141">
        <v>2.4763668070331354E-3</v>
      </c>
      <c r="JK141">
        <v>2.467947283101768E-3</v>
      </c>
      <c r="JL141">
        <v>2.4595277591704006E-3</v>
      </c>
      <c r="JM141">
        <v>2.4511082352390331E-3</v>
      </c>
      <c r="JN141">
        <v>2.4426887113076657E-3</v>
      </c>
      <c r="JO141">
        <v>2.4342691873762987E-3</v>
      </c>
      <c r="JP141">
        <v>2.4258496634449313E-3</v>
      </c>
      <c r="JQ141">
        <v>2.4174301395135638E-3</v>
      </c>
      <c r="JR141">
        <v>2.4090106155821968E-3</v>
      </c>
      <c r="JS141">
        <v>2.4005910916508294E-3</v>
      </c>
      <c r="JT141">
        <v>2.3921715677194619E-3</v>
      </c>
      <c r="JU141">
        <v>2.3837520437880945E-3</v>
      </c>
      <c r="JV141">
        <v>2.3753325198567271E-3</v>
      </c>
      <c r="JW141">
        <v>2.3669129959253601E-3</v>
      </c>
      <c r="JX141">
        <v>2.3584934719939926E-3</v>
      </c>
      <c r="JY141">
        <v>2.3500739480626252E-3</v>
      </c>
      <c r="JZ141">
        <v>2.3416544241312582E-3</v>
      </c>
      <c r="KA141">
        <v>2.3332349001998908E-3</v>
      </c>
      <c r="KB141">
        <v>2.3248153762685233E-3</v>
      </c>
      <c r="KC141">
        <v>2.3163958523371559E-3</v>
      </c>
      <c r="KD141">
        <v>2.3079763284057885E-3</v>
      </c>
      <c r="KE141">
        <v>2.2995568044744214E-3</v>
      </c>
      <c r="KF141">
        <v>2.291137280543054E-3</v>
      </c>
      <c r="KG141">
        <v>2.2827177566116866E-3</v>
      </c>
      <c r="KH141">
        <v>2.2742982326803196E-3</v>
      </c>
      <c r="KI141">
        <v>2.2658787087489521E-3</v>
      </c>
      <c r="KJ141">
        <v>2.2574591848175847E-3</v>
      </c>
      <c r="KK141">
        <v>2.2490396608862173E-3</v>
      </c>
      <c r="KL141">
        <v>2.2406201369548498E-3</v>
      </c>
      <c r="KM141">
        <v>2.2322006130234828E-3</v>
      </c>
      <c r="KN141">
        <v>2.2237810890921154E-3</v>
      </c>
      <c r="KO141">
        <v>2.215361565160748E-3</v>
      </c>
      <c r="KP141">
        <v>2.206942041229381E-3</v>
      </c>
      <c r="KQ141">
        <v>2.1985225172980135E-3</v>
      </c>
      <c r="KR141">
        <v>2.1901029933666461E-3</v>
      </c>
      <c r="KS141">
        <v>2.1816834694352786E-3</v>
      </c>
      <c r="KT141">
        <v>2.1732639455039112E-3</v>
      </c>
      <c r="KU141">
        <v>2.1648444215725442E-3</v>
      </c>
      <c r="KV141">
        <v>2.1564248976411768E-3</v>
      </c>
      <c r="KW141">
        <v>2.1480053737098093E-3</v>
      </c>
      <c r="KX141">
        <v>2.1395858497784423E-3</v>
      </c>
      <c r="KY141">
        <v>2.1311663258470749E-3</v>
      </c>
      <c r="KZ141">
        <v>2.1227468019157075E-3</v>
      </c>
      <c r="LA141">
        <v>2.11432727798434E-3</v>
      </c>
      <c r="LB141">
        <v>2.1059077540529726E-3</v>
      </c>
      <c r="LC141">
        <v>2.0974882301216056E-3</v>
      </c>
      <c r="LD141">
        <v>2.0890687061902381E-3</v>
      </c>
      <c r="LE141">
        <v>2.0806491822588707E-3</v>
      </c>
      <c r="LF141">
        <v>2.0722296583275037E-3</v>
      </c>
      <c r="LG141">
        <v>2.0638101343961363E-3</v>
      </c>
      <c r="LH141">
        <v>2.0553906104647688E-3</v>
      </c>
      <c r="LI141">
        <v>2.0469710865334014E-3</v>
      </c>
      <c r="LJ141">
        <v>2.038551562602034E-3</v>
      </c>
      <c r="LK141">
        <v>2.030132038670667E-3</v>
      </c>
      <c r="LL141">
        <v>2.0217125147392995E-3</v>
      </c>
      <c r="LM141">
        <v>2.0132929908079321E-3</v>
      </c>
      <c r="LN141">
        <v>2.0048734668765651E-3</v>
      </c>
      <c r="LO141">
        <v>1.9964539429451976E-3</v>
      </c>
      <c r="LP141">
        <v>1.9880344190138302E-3</v>
      </c>
      <c r="LQ141">
        <v>1.9796148950824628E-3</v>
      </c>
      <c r="LR141">
        <v>1.9711953711510953E-3</v>
      </c>
      <c r="LS141">
        <v>1.9627758472197283E-3</v>
      </c>
      <c r="LT141">
        <v>1.9543563232883609E-3</v>
      </c>
    </row>
    <row r="142" spans="8:332">
      <c r="H142" s="2">
        <v>43507</v>
      </c>
      <c r="I142">
        <v>1</v>
      </c>
      <c r="J142" s="1">
        <v>141</v>
      </c>
      <c r="K142" s="3">
        <v>80.397498999999996</v>
      </c>
      <c r="L142" s="43">
        <v>93.663788339329443</v>
      </c>
      <c r="M142" s="43">
        <f t="shared" si="8"/>
        <v>-13.266289339329447</v>
      </c>
      <c r="N142" s="43">
        <v>-1.0205828273889921</v>
      </c>
      <c r="O142" s="43">
        <f t="shared" si="9"/>
        <v>-1.1873321974101346E-4</v>
      </c>
      <c r="P142" s="13">
        <v>141</v>
      </c>
      <c r="Q142" s="13">
        <f t="shared" si="10"/>
        <v>0.44888178913738019</v>
      </c>
      <c r="R142" s="43">
        <f t="shared" si="11"/>
        <v>-0.12848700906524904</v>
      </c>
      <c r="S142" s="43"/>
      <c r="T142" s="43"/>
      <c r="V142">
        <v>4.4841152333008998E-3</v>
      </c>
      <c r="W142">
        <v>-8.0088154469103832E-6</v>
      </c>
      <c r="Y142">
        <v>4.4761064178539898E-3</v>
      </c>
      <c r="Z142">
        <v>4.4680976024070789E-3</v>
      </c>
      <c r="AA142">
        <v>4.460088786960169E-3</v>
      </c>
      <c r="AB142">
        <v>4.4520799715132581E-3</v>
      </c>
      <c r="AC142">
        <v>4.4440711560663482E-3</v>
      </c>
      <c r="AD142">
        <v>4.4360623406194373E-3</v>
      </c>
      <c r="AE142">
        <v>4.4280535251725274E-3</v>
      </c>
      <c r="AF142">
        <v>4.4200447097256165E-3</v>
      </c>
      <c r="AG142">
        <v>4.4120358942787066E-3</v>
      </c>
      <c r="AH142">
        <v>4.4040270788317957E-3</v>
      </c>
      <c r="AI142">
        <v>4.3960182633848858E-3</v>
      </c>
      <c r="AJ142">
        <v>4.3880094479379749E-3</v>
      </c>
      <c r="AK142">
        <v>4.3800006324910649E-3</v>
      </c>
      <c r="AL142">
        <v>4.3719918170441541E-3</v>
      </c>
      <c r="AM142">
        <v>4.3639830015972441E-3</v>
      </c>
      <c r="AN142">
        <v>4.3559741861503333E-3</v>
      </c>
      <c r="AO142">
        <v>4.3479653707034233E-3</v>
      </c>
      <c r="AP142">
        <v>4.3399565552565125E-3</v>
      </c>
      <c r="AQ142">
        <v>4.3319477398096025E-3</v>
      </c>
      <c r="AR142">
        <v>4.3239389243626917E-3</v>
      </c>
      <c r="AS142">
        <v>4.3159301089157817E-3</v>
      </c>
      <c r="AT142">
        <v>4.3079212934688717E-3</v>
      </c>
      <c r="AU142">
        <v>4.2999124780219609E-3</v>
      </c>
      <c r="AV142">
        <v>4.2919036625750509E-3</v>
      </c>
      <c r="AW142">
        <v>4.2838948471281401E-3</v>
      </c>
      <c r="AX142">
        <v>4.2758860316812301E-3</v>
      </c>
      <c r="AY142">
        <v>4.2678772162343193E-3</v>
      </c>
      <c r="AZ142">
        <v>4.2598684007874093E-3</v>
      </c>
      <c r="BA142">
        <v>4.2518595853404985E-3</v>
      </c>
      <c r="BB142">
        <v>4.2438507698935885E-3</v>
      </c>
      <c r="BC142">
        <v>4.2358419544466777E-3</v>
      </c>
      <c r="BD142">
        <v>4.2278331389997677E-3</v>
      </c>
      <c r="BE142">
        <v>4.2198243235528569E-3</v>
      </c>
      <c r="BF142">
        <v>4.2118155081059469E-3</v>
      </c>
      <c r="BG142">
        <v>4.2038066926590361E-3</v>
      </c>
      <c r="BH142">
        <v>4.1957978772121261E-3</v>
      </c>
      <c r="BI142">
        <v>4.1877890617652153E-3</v>
      </c>
      <c r="BJ142">
        <v>4.1797802463183053E-3</v>
      </c>
      <c r="BK142">
        <v>4.1717714308713945E-3</v>
      </c>
      <c r="BL142">
        <v>4.1637626154244845E-3</v>
      </c>
      <c r="BM142">
        <v>4.1557537999775736E-3</v>
      </c>
      <c r="BN142">
        <v>4.1477449845306637E-3</v>
      </c>
      <c r="BO142">
        <v>4.1397361690837537E-3</v>
      </c>
      <c r="BP142">
        <v>4.1317273536368429E-3</v>
      </c>
      <c r="BQ142">
        <v>4.1237185381899329E-3</v>
      </c>
      <c r="BR142">
        <v>4.1157097227430221E-3</v>
      </c>
      <c r="BS142">
        <v>4.1077009072961121E-3</v>
      </c>
      <c r="BT142">
        <v>4.0996920918492013E-3</v>
      </c>
      <c r="BU142">
        <v>4.0916832764022913E-3</v>
      </c>
      <c r="BV142">
        <v>4.0836744609553804E-3</v>
      </c>
      <c r="BW142">
        <v>4.0756656455084705E-3</v>
      </c>
      <c r="BX142">
        <v>4.0676568300615596E-3</v>
      </c>
      <c r="BY142">
        <v>4.0596480146146497E-3</v>
      </c>
      <c r="BZ142">
        <v>4.0516391991677388E-3</v>
      </c>
      <c r="CA142">
        <v>4.0436303837208289E-3</v>
      </c>
      <c r="CB142">
        <v>4.035621568273918E-3</v>
      </c>
      <c r="CC142">
        <v>4.0276127528270081E-3</v>
      </c>
      <c r="CD142">
        <v>4.0196039373800972E-3</v>
      </c>
      <c r="CE142">
        <v>4.0115951219331872E-3</v>
      </c>
      <c r="CF142">
        <v>4.0035863064862764E-3</v>
      </c>
      <c r="CG142">
        <v>3.9955774910393664E-3</v>
      </c>
      <c r="CH142">
        <v>3.9875686755924556E-3</v>
      </c>
      <c r="CI142">
        <v>3.9795598601455456E-3</v>
      </c>
      <c r="CJ142">
        <v>3.9715510446986357E-3</v>
      </c>
      <c r="CK142">
        <v>3.9635422292517248E-3</v>
      </c>
      <c r="CL142">
        <v>3.955533413804814E-3</v>
      </c>
      <c r="CM142">
        <v>3.947524598357904E-3</v>
      </c>
      <c r="CN142">
        <v>3.9395157829109941E-3</v>
      </c>
      <c r="CO142">
        <v>3.9315069674640832E-3</v>
      </c>
      <c r="CP142">
        <v>3.9234981520171732E-3</v>
      </c>
      <c r="CQ142">
        <v>3.9154893365702624E-3</v>
      </c>
      <c r="CR142">
        <v>3.9074805211233524E-3</v>
      </c>
      <c r="CS142">
        <v>3.8994717056764416E-3</v>
      </c>
      <c r="CT142">
        <v>3.8914628902295316E-3</v>
      </c>
      <c r="CU142">
        <v>3.8834540747826208E-3</v>
      </c>
      <c r="CV142">
        <v>3.8754452593357108E-3</v>
      </c>
      <c r="CW142">
        <v>3.8674364438888E-3</v>
      </c>
      <c r="CX142">
        <v>3.85942762844189E-3</v>
      </c>
      <c r="CY142">
        <v>3.8514188129949796E-3</v>
      </c>
      <c r="CZ142">
        <v>3.8434099975480692E-3</v>
      </c>
      <c r="DA142">
        <v>3.8354011821011588E-3</v>
      </c>
      <c r="DB142">
        <v>3.8273923666542484E-3</v>
      </c>
      <c r="DC142">
        <v>3.819383551207338E-3</v>
      </c>
      <c r="DD142">
        <v>3.8113747357604276E-3</v>
      </c>
      <c r="DE142">
        <v>3.8033659203135172E-3</v>
      </c>
      <c r="DF142">
        <v>3.7953571048666068E-3</v>
      </c>
      <c r="DG142">
        <v>3.7873482894196964E-3</v>
      </c>
      <c r="DH142">
        <v>3.779339473972786E-3</v>
      </c>
      <c r="DI142">
        <v>3.7713306585258756E-3</v>
      </c>
      <c r="DJ142">
        <v>3.7633218430789652E-3</v>
      </c>
      <c r="DK142">
        <v>3.7553130276320548E-3</v>
      </c>
      <c r="DL142">
        <v>3.7473042121851444E-3</v>
      </c>
      <c r="DM142">
        <v>3.739295396738234E-3</v>
      </c>
      <c r="DN142">
        <v>3.7312865812913236E-3</v>
      </c>
      <c r="DO142">
        <v>3.7232777658444136E-3</v>
      </c>
      <c r="DP142">
        <v>3.7152689503975028E-3</v>
      </c>
      <c r="DQ142">
        <v>3.7072601349505928E-3</v>
      </c>
      <c r="DR142">
        <v>3.6992513195036819E-3</v>
      </c>
      <c r="DS142">
        <v>3.691242504056772E-3</v>
      </c>
      <c r="DT142">
        <v>3.6832336886098616E-3</v>
      </c>
      <c r="DU142">
        <v>3.6752248731629512E-3</v>
      </c>
      <c r="DV142">
        <v>3.6672160577160408E-3</v>
      </c>
      <c r="DW142">
        <v>3.6592072422691304E-3</v>
      </c>
      <c r="DX142">
        <v>3.65119842682222E-3</v>
      </c>
      <c r="DY142">
        <v>3.6431896113753096E-3</v>
      </c>
      <c r="DZ142">
        <v>3.6351807959283992E-3</v>
      </c>
      <c r="EA142">
        <v>3.6271719804814887E-3</v>
      </c>
      <c r="EB142">
        <v>3.6191631650345783E-3</v>
      </c>
      <c r="EC142">
        <v>3.6111543495876679E-3</v>
      </c>
      <c r="ED142">
        <v>3.6031455341407575E-3</v>
      </c>
      <c r="EE142">
        <v>3.5951367186938471E-3</v>
      </c>
      <c r="EF142">
        <v>3.5871279032469367E-3</v>
      </c>
      <c r="EG142">
        <v>3.5791190878000263E-3</v>
      </c>
      <c r="EH142">
        <v>3.5711102723531159E-3</v>
      </c>
      <c r="EI142">
        <v>3.5631014569062055E-3</v>
      </c>
      <c r="EJ142">
        <v>3.5550926414592956E-3</v>
      </c>
      <c r="EK142">
        <v>3.5470838260123847E-3</v>
      </c>
      <c r="EL142">
        <v>3.5390750105654747E-3</v>
      </c>
      <c r="EM142">
        <v>3.5310661951185639E-3</v>
      </c>
      <c r="EN142">
        <v>3.5230573796716539E-3</v>
      </c>
      <c r="EO142">
        <v>3.5150485642247435E-3</v>
      </c>
      <c r="EP142">
        <v>3.5070397487778331E-3</v>
      </c>
      <c r="EQ142">
        <v>3.4990309333309227E-3</v>
      </c>
      <c r="ER142">
        <v>3.4910221178840123E-3</v>
      </c>
      <c r="ES142">
        <v>3.4830133024371019E-3</v>
      </c>
      <c r="ET142">
        <v>3.4750044869901915E-3</v>
      </c>
      <c r="EU142">
        <v>3.4669956715432811E-3</v>
      </c>
      <c r="EV142">
        <v>3.4589868560963707E-3</v>
      </c>
      <c r="EW142">
        <v>3.4509780406494603E-3</v>
      </c>
      <c r="EX142">
        <v>3.4429692252025499E-3</v>
      </c>
      <c r="EY142">
        <v>3.4349604097556395E-3</v>
      </c>
      <c r="EZ142">
        <v>3.4269515943087291E-3</v>
      </c>
      <c r="FA142">
        <v>3.4189427788618187E-3</v>
      </c>
      <c r="FB142">
        <v>3.4109339634149083E-3</v>
      </c>
      <c r="FC142">
        <v>3.4029251479679983E-3</v>
      </c>
      <c r="FD142">
        <v>3.3949163325210875E-3</v>
      </c>
      <c r="FE142">
        <v>3.3869075170741775E-3</v>
      </c>
      <c r="FF142">
        <v>3.3788987016272667E-3</v>
      </c>
      <c r="FG142">
        <v>3.3708898861803567E-3</v>
      </c>
      <c r="FH142">
        <v>3.3628810707334459E-3</v>
      </c>
      <c r="FI142">
        <v>3.3548722552865359E-3</v>
      </c>
      <c r="FJ142">
        <v>3.3468634398396251E-3</v>
      </c>
      <c r="FK142">
        <v>3.3388546243927151E-3</v>
      </c>
      <c r="FL142">
        <v>3.3308458089458047E-3</v>
      </c>
      <c r="FM142">
        <v>3.3228369934988943E-3</v>
      </c>
      <c r="FN142">
        <v>3.3148281780519839E-3</v>
      </c>
      <c r="FO142">
        <v>3.3068193626050735E-3</v>
      </c>
      <c r="FP142">
        <v>3.2988105471581631E-3</v>
      </c>
      <c r="FQ142">
        <v>3.2908017317112527E-3</v>
      </c>
      <c r="FR142">
        <v>3.2827929162643423E-3</v>
      </c>
      <c r="FS142">
        <v>3.2747841008174319E-3</v>
      </c>
      <c r="FT142">
        <v>3.2667752853705215E-3</v>
      </c>
      <c r="FU142">
        <v>3.2587664699236111E-3</v>
      </c>
      <c r="FV142">
        <v>3.2507576544767007E-3</v>
      </c>
      <c r="FW142">
        <v>3.2427488390297902E-3</v>
      </c>
      <c r="FX142">
        <v>3.2347400235828803E-3</v>
      </c>
      <c r="FY142">
        <v>3.2267312081359694E-3</v>
      </c>
      <c r="FZ142">
        <v>3.2187223926890595E-3</v>
      </c>
      <c r="GA142">
        <v>3.2107135772421486E-3</v>
      </c>
      <c r="GB142">
        <v>3.2027047617952387E-3</v>
      </c>
      <c r="GC142">
        <v>3.1946959463483278E-3</v>
      </c>
      <c r="GD142">
        <v>3.1866871309014179E-3</v>
      </c>
      <c r="GE142">
        <v>3.178678315454507E-3</v>
      </c>
      <c r="GF142">
        <v>3.170669500007597E-3</v>
      </c>
      <c r="GG142">
        <v>3.1626606845606862E-3</v>
      </c>
      <c r="GH142">
        <v>3.1546518691137762E-3</v>
      </c>
      <c r="GI142">
        <v>3.1466430536668658E-3</v>
      </c>
      <c r="GJ142">
        <v>3.1386342382199554E-3</v>
      </c>
      <c r="GK142">
        <v>3.130625422773045E-3</v>
      </c>
      <c r="GL142">
        <v>3.1226166073261346E-3</v>
      </c>
      <c r="GM142">
        <v>3.1146077918792242E-3</v>
      </c>
      <c r="GN142">
        <v>3.1065989764323138E-3</v>
      </c>
      <c r="GO142">
        <v>3.0985901609854034E-3</v>
      </c>
      <c r="GP142">
        <v>3.090581345538493E-3</v>
      </c>
      <c r="GQ142">
        <v>3.0825725300915826E-3</v>
      </c>
      <c r="GR142">
        <v>3.0745637146446722E-3</v>
      </c>
      <c r="GS142">
        <v>3.0665548991977622E-3</v>
      </c>
      <c r="GT142">
        <v>3.0585460837508514E-3</v>
      </c>
      <c r="GU142">
        <v>3.0505372683039414E-3</v>
      </c>
      <c r="GV142">
        <v>3.0425284528570306E-3</v>
      </c>
      <c r="GW142">
        <v>3.0345196374101206E-3</v>
      </c>
      <c r="GX142">
        <v>3.0265108219632098E-3</v>
      </c>
      <c r="GY142">
        <v>3.0185020065162998E-3</v>
      </c>
      <c r="GZ142">
        <v>3.010493191069389E-3</v>
      </c>
      <c r="HA142">
        <v>3.002484375622479E-3</v>
      </c>
      <c r="HB142">
        <v>2.9944755601755682E-3</v>
      </c>
      <c r="HC142">
        <v>2.9864667447286582E-3</v>
      </c>
      <c r="HD142">
        <v>2.9784579292817478E-3</v>
      </c>
      <c r="HE142">
        <v>2.9704491138348374E-3</v>
      </c>
      <c r="HF142">
        <v>2.962440298387927E-3</v>
      </c>
      <c r="HG142">
        <v>2.9544314829410166E-3</v>
      </c>
      <c r="HH142">
        <v>2.9464226674941062E-3</v>
      </c>
      <c r="HI142">
        <v>2.9384138520471958E-3</v>
      </c>
      <c r="HJ142">
        <v>2.9304050366002854E-3</v>
      </c>
      <c r="HK142">
        <v>2.922396221153375E-3</v>
      </c>
      <c r="HL142">
        <v>2.9143874057064646E-3</v>
      </c>
      <c r="HM142">
        <v>2.9063785902595542E-3</v>
      </c>
      <c r="HN142">
        <v>2.8983697748126442E-3</v>
      </c>
      <c r="HO142">
        <v>2.8903609593657334E-3</v>
      </c>
      <c r="HP142">
        <v>2.8823521439188234E-3</v>
      </c>
      <c r="HQ142">
        <v>2.8743433284719126E-3</v>
      </c>
      <c r="HR142">
        <v>2.8663345130250026E-3</v>
      </c>
      <c r="HS142">
        <v>2.8583256975780917E-3</v>
      </c>
      <c r="HT142">
        <v>2.8503168821311818E-3</v>
      </c>
      <c r="HU142">
        <v>2.8423080666842709E-3</v>
      </c>
      <c r="HV142">
        <v>2.834299251237361E-3</v>
      </c>
      <c r="HW142">
        <v>2.8262904357904501E-3</v>
      </c>
      <c r="HX142">
        <v>2.8182816203435402E-3</v>
      </c>
      <c r="HY142">
        <v>2.8102728048966298E-3</v>
      </c>
      <c r="HZ142">
        <v>2.8022639894497194E-3</v>
      </c>
      <c r="IA142">
        <v>2.794255174002809E-3</v>
      </c>
      <c r="IB142">
        <v>2.7862463585558985E-3</v>
      </c>
      <c r="IC142">
        <v>2.7782375431089881E-3</v>
      </c>
      <c r="ID142">
        <v>2.7702287276620777E-3</v>
      </c>
      <c r="IE142">
        <v>2.7622199122151673E-3</v>
      </c>
      <c r="IF142">
        <v>2.7542110967682569E-3</v>
      </c>
      <c r="IG142">
        <v>2.7462022813213465E-3</v>
      </c>
      <c r="IH142">
        <v>2.7381934658744361E-3</v>
      </c>
      <c r="II142">
        <v>2.7301846504275262E-3</v>
      </c>
      <c r="IJ142">
        <v>2.7221758349806153E-3</v>
      </c>
      <c r="IK142">
        <v>2.7141670195337054E-3</v>
      </c>
      <c r="IL142">
        <v>2.7061582040867945E-3</v>
      </c>
      <c r="IM142">
        <v>2.6981493886398845E-3</v>
      </c>
      <c r="IN142">
        <v>2.6901405731929737E-3</v>
      </c>
      <c r="IO142">
        <v>2.6821317577460637E-3</v>
      </c>
      <c r="IP142">
        <v>2.6741229422991529E-3</v>
      </c>
      <c r="IQ142">
        <v>2.6661141268522429E-3</v>
      </c>
      <c r="IR142">
        <v>2.6581053114053321E-3</v>
      </c>
      <c r="IS142">
        <v>2.6500964959584221E-3</v>
      </c>
      <c r="IT142">
        <v>2.6420876805115117E-3</v>
      </c>
      <c r="IU142">
        <v>2.6340788650646013E-3</v>
      </c>
      <c r="IV142">
        <v>2.6260700496176909E-3</v>
      </c>
      <c r="IW142">
        <v>2.6180612341707805E-3</v>
      </c>
      <c r="IX142">
        <v>2.6100524187238701E-3</v>
      </c>
      <c r="IY142">
        <v>2.6020436032769597E-3</v>
      </c>
      <c r="IZ142">
        <v>2.5940347878300493E-3</v>
      </c>
      <c r="JA142">
        <v>2.5860259723831389E-3</v>
      </c>
      <c r="JB142">
        <v>2.5780171569362285E-3</v>
      </c>
      <c r="JC142">
        <v>2.5700083414893181E-3</v>
      </c>
      <c r="JD142">
        <v>2.5619995260424077E-3</v>
      </c>
      <c r="JE142">
        <v>2.5539907105954973E-3</v>
      </c>
      <c r="JF142">
        <v>2.5459818951485873E-3</v>
      </c>
      <c r="JG142">
        <v>2.5379730797016765E-3</v>
      </c>
      <c r="JH142">
        <v>2.5299642642547661E-3</v>
      </c>
      <c r="JI142">
        <v>2.5219554488078557E-3</v>
      </c>
      <c r="JJ142">
        <v>2.5139466333609457E-3</v>
      </c>
      <c r="JK142">
        <v>2.5059378179140353E-3</v>
      </c>
      <c r="JL142">
        <v>2.4979290024671249E-3</v>
      </c>
      <c r="JM142">
        <v>2.4899201870202145E-3</v>
      </c>
      <c r="JN142">
        <v>2.4819113715733041E-3</v>
      </c>
      <c r="JO142">
        <v>2.4739025561263937E-3</v>
      </c>
      <c r="JP142">
        <v>2.4658937406794833E-3</v>
      </c>
      <c r="JQ142">
        <v>2.4578849252325729E-3</v>
      </c>
      <c r="JR142">
        <v>2.4498761097856625E-3</v>
      </c>
      <c r="JS142">
        <v>2.4418672943387521E-3</v>
      </c>
      <c r="JT142">
        <v>2.4338584788918417E-3</v>
      </c>
      <c r="JU142">
        <v>2.4258496634449313E-3</v>
      </c>
      <c r="JV142">
        <v>2.4178408479980209E-3</v>
      </c>
      <c r="JW142">
        <v>2.4098320325511105E-3</v>
      </c>
      <c r="JX142">
        <v>2.4018232171042E-3</v>
      </c>
      <c r="JY142">
        <v>2.3938144016572896E-3</v>
      </c>
      <c r="JZ142">
        <v>2.3858055862103792E-3</v>
      </c>
      <c r="KA142">
        <v>2.3777967707634688E-3</v>
      </c>
      <c r="KB142">
        <v>2.3697879553165584E-3</v>
      </c>
      <c r="KC142">
        <v>2.361779139869648E-3</v>
      </c>
      <c r="KD142">
        <v>2.3537703244227376E-3</v>
      </c>
      <c r="KE142">
        <v>2.3457615089758277E-3</v>
      </c>
      <c r="KF142">
        <v>2.3377526935289173E-3</v>
      </c>
      <c r="KG142">
        <v>2.3297438780820068E-3</v>
      </c>
      <c r="KH142">
        <v>2.3217350626350964E-3</v>
      </c>
      <c r="KI142">
        <v>2.313726247188186E-3</v>
      </c>
      <c r="KJ142">
        <v>2.3057174317412756E-3</v>
      </c>
      <c r="KK142">
        <v>2.2977086162943652E-3</v>
      </c>
      <c r="KL142">
        <v>2.2896998008474548E-3</v>
      </c>
      <c r="KM142">
        <v>2.2816909854005444E-3</v>
      </c>
      <c r="KN142">
        <v>2.273682169953634E-3</v>
      </c>
      <c r="KO142">
        <v>2.2656733545067236E-3</v>
      </c>
      <c r="KP142">
        <v>2.2576645390598132E-3</v>
      </c>
      <c r="KQ142">
        <v>2.2496557236129028E-3</v>
      </c>
      <c r="KR142">
        <v>2.2416469081659924E-3</v>
      </c>
      <c r="KS142">
        <v>2.233638092719082E-3</v>
      </c>
      <c r="KT142">
        <v>2.2256292772721716E-3</v>
      </c>
      <c r="KU142">
        <v>2.2176204618252612E-3</v>
      </c>
      <c r="KV142">
        <v>2.2096116463783508E-3</v>
      </c>
      <c r="KW142">
        <v>2.2016028309314404E-3</v>
      </c>
      <c r="KX142">
        <v>2.19359401548453E-3</v>
      </c>
      <c r="KY142">
        <v>2.1855852000376196E-3</v>
      </c>
      <c r="KZ142">
        <v>2.1775763845907096E-3</v>
      </c>
      <c r="LA142">
        <v>2.1695675691437992E-3</v>
      </c>
      <c r="LB142">
        <v>2.1615587536968888E-3</v>
      </c>
      <c r="LC142">
        <v>2.1535499382499784E-3</v>
      </c>
      <c r="LD142">
        <v>2.145541122803068E-3</v>
      </c>
      <c r="LE142">
        <v>2.1375323073561576E-3</v>
      </c>
      <c r="LF142">
        <v>2.1295234919092472E-3</v>
      </c>
      <c r="LG142">
        <v>2.1215146764623368E-3</v>
      </c>
      <c r="LH142">
        <v>2.1135058610154264E-3</v>
      </c>
      <c r="LI142">
        <v>2.105497045568516E-3</v>
      </c>
      <c r="LJ142">
        <v>2.0974882301216056E-3</v>
      </c>
      <c r="LK142">
        <v>2.0894794146746952E-3</v>
      </c>
      <c r="LL142">
        <v>2.0814705992277848E-3</v>
      </c>
      <c r="LM142">
        <v>2.0734617837808744E-3</v>
      </c>
      <c r="LN142">
        <v>2.065452968333964E-3</v>
      </c>
      <c r="LO142">
        <v>2.0574441528870536E-3</v>
      </c>
      <c r="LP142">
        <v>2.0494353374401432E-3</v>
      </c>
      <c r="LQ142">
        <v>2.0414265219932328E-3</v>
      </c>
      <c r="LR142">
        <v>2.0334177065463224E-3</v>
      </c>
      <c r="LS142">
        <v>2.025408891099412E-3</v>
      </c>
      <c r="LT142">
        <v>2.0174000756525015E-3</v>
      </c>
    </row>
    <row r="143" spans="8:332">
      <c r="H143" s="2">
        <v>43514</v>
      </c>
      <c r="I143">
        <v>1</v>
      </c>
      <c r="J143" s="1">
        <v>142</v>
      </c>
      <c r="K143" s="3">
        <v>81.578002999999995</v>
      </c>
      <c r="L143" s="43">
        <v>94.161951565516802</v>
      </c>
      <c r="M143" s="43">
        <f t="shared" si="8"/>
        <v>-12.583948565516806</v>
      </c>
      <c r="N143" s="43">
        <v>-0.98494616090441411</v>
      </c>
      <c r="O143" s="43">
        <f t="shared" si="9"/>
        <v>2.0712673566394193E-3</v>
      </c>
      <c r="P143" s="13">
        <v>142</v>
      </c>
      <c r="Q143" s="13">
        <f t="shared" si="10"/>
        <v>0.45207667731629392</v>
      </c>
      <c r="R143" s="43">
        <f t="shared" si="11"/>
        <v>-0.12041633179874589</v>
      </c>
      <c r="S143" s="43"/>
      <c r="T143" s="43"/>
      <c r="V143">
        <v>4.4206607724523016E-3</v>
      </c>
      <c r="W143">
        <v>-7.5981069624534385E-6</v>
      </c>
      <c r="Y143">
        <v>4.4130626654898478E-3</v>
      </c>
      <c r="Z143">
        <v>4.4054645585273949E-3</v>
      </c>
      <c r="AA143">
        <v>4.3978664515649411E-3</v>
      </c>
      <c r="AB143">
        <v>4.3902683446024882E-3</v>
      </c>
      <c r="AC143">
        <v>4.3826702376400344E-3</v>
      </c>
      <c r="AD143">
        <v>4.3750721306775814E-3</v>
      </c>
      <c r="AE143">
        <v>4.3674740237151276E-3</v>
      </c>
      <c r="AF143">
        <v>4.3598759167526738E-3</v>
      </c>
      <c r="AG143">
        <v>4.3522778097902209E-3</v>
      </c>
      <c r="AH143">
        <v>4.3446797028277671E-3</v>
      </c>
      <c r="AI143">
        <v>4.3370815958653141E-3</v>
      </c>
      <c r="AJ143">
        <v>4.3294834889028603E-3</v>
      </c>
      <c r="AK143">
        <v>4.3218853819404065E-3</v>
      </c>
      <c r="AL143">
        <v>4.3142872749779536E-3</v>
      </c>
      <c r="AM143">
        <v>4.3066891680154998E-3</v>
      </c>
      <c r="AN143">
        <v>4.2990910610530468E-3</v>
      </c>
      <c r="AO143">
        <v>4.291492954090593E-3</v>
      </c>
      <c r="AP143">
        <v>4.2838948471281401E-3</v>
      </c>
      <c r="AQ143">
        <v>4.2762967401656863E-3</v>
      </c>
      <c r="AR143">
        <v>4.2686986332032325E-3</v>
      </c>
      <c r="AS143">
        <v>4.2611005262407796E-3</v>
      </c>
      <c r="AT143">
        <v>4.2535024192783258E-3</v>
      </c>
      <c r="AU143">
        <v>4.2459043123158728E-3</v>
      </c>
      <c r="AV143">
        <v>4.238306205353419E-3</v>
      </c>
      <c r="AW143">
        <v>4.2307080983909661E-3</v>
      </c>
      <c r="AX143">
        <v>4.2231099914285123E-3</v>
      </c>
      <c r="AY143">
        <v>4.2155118844660585E-3</v>
      </c>
      <c r="AZ143">
        <v>4.2079137775036055E-3</v>
      </c>
      <c r="BA143">
        <v>4.2003156705411517E-3</v>
      </c>
      <c r="BB143">
        <v>4.1927175635786988E-3</v>
      </c>
      <c r="BC143">
        <v>4.185119456616245E-3</v>
      </c>
      <c r="BD143">
        <v>4.177521349653792E-3</v>
      </c>
      <c r="BE143">
        <v>4.1699232426913382E-3</v>
      </c>
      <c r="BF143">
        <v>4.1623251357288844E-3</v>
      </c>
      <c r="BG143">
        <v>4.1547270287664315E-3</v>
      </c>
      <c r="BH143">
        <v>4.1471289218039777E-3</v>
      </c>
      <c r="BI143">
        <v>4.1395308148415248E-3</v>
      </c>
      <c r="BJ143">
        <v>4.131932707879071E-3</v>
      </c>
      <c r="BK143">
        <v>4.1243346009166171E-3</v>
      </c>
      <c r="BL143">
        <v>4.1167364939541642E-3</v>
      </c>
      <c r="BM143">
        <v>4.1091383869917104E-3</v>
      </c>
      <c r="BN143">
        <v>4.1015402800292575E-3</v>
      </c>
      <c r="BO143">
        <v>4.0939421730668037E-3</v>
      </c>
      <c r="BP143">
        <v>4.0863440661043507E-3</v>
      </c>
      <c r="BQ143">
        <v>4.0787459591418969E-3</v>
      </c>
      <c r="BR143">
        <v>4.0711478521794431E-3</v>
      </c>
      <c r="BS143">
        <v>4.0635497452169902E-3</v>
      </c>
      <c r="BT143">
        <v>4.0559516382545364E-3</v>
      </c>
      <c r="BU143">
        <v>4.0483535312920834E-3</v>
      </c>
      <c r="BV143">
        <v>4.0407554243296296E-3</v>
      </c>
      <c r="BW143">
        <v>4.0331573173671767E-3</v>
      </c>
      <c r="BX143">
        <v>4.0255592104047229E-3</v>
      </c>
      <c r="BY143">
        <v>4.0179611034422691E-3</v>
      </c>
      <c r="BZ143">
        <v>4.0103629964798162E-3</v>
      </c>
      <c r="CA143">
        <v>4.0027648895173623E-3</v>
      </c>
      <c r="CB143">
        <v>3.9951667825549094E-3</v>
      </c>
      <c r="CC143">
        <v>3.9875686755924556E-3</v>
      </c>
      <c r="CD143">
        <v>3.9799705686300018E-3</v>
      </c>
      <c r="CE143">
        <v>3.9723724616675489E-3</v>
      </c>
      <c r="CF143">
        <v>3.9647743547050951E-3</v>
      </c>
      <c r="CG143">
        <v>3.9571762477426421E-3</v>
      </c>
      <c r="CH143">
        <v>3.9495781407801883E-3</v>
      </c>
      <c r="CI143">
        <v>3.9419800338177354E-3</v>
      </c>
      <c r="CJ143">
        <v>3.9343819268552816E-3</v>
      </c>
      <c r="CK143">
        <v>3.9267838198928278E-3</v>
      </c>
      <c r="CL143">
        <v>3.9191857129303748E-3</v>
      </c>
      <c r="CM143">
        <v>3.911587605967921E-3</v>
      </c>
      <c r="CN143">
        <v>3.9039894990054681E-3</v>
      </c>
      <c r="CO143">
        <v>3.8963913920430143E-3</v>
      </c>
      <c r="CP143">
        <v>3.8887932850805609E-3</v>
      </c>
      <c r="CQ143">
        <v>3.8811951781181075E-3</v>
      </c>
      <c r="CR143">
        <v>3.8735970711556542E-3</v>
      </c>
      <c r="CS143">
        <v>3.8659989641932008E-3</v>
      </c>
      <c r="CT143">
        <v>3.858400857230747E-3</v>
      </c>
      <c r="CU143">
        <v>3.8508027502682936E-3</v>
      </c>
      <c r="CV143">
        <v>3.8432046433058403E-3</v>
      </c>
      <c r="CW143">
        <v>3.8356065363433869E-3</v>
      </c>
      <c r="CX143">
        <v>3.8280084293809335E-3</v>
      </c>
      <c r="CY143">
        <v>3.8204103224184801E-3</v>
      </c>
      <c r="CZ143">
        <v>3.8128122154560268E-3</v>
      </c>
      <c r="DA143">
        <v>3.805214108493573E-3</v>
      </c>
      <c r="DB143">
        <v>3.7976160015311196E-3</v>
      </c>
      <c r="DC143">
        <v>3.7900178945686662E-3</v>
      </c>
      <c r="DD143">
        <v>3.7824197876062129E-3</v>
      </c>
      <c r="DE143">
        <v>3.7748216806437595E-3</v>
      </c>
      <c r="DF143">
        <v>3.7672235736813057E-3</v>
      </c>
      <c r="DG143">
        <v>3.7596254667188527E-3</v>
      </c>
      <c r="DH143">
        <v>3.7520273597563989E-3</v>
      </c>
      <c r="DI143">
        <v>3.7444292527939456E-3</v>
      </c>
      <c r="DJ143">
        <v>3.7368311458314922E-3</v>
      </c>
      <c r="DK143">
        <v>3.7292330388690388E-3</v>
      </c>
      <c r="DL143">
        <v>3.7216349319065855E-3</v>
      </c>
      <c r="DM143">
        <v>3.7140368249441317E-3</v>
      </c>
      <c r="DN143">
        <v>3.7064387179816783E-3</v>
      </c>
      <c r="DO143">
        <v>3.6988406110192249E-3</v>
      </c>
      <c r="DP143">
        <v>3.6912425040567715E-3</v>
      </c>
      <c r="DQ143">
        <v>3.6836443970943182E-3</v>
      </c>
      <c r="DR143">
        <v>3.6760462901318648E-3</v>
      </c>
      <c r="DS143">
        <v>3.6684481831694114E-3</v>
      </c>
      <c r="DT143">
        <v>3.6608500762069576E-3</v>
      </c>
      <c r="DU143">
        <v>3.6532519692445043E-3</v>
      </c>
      <c r="DV143">
        <v>3.6456538622820509E-3</v>
      </c>
      <c r="DW143">
        <v>3.6380557553195975E-3</v>
      </c>
      <c r="DX143">
        <v>3.6304576483571441E-3</v>
      </c>
      <c r="DY143">
        <v>3.6228595413946903E-3</v>
      </c>
      <c r="DZ143">
        <v>3.6152614344322374E-3</v>
      </c>
      <c r="EA143">
        <v>3.6076633274697836E-3</v>
      </c>
      <c r="EB143">
        <v>3.6000652205073302E-3</v>
      </c>
      <c r="EC143">
        <v>3.5924671135448769E-3</v>
      </c>
      <c r="ED143">
        <v>3.5848690065824235E-3</v>
      </c>
      <c r="EE143">
        <v>3.5772708996199701E-3</v>
      </c>
      <c r="EF143">
        <v>3.5696727926575163E-3</v>
      </c>
      <c r="EG143">
        <v>3.5620746856950629E-3</v>
      </c>
      <c r="EH143">
        <v>3.5544765787326096E-3</v>
      </c>
      <c r="EI143">
        <v>3.5468784717701562E-3</v>
      </c>
      <c r="EJ143">
        <v>3.5392803648077028E-3</v>
      </c>
      <c r="EK143">
        <v>3.5316822578452495E-3</v>
      </c>
      <c r="EL143">
        <v>3.5240841508827961E-3</v>
      </c>
      <c r="EM143">
        <v>3.5164860439203423E-3</v>
      </c>
      <c r="EN143">
        <v>3.5088879369578889E-3</v>
      </c>
      <c r="EO143">
        <v>3.5012898299954355E-3</v>
      </c>
      <c r="EP143">
        <v>3.4936917230329822E-3</v>
      </c>
      <c r="EQ143">
        <v>3.4860936160705288E-3</v>
      </c>
      <c r="ER143">
        <v>3.478495509108075E-3</v>
      </c>
      <c r="ES143">
        <v>3.4708974021456221E-3</v>
      </c>
      <c r="ET143">
        <v>3.4632992951831683E-3</v>
      </c>
      <c r="EU143">
        <v>3.4557011882207149E-3</v>
      </c>
      <c r="EV143">
        <v>3.4481030812582615E-3</v>
      </c>
      <c r="EW143">
        <v>3.4405049742958081E-3</v>
      </c>
      <c r="EX143">
        <v>3.4329068673333548E-3</v>
      </c>
      <c r="EY143">
        <v>3.425308760370901E-3</v>
      </c>
      <c r="EZ143">
        <v>3.417710653408448E-3</v>
      </c>
      <c r="FA143">
        <v>3.4101125464459942E-3</v>
      </c>
      <c r="FB143">
        <v>3.4025144394835409E-3</v>
      </c>
      <c r="FC143">
        <v>3.3949163325210875E-3</v>
      </c>
      <c r="FD143">
        <v>3.3873182255586341E-3</v>
      </c>
      <c r="FE143">
        <v>3.3797201185961807E-3</v>
      </c>
      <c r="FF143">
        <v>3.3721220116337269E-3</v>
      </c>
      <c r="FG143">
        <v>3.364523904671274E-3</v>
      </c>
      <c r="FH143">
        <v>3.3569257977088202E-3</v>
      </c>
      <c r="FI143">
        <v>3.3493276907463668E-3</v>
      </c>
      <c r="FJ143">
        <v>3.3417295837839135E-3</v>
      </c>
      <c r="FK143">
        <v>3.3341314768214596E-3</v>
      </c>
      <c r="FL143">
        <v>3.3265333698590067E-3</v>
      </c>
      <c r="FM143">
        <v>3.3189352628965529E-3</v>
      </c>
      <c r="FN143">
        <v>3.3113371559340995E-3</v>
      </c>
      <c r="FO143">
        <v>3.3037390489716462E-3</v>
      </c>
      <c r="FP143">
        <v>3.2961409420091928E-3</v>
      </c>
      <c r="FQ143">
        <v>3.2885428350467394E-3</v>
      </c>
      <c r="FR143">
        <v>3.2809447280842856E-3</v>
      </c>
      <c r="FS143">
        <v>3.2733466211218327E-3</v>
      </c>
      <c r="FT143">
        <v>3.2657485141593789E-3</v>
      </c>
      <c r="FU143">
        <v>3.2581504071969255E-3</v>
      </c>
      <c r="FV143">
        <v>3.2505523002344721E-3</v>
      </c>
      <c r="FW143">
        <v>3.2429541932720188E-3</v>
      </c>
      <c r="FX143">
        <v>3.2353560863095654E-3</v>
      </c>
      <c r="FY143">
        <v>3.2277579793471116E-3</v>
      </c>
      <c r="FZ143">
        <v>3.2201598723846587E-3</v>
      </c>
      <c r="GA143">
        <v>3.2125617654222048E-3</v>
      </c>
      <c r="GB143">
        <v>3.2049636584597515E-3</v>
      </c>
      <c r="GC143">
        <v>3.1973655514972981E-3</v>
      </c>
      <c r="GD143">
        <v>3.1897674445348443E-3</v>
      </c>
      <c r="GE143">
        <v>3.1821693375723914E-3</v>
      </c>
      <c r="GF143">
        <v>3.1745712306099376E-3</v>
      </c>
      <c r="GG143">
        <v>3.1669731236474842E-3</v>
      </c>
      <c r="GH143">
        <v>3.1593750166850308E-3</v>
      </c>
      <c r="GI143">
        <v>3.1517769097225774E-3</v>
      </c>
      <c r="GJ143">
        <v>3.1441788027601241E-3</v>
      </c>
      <c r="GK143">
        <v>3.1365806957976703E-3</v>
      </c>
      <c r="GL143">
        <v>3.1289825888352173E-3</v>
      </c>
      <c r="GM143">
        <v>3.1213844818727635E-3</v>
      </c>
      <c r="GN143">
        <v>3.1137863749103102E-3</v>
      </c>
      <c r="GO143">
        <v>3.1061882679478568E-3</v>
      </c>
      <c r="GP143">
        <v>3.0985901609854034E-3</v>
      </c>
      <c r="GQ143">
        <v>3.09099205402295E-3</v>
      </c>
      <c r="GR143">
        <v>3.0833939470604962E-3</v>
      </c>
      <c r="GS143">
        <v>3.0757958400980433E-3</v>
      </c>
      <c r="GT143">
        <v>3.0681977331355895E-3</v>
      </c>
      <c r="GU143">
        <v>3.0605996261731361E-3</v>
      </c>
      <c r="GV143">
        <v>3.0530015192106828E-3</v>
      </c>
      <c r="GW143">
        <v>3.045403412248229E-3</v>
      </c>
      <c r="GX143">
        <v>3.037805305285776E-3</v>
      </c>
      <c r="GY143">
        <v>3.0302071983233222E-3</v>
      </c>
      <c r="GZ143">
        <v>3.0226090913608688E-3</v>
      </c>
      <c r="HA143">
        <v>3.0150109843984155E-3</v>
      </c>
      <c r="HB143">
        <v>3.0074128774359621E-3</v>
      </c>
      <c r="HC143">
        <v>2.9998147704735087E-3</v>
      </c>
      <c r="HD143">
        <v>2.9922166635110549E-3</v>
      </c>
      <c r="HE143">
        <v>2.984618556548602E-3</v>
      </c>
      <c r="HF143">
        <v>2.9770204495861482E-3</v>
      </c>
      <c r="HG143">
        <v>2.9694223426236948E-3</v>
      </c>
      <c r="HH143">
        <v>2.9618242356612414E-3</v>
      </c>
      <c r="HI143">
        <v>2.9542261286987881E-3</v>
      </c>
      <c r="HJ143">
        <v>2.9466280217363347E-3</v>
      </c>
      <c r="HK143">
        <v>2.9390299147738809E-3</v>
      </c>
      <c r="HL143">
        <v>2.931431807811428E-3</v>
      </c>
      <c r="HM143">
        <v>2.9238337008489742E-3</v>
      </c>
      <c r="HN143">
        <v>2.9162355938865208E-3</v>
      </c>
      <c r="HO143">
        <v>2.9086374869240674E-3</v>
      </c>
      <c r="HP143">
        <v>2.901039379961614E-3</v>
      </c>
      <c r="HQ143">
        <v>2.8934412729991607E-3</v>
      </c>
      <c r="HR143">
        <v>2.8858431660367069E-3</v>
      </c>
      <c r="HS143">
        <v>2.8782450590742539E-3</v>
      </c>
      <c r="HT143">
        <v>2.8706469521118001E-3</v>
      </c>
      <c r="HU143">
        <v>2.8630488451493468E-3</v>
      </c>
      <c r="HV143">
        <v>2.8554507381868934E-3</v>
      </c>
      <c r="HW143">
        <v>2.8478526312244396E-3</v>
      </c>
      <c r="HX143">
        <v>2.8402545242619866E-3</v>
      </c>
      <c r="HY143">
        <v>2.8326564172995328E-3</v>
      </c>
      <c r="HZ143">
        <v>2.8250583103370795E-3</v>
      </c>
      <c r="IA143">
        <v>2.8174602033746261E-3</v>
      </c>
      <c r="IB143">
        <v>2.8098620964121727E-3</v>
      </c>
      <c r="IC143">
        <v>2.8022639894497194E-3</v>
      </c>
      <c r="ID143">
        <v>2.7946658824872656E-3</v>
      </c>
      <c r="IE143">
        <v>2.7870677755248126E-3</v>
      </c>
      <c r="IF143">
        <v>2.7794696685623588E-3</v>
      </c>
      <c r="IG143">
        <v>2.7718715615999054E-3</v>
      </c>
      <c r="IH143">
        <v>2.7642734546374521E-3</v>
      </c>
      <c r="II143">
        <v>2.7566753476749987E-3</v>
      </c>
      <c r="IJ143">
        <v>2.7490772407125453E-3</v>
      </c>
      <c r="IK143">
        <v>2.7414791337500915E-3</v>
      </c>
      <c r="IL143">
        <v>2.7338810267876386E-3</v>
      </c>
      <c r="IM143">
        <v>2.7262829198251848E-3</v>
      </c>
      <c r="IN143">
        <v>2.7186848128627314E-3</v>
      </c>
      <c r="IO143">
        <v>2.711086705900278E-3</v>
      </c>
      <c r="IP143">
        <v>2.7034885989378242E-3</v>
      </c>
      <c r="IQ143">
        <v>2.6958904919753713E-3</v>
      </c>
      <c r="IR143">
        <v>2.6882923850129175E-3</v>
      </c>
      <c r="IS143">
        <v>2.6806942780504641E-3</v>
      </c>
      <c r="IT143">
        <v>2.6730961710880108E-3</v>
      </c>
      <c r="IU143">
        <v>2.6654980641255574E-3</v>
      </c>
      <c r="IV143">
        <v>2.657899957163104E-3</v>
      </c>
      <c r="IW143">
        <v>2.6503018502006502E-3</v>
      </c>
      <c r="IX143">
        <v>2.6427037432381973E-3</v>
      </c>
      <c r="IY143">
        <v>2.6351056362757435E-3</v>
      </c>
      <c r="IZ143">
        <v>2.6275075293132901E-3</v>
      </c>
      <c r="JA143">
        <v>2.6199094223508367E-3</v>
      </c>
      <c r="JB143">
        <v>2.6123113153883834E-3</v>
      </c>
      <c r="JC143">
        <v>2.60471320842593E-3</v>
      </c>
      <c r="JD143">
        <v>2.5971151014634762E-3</v>
      </c>
      <c r="JE143">
        <v>2.5895169945010232E-3</v>
      </c>
      <c r="JF143">
        <v>2.5819188875385694E-3</v>
      </c>
      <c r="JG143">
        <v>2.5743207805761161E-3</v>
      </c>
      <c r="JH143">
        <v>2.5667226736136627E-3</v>
      </c>
      <c r="JI143">
        <v>2.5591245666512089E-3</v>
      </c>
      <c r="JJ143">
        <v>2.551526459688756E-3</v>
      </c>
      <c r="JK143">
        <v>2.5439283527263021E-3</v>
      </c>
      <c r="JL143">
        <v>2.5363302457638488E-3</v>
      </c>
      <c r="JM143">
        <v>2.5287321388013954E-3</v>
      </c>
      <c r="JN143">
        <v>2.521134031838942E-3</v>
      </c>
      <c r="JO143">
        <v>2.5135359248764887E-3</v>
      </c>
      <c r="JP143">
        <v>2.5059378179140349E-3</v>
      </c>
      <c r="JQ143">
        <v>2.4983397109515819E-3</v>
      </c>
      <c r="JR143">
        <v>2.4907416039891281E-3</v>
      </c>
      <c r="JS143">
        <v>2.4831434970266747E-3</v>
      </c>
      <c r="JT143">
        <v>2.4755453900642214E-3</v>
      </c>
      <c r="JU143">
        <v>2.467947283101768E-3</v>
      </c>
      <c r="JV143">
        <v>2.4603491761393146E-3</v>
      </c>
      <c r="JW143">
        <v>2.4527510691768613E-3</v>
      </c>
      <c r="JX143">
        <v>2.4451529622144075E-3</v>
      </c>
      <c r="JY143">
        <v>2.4375548552519541E-3</v>
      </c>
      <c r="JZ143">
        <v>2.4299567482895007E-3</v>
      </c>
      <c r="KA143">
        <v>2.4223586413270473E-3</v>
      </c>
      <c r="KB143">
        <v>2.414760534364594E-3</v>
      </c>
      <c r="KC143">
        <v>2.4071624274021406E-3</v>
      </c>
      <c r="KD143">
        <v>2.3995643204396868E-3</v>
      </c>
      <c r="KE143">
        <v>2.3919662134772334E-3</v>
      </c>
      <c r="KF143">
        <v>2.3843681065147801E-3</v>
      </c>
      <c r="KG143">
        <v>2.3767699995523267E-3</v>
      </c>
      <c r="KH143">
        <v>2.3691718925898733E-3</v>
      </c>
      <c r="KI143">
        <v>2.3615737856274199E-3</v>
      </c>
      <c r="KJ143">
        <v>2.3539756786649666E-3</v>
      </c>
      <c r="KK143">
        <v>2.3463775717025128E-3</v>
      </c>
      <c r="KL143">
        <v>2.3387794647400594E-3</v>
      </c>
      <c r="KM143">
        <v>2.331181357777606E-3</v>
      </c>
      <c r="KN143">
        <v>2.3235832508151527E-3</v>
      </c>
      <c r="KO143">
        <v>2.3159851438526993E-3</v>
      </c>
      <c r="KP143">
        <v>2.3083870368902459E-3</v>
      </c>
      <c r="KQ143">
        <v>2.3007889299277921E-3</v>
      </c>
      <c r="KR143">
        <v>2.2931908229653387E-3</v>
      </c>
      <c r="KS143">
        <v>2.2855927160028854E-3</v>
      </c>
      <c r="KT143">
        <v>2.277994609040432E-3</v>
      </c>
      <c r="KU143">
        <v>2.2703965020779786E-3</v>
      </c>
      <c r="KV143">
        <v>2.2627983951155253E-3</v>
      </c>
      <c r="KW143">
        <v>2.2552002881530715E-3</v>
      </c>
      <c r="KX143">
        <v>2.2476021811906181E-3</v>
      </c>
      <c r="KY143">
        <v>2.2400040742281647E-3</v>
      </c>
      <c r="KZ143">
        <v>2.2324059672657113E-3</v>
      </c>
      <c r="LA143">
        <v>2.224807860303258E-3</v>
      </c>
      <c r="LB143">
        <v>2.2172097533408046E-3</v>
      </c>
      <c r="LC143">
        <v>2.2096116463783512E-3</v>
      </c>
      <c r="LD143">
        <v>2.2020135394158974E-3</v>
      </c>
      <c r="LE143">
        <v>2.1944154324534441E-3</v>
      </c>
      <c r="LF143">
        <v>2.1868173254909907E-3</v>
      </c>
      <c r="LG143">
        <v>2.1792192185285373E-3</v>
      </c>
      <c r="LH143">
        <v>2.1716211115660839E-3</v>
      </c>
      <c r="LI143">
        <v>2.1640230046036306E-3</v>
      </c>
      <c r="LJ143">
        <v>2.1564248976411768E-3</v>
      </c>
      <c r="LK143">
        <v>2.1488267906787234E-3</v>
      </c>
      <c r="LL143">
        <v>2.14122868371627E-3</v>
      </c>
      <c r="LM143">
        <v>2.1336305767538167E-3</v>
      </c>
      <c r="LN143">
        <v>2.1260324697913633E-3</v>
      </c>
      <c r="LO143">
        <v>2.1184343628289099E-3</v>
      </c>
      <c r="LP143">
        <v>2.1108362558664561E-3</v>
      </c>
      <c r="LQ143">
        <v>2.1032381489040027E-3</v>
      </c>
      <c r="LR143">
        <v>2.0956400419415494E-3</v>
      </c>
      <c r="LS143">
        <v>2.088041934979096E-3</v>
      </c>
      <c r="LT143">
        <v>2.0804438280166426E-3</v>
      </c>
    </row>
    <row r="144" spans="8:332">
      <c r="H144" s="2">
        <v>43521</v>
      </c>
      <c r="I144">
        <v>1</v>
      </c>
      <c r="J144" s="1">
        <v>143</v>
      </c>
      <c r="K144" s="3">
        <v>83.586501999999996</v>
      </c>
      <c r="L144" s="43">
        <v>94.660114791704018</v>
      </c>
      <c r="M144" s="43">
        <f t="shared" si="8"/>
        <v>-11.073612791704022</v>
      </c>
      <c r="N144" s="43">
        <v>-0.9380856610410504</v>
      </c>
      <c r="O144" s="43">
        <f t="shared" si="9"/>
        <v>4.9510126255930464E-3</v>
      </c>
      <c r="P144" s="13">
        <v>143</v>
      </c>
      <c r="Q144" s="13">
        <f t="shared" si="10"/>
        <v>0.45527156549520764</v>
      </c>
      <c r="R144" s="43">
        <f t="shared" si="11"/>
        <v>-0.11235349046295551</v>
      </c>
      <c r="S144" s="43"/>
      <c r="T144" s="43"/>
      <c r="V144">
        <v>4.3572063116037035E-3</v>
      </c>
      <c r="W144">
        <v>-7.1873984779965007E-6</v>
      </c>
      <c r="Y144">
        <v>4.3500189131257068E-3</v>
      </c>
      <c r="Z144">
        <v>4.3428315146477109E-3</v>
      </c>
      <c r="AA144">
        <v>4.3356441161697141E-3</v>
      </c>
      <c r="AB144">
        <v>4.3284567176917173E-3</v>
      </c>
      <c r="AC144">
        <v>4.3212693192137214E-3</v>
      </c>
      <c r="AD144">
        <v>4.3140819207357246E-3</v>
      </c>
      <c r="AE144">
        <v>4.3068945222577279E-3</v>
      </c>
      <c r="AF144">
        <v>4.2997071237797311E-3</v>
      </c>
      <c r="AG144">
        <v>4.2925197253017352E-3</v>
      </c>
      <c r="AH144">
        <v>4.2853323268237384E-3</v>
      </c>
      <c r="AI144">
        <v>4.2781449283457416E-3</v>
      </c>
      <c r="AJ144">
        <v>4.2709575298677457E-3</v>
      </c>
      <c r="AK144">
        <v>4.263770131389749E-3</v>
      </c>
      <c r="AL144">
        <v>4.2565827329117522E-3</v>
      </c>
      <c r="AM144">
        <v>4.2493953344337563E-3</v>
      </c>
      <c r="AN144">
        <v>4.2422079359557595E-3</v>
      </c>
      <c r="AO144">
        <v>4.2350205374777627E-3</v>
      </c>
      <c r="AP144">
        <v>4.2278331389997668E-3</v>
      </c>
      <c r="AQ144">
        <v>4.2206457405217701E-3</v>
      </c>
      <c r="AR144">
        <v>4.2134583420437733E-3</v>
      </c>
      <c r="AS144">
        <v>4.2062709435657774E-3</v>
      </c>
      <c r="AT144">
        <v>4.1990835450877806E-3</v>
      </c>
      <c r="AU144">
        <v>4.1918961466097839E-3</v>
      </c>
      <c r="AV144">
        <v>4.1847087481317879E-3</v>
      </c>
      <c r="AW144">
        <v>4.1775213496537912E-3</v>
      </c>
      <c r="AX144">
        <v>4.1703339511757944E-3</v>
      </c>
      <c r="AY144">
        <v>4.1631465526977976E-3</v>
      </c>
      <c r="AZ144">
        <v>4.1559591542198017E-3</v>
      </c>
      <c r="BA144">
        <v>4.148771755741805E-3</v>
      </c>
      <c r="BB144">
        <v>4.1415843572638082E-3</v>
      </c>
      <c r="BC144">
        <v>4.1343969587858123E-3</v>
      </c>
      <c r="BD144">
        <v>4.1272095603078155E-3</v>
      </c>
      <c r="BE144">
        <v>4.1200221618298187E-3</v>
      </c>
      <c r="BF144">
        <v>4.1128347633518228E-3</v>
      </c>
      <c r="BG144">
        <v>4.1056473648738261E-3</v>
      </c>
      <c r="BH144">
        <v>4.0984599663958293E-3</v>
      </c>
      <c r="BI144">
        <v>4.0912725679178334E-3</v>
      </c>
      <c r="BJ144">
        <v>4.0840851694398366E-3</v>
      </c>
      <c r="BK144">
        <v>4.0768977709618398E-3</v>
      </c>
      <c r="BL144">
        <v>4.0697103724838431E-3</v>
      </c>
      <c r="BM144">
        <v>4.0625229740058472E-3</v>
      </c>
      <c r="BN144">
        <v>4.0553355755278504E-3</v>
      </c>
      <c r="BO144">
        <v>4.0481481770498536E-3</v>
      </c>
      <c r="BP144">
        <v>4.0409607785718577E-3</v>
      </c>
      <c r="BQ144">
        <v>4.0337733800938609E-3</v>
      </c>
      <c r="BR144">
        <v>4.0265859816158642E-3</v>
      </c>
      <c r="BS144">
        <v>4.0193985831378683E-3</v>
      </c>
      <c r="BT144">
        <v>4.0122111846598715E-3</v>
      </c>
      <c r="BU144">
        <v>4.0050237861818747E-3</v>
      </c>
      <c r="BV144">
        <v>3.9978363877038788E-3</v>
      </c>
      <c r="BW144">
        <v>3.990648989225882E-3</v>
      </c>
      <c r="BX144">
        <v>3.9834615907478853E-3</v>
      </c>
      <c r="BY144">
        <v>3.9762741922698894E-3</v>
      </c>
      <c r="BZ144">
        <v>3.9690867937918926E-3</v>
      </c>
      <c r="CA144">
        <v>3.9618993953138958E-3</v>
      </c>
      <c r="CB144">
        <v>3.9547119968358999E-3</v>
      </c>
      <c r="CC144">
        <v>3.9475245983579032E-3</v>
      </c>
      <c r="CD144">
        <v>3.9403371998799064E-3</v>
      </c>
      <c r="CE144">
        <v>3.9331498014019096E-3</v>
      </c>
      <c r="CF144">
        <v>3.9259624029239137E-3</v>
      </c>
      <c r="CG144">
        <v>3.9187750044459169E-3</v>
      </c>
      <c r="CH144">
        <v>3.9115876059679202E-3</v>
      </c>
      <c r="CI144">
        <v>3.9044002074899238E-3</v>
      </c>
      <c r="CJ144">
        <v>3.8972128090119275E-3</v>
      </c>
      <c r="CK144">
        <v>3.8900254105339311E-3</v>
      </c>
      <c r="CL144">
        <v>3.8828380120559344E-3</v>
      </c>
      <c r="CM144">
        <v>3.875650613577938E-3</v>
      </c>
      <c r="CN144">
        <v>3.8684632150999413E-3</v>
      </c>
      <c r="CO144">
        <v>3.8612758166219449E-3</v>
      </c>
      <c r="CP144">
        <v>3.8540884181439486E-3</v>
      </c>
      <c r="CQ144">
        <v>3.8469010196659518E-3</v>
      </c>
      <c r="CR144">
        <v>3.8397136211879555E-3</v>
      </c>
      <c r="CS144">
        <v>3.8325262227099591E-3</v>
      </c>
      <c r="CT144">
        <v>3.8253388242319624E-3</v>
      </c>
      <c r="CU144">
        <v>3.818151425753966E-3</v>
      </c>
      <c r="CV144">
        <v>3.8109640272759697E-3</v>
      </c>
      <c r="CW144">
        <v>3.8037766287979729E-3</v>
      </c>
      <c r="CX144">
        <v>3.7965892303199766E-3</v>
      </c>
      <c r="CY144">
        <v>3.7894018318419802E-3</v>
      </c>
      <c r="CZ144">
        <v>3.7822144333639835E-3</v>
      </c>
      <c r="DA144">
        <v>3.7750270348859867E-3</v>
      </c>
      <c r="DB144">
        <v>3.7678396364079904E-3</v>
      </c>
      <c r="DC144">
        <v>3.760652237929994E-3</v>
      </c>
      <c r="DD144">
        <v>3.7534648394519973E-3</v>
      </c>
      <c r="DE144">
        <v>3.7462774409740009E-3</v>
      </c>
      <c r="DF144">
        <v>3.7390900424960046E-3</v>
      </c>
      <c r="DG144">
        <v>3.7319026440180078E-3</v>
      </c>
      <c r="DH144">
        <v>3.7247152455400115E-3</v>
      </c>
      <c r="DI144">
        <v>3.7175278470620151E-3</v>
      </c>
      <c r="DJ144">
        <v>3.7103404485840184E-3</v>
      </c>
      <c r="DK144">
        <v>3.703153050106022E-3</v>
      </c>
      <c r="DL144">
        <v>3.6959656516280257E-3</v>
      </c>
      <c r="DM144">
        <v>3.6887782531500289E-3</v>
      </c>
      <c r="DN144">
        <v>3.6815908546720326E-3</v>
      </c>
      <c r="DO144">
        <v>3.6744034561940362E-3</v>
      </c>
      <c r="DP144">
        <v>3.6672160577160395E-3</v>
      </c>
      <c r="DQ144">
        <v>3.6600286592380427E-3</v>
      </c>
      <c r="DR144">
        <v>3.6528412607600464E-3</v>
      </c>
      <c r="DS144">
        <v>3.64565386228205E-3</v>
      </c>
      <c r="DT144">
        <v>3.6384664638040532E-3</v>
      </c>
      <c r="DU144">
        <v>3.6312790653260569E-3</v>
      </c>
      <c r="DV144">
        <v>3.6240916668480606E-3</v>
      </c>
      <c r="DW144">
        <v>3.6169042683700638E-3</v>
      </c>
      <c r="DX144">
        <v>3.6097168698920675E-3</v>
      </c>
      <c r="DY144">
        <v>3.6025294714140711E-3</v>
      </c>
      <c r="DZ144">
        <v>3.5953420729360743E-3</v>
      </c>
      <c r="EA144">
        <v>3.588154674458078E-3</v>
      </c>
      <c r="EB144">
        <v>3.5809672759800817E-3</v>
      </c>
      <c r="EC144">
        <v>3.5737798775020849E-3</v>
      </c>
      <c r="ED144">
        <v>3.5665924790240886E-3</v>
      </c>
      <c r="EE144">
        <v>3.5594050805460922E-3</v>
      </c>
      <c r="EF144">
        <v>3.5522176820680955E-3</v>
      </c>
      <c r="EG144">
        <v>3.5450302835900987E-3</v>
      </c>
      <c r="EH144">
        <v>3.5378428851121023E-3</v>
      </c>
      <c r="EI144">
        <v>3.530655486634106E-3</v>
      </c>
      <c r="EJ144">
        <v>3.5234680881561092E-3</v>
      </c>
      <c r="EK144">
        <v>3.5162806896781129E-3</v>
      </c>
      <c r="EL144">
        <v>3.5090932912001166E-3</v>
      </c>
      <c r="EM144">
        <v>3.5019058927221198E-3</v>
      </c>
      <c r="EN144">
        <v>3.4947184942441234E-3</v>
      </c>
      <c r="EO144">
        <v>3.4875310957661271E-3</v>
      </c>
      <c r="EP144">
        <v>3.4803436972881303E-3</v>
      </c>
      <c r="EQ144">
        <v>3.473156298810134E-3</v>
      </c>
      <c r="ER144">
        <v>3.4659689003321377E-3</v>
      </c>
      <c r="ES144">
        <v>3.4587815018541409E-3</v>
      </c>
      <c r="ET144">
        <v>3.4515941033761446E-3</v>
      </c>
      <c r="EU144">
        <v>3.4444067048981482E-3</v>
      </c>
      <c r="EV144">
        <v>3.4372193064201514E-3</v>
      </c>
      <c r="EW144">
        <v>3.4300319079421547E-3</v>
      </c>
      <c r="EX144">
        <v>3.4228445094641583E-3</v>
      </c>
      <c r="EY144">
        <v>3.415657110986162E-3</v>
      </c>
      <c r="EZ144">
        <v>3.4084697125081652E-3</v>
      </c>
      <c r="FA144">
        <v>3.4012823140301689E-3</v>
      </c>
      <c r="FB144">
        <v>3.3940949155521725E-3</v>
      </c>
      <c r="FC144">
        <v>3.3869075170741758E-3</v>
      </c>
      <c r="FD144">
        <v>3.3797201185961794E-3</v>
      </c>
      <c r="FE144">
        <v>3.3725327201181831E-3</v>
      </c>
      <c r="FF144">
        <v>3.3653453216401863E-3</v>
      </c>
      <c r="FG144">
        <v>3.35815792316219E-3</v>
      </c>
      <c r="FH144">
        <v>3.3509705246841937E-3</v>
      </c>
      <c r="FI144">
        <v>3.3437831262061969E-3</v>
      </c>
      <c r="FJ144">
        <v>3.3365957277282005E-3</v>
      </c>
      <c r="FK144">
        <v>3.3294083292502042E-3</v>
      </c>
      <c r="FL144">
        <v>3.3222209307722074E-3</v>
      </c>
      <c r="FM144">
        <v>3.3150335322942107E-3</v>
      </c>
      <c r="FN144">
        <v>3.3078461338162143E-3</v>
      </c>
      <c r="FO144">
        <v>3.300658735338218E-3</v>
      </c>
      <c r="FP144">
        <v>3.2934713368602212E-3</v>
      </c>
      <c r="FQ144">
        <v>3.2862839383822249E-3</v>
      </c>
      <c r="FR144">
        <v>3.2790965399042285E-3</v>
      </c>
      <c r="FS144">
        <v>3.2719091414262318E-3</v>
      </c>
      <c r="FT144">
        <v>3.2647217429482354E-3</v>
      </c>
      <c r="FU144">
        <v>3.2575343444702391E-3</v>
      </c>
      <c r="FV144">
        <v>3.2503469459922423E-3</v>
      </c>
      <c r="FW144">
        <v>3.243159547514246E-3</v>
      </c>
      <c r="FX144">
        <v>3.2359721490362496E-3</v>
      </c>
      <c r="FY144">
        <v>3.2287847505582529E-3</v>
      </c>
      <c r="FZ144">
        <v>3.2215973520802565E-3</v>
      </c>
      <c r="GA144">
        <v>3.2144099536022602E-3</v>
      </c>
      <c r="GB144">
        <v>3.2072225551242634E-3</v>
      </c>
      <c r="GC144">
        <v>3.2000351566462666E-3</v>
      </c>
      <c r="GD144">
        <v>3.1928477581682703E-3</v>
      </c>
      <c r="GE144">
        <v>3.185660359690274E-3</v>
      </c>
      <c r="GF144">
        <v>3.1784729612122772E-3</v>
      </c>
      <c r="GG144">
        <v>3.1712855627342809E-3</v>
      </c>
      <c r="GH144">
        <v>3.1640981642562845E-3</v>
      </c>
      <c r="GI144">
        <v>3.1569107657782878E-3</v>
      </c>
      <c r="GJ144">
        <v>3.1497233673002914E-3</v>
      </c>
      <c r="GK144">
        <v>3.1425359688222951E-3</v>
      </c>
      <c r="GL144">
        <v>3.1353485703442983E-3</v>
      </c>
      <c r="GM144">
        <v>3.128161171866302E-3</v>
      </c>
      <c r="GN144">
        <v>3.1209737733883056E-3</v>
      </c>
      <c r="GO144">
        <v>3.1137863749103089E-3</v>
      </c>
      <c r="GP144">
        <v>3.1065989764323125E-3</v>
      </c>
      <c r="GQ144">
        <v>3.0994115779543162E-3</v>
      </c>
      <c r="GR144">
        <v>3.0922241794763194E-3</v>
      </c>
      <c r="GS144">
        <v>3.0850367809983226E-3</v>
      </c>
      <c r="GT144">
        <v>3.0778493825203263E-3</v>
      </c>
      <c r="GU144">
        <v>3.07066198404233E-3</v>
      </c>
      <c r="GV144">
        <v>3.0634745855643332E-3</v>
      </c>
      <c r="GW144">
        <v>3.0562871870863369E-3</v>
      </c>
      <c r="GX144">
        <v>3.0490997886083405E-3</v>
      </c>
      <c r="GY144">
        <v>3.0419123901303437E-3</v>
      </c>
      <c r="GZ144">
        <v>3.0347249916523474E-3</v>
      </c>
      <c r="HA144">
        <v>3.0275375931743511E-3</v>
      </c>
      <c r="HB144">
        <v>3.0203501946963543E-3</v>
      </c>
      <c r="HC144">
        <v>3.013162796218358E-3</v>
      </c>
      <c r="HD144">
        <v>3.0059753977403616E-3</v>
      </c>
      <c r="HE144">
        <v>2.9987879992623648E-3</v>
      </c>
      <c r="HF144">
        <v>2.9916006007843685E-3</v>
      </c>
      <c r="HG144">
        <v>2.9844132023063722E-3</v>
      </c>
      <c r="HH144">
        <v>2.9772258038283754E-3</v>
      </c>
      <c r="HI144">
        <v>2.9700384053503786E-3</v>
      </c>
      <c r="HJ144">
        <v>2.9628510068723823E-3</v>
      </c>
      <c r="HK144">
        <v>2.955663608394386E-3</v>
      </c>
      <c r="HL144">
        <v>2.9484762099163892E-3</v>
      </c>
      <c r="HM144">
        <v>2.9412888114383928E-3</v>
      </c>
      <c r="HN144">
        <v>2.9341014129603965E-3</v>
      </c>
      <c r="HO144">
        <v>2.9269140144823997E-3</v>
      </c>
      <c r="HP144">
        <v>2.9197266160044034E-3</v>
      </c>
      <c r="HQ144">
        <v>2.9125392175264071E-3</v>
      </c>
      <c r="HR144">
        <v>2.9053518190484103E-3</v>
      </c>
      <c r="HS144">
        <v>2.8981644205704139E-3</v>
      </c>
      <c r="HT144">
        <v>2.8909770220924176E-3</v>
      </c>
      <c r="HU144">
        <v>2.8837896236144208E-3</v>
      </c>
      <c r="HV144">
        <v>2.8766022251364245E-3</v>
      </c>
      <c r="HW144">
        <v>2.8694148266584282E-3</v>
      </c>
      <c r="HX144">
        <v>2.8622274281804314E-3</v>
      </c>
      <c r="HY144">
        <v>2.8550400297024346E-3</v>
      </c>
      <c r="HZ144">
        <v>2.8478526312244383E-3</v>
      </c>
      <c r="IA144">
        <v>2.8406652327464419E-3</v>
      </c>
      <c r="IB144">
        <v>2.8334778342684452E-3</v>
      </c>
      <c r="IC144">
        <v>2.8262904357904488E-3</v>
      </c>
      <c r="ID144">
        <v>2.8191030373124525E-3</v>
      </c>
      <c r="IE144">
        <v>2.8119156388344557E-3</v>
      </c>
      <c r="IF144">
        <v>2.8047282403564594E-3</v>
      </c>
      <c r="IG144">
        <v>2.797540841878463E-3</v>
      </c>
      <c r="IH144">
        <v>2.7903534434004663E-3</v>
      </c>
      <c r="II144">
        <v>2.7831660449224699E-3</v>
      </c>
      <c r="IJ144">
        <v>2.7759786464444736E-3</v>
      </c>
      <c r="IK144">
        <v>2.7687912479664768E-3</v>
      </c>
      <c r="IL144">
        <v>2.7616038494884805E-3</v>
      </c>
      <c r="IM144">
        <v>2.7544164510104842E-3</v>
      </c>
      <c r="IN144">
        <v>2.7472290525324874E-3</v>
      </c>
      <c r="IO144">
        <v>2.7400416540544906E-3</v>
      </c>
      <c r="IP144">
        <v>2.7328542555764943E-3</v>
      </c>
      <c r="IQ144">
        <v>2.7256668570984979E-3</v>
      </c>
      <c r="IR144">
        <v>2.7184794586205012E-3</v>
      </c>
      <c r="IS144">
        <v>2.7112920601425048E-3</v>
      </c>
      <c r="IT144">
        <v>2.7041046616645085E-3</v>
      </c>
      <c r="IU144">
        <v>2.6969172631865117E-3</v>
      </c>
      <c r="IV144">
        <v>2.6897298647085154E-3</v>
      </c>
      <c r="IW144">
        <v>2.682542466230519E-3</v>
      </c>
      <c r="IX144">
        <v>2.6753550677525223E-3</v>
      </c>
      <c r="IY144">
        <v>2.6681676692745259E-3</v>
      </c>
      <c r="IZ144">
        <v>2.6609802707965296E-3</v>
      </c>
      <c r="JA144">
        <v>2.6537928723185328E-3</v>
      </c>
      <c r="JB144">
        <v>2.6466054738405365E-3</v>
      </c>
      <c r="JC144">
        <v>2.6394180753625401E-3</v>
      </c>
      <c r="JD144">
        <v>2.6322306768845434E-3</v>
      </c>
      <c r="JE144">
        <v>2.6250432784065466E-3</v>
      </c>
      <c r="JF144">
        <v>2.6178558799285503E-3</v>
      </c>
      <c r="JG144">
        <v>2.6106684814505539E-3</v>
      </c>
      <c r="JH144">
        <v>2.6034810829725571E-3</v>
      </c>
      <c r="JI144">
        <v>2.5962936844945608E-3</v>
      </c>
      <c r="JJ144">
        <v>2.5891062860165645E-3</v>
      </c>
      <c r="JK144">
        <v>2.5819188875385677E-3</v>
      </c>
      <c r="JL144">
        <v>2.5747314890605714E-3</v>
      </c>
      <c r="JM144">
        <v>2.567544090582575E-3</v>
      </c>
      <c r="JN144">
        <v>2.5603566921045783E-3</v>
      </c>
      <c r="JO144">
        <v>2.5531692936265819E-3</v>
      </c>
      <c r="JP144">
        <v>2.5459818951485856E-3</v>
      </c>
      <c r="JQ144">
        <v>2.5387944966705888E-3</v>
      </c>
      <c r="JR144">
        <v>2.5316070981925925E-3</v>
      </c>
      <c r="JS144">
        <v>2.5244196997145961E-3</v>
      </c>
      <c r="JT144">
        <v>2.5172323012365994E-3</v>
      </c>
      <c r="JU144">
        <v>2.5100449027586026E-3</v>
      </c>
      <c r="JV144">
        <v>2.5028575042806062E-3</v>
      </c>
      <c r="JW144">
        <v>2.4956701058026099E-3</v>
      </c>
      <c r="JX144">
        <v>2.4884827073246131E-3</v>
      </c>
      <c r="JY144">
        <v>2.4812953088466168E-3</v>
      </c>
      <c r="JZ144">
        <v>2.4741079103686205E-3</v>
      </c>
      <c r="KA144">
        <v>2.4669205118906237E-3</v>
      </c>
      <c r="KB144">
        <v>2.4597331134126274E-3</v>
      </c>
      <c r="KC144">
        <v>2.452545714934631E-3</v>
      </c>
      <c r="KD144">
        <v>2.4453583164566342E-3</v>
      </c>
      <c r="KE144">
        <v>2.4381709179786379E-3</v>
      </c>
      <c r="KF144">
        <v>2.4309835195006416E-3</v>
      </c>
      <c r="KG144">
        <v>2.4237961210226448E-3</v>
      </c>
      <c r="KH144">
        <v>2.4166087225446485E-3</v>
      </c>
      <c r="KI144">
        <v>2.4094213240666521E-3</v>
      </c>
      <c r="KJ144">
        <v>2.4022339255886553E-3</v>
      </c>
      <c r="KK144">
        <v>2.395046527110659E-3</v>
      </c>
      <c r="KL144">
        <v>2.3878591286326622E-3</v>
      </c>
      <c r="KM144">
        <v>2.3806717301546659E-3</v>
      </c>
      <c r="KN144">
        <v>2.3734843316766691E-3</v>
      </c>
      <c r="KO144">
        <v>2.3662969331986728E-3</v>
      </c>
      <c r="KP144">
        <v>2.3591095347206765E-3</v>
      </c>
      <c r="KQ144">
        <v>2.3519221362426797E-3</v>
      </c>
      <c r="KR144">
        <v>2.3447347377646833E-3</v>
      </c>
      <c r="KS144">
        <v>2.337547339286687E-3</v>
      </c>
      <c r="KT144">
        <v>2.3303599408086902E-3</v>
      </c>
      <c r="KU144">
        <v>2.3231725423306939E-3</v>
      </c>
      <c r="KV144">
        <v>2.3159851438526976E-3</v>
      </c>
      <c r="KW144">
        <v>2.3087977453747008E-3</v>
      </c>
      <c r="KX144">
        <v>2.3016103468967044E-3</v>
      </c>
      <c r="KY144">
        <v>2.2944229484187077E-3</v>
      </c>
      <c r="KZ144">
        <v>2.2872355499407113E-3</v>
      </c>
      <c r="LA144">
        <v>2.280048151462715E-3</v>
      </c>
      <c r="LB144">
        <v>2.2728607529847182E-3</v>
      </c>
      <c r="LC144">
        <v>2.2656733545067219E-3</v>
      </c>
      <c r="LD144">
        <v>2.2584859560287251E-3</v>
      </c>
      <c r="LE144">
        <v>2.2512985575507288E-3</v>
      </c>
      <c r="LF144">
        <v>2.2441111590727324E-3</v>
      </c>
      <c r="LG144">
        <v>2.2369237605947357E-3</v>
      </c>
      <c r="LH144">
        <v>2.2297363621167393E-3</v>
      </c>
      <c r="LI144">
        <v>2.222548963638743E-3</v>
      </c>
      <c r="LJ144">
        <v>2.2153615651607462E-3</v>
      </c>
      <c r="LK144">
        <v>2.2081741666827499E-3</v>
      </c>
      <c r="LL144">
        <v>2.2009867682047535E-3</v>
      </c>
      <c r="LM144">
        <v>2.1937993697267568E-3</v>
      </c>
      <c r="LN144">
        <v>2.1866119712487604E-3</v>
      </c>
      <c r="LO144">
        <v>2.1794245727707637E-3</v>
      </c>
      <c r="LP144">
        <v>2.1722371742927673E-3</v>
      </c>
      <c r="LQ144">
        <v>2.165049775814771E-3</v>
      </c>
      <c r="LR144">
        <v>2.1578623773367742E-3</v>
      </c>
      <c r="LS144">
        <v>2.1506749788587779E-3</v>
      </c>
      <c r="LT144">
        <v>2.1434875803807811E-3</v>
      </c>
    </row>
    <row r="145" spans="8:332">
      <c r="H145" s="2">
        <v>43528</v>
      </c>
      <c r="I145">
        <v>1</v>
      </c>
      <c r="J145" s="1">
        <v>144</v>
      </c>
      <c r="K145" s="3">
        <v>81.040001000000004</v>
      </c>
      <c r="L145" s="43">
        <v>95.158278017891305</v>
      </c>
      <c r="M145" s="43">
        <f t="shared" si="8"/>
        <v>-14.118277017891302</v>
      </c>
      <c r="N145" s="43">
        <v>-0.909923434853809</v>
      </c>
      <c r="O145" s="43">
        <f t="shared" si="9"/>
        <v>6.6816821204209427E-3</v>
      </c>
      <c r="P145" s="13">
        <v>144</v>
      </c>
      <c r="Q145" s="13">
        <f t="shared" si="10"/>
        <v>0.45846645367412142</v>
      </c>
      <c r="R145" s="43">
        <f t="shared" si="11"/>
        <v>-0.10429794666957114</v>
      </c>
      <c r="S145" s="43"/>
      <c r="T145" s="43"/>
      <c r="V145">
        <v>4.2937518507551072E-3</v>
      </c>
      <c r="W145">
        <v>-6.776689993539556E-6</v>
      </c>
      <c r="Y145">
        <v>4.2869751607615674E-3</v>
      </c>
      <c r="Z145">
        <v>4.2801984707680277E-3</v>
      </c>
      <c r="AA145">
        <v>4.2734217807744888E-3</v>
      </c>
      <c r="AB145">
        <v>4.2666450907809491E-3</v>
      </c>
      <c r="AC145">
        <v>4.2598684007874093E-3</v>
      </c>
      <c r="AD145">
        <v>4.2530917107938696E-3</v>
      </c>
      <c r="AE145">
        <v>4.2463150208003298E-3</v>
      </c>
      <c r="AF145">
        <v>4.239538330806791E-3</v>
      </c>
      <c r="AG145">
        <v>4.2327616408132512E-3</v>
      </c>
      <c r="AH145">
        <v>4.2259849508197115E-3</v>
      </c>
      <c r="AI145">
        <v>4.2192082608261718E-3</v>
      </c>
      <c r="AJ145">
        <v>4.2124315708326329E-3</v>
      </c>
      <c r="AK145">
        <v>4.2056548808390931E-3</v>
      </c>
      <c r="AL145">
        <v>4.1988781908455534E-3</v>
      </c>
      <c r="AM145">
        <v>4.1921015008520137E-3</v>
      </c>
      <c r="AN145">
        <v>4.1853248108584739E-3</v>
      </c>
      <c r="AO145">
        <v>4.1785481208649351E-3</v>
      </c>
      <c r="AP145">
        <v>4.1717714308713953E-3</v>
      </c>
      <c r="AQ145">
        <v>4.1649947408778556E-3</v>
      </c>
      <c r="AR145">
        <v>4.1582180508843158E-3</v>
      </c>
      <c r="AS145">
        <v>4.1514413608907761E-3</v>
      </c>
      <c r="AT145">
        <v>4.1446646708972372E-3</v>
      </c>
      <c r="AU145">
        <v>4.1378879809036975E-3</v>
      </c>
      <c r="AV145">
        <v>4.1311112909101578E-3</v>
      </c>
      <c r="AW145">
        <v>4.124334600916618E-3</v>
      </c>
      <c r="AX145">
        <v>4.1175579109230791E-3</v>
      </c>
      <c r="AY145">
        <v>4.1107812209295394E-3</v>
      </c>
      <c r="AZ145">
        <v>4.1040045309359997E-3</v>
      </c>
      <c r="BA145">
        <v>4.0972278409424599E-3</v>
      </c>
      <c r="BB145">
        <v>4.0904511509489202E-3</v>
      </c>
      <c r="BC145">
        <v>4.0836744609553813E-3</v>
      </c>
      <c r="BD145">
        <v>4.0768977709618416E-3</v>
      </c>
      <c r="BE145">
        <v>4.0701210809683018E-3</v>
      </c>
      <c r="BF145">
        <v>4.0633443909747621E-3</v>
      </c>
      <c r="BG145">
        <v>4.0565677009812224E-3</v>
      </c>
      <c r="BH145">
        <v>4.0497910109876835E-3</v>
      </c>
      <c r="BI145">
        <v>4.0430143209941437E-3</v>
      </c>
      <c r="BJ145">
        <v>4.036237631000604E-3</v>
      </c>
      <c r="BK145">
        <v>4.0294609410070643E-3</v>
      </c>
      <c r="BL145">
        <v>4.0226842510135245E-3</v>
      </c>
      <c r="BM145">
        <v>4.0159075610199857E-3</v>
      </c>
      <c r="BN145">
        <v>4.0091308710264459E-3</v>
      </c>
      <c r="BO145">
        <v>4.0023541810329062E-3</v>
      </c>
      <c r="BP145">
        <v>3.9955774910393664E-3</v>
      </c>
      <c r="BQ145">
        <v>3.9888008010458276E-3</v>
      </c>
      <c r="BR145">
        <v>3.9820241110522878E-3</v>
      </c>
      <c r="BS145">
        <v>3.9752474210587481E-3</v>
      </c>
      <c r="BT145">
        <v>3.9684707310652084E-3</v>
      </c>
      <c r="BU145">
        <v>3.9616940410716686E-3</v>
      </c>
      <c r="BV145">
        <v>3.9549173510781297E-3</v>
      </c>
      <c r="BW145">
        <v>3.94814066108459E-3</v>
      </c>
      <c r="BX145">
        <v>3.9413639710910503E-3</v>
      </c>
      <c r="BY145">
        <v>3.9345872810975105E-3</v>
      </c>
      <c r="BZ145">
        <v>3.9278105911039708E-3</v>
      </c>
      <c r="CA145">
        <v>3.9210339011104319E-3</v>
      </c>
      <c r="CB145">
        <v>3.9142572111168922E-3</v>
      </c>
      <c r="CC145">
        <v>3.9074805211233524E-3</v>
      </c>
      <c r="CD145">
        <v>3.9007038311298127E-3</v>
      </c>
      <c r="CE145">
        <v>3.8939271411362734E-3</v>
      </c>
      <c r="CF145">
        <v>3.8871504511427337E-3</v>
      </c>
      <c r="CG145">
        <v>3.8803737611491943E-3</v>
      </c>
      <c r="CH145">
        <v>3.8735970711556546E-3</v>
      </c>
      <c r="CI145">
        <v>3.8668203811621153E-3</v>
      </c>
      <c r="CJ145">
        <v>3.8600436911685756E-3</v>
      </c>
      <c r="CK145">
        <v>3.8532670011750358E-3</v>
      </c>
      <c r="CL145">
        <v>3.8464903111814965E-3</v>
      </c>
      <c r="CM145">
        <v>3.8397136211879568E-3</v>
      </c>
      <c r="CN145">
        <v>3.8329369311944175E-3</v>
      </c>
      <c r="CO145">
        <v>3.8261602412008777E-3</v>
      </c>
      <c r="CP145">
        <v>3.8193835512073384E-3</v>
      </c>
      <c r="CQ145">
        <v>3.8126068612137987E-3</v>
      </c>
      <c r="CR145">
        <v>3.805830171220259E-3</v>
      </c>
      <c r="CS145">
        <v>3.7990534812267196E-3</v>
      </c>
      <c r="CT145">
        <v>3.7922767912331799E-3</v>
      </c>
      <c r="CU145">
        <v>3.7855001012396406E-3</v>
      </c>
      <c r="CV145">
        <v>3.7787234112461009E-3</v>
      </c>
      <c r="CW145">
        <v>3.7719467212525611E-3</v>
      </c>
      <c r="CX145">
        <v>3.7651700312590218E-3</v>
      </c>
      <c r="CY145">
        <v>3.7583933412654821E-3</v>
      </c>
      <c r="CZ145">
        <v>3.7516166512719428E-3</v>
      </c>
      <c r="DA145">
        <v>3.744839961278403E-3</v>
      </c>
      <c r="DB145">
        <v>3.7380632712848633E-3</v>
      </c>
      <c r="DC145">
        <v>3.731286581291324E-3</v>
      </c>
      <c r="DD145">
        <v>3.7245098912977847E-3</v>
      </c>
      <c r="DE145">
        <v>3.7177332013042449E-3</v>
      </c>
      <c r="DF145">
        <v>3.7109565113107052E-3</v>
      </c>
      <c r="DG145">
        <v>3.7041798213171659E-3</v>
      </c>
      <c r="DH145">
        <v>3.6974031313236262E-3</v>
      </c>
      <c r="DI145">
        <v>3.6906264413300869E-3</v>
      </c>
      <c r="DJ145">
        <v>3.6838497513365471E-3</v>
      </c>
      <c r="DK145">
        <v>3.6770730613430074E-3</v>
      </c>
      <c r="DL145">
        <v>3.6702963713494681E-3</v>
      </c>
      <c r="DM145">
        <v>3.6635196813559283E-3</v>
      </c>
      <c r="DN145">
        <v>3.656742991362389E-3</v>
      </c>
      <c r="DO145">
        <v>3.6499663013688493E-3</v>
      </c>
      <c r="DP145">
        <v>3.6431896113753096E-3</v>
      </c>
      <c r="DQ145">
        <v>3.6364129213817703E-3</v>
      </c>
      <c r="DR145">
        <v>3.6296362313882305E-3</v>
      </c>
      <c r="DS145">
        <v>3.6228595413946912E-3</v>
      </c>
      <c r="DT145">
        <v>3.6160828514011515E-3</v>
      </c>
      <c r="DU145">
        <v>3.6093061614076117E-3</v>
      </c>
      <c r="DV145">
        <v>3.6025294714140724E-3</v>
      </c>
      <c r="DW145">
        <v>3.5957527814205331E-3</v>
      </c>
      <c r="DX145">
        <v>3.5889760914269934E-3</v>
      </c>
      <c r="DY145">
        <v>3.5821994014334536E-3</v>
      </c>
      <c r="DZ145">
        <v>3.5754227114399143E-3</v>
      </c>
      <c r="EA145">
        <v>3.5686460214463746E-3</v>
      </c>
      <c r="EB145">
        <v>3.5618693314528353E-3</v>
      </c>
      <c r="EC145">
        <v>3.5550926414592956E-3</v>
      </c>
      <c r="ED145">
        <v>3.5483159514657558E-3</v>
      </c>
      <c r="EE145">
        <v>3.5415392614722165E-3</v>
      </c>
      <c r="EF145">
        <v>3.5347625714786768E-3</v>
      </c>
      <c r="EG145">
        <v>3.5279858814851375E-3</v>
      </c>
      <c r="EH145">
        <v>3.5212091914915977E-3</v>
      </c>
      <c r="EI145">
        <v>3.514432501498058E-3</v>
      </c>
      <c r="EJ145">
        <v>3.5076558115045187E-3</v>
      </c>
      <c r="EK145">
        <v>3.5008791215109789E-3</v>
      </c>
      <c r="EL145">
        <v>3.4941024315174396E-3</v>
      </c>
      <c r="EM145">
        <v>3.4873257415238999E-3</v>
      </c>
      <c r="EN145">
        <v>3.4805490515303602E-3</v>
      </c>
      <c r="EO145">
        <v>3.4737723615368209E-3</v>
      </c>
      <c r="EP145">
        <v>3.4669956715432815E-3</v>
      </c>
      <c r="EQ145">
        <v>3.4602189815497418E-3</v>
      </c>
      <c r="ER145">
        <v>3.4534422915562021E-3</v>
      </c>
      <c r="ES145">
        <v>3.4466656015626628E-3</v>
      </c>
      <c r="ET145">
        <v>3.439888911569123E-3</v>
      </c>
      <c r="EU145">
        <v>3.4331122215755837E-3</v>
      </c>
      <c r="EV145">
        <v>3.426335531582044E-3</v>
      </c>
      <c r="EW145">
        <v>3.4195588415885042E-3</v>
      </c>
      <c r="EX145">
        <v>3.4127821515949649E-3</v>
      </c>
      <c r="EY145">
        <v>3.4060054616014252E-3</v>
      </c>
      <c r="EZ145">
        <v>3.3992287716078859E-3</v>
      </c>
      <c r="FA145">
        <v>3.3924520816143462E-3</v>
      </c>
      <c r="FB145">
        <v>3.3856753916208064E-3</v>
      </c>
      <c r="FC145">
        <v>3.3788987016272671E-3</v>
      </c>
      <c r="FD145">
        <v>3.3721220116337278E-3</v>
      </c>
      <c r="FE145">
        <v>3.3653453216401881E-3</v>
      </c>
      <c r="FF145">
        <v>3.3585686316466483E-3</v>
      </c>
      <c r="FG145">
        <v>3.351791941653109E-3</v>
      </c>
      <c r="FH145">
        <v>3.3450152516595693E-3</v>
      </c>
      <c r="FI145">
        <v>3.33823856166603E-3</v>
      </c>
      <c r="FJ145">
        <v>3.3314618716724902E-3</v>
      </c>
      <c r="FK145">
        <v>3.3246851816789505E-3</v>
      </c>
      <c r="FL145">
        <v>3.3179084916854112E-3</v>
      </c>
      <c r="FM145">
        <v>3.3111318016918715E-3</v>
      </c>
      <c r="FN145">
        <v>3.3043551116983321E-3</v>
      </c>
      <c r="FO145">
        <v>3.2975784217047924E-3</v>
      </c>
      <c r="FP145">
        <v>3.2908017317112527E-3</v>
      </c>
      <c r="FQ145">
        <v>3.2840250417177134E-3</v>
      </c>
      <c r="FR145">
        <v>3.2772483517241741E-3</v>
      </c>
      <c r="FS145">
        <v>3.2704716617306343E-3</v>
      </c>
      <c r="FT145">
        <v>3.2636949717370946E-3</v>
      </c>
      <c r="FU145">
        <v>3.2569182817435548E-3</v>
      </c>
      <c r="FV145">
        <v>3.2501415917500155E-3</v>
      </c>
      <c r="FW145">
        <v>3.2433649017564762E-3</v>
      </c>
      <c r="FX145">
        <v>3.2365882117629365E-3</v>
      </c>
      <c r="FY145">
        <v>3.2298115217693968E-3</v>
      </c>
      <c r="FZ145">
        <v>3.223034831775857E-3</v>
      </c>
      <c r="GA145">
        <v>3.2162581417823177E-3</v>
      </c>
      <c r="GB145">
        <v>3.2094814517887784E-3</v>
      </c>
      <c r="GC145">
        <v>3.2027047617952387E-3</v>
      </c>
      <c r="GD145">
        <v>3.1959280718016989E-3</v>
      </c>
      <c r="GE145">
        <v>3.1891513818081596E-3</v>
      </c>
      <c r="GF145">
        <v>3.1823746918146199E-3</v>
      </c>
      <c r="GG145">
        <v>3.1755980018210806E-3</v>
      </c>
      <c r="GH145">
        <v>3.1688213118275408E-3</v>
      </c>
      <c r="GI145">
        <v>3.1620446218340011E-3</v>
      </c>
      <c r="GJ145">
        <v>3.1552679318404618E-3</v>
      </c>
      <c r="GK145">
        <v>3.1484912418469225E-3</v>
      </c>
      <c r="GL145">
        <v>3.1417145518533827E-3</v>
      </c>
      <c r="GM145">
        <v>3.134937861859843E-3</v>
      </c>
      <c r="GN145">
        <v>3.1281611718663033E-3</v>
      </c>
      <c r="GO145">
        <v>3.121384481872764E-3</v>
      </c>
      <c r="GP145">
        <v>3.1146077918792247E-3</v>
      </c>
      <c r="GQ145">
        <v>3.1078311018856849E-3</v>
      </c>
      <c r="GR145">
        <v>3.1010544118921452E-3</v>
      </c>
      <c r="GS145">
        <v>3.0942777218986054E-3</v>
      </c>
      <c r="GT145">
        <v>3.0875010319050661E-3</v>
      </c>
      <c r="GU145">
        <v>3.0807243419115268E-3</v>
      </c>
      <c r="GV145">
        <v>3.0739476519179871E-3</v>
      </c>
      <c r="GW145">
        <v>3.0671709619244474E-3</v>
      </c>
      <c r="GX145">
        <v>3.060394271930908E-3</v>
      </c>
      <c r="GY145">
        <v>3.0536175819373683E-3</v>
      </c>
      <c r="GZ145">
        <v>3.046840891943829E-3</v>
      </c>
      <c r="HA145">
        <v>3.0400642019502893E-3</v>
      </c>
      <c r="HB145">
        <v>3.0332875119567495E-3</v>
      </c>
      <c r="HC145">
        <v>3.0265108219632102E-3</v>
      </c>
      <c r="HD145">
        <v>3.0197341319696709E-3</v>
      </c>
      <c r="HE145">
        <v>3.0129574419761312E-3</v>
      </c>
      <c r="HF145">
        <v>3.0061807519825914E-3</v>
      </c>
      <c r="HG145">
        <v>2.9994040619890517E-3</v>
      </c>
      <c r="HH145">
        <v>2.9926273719955124E-3</v>
      </c>
      <c r="HI145">
        <v>2.9858506820019731E-3</v>
      </c>
      <c r="HJ145">
        <v>2.9790739920084333E-3</v>
      </c>
      <c r="HK145">
        <v>2.9722973020148936E-3</v>
      </c>
      <c r="HL145">
        <v>2.9655206120213539E-3</v>
      </c>
      <c r="HM145">
        <v>2.9587439220278146E-3</v>
      </c>
      <c r="HN145">
        <v>2.9519672320342753E-3</v>
      </c>
      <c r="HO145">
        <v>2.9451905420407355E-3</v>
      </c>
      <c r="HP145">
        <v>2.9384138520471958E-3</v>
      </c>
      <c r="HQ145">
        <v>2.9316371620536565E-3</v>
      </c>
      <c r="HR145">
        <v>2.9248604720601167E-3</v>
      </c>
      <c r="HS145">
        <v>2.9180837820665774E-3</v>
      </c>
      <c r="HT145">
        <v>2.9113070920730377E-3</v>
      </c>
      <c r="HU145">
        <v>2.904530402079498E-3</v>
      </c>
      <c r="HV145">
        <v>2.8977537120859586E-3</v>
      </c>
      <c r="HW145">
        <v>2.8909770220924193E-3</v>
      </c>
      <c r="HX145">
        <v>2.8842003320988796E-3</v>
      </c>
      <c r="HY145">
        <v>2.8774236421053399E-3</v>
      </c>
      <c r="HZ145">
        <v>2.8706469521118001E-3</v>
      </c>
      <c r="IA145">
        <v>2.8638702621182608E-3</v>
      </c>
      <c r="IB145">
        <v>2.8570935721247215E-3</v>
      </c>
      <c r="IC145">
        <v>2.8503168821311818E-3</v>
      </c>
      <c r="ID145">
        <v>2.843540192137642E-3</v>
      </c>
      <c r="IE145">
        <v>2.8367635021441023E-3</v>
      </c>
      <c r="IF145">
        <v>2.829986812150563E-3</v>
      </c>
      <c r="IG145">
        <v>2.8232101221570237E-3</v>
      </c>
      <c r="IH145">
        <v>2.8164334321634839E-3</v>
      </c>
      <c r="II145">
        <v>2.8096567421699442E-3</v>
      </c>
      <c r="IJ145">
        <v>2.8028800521764049E-3</v>
      </c>
      <c r="IK145">
        <v>2.7961033621828652E-3</v>
      </c>
      <c r="IL145">
        <v>2.7893266721893259E-3</v>
      </c>
      <c r="IM145">
        <v>2.7825499821957861E-3</v>
      </c>
      <c r="IN145">
        <v>2.7757732922022464E-3</v>
      </c>
      <c r="IO145">
        <v>2.7689966022087071E-3</v>
      </c>
      <c r="IP145">
        <v>2.7622199122151678E-3</v>
      </c>
      <c r="IQ145">
        <v>2.755443222221628E-3</v>
      </c>
      <c r="IR145">
        <v>2.7486665322280883E-3</v>
      </c>
      <c r="IS145">
        <v>2.7418898422345486E-3</v>
      </c>
      <c r="IT145">
        <v>2.7351131522410092E-3</v>
      </c>
      <c r="IU145">
        <v>2.7283364622474699E-3</v>
      </c>
      <c r="IV145">
        <v>2.7215597722539302E-3</v>
      </c>
      <c r="IW145">
        <v>2.7147830822603905E-3</v>
      </c>
      <c r="IX145">
        <v>2.7080063922668507E-3</v>
      </c>
      <c r="IY145">
        <v>2.7012297022733114E-3</v>
      </c>
      <c r="IZ145">
        <v>2.6944530122797721E-3</v>
      </c>
      <c r="JA145">
        <v>2.6876763222862324E-3</v>
      </c>
      <c r="JB145">
        <v>2.6808996322926926E-3</v>
      </c>
      <c r="JC145">
        <v>2.6741229422991533E-3</v>
      </c>
      <c r="JD145">
        <v>2.6673462523056136E-3</v>
      </c>
      <c r="JE145">
        <v>2.6605695623120743E-3</v>
      </c>
      <c r="JF145">
        <v>2.6537928723185346E-3</v>
      </c>
      <c r="JG145">
        <v>2.6470161823249948E-3</v>
      </c>
      <c r="JH145">
        <v>2.6402394923314555E-3</v>
      </c>
      <c r="JI145">
        <v>2.6334628023379162E-3</v>
      </c>
      <c r="JJ145">
        <v>2.6266861123443765E-3</v>
      </c>
      <c r="JK145">
        <v>2.6199094223508367E-3</v>
      </c>
      <c r="JL145">
        <v>2.613132732357297E-3</v>
      </c>
      <c r="JM145">
        <v>2.6063560423637577E-3</v>
      </c>
      <c r="JN145">
        <v>2.5995793523702184E-3</v>
      </c>
      <c r="JO145">
        <v>2.5928026623766786E-3</v>
      </c>
      <c r="JP145">
        <v>2.5860259723831389E-3</v>
      </c>
      <c r="JQ145">
        <v>2.5792492823895992E-3</v>
      </c>
      <c r="JR145">
        <v>2.5724725923960599E-3</v>
      </c>
      <c r="JS145">
        <v>2.5656959024025205E-3</v>
      </c>
      <c r="JT145">
        <v>2.5589192124089808E-3</v>
      </c>
      <c r="JU145">
        <v>2.5521425224154411E-3</v>
      </c>
      <c r="JV145">
        <v>2.5453658324219018E-3</v>
      </c>
      <c r="JW145">
        <v>2.5385891424283625E-3</v>
      </c>
      <c r="JX145">
        <v>2.5318124524348227E-3</v>
      </c>
      <c r="JY145">
        <v>2.525035762441283E-3</v>
      </c>
      <c r="JZ145">
        <v>2.5182590724477432E-3</v>
      </c>
      <c r="KA145">
        <v>2.5114823824542039E-3</v>
      </c>
      <c r="KB145">
        <v>2.5047056924606646E-3</v>
      </c>
      <c r="KC145">
        <v>2.4979290024671249E-3</v>
      </c>
      <c r="KD145">
        <v>2.4911523124735852E-3</v>
      </c>
      <c r="KE145">
        <v>2.4843756224800454E-3</v>
      </c>
      <c r="KF145">
        <v>2.4775989324865061E-3</v>
      </c>
      <c r="KG145">
        <v>2.4708222424929668E-3</v>
      </c>
      <c r="KH145">
        <v>2.4640455524994271E-3</v>
      </c>
      <c r="KI145">
        <v>2.4572688625058873E-3</v>
      </c>
      <c r="KJ145">
        <v>2.450492172512348E-3</v>
      </c>
      <c r="KK145">
        <v>2.4437154825188083E-3</v>
      </c>
      <c r="KL145">
        <v>2.436938792525269E-3</v>
      </c>
      <c r="KM145">
        <v>2.4301621025317292E-3</v>
      </c>
      <c r="KN145">
        <v>2.4233854125381895E-3</v>
      </c>
      <c r="KO145">
        <v>2.4166087225446502E-3</v>
      </c>
      <c r="KP145">
        <v>2.4098320325511109E-3</v>
      </c>
      <c r="KQ145">
        <v>2.4030553425575711E-3</v>
      </c>
      <c r="KR145">
        <v>2.3962786525640314E-3</v>
      </c>
      <c r="KS145">
        <v>2.3895019625704917E-3</v>
      </c>
      <c r="KT145">
        <v>2.3827252725769524E-3</v>
      </c>
      <c r="KU145">
        <v>2.3759485825834131E-3</v>
      </c>
      <c r="KV145">
        <v>2.3691718925898733E-3</v>
      </c>
      <c r="KW145">
        <v>2.3623952025963336E-3</v>
      </c>
      <c r="KX145">
        <v>2.3556185126027938E-3</v>
      </c>
      <c r="KY145">
        <v>2.3488418226092545E-3</v>
      </c>
      <c r="KZ145">
        <v>2.3420651326157152E-3</v>
      </c>
      <c r="LA145">
        <v>2.3352884426221755E-3</v>
      </c>
      <c r="LB145">
        <v>2.3285117526286358E-3</v>
      </c>
      <c r="LC145">
        <v>2.3217350626350964E-3</v>
      </c>
      <c r="LD145">
        <v>2.3149583726415567E-3</v>
      </c>
      <c r="LE145">
        <v>2.3081816826480174E-3</v>
      </c>
      <c r="LF145">
        <v>2.3014049926544777E-3</v>
      </c>
      <c r="LG145">
        <v>2.2946283026609379E-3</v>
      </c>
      <c r="LH145">
        <v>2.2878516126673986E-3</v>
      </c>
      <c r="LI145">
        <v>2.2810749226738589E-3</v>
      </c>
      <c r="LJ145">
        <v>2.2742982326803196E-3</v>
      </c>
      <c r="LK145">
        <v>2.2675215426867798E-3</v>
      </c>
      <c r="LL145">
        <v>2.2607448526932405E-3</v>
      </c>
      <c r="LM145">
        <v>2.2539681626997008E-3</v>
      </c>
      <c r="LN145">
        <v>2.2471914727061611E-3</v>
      </c>
      <c r="LO145">
        <v>2.2404147827126217E-3</v>
      </c>
      <c r="LP145">
        <v>2.233638092719082E-3</v>
      </c>
      <c r="LQ145">
        <v>2.2268614027255427E-3</v>
      </c>
      <c r="LR145">
        <v>2.220084712732003E-3</v>
      </c>
      <c r="LS145">
        <v>2.2133080227384637E-3</v>
      </c>
      <c r="LT145">
        <v>2.2065313327449239E-3</v>
      </c>
    </row>
    <row r="146" spans="8:332">
      <c r="H146" s="2">
        <v>43535</v>
      </c>
      <c r="I146">
        <v>1</v>
      </c>
      <c r="J146" s="1">
        <v>145</v>
      </c>
      <c r="K146" s="3">
        <v>85.617996000000005</v>
      </c>
      <c r="L146" s="43">
        <v>95.656441244078451</v>
      </c>
      <c r="M146" s="43">
        <f t="shared" si="8"/>
        <v>-10.038445244078446</v>
      </c>
      <c r="N146" s="43">
        <v>-0.87417023254763393</v>
      </c>
      <c r="O146" s="43">
        <f t="shared" si="9"/>
        <v>8.8788442397188944E-3</v>
      </c>
      <c r="P146" s="13">
        <v>145</v>
      </c>
      <c r="Q146" s="13">
        <f t="shared" si="10"/>
        <v>0.46166134185303515</v>
      </c>
      <c r="R146" s="43">
        <f t="shared" si="11"/>
        <v>-9.6249165384513127E-2</v>
      </c>
      <c r="S146" s="43"/>
      <c r="T146" s="43"/>
      <c r="V146">
        <v>4.230297389906509E-3</v>
      </c>
      <c r="W146">
        <v>-6.3659815090826114E-6</v>
      </c>
      <c r="Y146">
        <v>4.2239314083974263E-3</v>
      </c>
      <c r="Z146">
        <v>4.2175654268883436E-3</v>
      </c>
      <c r="AA146">
        <v>4.2111994453792609E-3</v>
      </c>
      <c r="AB146">
        <v>4.2048334638701782E-3</v>
      </c>
      <c r="AC146">
        <v>4.1984674823610964E-3</v>
      </c>
      <c r="AD146">
        <v>4.1921015008520137E-3</v>
      </c>
      <c r="AE146">
        <v>4.185735519342931E-3</v>
      </c>
      <c r="AF146">
        <v>4.1793695378338483E-3</v>
      </c>
      <c r="AG146">
        <v>4.1730035563247656E-3</v>
      </c>
      <c r="AH146">
        <v>4.1666375748156828E-3</v>
      </c>
      <c r="AI146">
        <v>4.1602715933066001E-3</v>
      </c>
      <c r="AJ146">
        <v>4.1539056117975174E-3</v>
      </c>
      <c r="AK146">
        <v>4.1475396302884347E-3</v>
      </c>
      <c r="AL146">
        <v>4.1411736487793529E-3</v>
      </c>
      <c r="AM146">
        <v>4.1348076672702702E-3</v>
      </c>
      <c r="AN146">
        <v>4.1284416857611875E-3</v>
      </c>
      <c r="AO146">
        <v>4.1220757042521048E-3</v>
      </c>
      <c r="AP146">
        <v>4.1157097227430221E-3</v>
      </c>
      <c r="AQ146">
        <v>4.1093437412339394E-3</v>
      </c>
      <c r="AR146">
        <v>4.1029777597248566E-3</v>
      </c>
      <c r="AS146">
        <v>4.0966117782157739E-3</v>
      </c>
      <c r="AT146">
        <v>4.0902457967066912E-3</v>
      </c>
      <c r="AU146">
        <v>4.0838798151976094E-3</v>
      </c>
      <c r="AV146">
        <v>4.0775138336885267E-3</v>
      </c>
      <c r="AW146">
        <v>4.071147852179444E-3</v>
      </c>
      <c r="AX146">
        <v>4.0647818706703613E-3</v>
      </c>
      <c r="AY146">
        <v>4.0584158891612786E-3</v>
      </c>
      <c r="AZ146">
        <v>4.0520499076521959E-3</v>
      </c>
      <c r="BA146">
        <v>4.0456839261431132E-3</v>
      </c>
      <c r="BB146">
        <v>4.0393179446340305E-3</v>
      </c>
      <c r="BC146">
        <v>4.0329519631249477E-3</v>
      </c>
      <c r="BD146">
        <v>4.0265859816158659E-3</v>
      </c>
      <c r="BE146">
        <v>4.0202200001067832E-3</v>
      </c>
      <c r="BF146">
        <v>4.0138540185977005E-3</v>
      </c>
      <c r="BG146">
        <v>4.0074880370886178E-3</v>
      </c>
      <c r="BH146">
        <v>4.0011220555795351E-3</v>
      </c>
      <c r="BI146">
        <v>3.9947560740704524E-3</v>
      </c>
      <c r="BJ146">
        <v>3.9883900925613697E-3</v>
      </c>
      <c r="BK146">
        <v>3.982024111052287E-3</v>
      </c>
      <c r="BL146">
        <v>3.9756581295432043E-3</v>
      </c>
      <c r="BM146">
        <v>3.9692921480341224E-3</v>
      </c>
      <c r="BN146">
        <v>3.9629261665250397E-3</v>
      </c>
      <c r="BO146">
        <v>3.956560185015957E-3</v>
      </c>
      <c r="BP146">
        <v>3.9501942035068743E-3</v>
      </c>
      <c r="BQ146">
        <v>3.9438282219977916E-3</v>
      </c>
      <c r="BR146">
        <v>3.9374622404887089E-3</v>
      </c>
      <c r="BS146">
        <v>3.9310962589796262E-3</v>
      </c>
      <c r="BT146">
        <v>3.9247302774705435E-3</v>
      </c>
      <c r="BU146">
        <v>3.9183642959614608E-3</v>
      </c>
      <c r="BV146">
        <v>3.9119983144523789E-3</v>
      </c>
      <c r="BW146">
        <v>3.9056323329432958E-3</v>
      </c>
      <c r="BX146">
        <v>3.8992663514342131E-3</v>
      </c>
      <c r="BY146">
        <v>3.8929003699251308E-3</v>
      </c>
      <c r="BZ146">
        <v>3.8865343884160481E-3</v>
      </c>
      <c r="CA146">
        <v>3.8801684069069654E-3</v>
      </c>
      <c r="CB146">
        <v>3.8738024253978827E-3</v>
      </c>
      <c r="CC146">
        <v>3.8674364438888E-3</v>
      </c>
      <c r="CD146">
        <v>3.8610704623797177E-3</v>
      </c>
      <c r="CE146">
        <v>3.854704480870635E-3</v>
      </c>
      <c r="CF146">
        <v>3.8483384993615523E-3</v>
      </c>
      <c r="CG146">
        <v>3.8419725178524696E-3</v>
      </c>
      <c r="CH146">
        <v>3.8356065363433873E-3</v>
      </c>
      <c r="CI146">
        <v>3.8292405548343046E-3</v>
      </c>
      <c r="CJ146">
        <v>3.8228745733252219E-3</v>
      </c>
      <c r="CK146">
        <v>3.8165085918161392E-3</v>
      </c>
      <c r="CL146">
        <v>3.8101426103070565E-3</v>
      </c>
      <c r="CM146">
        <v>3.8037766287979742E-3</v>
      </c>
      <c r="CN146">
        <v>3.7974106472888915E-3</v>
      </c>
      <c r="CO146">
        <v>3.7910446657798088E-3</v>
      </c>
      <c r="CP146">
        <v>3.7846786842707261E-3</v>
      </c>
      <c r="CQ146">
        <v>3.7783127027616438E-3</v>
      </c>
      <c r="CR146">
        <v>3.7719467212525611E-3</v>
      </c>
      <c r="CS146">
        <v>3.7655807397434784E-3</v>
      </c>
      <c r="CT146">
        <v>3.7592147582343957E-3</v>
      </c>
      <c r="CU146">
        <v>3.752848776725313E-3</v>
      </c>
      <c r="CV146">
        <v>3.7464827952162307E-3</v>
      </c>
      <c r="CW146">
        <v>3.740116813707148E-3</v>
      </c>
      <c r="CX146">
        <v>3.7337508321980653E-3</v>
      </c>
      <c r="CY146">
        <v>3.7273848506889826E-3</v>
      </c>
      <c r="CZ146">
        <v>3.7210188691799003E-3</v>
      </c>
      <c r="DA146">
        <v>3.7146528876708176E-3</v>
      </c>
      <c r="DB146">
        <v>3.7082869061617349E-3</v>
      </c>
      <c r="DC146">
        <v>3.7019209246526522E-3</v>
      </c>
      <c r="DD146">
        <v>3.6955549431435695E-3</v>
      </c>
      <c r="DE146">
        <v>3.6891889616344868E-3</v>
      </c>
      <c r="DF146">
        <v>3.6828229801254045E-3</v>
      </c>
      <c r="DG146">
        <v>3.6764569986163218E-3</v>
      </c>
      <c r="DH146">
        <v>3.6700910171072391E-3</v>
      </c>
      <c r="DI146">
        <v>3.6637250355981569E-3</v>
      </c>
      <c r="DJ146">
        <v>3.6573590540890741E-3</v>
      </c>
      <c r="DK146">
        <v>3.6509930725799914E-3</v>
      </c>
      <c r="DL146">
        <v>3.6446270910709087E-3</v>
      </c>
      <c r="DM146">
        <v>3.638261109561826E-3</v>
      </c>
      <c r="DN146">
        <v>3.6318951280527433E-3</v>
      </c>
      <c r="DO146">
        <v>3.6255291465436611E-3</v>
      </c>
      <c r="DP146">
        <v>3.6191631650345783E-3</v>
      </c>
      <c r="DQ146">
        <v>3.6127971835254956E-3</v>
      </c>
      <c r="DR146">
        <v>3.6064312020164134E-3</v>
      </c>
      <c r="DS146">
        <v>3.6000652205073307E-3</v>
      </c>
      <c r="DT146">
        <v>3.593699238998248E-3</v>
      </c>
      <c r="DU146">
        <v>3.5873332574891652E-3</v>
      </c>
      <c r="DV146">
        <v>3.5809672759800825E-3</v>
      </c>
      <c r="DW146">
        <v>3.5746012944709998E-3</v>
      </c>
      <c r="DX146">
        <v>3.5682353129619176E-3</v>
      </c>
      <c r="DY146">
        <v>3.5618693314528349E-3</v>
      </c>
      <c r="DZ146">
        <v>3.5555033499437521E-3</v>
      </c>
      <c r="EA146">
        <v>3.5491373684346699E-3</v>
      </c>
      <c r="EB146">
        <v>3.5427713869255872E-3</v>
      </c>
      <c r="EC146">
        <v>3.5364054054165045E-3</v>
      </c>
      <c r="ED146">
        <v>3.5300394239074218E-3</v>
      </c>
      <c r="EE146">
        <v>3.5236734423983391E-3</v>
      </c>
      <c r="EF146">
        <v>3.5173074608892563E-3</v>
      </c>
      <c r="EG146">
        <v>3.5109414793801741E-3</v>
      </c>
      <c r="EH146">
        <v>3.5045754978710914E-3</v>
      </c>
      <c r="EI146">
        <v>3.4982095163620087E-3</v>
      </c>
      <c r="EJ146">
        <v>3.4918435348529264E-3</v>
      </c>
      <c r="EK146">
        <v>3.4854775533438437E-3</v>
      </c>
      <c r="EL146">
        <v>3.479111571834761E-3</v>
      </c>
      <c r="EM146">
        <v>3.4727455903256783E-3</v>
      </c>
      <c r="EN146">
        <v>3.4663796088165956E-3</v>
      </c>
      <c r="EO146">
        <v>3.4600136273075129E-3</v>
      </c>
      <c r="EP146">
        <v>3.4536476457984306E-3</v>
      </c>
      <c r="EQ146">
        <v>3.4472816642893479E-3</v>
      </c>
      <c r="ER146">
        <v>3.4409156827802652E-3</v>
      </c>
      <c r="ES146">
        <v>3.4345497012711825E-3</v>
      </c>
      <c r="ET146">
        <v>3.4281837197621002E-3</v>
      </c>
      <c r="EU146">
        <v>3.4218177382530175E-3</v>
      </c>
      <c r="EV146">
        <v>3.4154517567439348E-3</v>
      </c>
      <c r="EW146">
        <v>3.4090857752348521E-3</v>
      </c>
      <c r="EX146">
        <v>3.4027197937257694E-3</v>
      </c>
      <c r="EY146">
        <v>3.3963538122166871E-3</v>
      </c>
      <c r="EZ146">
        <v>3.3899878307076044E-3</v>
      </c>
      <c r="FA146">
        <v>3.3836218491985217E-3</v>
      </c>
      <c r="FB146">
        <v>3.377255867689439E-3</v>
      </c>
      <c r="FC146">
        <v>3.3708898861803567E-3</v>
      </c>
      <c r="FD146">
        <v>3.364523904671274E-3</v>
      </c>
      <c r="FE146">
        <v>3.3581579231621913E-3</v>
      </c>
      <c r="FF146">
        <v>3.3517919416531086E-3</v>
      </c>
      <c r="FG146">
        <v>3.3454259601440259E-3</v>
      </c>
      <c r="FH146">
        <v>3.3390599786349432E-3</v>
      </c>
      <c r="FI146">
        <v>3.3326939971258609E-3</v>
      </c>
      <c r="FJ146">
        <v>3.3263280156167782E-3</v>
      </c>
      <c r="FK146">
        <v>3.3199620341076955E-3</v>
      </c>
      <c r="FL146">
        <v>3.3135960525986132E-3</v>
      </c>
      <c r="FM146">
        <v>3.3072300710895305E-3</v>
      </c>
      <c r="FN146">
        <v>3.3008640895804478E-3</v>
      </c>
      <c r="FO146">
        <v>3.2944981080713651E-3</v>
      </c>
      <c r="FP146">
        <v>3.2881321265622824E-3</v>
      </c>
      <c r="FQ146">
        <v>3.2817661450531997E-3</v>
      </c>
      <c r="FR146">
        <v>3.2754001635441174E-3</v>
      </c>
      <c r="FS146">
        <v>3.2690341820350347E-3</v>
      </c>
      <c r="FT146">
        <v>3.262668200525952E-3</v>
      </c>
      <c r="FU146">
        <v>3.2563022190168697E-3</v>
      </c>
      <c r="FV146">
        <v>3.249936237507787E-3</v>
      </c>
      <c r="FW146">
        <v>3.2435702559987043E-3</v>
      </c>
      <c r="FX146">
        <v>3.2372042744896216E-3</v>
      </c>
      <c r="FY146">
        <v>3.2308382929805389E-3</v>
      </c>
      <c r="FZ146">
        <v>3.2244723114714562E-3</v>
      </c>
      <c r="GA146">
        <v>3.2181063299623739E-3</v>
      </c>
      <c r="GB146">
        <v>3.2117403484532912E-3</v>
      </c>
      <c r="GC146">
        <v>3.2053743669442085E-3</v>
      </c>
      <c r="GD146">
        <v>3.1990083854351262E-3</v>
      </c>
      <c r="GE146">
        <v>3.1926424039260435E-3</v>
      </c>
      <c r="GF146">
        <v>3.1862764224169608E-3</v>
      </c>
      <c r="GG146">
        <v>3.1799104409078781E-3</v>
      </c>
      <c r="GH146">
        <v>3.1735444593987954E-3</v>
      </c>
      <c r="GI146">
        <v>3.1671784778897127E-3</v>
      </c>
      <c r="GJ146">
        <v>3.1608124963806304E-3</v>
      </c>
      <c r="GK146">
        <v>3.1544465148715477E-3</v>
      </c>
      <c r="GL146">
        <v>3.148080533362465E-3</v>
      </c>
      <c r="GM146">
        <v>3.1417145518533827E-3</v>
      </c>
      <c r="GN146">
        <v>3.1353485703443E-3</v>
      </c>
      <c r="GO146">
        <v>3.1289825888352173E-3</v>
      </c>
      <c r="GP146">
        <v>3.1226166073261346E-3</v>
      </c>
      <c r="GQ146">
        <v>3.1162506258170519E-3</v>
      </c>
      <c r="GR146">
        <v>3.1098846443079692E-3</v>
      </c>
      <c r="GS146">
        <v>3.1035186627988865E-3</v>
      </c>
      <c r="GT146">
        <v>3.0971526812898042E-3</v>
      </c>
      <c r="GU146">
        <v>3.0907866997807215E-3</v>
      </c>
      <c r="GV146">
        <v>3.0844207182716393E-3</v>
      </c>
      <c r="GW146">
        <v>3.0780547367625566E-3</v>
      </c>
      <c r="GX146">
        <v>3.0716887552534738E-3</v>
      </c>
      <c r="GY146">
        <v>3.0653227737443911E-3</v>
      </c>
      <c r="GZ146">
        <v>3.0589567922353084E-3</v>
      </c>
      <c r="HA146">
        <v>3.0525908107262257E-3</v>
      </c>
      <c r="HB146">
        <v>3.046224829217143E-3</v>
      </c>
      <c r="HC146">
        <v>3.0398588477080607E-3</v>
      </c>
      <c r="HD146">
        <v>3.033492866198978E-3</v>
      </c>
      <c r="HE146">
        <v>3.0271268846898958E-3</v>
      </c>
      <c r="HF146">
        <v>3.0207609031808131E-3</v>
      </c>
      <c r="HG146">
        <v>3.0143949216717304E-3</v>
      </c>
      <c r="HH146">
        <v>3.0080289401626477E-3</v>
      </c>
      <c r="HI146">
        <v>3.0016629586535649E-3</v>
      </c>
      <c r="HJ146">
        <v>2.9952969771444822E-3</v>
      </c>
      <c r="HK146">
        <v>2.9889309956353995E-3</v>
      </c>
      <c r="HL146">
        <v>2.9825650141263173E-3</v>
      </c>
      <c r="HM146">
        <v>2.9761990326172346E-3</v>
      </c>
      <c r="HN146">
        <v>2.9698330511081523E-3</v>
      </c>
      <c r="HO146">
        <v>2.9634670695990696E-3</v>
      </c>
      <c r="HP146">
        <v>2.9571010880899869E-3</v>
      </c>
      <c r="HQ146">
        <v>2.9507351065809042E-3</v>
      </c>
      <c r="HR146">
        <v>2.9443691250718215E-3</v>
      </c>
      <c r="HS146">
        <v>2.9380031435627387E-3</v>
      </c>
      <c r="HT146">
        <v>2.931637162053656E-3</v>
      </c>
      <c r="HU146">
        <v>2.9252711805445738E-3</v>
      </c>
      <c r="HV146">
        <v>2.9189051990354911E-3</v>
      </c>
      <c r="HW146">
        <v>2.9125392175264088E-3</v>
      </c>
      <c r="HX146">
        <v>2.9061732360173261E-3</v>
      </c>
      <c r="HY146">
        <v>2.8998072545082434E-3</v>
      </c>
      <c r="HZ146">
        <v>2.8934412729991607E-3</v>
      </c>
      <c r="IA146">
        <v>2.887075291490078E-3</v>
      </c>
      <c r="IB146">
        <v>2.8807093099809953E-3</v>
      </c>
      <c r="IC146">
        <v>2.8743433284719126E-3</v>
      </c>
      <c r="ID146">
        <v>2.8679773469628303E-3</v>
      </c>
      <c r="IE146">
        <v>2.8616113654537476E-3</v>
      </c>
      <c r="IF146">
        <v>2.8552453839446649E-3</v>
      </c>
      <c r="IG146">
        <v>2.8488794024355826E-3</v>
      </c>
      <c r="IH146">
        <v>2.8425134209264999E-3</v>
      </c>
      <c r="II146">
        <v>2.8361474394174172E-3</v>
      </c>
      <c r="IJ146">
        <v>2.8297814579083345E-3</v>
      </c>
      <c r="IK146">
        <v>2.8234154763992518E-3</v>
      </c>
      <c r="IL146">
        <v>2.8170494948901691E-3</v>
      </c>
      <c r="IM146">
        <v>2.8106835133810868E-3</v>
      </c>
      <c r="IN146">
        <v>2.8043175318720041E-3</v>
      </c>
      <c r="IO146">
        <v>2.7979515503629214E-3</v>
      </c>
      <c r="IP146">
        <v>2.7915855688538391E-3</v>
      </c>
      <c r="IQ146">
        <v>2.7852195873447564E-3</v>
      </c>
      <c r="IR146">
        <v>2.7788536058356737E-3</v>
      </c>
      <c r="IS146">
        <v>2.772487624326591E-3</v>
      </c>
      <c r="IT146">
        <v>2.7661216428175083E-3</v>
      </c>
      <c r="IU146">
        <v>2.7597556613084256E-3</v>
      </c>
      <c r="IV146">
        <v>2.7533896797993433E-3</v>
      </c>
      <c r="IW146">
        <v>2.7470236982902606E-3</v>
      </c>
      <c r="IX146">
        <v>2.7406577167811779E-3</v>
      </c>
      <c r="IY146">
        <v>2.7342917352720956E-3</v>
      </c>
      <c r="IZ146">
        <v>2.7279257537630129E-3</v>
      </c>
      <c r="JA146">
        <v>2.7215597722539302E-3</v>
      </c>
      <c r="JB146">
        <v>2.7151937907448475E-3</v>
      </c>
      <c r="JC146">
        <v>2.7088278092357648E-3</v>
      </c>
      <c r="JD146">
        <v>2.7024618277266821E-3</v>
      </c>
      <c r="JE146">
        <v>2.6960958462175994E-3</v>
      </c>
      <c r="JF146">
        <v>2.6897298647085171E-3</v>
      </c>
      <c r="JG146">
        <v>2.6833638831994344E-3</v>
      </c>
      <c r="JH146">
        <v>2.6769979016903521E-3</v>
      </c>
      <c r="JI146">
        <v>2.6706319201812694E-3</v>
      </c>
      <c r="JJ146">
        <v>2.6642659386721867E-3</v>
      </c>
      <c r="JK146">
        <v>2.657899957163104E-3</v>
      </c>
      <c r="JL146">
        <v>2.6515339756540213E-3</v>
      </c>
      <c r="JM146">
        <v>2.6451679941449386E-3</v>
      </c>
      <c r="JN146">
        <v>2.6388020126358559E-3</v>
      </c>
      <c r="JO146">
        <v>2.6324360311267736E-3</v>
      </c>
      <c r="JP146">
        <v>2.6260700496176909E-3</v>
      </c>
      <c r="JQ146">
        <v>2.6197040681086086E-3</v>
      </c>
      <c r="JR146">
        <v>2.6133380865995259E-3</v>
      </c>
      <c r="JS146">
        <v>2.6069721050904432E-3</v>
      </c>
      <c r="JT146">
        <v>2.6006061235813605E-3</v>
      </c>
      <c r="JU146">
        <v>2.5942401420722778E-3</v>
      </c>
      <c r="JV146">
        <v>2.5878741605631951E-3</v>
      </c>
      <c r="JW146">
        <v>2.5815081790541124E-3</v>
      </c>
      <c r="JX146">
        <v>2.5751421975450301E-3</v>
      </c>
      <c r="JY146">
        <v>2.5687762160359474E-3</v>
      </c>
      <c r="JZ146">
        <v>2.5624102345268652E-3</v>
      </c>
      <c r="KA146">
        <v>2.5560442530177824E-3</v>
      </c>
      <c r="KB146">
        <v>2.5496782715086997E-3</v>
      </c>
      <c r="KC146">
        <v>2.543312289999617E-3</v>
      </c>
      <c r="KD146">
        <v>2.5369463084905343E-3</v>
      </c>
      <c r="KE146">
        <v>2.5305803269814516E-3</v>
      </c>
      <c r="KF146">
        <v>2.5242143454723689E-3</v>
      </c>
      <c r="KG146">
        <v>2.5178483639632866E-3</v>
      </c>
      <c r="KH146">
        <v>2.5114823824542039E-3</v>
      </c>
      <c r="KI146">
        <v>2.5051164009451217E-3</v>
      </c>
      <c r="KJ146">
        <v>2.498750419436039E-3</v>
      </c>
      <c r="KK146">
        <v>2.4923844379269562E-3</v>
      </c>
      <c r="KL146">
        <v>2.4860184564178735E-3</v>
      </c>
      <c r="KM146">
        <v>2.4796524749087908E-3</v>
      </c>
      <c r="KN146">
        <v>2.4732864933997081E-3</v>
      </c>
      <c r="KO146">
        <v>2.4669205118906254E-3</v>
      </c>
      <c r="KP146">
        <v>2.4605545303815432E-3</v>
      </c>
      <c r="KQ146">
        <v>2.4541885488724604E-3</v>
      </c>
      <c r="KR146">
        <v>2.4478225673633777E-3</v>
      </c>
      <c r="KS146">
        <v>2.4414565858542955E-3</v>
      </c>
      <c r="KT146">
        <v>2.4350906043452128E-3</v>
      </c>
      <c r="KU146">
        <v>2.4287246228361301E-3</v>
      </c>
      <c r="KV146">
        <v>2.4223586413270473E-3</v>
      </c>
      <c r="KW146">
        <v>2.4159926598179646E-3</v>
      </c>
      <c r="KX146">
        <v>2.4096266783088819E-3</v>
      </c>
      <c r="KY146">
        <v>2.4032606967997997E-3</v>
      </c>
      <c r="KZ146">
        <v>2.396894715290717E-3</v>
      </c>
      <c r="LA146">
        <v>2.3905287337816342E-3</v>
      </c>
      <c r="LB146">
        <v>2.384162752272552E-3</v>
      </c>
      <c r="LC146">
        <v>2.3777967707634693E-3</v>
      </c>
      <c r="LD146">
        <v>2.3714307892543866E-3</v>
      </c>
      <c r="LE146">
        <v>2.3650648077453039E-3</v>
      </c>
      <c r="LF146">
        <v>2.3586988262362212E-3</v>
      </c>
      <c r="LG146">
        <v>2.3523328447271384E-3</v>
      </c>
      <c r="LH146">
        <v>2.3459668632180562E-3</v>
      </c>
      <c r="LI146">
        <v>2.3396008817089735E-3</v>
      </c>
      <c r="LJ146">
        <v>2.3332349001998908E-3</v>
      </c>
      <c r="LK146">
        <v>2.3268689186908085E-3</v>
      </c>
      <c r="LL146">
        <v>2.3205029371817258E-3</v>
      </c>
      <c r="LM146">
        <v>2.3141369556726431E-3</v>
      </c>
      <c r="LN146">
        <v>2.3077709741635604E-3</v>
      </c>
      <c r="LO146">
        <v>2.3014049926544777E-3</v>
      </c>
      <c r="LP146">
        <v>2.295039011145395E-3</v>
      </c>
      <c r="LQ146">
        <v>2.2886730296363123E-3</v>
      </c>
      <c r="LR146">
        <v>2.28230704812723E-3</v>
      </c>
      <c r="LS146">
        <v>2.2759410666181473E-3</v>
      </c>
      <c r="LT146">
        <v>2.2695750851090646E-3</v>
      </c>
    </row>
    <row r="147" spans="8:332">
      <c r="H147" s="2">
        <v>43542</v>
      </c>
      <c r="I147">
        <v>1</v>
      </c>
      <c r="J147" s="1">
        <v>146</v>
      </c>
      <c r="K147" s="3">
        <v>88.238502999999994</v>
      </c>
      <c r="L147" s="43">
        <v>96.15460447026571</v>
      </c>
      <c r="M147" s="43">
        <f t="shared" si="8"/>
        <v>-7.9161014702657155</v>
      </c>
      <c r="N147" s="43">
        <v>-0.78605194624798003</v>
      </c>
      <c r="O147" s="43">
        <f t="shared" si="9"/>
        <v>1.4294028004715856E-2</v>
      </c>
      <c r="P147" s="13">
        <v>146</v>
      </c>
      <c r="Q147" s="13">
        <f t="shared" si="10"/>
        <v>0.46485623003194887</v>
      </c>
      <c r="R147" s="43">
        <f t="shared" si="11"/>
        <v>-8.8206614671991687E-2</v>
      </c>
      <c r="S147" s="43"/>
      <c r="T147" s="43"/>
      <c r="V147">
        <v>4.1668429290579109E-3</v>
      </c>
      <c r="W147">
        <v>-5.9552730246256668E-6</v>
      </c>
      <c r="Y147">
        <v>4.1608876560332853E-3</v>
      </c>
      <c r="Z147">
        <v>4.1549323830086596E-3</v>
      </c>
      <c r="AA147">
        <v>4.1489771099840339E-3</v>
      </c>
      <c r="AB147">
        <v>4.1430218369594082E-3</v>
      </c>
      <c r="AC147">
        <v>4.1370665639347826E-3</v>
      </c>
      <c r="AD147">
        <v>4.1311112909101569E-3</v>
      </c>
      <c r="AE147">
        <v>4.1251560178855312E-3</v>
      </c>
      <c r="AF147">
        <v>4.1192007448609055E-3</v>
      </c>
      <c r="AG147">
        <v>4.1132454718362799E-3</v>
      </c>
      <c r="AH147">
        <v>4.1072901988116542E-3</v>
      </c>
      <c r="AI147">
        <v>4.1013349257870285E-3</v>
      </c>
      <c r="AJ147">
        <v>4.0953796527624028E-3</v>
      </c>
      <c r="AK147">
        <v>4.0894243797377772E-3</v>
      </c>
      <c r="AL147">
        <v>4.0834691067131515E-3</v>
      </c>
      <c r="AM147">
        <v>4.0775138336885258E-3</v>
      </c>
      <c r="AN147">
        <v>4.0715585606639002E-3</v>
      </c>
      <c r="AO147">
        <v>4.0656032876392745E-3</v>
      </c>
      <c r="AP147">
        <v>4.0596480146146488E-3</v>
      </c>
      <c r="AQ147">
        <v>4.0536927415900231E-3</v>
      </c>
      <c r="AR147">
        <v>4.0477374685653975E-3</v>
      </c>
      <c r="AS147">
        <v>4.0417821955407718E-3</v>
      </c>
      <c r="AT147">
        <v>4.0358269225161461E-3</v>
      </c>
      <c r="AU147">
        <v>4.0298716494915204E-3</v>
      </c>
      <c r="AV147">
        <v>4.0239163764668948E-3</v>
      </c>
      <c r="AW147">
        <v>4.0179611034422691E-3</v>
      </c>
      <c r="AX147">
        <v>4.0120058304176434E-3</v>
      </c>
      <c r="AY147">
        <v>4.0060505573930177E-3</v>
      </c>
      <c r="AZ147">
        <v>4.0000952843683921E-3</v>
      </c>
      <c r="BA147">
        <v>3.9941400113437664E-3</v>
      </c>
      <c r="BB147">
        <v>3.9881847383191407E-3</v>
      </c>
      <c r="BC147">
        <v>3.982229465294515E-3</v>
      </c>
      <c r="BD147">
        <v>3.9762741922698894E-3</v>
      </c>
      <c r="BE147">
        <v>3.9703189192452637E-3</v>
      </c>
      <c r="BF147">
        <v>3.964363646220638E-3</v>
      </c>
      <c r="BG147">
        <v>3.9584083731960124E-3</v>
      </c>
      <c r="BH147">
        <v>3.9524531001713867E-3</v>
      </c>
      <c r="BI147">
        <v>3.946497827146761E-3</v>
      </c>
      <c r="BJ147">
        <v>3.9405425541221353E-3</v>
      </c>
      <c r="BK147">
        <v>3.9345872810975097E-3</v>
      </c>
      <c r="BL147">
        <v>3.928632008072884E-3</v>
      </c>
      <c r="BM147">
        <v>3.9226767350482583E-3</v>
      </c>
      <c r="BN147">
        <v>3.9167214620236326E-3</v>
      </c>
      <c r="BO147">
        <v>3.910766188999007E-3</v>
      </c>
      <c r="BP147">
        <v>3.9048109159743817E-3</v>
      </c>
      <c r="BQ147">
        <v>3.8988556429497561E-3</v>
      </c>
      <c r="BR147">
        <v>3.8929003699251304E-3</v>
      </c>
      <c r="BS147">
        <v>3.8869450969005047E-3</v>
      </c>
      <c r="BT147">
        <v>3.880989823875879E-3</v>
      </c>
      <c r="BU147">
        <v>3.8750345508512534E-3</v>
      </c>
      <c r="BV147">
        <v>3.8690792778266277E-3</v>
      </c>
      <c r="BW147">
        <v>3.863124004802002E-3</v>
      </c>
      <c r="BX147">
        <v>3.8571687317773763E-3</v>
      </c>
      <c r="BY147">
        <v>3.8512134587527507E-3</v>
      </c>
      <c r="BZ147">
        <v>3.845258185728125E-3</v>
      </c>
      <c r="CA147">
        <v>3.8393029127034993E-3</v>
      </c>
      <c r="CB147">
        <v>3.8333476396788736E-3</v>
      </c>
      <c r="CC147">
        <v>3.827392366654248E-3</v>
      </c>
      <c r="CD147">
        <v>3.8214370936296223E-3</v>
      </c>
      <c r="CE147">
        <v>3.8154818206049966E-3</v>
      </c>
      <c r="CF147">
        <v>3.8095265475803709E-3</v>
      </c>
      <c r="CG147">
        <v>3.8035712745557453E-3</v>
      </c>
      <c r="CH147">
        <v>3.7976160015311196E-3</v>
      </c>
      <c r="CI147">
        <v>3.7916607285064939E-3</v>
      </c>
      <c r="CJ147">
        <v>3.7857054554818683E-3</v>
      </c>
      <c r="CK147">
        <v>3.7797501824572426E-3</v>
      </c>
      <c r="CL147">
        <v>3.7737949094326169E-3</v>
      </c>
      <c r="CM147">
        <v>3.7678396364079912E-3</v>
      </c>
      <c r="CN147">
        <v>3.7618843633833656E-3</v>
      </c>
      <c r="CO147">
        <v>3.7559290903587399E-3</v>
      </c>
      <c r="CP147">
        <v>3.7499738173341142E-3</v>
      </c>
      <c r="CQ147">
        <v>3.7440185443094885E-3</v>
      </c>
      <c r="CR147">
        <v>3.7380632712848629E-3</v>
      </c>
      <c r="CS147">
        <v>3.7321079982602372E-3</v>
      </c>
      <c r="CT147">
        <v>3.7261527252356115E-3</v>
      </c>
      <c r="CU147">
        <v>3.7201974522109858E-3</v>
      </c>
      <c r="CV147">
        <v>3.7142421791863602E-3</v>
      </c>
      <c r="CW147">
        <v>3.7082869061617345E-3</v>
      </c>
      <c r="CX147">
        <v>3.7023316331371088E-3</v>
      </c>
      <c r="CY147">
        <v>3.6963763601124832E-3</v>
      </c>
      <c r="CZ147">
        <v>3.6904210870878575E-3</v>
      </c>
      <c r="DA147">
        <v>3.6844658140632318E-3</v>
      </c>
      <c r="DB147">
        <v>3.6785105410386061E-3</v>
      </c>
      <c r="DC147">
        <v>3.6725552680139805E-3</v>
      </c>
      <c r="DD147">
        <v>3.6665999949893548E-3</v>
      </c>
      <c r="DE147">
        <v>3.6606447219647291E-3</v>
      </c>
      <c r="DF147">
        <v>3.6546894489401034E-3</v>
      </c>
      <c r="DG147">
        <v>3.6487341759154778E-3</v>
      </c>
      <c r="DH147">
        <v>3.6427789028908525E-3</v>
      </c>
      <c r="DI147">
        <v>3.6368236298662268E-3</v>
      </c>
      <c r="DJ147">
        <v>3.6308683568416012E-3</v>
      </c>
      <c r="DK147">
        <v>3.6249130838169755E-3</v>
      </c>
      <c r="DL147">
        <v>3.6189578107923498E-3</v>
      </c>
      <c r="DM147">
        <v>3.6130025377677242E-3</v>
      </c>
      <c r="DN147">
        <v>3.6070472647430985E-3</v>
      </c>
      <c r="DO147">
        <v>3.6010919917184728E-3</v>
      </c>
      <c r="DP147">
        <v>3.5951367186938471E-3</v>
      </c>
      <c r="DQ147">
        <v>3.5891814456692215E-3</v>
      </c>
      <c r="DR147">
        <v>3.5832261726445958E-3</v>
      </c>
      <c r="DS147">
        <v>3.5772708996199701E-3</v>
      </c>
      <c r="DT147">
        <v>3.5713156265953444E-3</v>
      </c>
      <c r="DU147">
        <v>3.5653603535707188E-3</v>
      </c>
      <c r="DV147">
        <v>3.5594050805460931E-3</v>
      </c>
      <c r="DW147">
        <v>3.5534498075214674E-3</v>
      </c>
      <c r="DX147">
        <v>3.5474945344968417E-3</v>
      </c>
      <c r="DY147">
        <v>3.5415392614722161E-3</v>
      </c>
      <c r="DZ147">
        <v>3.5355839884475904E-3</v>
      </c>
      <c r="EA147">
        <v>3.5296287154229647E-3</v>
      </c>
      <c r="EB147">
        <v>3.5236734423983391E-3</v>
      </c>
      <c r="EC147">
        <v>3.5177181693737134E-3</v>
      </c>
      <c r="ED147">
        <v>3.5117628963490877E-3</v>
      </c>
      <c r="EE147">
        <v>3.505807623324462E-3</v>
      </c>
      <c r="EF147">
        <v>3.4998523502998364E-3</v>
      </c>
      <c r="EG147">
        <v>3.4938970772752107E-3</v>
      </c>
      <c r="EH147">
        <v>3.487941804250585E-3</v>
      </c>
      <c r="EI147">
        <v>3.4819865312259593E-3</v>
      </c>
      <c r="EJ147">
        <v>3.4760312582013337E-3</v>
      </c>
      <c r="EK147">
        <v>3.470075985176708E-3</v>
      </c>
      <c r="EL147">
        <v>3.4641207121520823E-3</v>
      </c>
      <c r="EM147">
        <v>3.4581654391274566E-3</v>
      </c>
      <c r="EN147">
        <v>3.452210166102831E-3</v>
      </c>
      <c r="EO147">
        <v>3.4462548930782053E-3</v>
      </c>
      <c r="EP147">
        <v>3.4402996200535796E-3</v>
      </c>
      <c r="EQ147">
        <v>3.4343443470289539E-3</v>
      </c>
      <c r="ER147">
        <v>3.4283890740043283E-3</v>
      </c>
      <c r="ES147">
        <v>3.4224338009797026E-3</v>
      </c>
      <c r="ET147">
        <v>3.4164785279550769E-3</v>
      </c>
      <c r="EU147">
        <v>3.4105232549304513E-3</v>
      </c>
      <c r="EV147">
        <v>3.4045679819058256E-3</v>
      </c>
      <c r="EW147">
        <v>3.3986127088811999E-3</v>
      </c>
      <c r="EX147">
        <v>3.3926574358565742E-3</v>
      </c>
      <c r="EY147">
        <v>3.3867021628319486E-3</v>
      </c>
      <c r="EZ147">
        <v>3.3807468898073229E-3</v>
      </c>
      <c r="FA147">
        <v>3.3747916167826972E-3</v>
      </c>
      <c r="FB147">
        <v>3.3688363437580715E-3</v>
      </c>
      <c r="FC147">
        <v>3.3628810707334459E-3</v>
      </c>
      <c r="FD147">
        <v>3.3569257977088202E-3</v>
      </c>
      <c r="FE147">
        <v>3.3509705246841945E-3</v>
      </c>
      <c r="FF147">
        <v>3.3450152516595688E-3</v>
      </c>
      <c r="FG147">
        <v>3.3390599786349432E-3</v>
      </c>
      <c r="FH147">
        <v>3.3331047056103175E-3</v>
      </c>
      <c r="FI147">
        <v>3.3271494325856918E-3</v>
      </c>
      <c r="FJ147">
        <v>3.3211941595610662E-3</v>
      </c>
      <c r="FK147">
        <v>3.3152388865364405E-3</v>
      </c>
      <c r="FL147">
        <v>3.3092836135118148E-3</v>
      </c>
      <c r="FM147">
        <v>3.3033283404871891E-3</v>
      </c>
      <c r="FN147">
        <v>3.2973730674625635E-3</v>
      </c>
      <c r="FO147">
        <v>3.2914177944379378E-3</v>
      </c>
      <c r="FP147">
        <v>3.2854625214133121E-3</v>
      </c>
      <c r="FQ147">
        <v>3.2795072483886864E-3</v>
      </c>
      <c r="FR147">
        <v>3.2735519753640608E-3</v>
      </c>
      <c r="FS147">
        <v>3.2675967023394351E-3</v>
      </c>
      <c r="FT147">
        <v>3.2616414293148094E-3</v>
      </c>
      <c r="FU147">
        <v>3.2556861562901837E-3</v>
      </c>
      <c r="FV147">
        <v>3.2497308832655581E-3</v>
      </c>
      <c r="FW147">
        <v>3.2437756102409324E-3</v>
      </c>
      <c r="FX147">
        <v>3.2378203372163067E-3</v>
      </c>
      <c r="FY147">
        <v>3.231865064191681E-3</v>
      </c>
      <c r="FZ147">
        <v>3.2259097911670554E-3</v>
      </c>
      <c r="GA147">
        <v>3.2199545181424297E-3</v>
      </c>
      <c r="GB147">
        <v>3.213999245117804E-3</v>
      </c>
      <c r="GC147">
        <v>3.2080439720931784E-3</v>
      </c>
      <c r="GD147">
        <v>3.2020886990685527E-3</v>
      </c>
      <c r="GE147">
        <v>3.196133426043927E-3</v>
      </c>
      <c r="GF147">
        <v>3.1901781530193013E-3</v>
      </c>
      <c r="GG147">
        <v>3.1842228799946757E-3</v>
      </c>
      <c r="GH147">
        <v>3.17826760697005E-3</v>
      </c>
      <c r="GI147">
        <v>3.1723123339454243E-3</v>
      </c>
      <c r="GJ147">
        <v>3.1663570609207986E-3</v>
      </c>
      <c r="GK147">
        <v>3.160401787896173E-3</v>
      </c>
      <c r="GL147">
        <v>3.1544465148715473E-3</v>
      </c>
      <c r="GM147">
        <v>3.1484912418469216E-3</v>
      </c>
      <c r="GN147">
        <v>3.1425359688222959E-3</v>
      </c>
      <c r="GO147">
        <v>3.1365806957976703E-3</v>
      </c>
      <c r="GP147">
        <v>3.1306254227730446E-3</v>
      </c>
      <c r="GQ147">
        <v>3.1246701497484189E-3</v>
      </c>
      <c r="GR147">
        <v>3.1187148767237937E-3</v>
      </c>
      <c r="GS147">
        <v>3.112759603699168E-3</v>
      </c>
      <c r="GT147">
        <v>3.1068043306745423E-3</v>
      </c>
      <c r="GU147">
        <v>3.1008490576499167E-3</v>
      </c>
      <c r="GV147">
        <v>3.094893784625291E-3</v>
      </c>
      <c r="GW147">
        <v>3.0889385116006653E-3</v>
      </c>
      <c r="GX147">
        <v>3.0829832385760396E-3</v>
      </c>
      <c r="GY147">
        <v>3.077027965551414E-3</v>
      </c>
      <c r="GZ147">
        <v>3.0710726925267883E-3</v>
      </c>
      <c r="HA147">
        <v>3.0651174195021626E-3</v>
      </c>
      <c r="HB147">
        <v>3.0591621464775369E-3</v>
      </c>
      <c r="HC147">
        <v>3.0532068734529113E-3</v>
      </c>
      <c r="HD147">
        <v>3.0472516004282856E-3</v>
      </c>
      <c r="HE147">
        <v>3.0412963274036599E-3</v>
      </c>
      <c r="HF147">
        <v>3.0353410543790343E-3</v>
      </c>
      <c r="HG147">
        <v>3.0293857813544086E-3</v>
      </c>
      <c r="HH147">
        <v>3.0234305083297829E-3</v>
      </c>
      <c r="HI147">
        <v>3.0174752353051572E-3</v>
      </c>
      <c r="HJ147">
        <v>3.0115199622805316E-3</v>
      </c>
      <c r="HK147">
        <v>3.0055646892559059E-3</v>
      </c>
      <c r="HL147">
        <v>2.9996094162312802E-3</v>
      </c>
      <c r="HM147">
        <v>2.9936541432066545E-3</v>
      </c>
      <c r="HN147">
        <v>2.9876988701820289E-3</v>
      </c>
      <c r="HO147">
        <v>2.9817435971574032E-3</v>
      </c>
      <c r="HP147">
        <v>2.9757883241327775E-3</v>
      </c>
      <c r="HQ147">
        <v>2.9698330511081518E-3</v>
      </c>
      <c r="HR147">
        <v>2.9638777780835262E-3</v>
      </c>
      <c r="HS147">
        <v>2.9579225050589005E-3</v>
      </c>
      <c r="HT147">
        <v>2.9519672320342748E-3</v>
      </c>
      <c r="HU147">
        <v>2.9460119590096492E-3</v>
      </c>
      <c r="HV147">
        <v>2.9400566859850235E-3</v>
      </c>
      <c r="HW147">
        <v>2.9341014129603978E-3</v>
      </c>
      <c r="HX147">
        <v>2.9281461399357721E-3</v>
      </c>
      <c r="HY147">
        <v>2.9221908669111469E-3</v>
      </c>
      <c r="HZ147">
        <v>2.9162355938865212E-3</v>
      </c>
      <c r="IA147">
        <v>2.9102803208618955E-3</v>
      </c>
      <c r="IB147">
        <v>2.9043250478372699E-3</v>
      </c>
      <c r="IC147">
        <v>2.8983697748126442E-3</v>
      </c>
      <c r="ID147">
        <v>2.8924145017880185E-3</v>
      </c>
      <c r="IE147">
        <v>2.8864592287633929E-3</v>
      </c>
      <c r="IF147">
        <v>2.8805039557387672E-3</v>
      </c>
      <c r="IG147">
        <v>2.8745486827141415E-3</v>
      </c>
      <c r="IH147">
        <v>2.8685934096895158E-3</v>
      </c>
      <c r="II147">
        <v>2.8626381366648902E-3</v>
      </c>
      <c r="IJ147">
        <v>2.8566828636402645E-3</v>
      </c>
      <c r="IK147">
        <v>2.8507275906156388E-3</v>
      </c>
      <c r="IL147">
        <v>2.8447723175910131E-3</v>
      </c>
      <c r="IM147">
        <v>2.8388170445663875E-3</v>
      </c>
      <c r="IN147">
        <v>2.8328617715417618E-3</v>
      </c>
      <c r="IO147">
        <v>2.8269064985171361E-3</v>
      </c>
      <c r="IP147">
        <v>2.8209512254925104E-3</v>
      </c>
      <c r="IQ147">
        <v>2.8149959524678848E-3</v>
      </c>
      <c r="IR147">
        <v>2.8090406794432591E-3</v>
      </c>
      <c r="IS147">
        <v>2.8030854064186334E-3</v>
      </c>
      <c r="IT147">
        <v>2.7971301333940077E-3</v>
      </c>
      <c r="IU147">
        <v>2.7911748603693821E-3</v>
      </c>
      <c r="IV147">
        <v>2.7852195873447564E-3</v>
      </c>
      <c r="IW147">
        <v>2.7792643143201307E-3</v>
      </c>
      <c r="IX147">
        <v>2.7733090412955051E-3</v>
      </c>
      <c r="IY147">
        <v>2.7673537682708794E-3</v>
      </c>
      <c r="IZ147">
        <v>2.7613984952462537E-3</v>
      </c>
      <c r="JA147">
        <v>2.755443222221628E-3</v>
      </c>
      <c r="JB147">
        <v>2.7494879491970024E-3</v>
      </c>
      <c r="JC147">
        <v>2.7435326761723767E-3</v>
      </c>
      <c r="JD147">
        <v>2.737577403147751E-3</v>
      </c>
      <c r="JE147">
        <v>2.7316221301231253E-3</v>
      </c>
      <c r="JF147">
        <v>2.7256668570984997E-3</v>
      </c>
      <c r="JG147">
        <v>2.719711584073874E-3</v>
      </c>
      <c r="JH147">
        <v>2.7137563110492483E-3</v>
      </c>
      <c r="JI147">
        <v>2.7078010380246226E-3</v>
      </c>
      <c r="JJ147">
        <v>2.701845764999997E-3</v>
      </c>
      <c r="JK147">
        <v>2.6958904919753713E-3</v>
      </c>
      <c r="JL147">
        <v>2.6899352189507456E-3</v>
      </c>
      <c r="JM147">
        <v>2.68397994592612E-3</v>
      </c>
      <c r="JN147">
        <v>2.6780246729014943E-3</v>
      </c>
      <c r="JO147">
        <v>2.6720693998768686E-3</v>
      </c>
      <c r="JP147">
        <v>2.6661141268522429E-3</v>
      </c>
      <c r="JQ147">
        <v>2.6601588538276173E-3</v>
      </c>
      <c r="JR147">
        <v>2.6542035808029916E-3</v>
      </c>
      <c r="JS147">
        <v>2.6482483077783659E-3</v>
      </c>
      <c r="JT147">
        <v>2.6422930347537402E-3</v>
      </c>
      <c r="JU147">
        <v>2.6363377617291146E-3</v>
      </c>
      <c r="JV147">
        <v>2.6303824887044889E-3</v>
      </c>
      <c r="JW147">
        <v>2.6244272156798632E-3</v>
      </c>
      <c r="JX147">
        <v>2.6184719426552375E-3</v>
      </c>
      <c r="JY147">
        <v>2.6125166696306119E-3</v>
      </c>
      <c r="JZ147">
        <v>2.6065613966059862E-3</v>
      </c>
      <c r="KA147">
        <v>2.6006061235813605E-3</v>
      </c>
      <c r="KB147">
        <v>2.5946508505567348E-3</v>
      </c>
      <c r="KC147">
        <v>2.5886955775321092E-3</v>
      </c>
      <c r="KD147">
        <v>2.5827403045074835E-3</v>
      </c>
      <c r="KE147">
        <v>2.5767850314828578E-3</v>
      </c>
      <c r="KF147">
        <v>2.5708297584582322E-3</v>
      </c>
      <c r="KG147">
        <v>2.5648744854336065E-3</v>
      </c>
      <c r="KH147">
        <v>2.5589192124089808E-3</v>
      </c>
      <c r="KI147">
        <v>2.5529639393843551E-3</v>
      </c>
      <c r="KJ147">
        <v>2.5470086663597295E-3</v>
      </c>
      <c r="KK147">
        <v>2.5410533933351038E-3</v>
      </c>
      <c r="KL147">
        <v>2.5350981203104781E-3</v>
      </c>
      <c r="KM147">
        <v>2.5291428472858524E-3</v>
      </c>
      <c r="KN147">
        <v>2.5231875742612268E-3</v>
      </c>
      <c r="KO147">
        <v>2.5172323012366011E-3</v>
      </c>
      <c r="KP147">
        <v>2.5112770282119754E-3</v>
      </c>
      <c r="KQ147">
        <v>2.5053217551873497E-3</v>
      </c>
      <c r="KR147">
        <v>2.4993664821627241E-3</v>
      </c>
      <c r="KS147">
        <v>2.4934112091380984E-3</v>
      </c>
      <c r="KT147">
        <v>2.4874559361134727E-3</v>
      </c>
      <c r="KU147">
        <v>2.4815006630888471E-3</v>
      </c>
      <c r="KV147">
        <v>2.4755453900642214E-3</v>
      </c>
      <c r="KW147">
        <v>2.4695901170395957E-3</v>
      </c>
      <c r="KX147">
        <v>2.46363484401497E-3</v>
      </c>
      <c r="KY147">
        <v>2.4576795709903444E-3</v>
      </c>
      <c r="KZ147">
        <v>2.4517242979657187E-3</v>
      </c>
      <c r="LA147">
        <v>2.445769024941093E-3</v>
      </c>
      <c r="LB147">
        <v>2.4398137519164673E-3</v>
      </c>
      <c r="LC147">
        <v>2.4338584788918417E-3</v>
      </c>
      <c r="LD147">
        <v>2.427903205867216E-3</v>
      </c>
      <c r="LE147">
        <v>2.4219479328425903E-3</v>
      </c>
      <c r="LF147">
        <v>2.4159926598179646E-3</v>
      </c>
      <c r="LG147">
        <v>2.410037386793339E-3</v>
      </c>
      <c r="LH147">
        <v>2.4040821137687133E-3</v>
      </c>
      <c r="LI147">
        <v>2.3981268407440876E-3</v>
      </c>
      <c r="LJ147">
        <v>2.3921715677194619E-3</v>
      </c>
      <c r="LK147">
        <v>2.3862162946948363E-3</v>
      </c>
      <c r="LL147">
        <v>2.3802610216702106E-3</v>
      </c>
      <c r="LM147">
        <v>2.3743057486455849E-3</v>
      </c>
      <c r="LN147">
        <v>2.3683504756209593E-3</v>
      </c>
      <c r="LO147">
        <v>2.3623952025963336E-3</v>
      </c>
      <c r="LP147">
        <v>2.3564399295717083E-3</v>
      </c>
      <c r="LQ147">
        <v>2.3504846565470827E-3</v>
      </c>
      <c r="LR147">
        <v>2.344529383522457E-3</v>
      </c>
      <c r="LS147">
        <v>2.3385741104978313E-3</v>
      </c>
      <c r="LT147">
        <v>2.3326188374732056E-3</v>
      </c>
    </row>
    <row r="148" spans="8:332">
      <c r="H148" s="2">
        <v>43549</v>
      </c>
      <c r="I148">
        <v>1</v>
      </c>
      <c r="J148" s="1">
        <v>147</v>
      </c>
      <c r="K148" s="3">
        <v>89.037497999999999</v>
      </c>
      <c r="L148" s="43">
        <v>96.652767696452912</v>
      </c>
      <c r="M148" s="43">
        <f t="shared" si="8"/>
        <v>-7.6152696964529127</v>
      </c>
      <c r="N148" s="43">
        <v>-0.72630149441991421</v>
      </c>
      <c r="O148" s="43">
        <f t="shared" si="9"/>
        <v>1.7965906910647849E-2</v>
      </c>
      <c r="P148" s="13">
        <v>147</v>
      </c>
      <c r="Q148" s="13">
        <f t="shared" si="10"/>
        <v>0.46805111821086259</v>
      </c>
      <c r="R148" s="43">
        <f t="shared" si="11"/>
        <v>-8.0169765442284449E-2</v>
      </c>
      <c r="S148" s="43"/>
      <c r="T148" s="43"/>
      <c r="V148">
        <v>4.1033884682093128E-3</v>
      </c>
      <c r="W148">
        <v>-5.5445645401687289E-6</v>
      </c>
      <c r="Y148">
        <v>4.0978439036691442E-3</v>
      </c>
      <c r="Z148">
        <v>4.0922993391289755E-3</v>
      </c>
      <c r="AA148">
        <v>4.0867547745888069E-3</v>
      </c>
      <c r="AB148">
        <v>4.0812102100486383E-3</v>
      </c>
      <c r="AC148">
        <v>4.0756656455084687E-3</v>
      </c>
      <c r="AD148">
        <v>4.0701210809683001E-3</v>
      </c>
      <c r="AE148">
        <v>4.0645765164281315E-3</v>
      </c>
      <c r="AF148">
        <v>4.0590319518879628E-3</v>
      </c>
      <c r="AG148">
        <v>4.0534873873477942E-3</v>
      </c>
      <c r="AH148">
        <v>4.0479428228076255E-3</v>
      </c>
      <c r="AI148">
        <v>4.0423982582674569E-3</v>
      </c>
      <c r="AJ148">
        <v>4.0368536937272883E-3</v>
      </c>
      <c r="AK148">
        <v>4.0313091291871196E-3</v>
      </c>
      <c r="AL148">
        <v>4.025764564646951E-3</v>
      </c>
      <c r="AM148">
        <v>4.0202200001067815E-3</v>
      </c>
      <c r="AN148">
        <v>4.0146754355666128E-3</v>
      </c>
      <c r="AO148">
        <v>4.0091308710264442E-3</v>
      </c>
      <c r="AP148">
        <v>4.0035863064862755E-3</v>
      </c>
      <c r="AQ148">
        <v>3.9980417419461069E-3</v>
      </c>
      <c r="AR148">
        <v>3.9924971774059383E-3</v>
      </c>
      <c r="AS148">
        <v>3.9869526128657696E-3</v>
      </c>
      <c r="AT148">
        <v>3.981408048325601E-3</v>
      </c>
      <c r="AU148">
        <v>3.9758634837854323E-3</v>
      </c>
      <c r="AV148">
        <v>3.9703189192452637E-3</v>
      </c>
      <c r="AW148">
        <v>3.9647743547050942E-3</v>
      </c>
      <c r="AX148">
        <v>3.9592297901649256E-3</v>
      </c>
      <c r="AY148">
        <v>3.9536852256247569E-3</v>
      </c>
      <c r="AZ148">
        <v>3.9481406610845883E-3</v>
      </c>
      <c r="BA148">
        <v>3.9425960965444196E-3</v>
      </c>
      <c r="BB148">
        <v>3.937051532004251E-3</v>
      </c>
      <c r="BC148">
        <v>3.9315069674640823E-3</v>
      </c>
      <c r="BD148">
        <v>3.9259624029239137E-3</v>
      </c>
      <c r="BE148">
        <v>3.9204178383837451E-3</v>
      </c>
      <c r="BF148">
        <v>3.9148732738435764E-3</v>
      </c>
      <c r="BG148">
        <v>3.9093287093034069E-3</v>
      </c>
      <c r="BH148">
        <v>3.9037841447632387E-3</v>
      </c>
      <c r="BI148">
        <v>3.8982395802230696E-3</v>
      </c>
      <c r="BJ148">
        <v>3.892695015682901E-3</v>
      </c>
      <c r="BK148">
        <v>3.8871504511427324E-3</v>
      </c>
      <c r="BL148">
        <v>3.8816058866025637E-3</v>
      </c>
      <c r="BM148">
        <v>3.8760613220623951E-3</v>
      </c>
      <c r="BN148">
        <v>3.8705167575222264E-3</v>
      </c>
      <c r="BO148">
        <v>3.8649721929820574E-3</v>
      </c>
      <c r="BP148">
        <v>3.8594276284418887E-3</v>
      </c>
      <c r="BQ148">
        <v>3.8538830639017201E-3</v>
      </c>
      <c r="BR148">
        <v>3.8483384993615514E-3</v>
      </c>
      <c r="BS148">
        <v>3.8427939348213824E-3</v>
      </c>
      <c r="BT148">
        <v>3.8372493702812137E-3</v>
      </c>
      <c r="BU148">
        <v>3.8317048057410451E-3</v>
      </c>
      <c r="BV148">
        <v>3.8261602412008764E-3</v>
      </c>
      <c r="BW148">
        <v>3.8206156766607078E-3</v>
      </c>
      <c r="BX148">
        <v>3.8150711121205392E-3</v>
      </c>
      <c r="BY148">
        <v>3.8095265475803701E-3</v>
      </c>
      <c r="BZ148">
        <v>3.8039819830402014E-3</v>
      </c>
      <c r="CA148">
        <v>3.7984374185000328E-3</v>
      </c>
      <c r="CB148">
        <v>3.7928928539598642E-3</v>
      </c>
      <c r="CC148">
        <v>3.7873482894196951E-3</v>
      </c>
      <c r="CD148">
        <v>3.7818037248795264E-3</v>
      </c>
      <c r="CE148">
        <v>3.7762591603393578E-3</v>
      </c>
      <c r="CF148">
        <v>3.7707145957991892E-3</v>
      </c>
      <c r="CG148">
        <v>3.7651700312590205E-3</v>
      </c>
      <c r="CH148">
        <v>3.7596254667188514E-3</v>
      </c>
      <c r="CI148">
        <v>3.7540809021786828E-3</v>
      </c>
      <c r="CJ148">
        <v>3.7485363376385142E-3</v>
      </c>
      <c r="CK148">
        <v>3.7429917730983455E-3</v>
      </c>
      <c r="CL148">
        <v>3.7374472085581769E-3</v>
      </c>
      <c r="CM148">
        <v>3.7319026440180078E-3</v>
      </c>
      <c r="CN148">
        <v>3.7263580794778392E-3</v>
      </c>
      <c r="CO148">
        <v>3.7208135149376705E-3</v>
      </c>
      <c r="CP148">
        <v>3.7152689503975019E-3</v>
      </c>
      <c r="CQ148">
        <v>3.7097243858573332E-3</v>
      </c>
      <c r="CR148">
        <v>3.7041798213171642E-3</v>
      </c>
      <c r="CS148">
        <v>3.6986352567769955E-3</v>
      </c>
      <c r="CT148">
        <v>3.6930906922368269E-3</v>
      </c>
      <c r="CU148">
        <v>3.6875461276966582E-3</v>
      </c>
      <c r="CV148">
        <v>3.6820015631564892E-3</v>
      </c>
      <c r="CW148">
        <v>3.6764569986163205E-3</v>
      </c>
      <c r="CX148">
        <v>3.6709124340761519E-3</v>
      </c>
      <c r="CY148">
        <v>3.6653678695359833E-3</v>
      </c>
      <c r="CZ148">
        <v>3.6598233049958146E-3</v>
      </c>
      <c r="DA148">
        <v>3.654278740455646E-3</v>
      </c>
      <c r="DB148">
        <v>3.6487341759154769E-3</v>
      </c>
      <c r="DC148">
        <v>3.6431896113753083E-3</v>
      </c>
      <c r="DD148">
        <v>3.6376450468351396E-3</v>
      </c>
      <c r="DE148">
        <v>3.632100482294971E-3</v>
      </c>
      <c r="DF148">
        <v>3.6265559177548019E-3</v>
      </c>
      <c r="DG148">
        <v>3.6210113532146333E-3</v>
      </c>
      <c r="DH148">
        <v>3.6154667886744646E-3</v>
      </c>
      <c r="DI148">
        <v>3.609922224134296E-3</v>
      </c>
      <c r="DJ148">
        <v>3.6043776595941273E-3</v>
      </c>
      <c r="DK148">
        <v>3.5988330950539587E-3</v>
      </c>
      <c r="DL148">
        <v>3.5932885305137896E-3</v>
      </c>
      <c r="DM148">
        <v>3.587743965973621E-3</v>
      </c>
      <c r="DN148">
        <v>3.5821994014334523E-3</v>
      </c>
      <c r="DO148">
        <v>3.5766548368932837E-3</v>
      </c>
      <c r="DP148">
        <v>3.5711102723531146E-3</v>
      </c>
      <c r="DQ148">
        <v>3.565565707812946E-3</v>
      </c>
      <c r="DR148">
        <v>3.5600211432727773E-3</v>
      </c>
      <c r="DS148">
        <v>3.5544765787326087E-3</v>
      </c>
      <c r="DT148">
        <v>3.5489320141924401E-3</v>
      </c>
      <c r="DU148">
        <v>3.5433874496522714E-3</v>
      </c>
      <c r="DV148">
        <v>3.5378428851121023E-3</v>
      </c>
      <c r="DW148">
        <v>3.5322983205719337E-3</v>
      </c>
      <c r="DX148">
        <v>3.5267537560317651E-3</v>
      </c>
      <c r="DY148">
        <v>3.5212091914915964E-3</v>
      </c>
      <c r="DZ148">
        <v>3.5156646269514273E-3</v>
      </c>
      <c r="EA148">
        <v>3.5101200624112587E-3</v>
      </c>
      <c r="EB148">
        <v>3.5045754978710901E-3</v>
      </c>
      <c r="EC148">
        <v>3.4990309333309214E-3</v>
      </c>
      <c r="ED148">
        <v>3.4934863687907528E-3</v>
      </c>
      <c r="EE148">
        <v>3.4879418042505841E-3</v>
      </c>
      <c r="EF148">
        <v>3.4823972397104151E-3</v>
      </c>
      <c r="EG148">
        <v>3.4768526751702464E-3</v>
      </c>
      <c r="EH148">
        <v>3.4713081106300778E-3</v>
      </c>
      <c r="EI148">
        <v>3.4657635460899091E-3</v>
      </c>
      <c r="EJ148">
        <v>3.4602189815497401E-3</v>
      </c>
      <c r="EK148">
        <v>3.4546744170095714E-3</v>
      </c>
      <c r="EL148">
        <v>3.4491298524694028E-3</v>
      </c>
      <c r="EM148">
        <v>3.4435852879292341E-3</v>
      </c>
      <c r="EN148">
        <v>3.4380407233890655E-3</v>
      </c>
      <c r="EO148">
        <v>3.4324961588488969E-3</v>
      </c>
      <c r="EP148">
        <v>3.4269515943087278E-3</v>
      </c>
      <c r="EQ148">
        <v>3.4214070297685592E-3</v>
      </c>
      <c r="ER148">
        <v>3.4158624652283905E-3</v>
      </c>
      <c r="ES148">
        <v>3.4103179006882214E-3</v>
      </c>
      <c r="ET148">
        <v>3.4047733361480528E-3</v>
      </c>
      <c r="EU148">
        <v>3.3992287716078842E-3</v>
      </c>
      <c r="EV148">
        <v>3.3936842070677155E-3</v>
      </c>
      <c r="EW148">
        <v>3.3881396425275469E-3</v>
      </c>
      <c r="EX148">
        <v>3.3825950779873782E-3</v>
      </c>
      <c r="EY148">
        <v>3.3770505134472096E-3</v>
      </c>
      <c r="EZ148">
        <v>3.3715059489070405E-3</v>
      </c>
      <c r="FA148">
        <v>3.3659613843668719E-3</v>
      </c>
      <c r="FB148">
        <v>3.3604168198267032E-3</v>
      </c>
      <c r="FC148">
        <v>3.3548722552865342E-3</v>
      </c>
      <c r="FD148">
        <v>3.3493276907463655E-3</v>
      </c>
      <c r="FE148">
        <v>3.3437831262061969E-3</v>
      </c>
      <c r="FF148">
        <v>3.3382385616660282E-3</v>
      </c>
      <c r="FG148">
        <v>3.3326939971258596E-3</v>
      </c>
      <c r="FH148">
        <v>3.327149432585691E-3</v>
      </c>
      <c r="FI148">
        <v>3.3216048680455219E-3</v>
      </c>
      <c r="FJ148">
        <v>3.3160603035053532E-3</v>
      </c>
      <c r="FK148">
        <v>3.3105157389651846E-3</v>
      </c>
      <c r="FL148">
        <v>3.304971174425016E-3</v>
      </c>
      <c r="FM148">
        <v>3.2994266098848469E-3</v>
      </c>
      <c r="FN148">
        <v>3.2938820453446782E-3</v>
      </c>
      <c r="FO148">
        <v>3.2883374808045096E-3</v>
      </c>
      <c r="FP148">
        <v>3.282792916264341E-3</v>
      </c>
      <c r="FQ148">
        <v>3.2772483517241723E-3</v>
      </c>
      <c r="FR148">
        <v>3.2717037871840037E-3</v>
      </c>
      <c r="FS148">
        <v>3.2661592226438346E-3</v>
      </c>
      <c r="FT148">
        <v>3.260614658103666E-3</v>
      </c>
      <c r="FU148">
        <v>3.2550700935634973E-3</v>
      </c>
      <c r="FV148">
        <v>3.2495255290233287E-3</v>
      </c>
      <c r="FW148">
        <v>3.2439809644831596E-3</v>
      </c>
      <c r="FX148">
        <v>3.238436399942991E-3</v>
      </c>
      <c r="FY148">
        <v>3.2328918354028223E-3</v>
      </c>
      <c r="FZ148">
        <v>3.2273472708626537E-3</v>
      </c>
      <c r="GA148">
        <v>3.221802706322485E-3</v>
      </c>
      <c r="GB148">
        <v>3.2162581417823164E-3</v>
      </c>
      <c r="GC148">
        <v>3.2107135772421473E-3</v>
      </c>
      <c r="GD148">
        <v>3.2051690127019787E-3</v>
      </c>
      <c r="GE148">
        <v>3.1996244481618101E-3</v>
      </c>
      <c r="GF148">
        <v>3.1940798836216414E-3</v>
      </c>
      <c r="GG148">
        <v>3.1885353190814723E-3</v>
      </c>
      <c r="GH148">
        <v>3.1829907545413037E-3</v>
      </c>
      <c r="GI148">
        <v>3.1774461900011351E-3</v>
      </c>
      <c r="GJ148">
        <v>3.1719016254609664E-3</v>
      </c>
      <c r="GK148">
        <v>3.1663570609207978E-3</v>
      </c>
      <c r="GL148">
        <v>3.1608124963806291E-3</v>
      </c>
      <c r="GM148">
        <v>3.1552679318404601E-3</v>
      </c>
      <c r="GN148">
        <v>3.1497233673002914E-3</v>
      </c>
      <c r="GO148">
        <v>3.1441788027601228E-3</v>
      </c>
      <c r="GP148">
        <v>3.1386342382199541E-3</v>
      </c>
      <c r="GQ148">
        <v>3.1330896736797851E-3</v>
      </c>
      <c r="GR148">
        <v>3.1275451091396164E-3</v>
      </c>
      <c r="GS148">
        <v>3.1220005445994478E-3</v>
      </c>
      <c r="GT148">
        <v>3.1164559800592791E-3</v>
      </c>
      <c r="GU148">
        <v>3.1109114155191105E-3</v>
      </c>
      <c r="GV148">
        <v>3.1053668509789419E-3</v>
      </c>
      <c r="GW148">
        <v>3.0998222864387728E-3</v>
      </c>
      <c r="GX148">
        <v>3.0942777218986041E-3</v>
      </c>
      <c r="GY148">
        <v>3.0887331573584355E-3</v>
      </c>
      <c r="GZ148">
        <v>3.0831885928182664E-3</v>
      </c>
      <c r="HA148">
        <v>3.0776440282780978E-3</v>
      </c>
      <c r="HB148">
        <v>3.0720994637379291E-3</v>
      </c>
      <c r="HC148">
        <v>3.0665548991977605E-3</v>
      </c>
      <c r="HD148">
        <v>3.0610103346575919E-3</v>
      </c>
      <c r="HE148">
        <v>3.0554657701174232E-3</v>
      </c>
      <c r="HF148">
        <v>3.0499212055772546E-3</v>
      </c>
      <c r="HG148">
        <v>3.0443766410370855E-3</v>
      </c>
      <c r="HH148">
        <v>3.0388320764969169E-3</v>
      </c>
      <c r="HI148">
        <v>3.0332875119567482E-3</v>
      </c>
      <c r="HJ148">
        <v>3.0277429474165792E-3</v>
      </c>
      <c r="HK148">
        <v>3.0221983828764105E-3</v>
      </c>
      <c r="HL148">
        <v>3.0166538183362419E-3</v>
      </c>
      <c r="HM148">
        <v>3.0111092537960732E-3</v>
      </c>
      <c r="HN148">
        <v>3.0055646892559046E-3</v>
      </c>
      <c r="HO148">
        <v>3.0000201247157359E-3</v>
      </c>
      <c r="HP148">
        <v>2.9944755601755673E-3</v>
      </c>
      <c r="HQ148">
        <v>2.9889309956353982E-3</v>
      </c>
      <c r="HR148">
        <v>2.9833864310952296E-3</v>
      </c>
      <c r="HS148">
        <v>2.9778418665550609E-3</v>
      </c>
      <c r="HT148">
        <v>2.9722973020148919E-3</v>
      </c>
      <c r="HU148">
        <v>2.9667527374747232E-3</v>
      </c>
      <c r="HV148">
        <v>2.9612081729345546E-3</v>
      </c>
      <c r="HW148">
        <v>2.955663608394386E-3</v>
      </c>
      <c r="HX148">
        <v>2.9501190438542173E-3</v>
      </c>
      <c r="HY148">
        <v>2.9445744793140487E-3</v>
      </c>
      <c r="HZ148">
        <v>2.93902991477388E-3</v>
      </c>
      <c r="IA148">
        <v>2.933485350233711E-3</v>
      </c>
      <c r="IB148">
        <v>2.9279407856935423E-3</v>
      </c>
      <c r="IC148">
        <v>2.9223962211533732E-3</v>
      </c>
      <c r="ID148">
        <v>2.9168516566132046E-3</v>
      </c>
      <c r="IE148">
        <v>2.911307092073036E-3</v>
      </c>
      <c r="IF148">
        <v>2.9057625275328673E-3</v>
      </c>
      <c r="IG148">
        <v>2.9002179629926987E-3</v>
      </c>
      <c r="IH148">
        <v>2.89467339845253E-3</v>
      </c>
      <c r="II148">
        <v>2.8891288339123614E-3</v>
      </c>
      <c r="IJ148">
        <v>2.8835842693721928E-3</v>
      </c>
      <c r="IK148">
        <v>2.8780397048320237E-3</v>
      </c>
      <c r="IL148">
        <v>2.872495140291855E-3</v>
      </c>
      <c r="IM148">
        <v>2.866950575751686E-3</v>
      </c>
      <c r="IN148">
        <v>2.8614060112115173E-3</v>
      </c>
      <c r="IO148">
        <v>2.8558614466713487E-3</v>
      </c>
      <c r="IP148">
        <v>2.85031688213118E-3</v>
      </c>
      <c r="IQ148">
        <v>2.8447723175910114E-3</v>
      </c>
      <c r="IR148">
        <v>2.8392277530508428E-3</v>
      </c>
      <c r="IS148">
        <v>2.8336831885106741E-3</v>
      </c>
      <c r="IT148">
        <v>2.8281386239705055E-3</v>
      </c>
      <c r="IU148">
        <v>2.8225940594303364E-3</v>
      </c>
      <c r="IV148">
        <v>2.8170494948901678E-3</v>
      </c>
      <c r="IW148">
        <v>2.8115049303499987E-3</v>
      </c>
      <c r="IX148">
        <v>2.80596036580983E-3</v>
      </c>
      <c r="IY148">
        <v>2.8004158012696614E-3</v>
      </c>
      <c r="IZ148">
        <v>2.7948712367294928E-3</v>
      </c>
      <c r="JA148">
        <v>2.7893266721893241E-3</v>
      </c>
      <c r="JB148">
        <v>2.7837821076491555E-3</v>
      </c>
      <c r="JC148">
        <v>2.7782375431089868E-3</v>
      </c>
      <c r="JD148">
        <v>2.7726929785688178E-3</v>
      </c>
      <c r="JE148">
        <v>2.7671484140286491E-3</v>
      </c>
      <c r="JF148">
        <v>2.7616038494884805E-3</v>
      </c>
      <c r="JG148">
        <v>2.7560592849483114E-3</v>
      </c>
      <c r="JH148">
        <v>2.7505147204081428E-3</v>
      </c>
      <c r="JI148">
        <v>2.7449701558679741E-3</v>
      </c>
      <c r="JJ148">
        <v>2.7394255913278055E-3</v>
      </c>
      <c r="JK148">
        <v>2.7338810267876369E-3</v>
      </c>
      <c r="JL148">
        <v>2.7283364622474682E-3</v>
      </c>
      <c r="JM148">
        <v>2.7227918977072996E-3</v>
      </c>
      <c r="JN148">
        <v>2.7172473331671305E-3</v>
      </c>
      <c r="JO148">
        <v>2.7117027686269619E-3</v>
      </c>
      <c r="JP148">
        <v>2.7061582040867932E-3</v>
      </c>
      <c r="JQ148">
        <v>2.7006136395466241E-3</v>
      </c>
      <c r="JR148">
        <v>2.6950690750064555E-3</v>
      </c>
      <c r="JS148">
        <v>2.6895245104662869E-3</v>
      </c>
      <c r="JT148">
        <v>2.6839799459261182E-3</v>
      </c>
      <c r="JU148">
        <v>2.6784353813859496E-3</v>
      </c>
      <c r="JV148">
        <v>2.6728908168457809E-3</v>
      </c>
      <c r="JW148">
        <v>2.6673462523056123E-3</v>
      </c>
      <c r="JX148">
        <v>2.6618016877654432E-3</v>
      </c>
      <c r="JY148">
        <v>2.6562571232252746E-3</v>
      </c>
      <c r="JZ148">
        <v>2.6507125586851059E-3</v>
      </c>
      <c r="KA148">
        <v>2.6451679941449369E-3</v>
      </c>
      <c r="KB148">
        <v>2.6396234296047682E-3</v>
      </c>
      <c r="KC148">
        <v>2.6340788650645996E-3</v>
      </c>
      <c r="KD148">
        <v>2.6285343005244309E-3</v>
      </c>
      <c r="KE148">
        <v>2.6229897359842623E-3</v>
      </c>
      <c r="KF148">
        <v>2.6174451714440937E-3</v>
      </c>
      <c r="KG148">
        <v>2.611900606903925E-3</v>
      </c>
      <c r="KH148">
        <v>2.6063560423637559E-3</v>
      </c>
      <c r="KI148">
        <v>2.6008114778235873E-3</v>
      </c>
      <c r="KJ148">
        <v>2.5952669132834187E-3</v>
      </c>
      <c r="KK148">
        <v>2.5897223487432496E-3</v>
      </c>
      <c r="KL148">
        <v>2.5841777842030809E-3</v>
      </c>
      <c r="KM148">
        <v>2.5786332196629123E-3</v>
      </c>
      <c r="KN148">
        <v>2.5730886551227437E-3</v>
      </c>
      <c r="KO148">
        <v>2.567544090582575E-3</v>
      </c>
      <c r="KP148">
        <v>2.5619995260424064E-3</v>
      </c>
      <c r="KQ148">
        <v>2.5564549615022377E-3</v>
      </c>
      <c r="KR148">
        <v>2.5509103969620687E-3</v>
      </c>
      <c r="KS148">
        <v>2.5453658324219E-3</v>
      </c>
      <c r="KT148">
        <v>2.539821267881731E-3</v>
      </c>
      <c r="KU148">
        <v>2.5342767033415623E-3</v>
      </c>
      <c r="KV148">
        <v>2.5287321388013937E-3</v>
      </c>
      <c r="KW148">
        <v>2.523187574261225E-3</v>
      </c>
      <c r="KX148">
        <v>2.5176430097210564E-3</v>
      </c>
      <c r="KY148">
        <v>2.5120984451808877E-3</v>
      </c>
      <c r="KZ148">
        <v>2.5065538806407191E-3</v>
      </c>
      <c r="LA148">
        <v>2.5010093161005505E-3</v>
      </c>
      <c r="LB148">
        <v>2.4954647515603814E-3</v>
      </c>
      <c r="LC148">
        <v>2.4899201870202128E-3</v>
      </c>
      <c r="LD148">
        <v>2.4843756224800437E-3</v>
      </c>
      <c r="LE148">
        <v>2.478831057939875E-3</v>
      </c>
      <c r="LF148">
        <v>2.4732864933997064E-3</v>
      </c>
      <c r="LG148">
        <v>2.4677419288595378E-3</v>
      </c>
      <c r="LH148">
        <v>2.4621973643193691E-3</v>
      </c>
      <c r="LI148">
        <v>2.4566527997792005E-3</v>
      </c>
      <c r="LJ148">
        <v>2.4511082352390318E-3</v>
      </c>
      <c r="LK148">
        <v>2.4455636706988632E-3</v>
      </c>
      <c r="LL148">
        <v>2.4400191061586941E-3</v>
      </c>
      <c r="LM148">
        <v>2.4344745416185255E-3</v>
      </c>
      <c r="LN148">
        <v>2.4289299770783564E-3</v>
      </c>
      <c r="LO148">
        <v>2.4233854125381878E-3</v>
      </c>
      <c r="LP148">
        <v>2.4178408479980191E-3</v>
      </c>
      <c r="LQ148">
        <v>2.4122962834578505E-3</v>
      </c>
      <c r="LR148">
        <v>2.4067517189176818E-3</v>
      </c>
      <c r="LS148">
        <v>2.4012071543775132E-3</v>
      </c>
      <c r="LT148">
        <v>2.3956625898373446E-3</v>
      </c>
    </row>
    <row r="149" spans="8:332">
      <c r="H149" s="2">
        <v>43556</v>
      </c>
      <c r="I149">
        <v>1</v>
      </c>
      <c r="J149" s="1">
        <v>148</v>
      </c>
      <c r="K149" s="3">
        <v>91.863997999999995</v>
      </c>
      <c r="L149" s="43">
        <v>97.150930922640086</v>
      </c>
      <c r="M149" s="43">
        <f t="shared" si="8"/>
        <v>-5.2869329226400907</v>
      </c>
      <c r="N149" s="43">
        <v>-0.63475088722825745</v>
      </c>
      <c r="O149" s="43">
        <f t="shared" si="9"/>
        <v>2.3592019066914566E-2</v>
      </c>
      <c r="P149" s="13">
        <v>148</v>
      </c>
      <c r="Q149" s="13">
        <f t="shared" si="10"/>
        <v>0.47124600638977637</v>
      </c>
      <c r="R149" s="43">
        <f t="shared" si="11"/>
        <v>-7.2138091202909815E-2</v>
      </c>
      <c r="S149" s="43"/>
      <c r="T149" s="43"/>
      <c r="V149">
        <v>4.0399340073607164E-3</v>
      </c>
      <c r="W149">
        <v>-5.1338560557117843E-6</v>
      </c>
      <c r="Y149">
        <v>4.0348001513050048E-3</v>
      </c>
      <c r="Z149">
        <v>4.0296662952492932E-3</v>
      </c>
      <c r="AA149">
        <v>4.0245324391935807E-3</v>
      </c>
      <c r="AB149">
        <v>4.0193985831378691E-3</v>
      </c>
      <c r="AC149">
        <v>4.0142647270821575E-3</v>
      </c>
      <c r="AD149">
        <v>4.0091308710264459E-3</v>
      </c>
      <c r="AE149">
        <v>4.0039970149707343E-3</v>
      </c>
      <c r="AF149">
        <v>3.9988631589150218E-3</v>
      </c>
      <c r="AG149">
        <v>3.9937293028593102E-3</v>
      </c>
      <c r="AH149">
        <v>3.9885954468035986E-3</v>
      </c>
      <c r="AI149">
        <v>3.983461590747887E-3</v>
      </c>
      <c r="AJ149">
        <v>3.9783277346921754E-3</v>
      </c>
      <c r="AK149">
        <v>3.9731938786364629E-3</v>
      </c>
      <c r="AL149">
        <v>3.9680600225807513E-3</v>
      </c>
      <c r="AM149">
        <v>3.9629261665250397E-3</v>
      </c>
      <c r="AN149">
        <v>3.9577923104693281E-3</v>
      </c>
      <c r="AO149">
        <v>3.9526584544136165E-3</v>
      </c>
      <c r="AP149">
        <v>3.947524598357904E-3</v>
      </c>
      <c r="AQ149">
        <v>3.9423907423021924E-3</v>
      </c>
      <c r="AR149">
        <v>3.9372568862464808E-3</v>
      </c>
      <c r="AS149">
        <v>3.9321230301907692E-3</v>
      </c>
      <c r="AT149">
        <v>3.9269891741350576E-3</v>
      </c>
      <c r="AU149">
        <v>3.9218553180793451E-3</v>
      </c>
      <c r="AV149">
        <v>3.9167214620236335E-3</v>
      </c>
      <c r="AW149">
        <v>3.9115876059679219E-3</v>
      </c>
      <c r="AX149">
        <v>3.9064537499122103E-3</v>
      </c>
      <c r="AY149">
        <v>3.9013198938564982E-3</v>
      </c>
      <c r="AZ149">
        <v>3.8961860378007866E-3</v>
      </c>
      <c r="BA149">
        <v>3.8910521817450746E-3</v>
      </c>
      <c r="BB149">
        <v>3.885918325689363E-3</v>
      </c>
      <c r="BC149">
        <v>3.8807844696336509E-3</v>
      </c>
      <c r="BD149">
        <v>3.8756506135779393E-3</v>
      </c>
      <c r="BE149">
        <v>3.8705167575222277E-3</v>
      </c>
      <c r="BF149">
        <v>3.8653829014665157E-3</v>
      </c>
      <c r="BG149">
        <v>3.8602490454108041E-3</v>
      </c>
      <c r="BH149">
        <v>3.855115189355092E-3</v>
      </c>
      <c r="BI149">
        <v>3.8499813332993804E-3</v>
      </c>
      <c r="BJ149">
        <v>3.8448474772436688E-3</v>
      </c>
      <c r="BK149">
        <v>3.8397136211879568E-3</v>
      </c>
      <c r="BL149">
        <v>3.8345797651322452E-3</v>
      </c>
      <c r="BM149">
        <v>3.8294459090765331E-3</v>
      </c>
      <c r="BN149">
        <v>3.8243120530208215E-3</v>
      </c>
      <c r="BO149">
        <v>3.8191781969651095E-3</v>
      </c>
      <c r="BP149">
        <v>3.8140443409093979E-3</v>
      </c>
      <c r="BQ149">
        <v>3.8089104848536863E-3</v>
      </c>
      <c r="BR149">
        <v>3.8037766287979742E-3</v>
      </c>
      <c r="BS149">
        <v>3.7986427727422626E-3</v>
      </c>
      <c r="BT149">
        <v>3.7935089166865506E-3</v>
      </c>
      <c r="BU149">
        <v>3.788375060630839E-3</v>
      </c>
      <c r="BV149">
        <v>3.7832412045751274E-3</v>
      </c>
      <c r="BW149">
        <v>3.7781073485194153E-3</v>
      </c>
      <c r="BX149">
        <v>3.7729734924637037E-3</v>
      </c>
      <c r="BY149">
        <v>3.7678396364079917E-3</v>
      </c>
      <c r="BZ149">
        <v>3.7627057803522801E-3</v>
      </c>
      <c r="CA149">
        <v>3.7575719242965685E-3</v>
      </c>
      <c r="CB149">
        <v>3.7524380682408564E-3</v>
      </c>
      <c r="CC149">
        <v>3.7473042121851448E-3</v>
      </c>
      <c r="CD149">
        <v>3.7421703561294328E-3</v>
      </c>
      <c r="CE149">
        <v>3.7370365000737212E-3</v>
      </c>
      <c r="CF149">
        <v>3.7319026440180095E-3</v>
      </c>
      <c r="CG149">
        <v>3.7267687879622975E-3</v>
      </c>
      <c r="CH149">
        <v>3.7216349319065859E-3</v>
      </c>
      <c r="CI149">
        <v>3.7165010758508739E-3</v>
      </c>
      <c r="CJ149">
        <v>3.7113672197951622E-3</v>
      </c>
      <c r="CK149">
        <v>3.7062333637394506E-3</v>
      </c>
      <c r="CL149">
        <v>3.7010995076837386E-3</v>
      </c>
      <c r="CM149">
        <v>3.695965651628027E-3</v>
      </c>
      <c r="CN149">
        <v>3.6908317955723149E-3</v>
      </c>
      <c r="CO149">
        <v>3.6856979395166033E-3</v>
      </c>
      <c r="CP149">
        <v>3.6805640834608917E-3</v>
      </c>
      <c r="CQ149">
        <v>3.6754302274051797E-3</v>
      </c>
      <c r="CR149">
        <v>3.6702963713494681E-3</v>
      </c>
      <c r="CS149">
        <v>3.665162515293756E-3</v>
      </c>
      <c r="CT149">
        <v>3.6600286592380444E-3</v>
      </c>
      <c r="CU149">
        <v>3.6548948031823328E-3</v>
      </c>
      <c r="CV149">
        <v>3.6497609471266208E-3</v>
      </c>
      <c r="CW149">
        <v>3.6446270910709092E-3</v>
      </c>
      <c r="CX149">
        <v>3.6394932350151971E-3</v>
      </c>
      <c r="CY149">
        <v>3.6343593789594855E-3</v>
      </c>
      <c r="CZ149">
        <v>3.6292255229037739E-3</v>
      </c>
      <c r="DA149">
        <v>3.6240916668480619E-3</v>
      </c>
      <c r="DB149">
        <v>3.6189578107923503E-3</v>
      </c>
      <c r="DC149">
        <v>3.6138239547366382E-3</v>
      </c>
      <c r="DD149">
        <v>3.6086900986809266E-3</v>
      </c>
      <c r="DE149">
        <v>3.603556242625215E-3</v>
      </c>
      <c r="DF149">
        <v>3.598422386569503E-3</v>
      </c>
      <c r="DG149">
        <v>3.5932885305137914E-3</v>
      </c>
      <c r="DH149">
        <v>3.5881546744580793E-3</v>
      </c>
      <c r="DI149">
        <v>3.5830208184023677E-3</v>
      </c>
      <c r="DJ149">
        <v>3.5778869623466561E-3</v>
      </c>
      <c r="DK149">
        <v>3.5727531062909441E-3</v>
      </c>
      <c r="DL149">
        <v>3.5676192502352324E-3</v>
      </c>
      <c r="DM149">
        <v>3.5624853941795204E-3</v>
      </c>
      <c r="DN149">
        <v>3.5573515381238088E-3</v>
      </c>
      <c r="DO149">
        <v>3.5522176820680968E-3</v>
      </c>
      <c r="DP149">
        <v>3.5470838260123851E-3</v>
      </c>
      <c r="DQ149">
        <v>3.5419499699566731E-3</v>
      </c>
      <c r="DR149">
        <v>3.5368161139009615E-3</v>
      </c>
      <c r="DS149">
        <v>3.5316822578452499E-3</v>
      </c>
      <c r="DT149">
        <v>3.5265484017895383E-3</v>
      </c>
      <c r="DU149">
        <v>3.5214145457338262E-3</v>
      </c>
      <c r="DV149">
        <v>3.5162806896781142E-3</v>
      </c>
      <c r="DW149">
        <v>3.5111468336224026E-3</v>
      </c>
      <c r="DX149">
        <v>3.506012977566691E-3</v>
      </c>
      <c r="DY149">
        <v>3.5008791215109789E-3</v>
      </c>
      <c r="DZ149">
        <v>3.4957452654552673E-3</v>
      </c>
      <c r="EA149">
        <v>3.4906114093995553E-3</v>
      </c>
      <c r="EB149">
        <v>3.4854775533438437E-3</v>
      </c>
      <c r="EC149">
        <v>3.4803436972881321E-3</v>
      </c>
      <c r="ED149">
        <v>3.47520984123242E-3</v>
      </c>
      <c r="EE149">
        <v>3.4700759851767084E-3</v>
      </c>
      <c r="EF149">
        <v>3.4649421291209964E-3</v>
      </c>
      <c r="EG149">
        <v>3.4598082730652848E-3</v>
      </c>
      <c r="EH149">
        <v>3.4546744170095732E-3</v>
      </c>
      <c r="EI149">
        <v>3.4495405609538611E-3</v>
      </c>
      <c r="EJ149">
        <v>3.4444067048981495E-3</v>
      </c>
      <c r="EK149">
        <v>3.4392728488424375E-3</v>
      </c>
      <c r="EL149">
        <v>3.4341389927867259E-3</v>
      </c>
      <c r="EM149">
        <v>3.4290051367310143E-3</v>
      </c>
      <c r="EN149">
        <v>3.4238712806753022E-3</v>
      </c>
      <c r="EO149">
        <v>3.4187374246195906E-3</v>
      </c>
      <c r="EP149">
        <v>3.4136035685638786E-3</v>
      </c>
      <c r="EQ149">
        <v>3.408469712508167E-3</v>
      </c>
      <c r="ER149">
        <v>3.4033358564524554E-3</v>
      </c>
      <c r="ES149">
        <v>3.3982020003967433E-3</v>
      </c>
      <c r="ET149">
        <v>3.3930681443410317E-3</v>
      </c>
      <c r="EU149">
        <v>3.3879342882853197E-3</v>
      </c>
      <c r="EV149">
        <v>3.3828004322296081E-3</v>
      </c>
      <c r="EW149">
        <v>3.3776665761738964E-3</v>
      </c>
      <c r="EX149">
        <v>3.3725327201181844E-3</v>
      </c>
      <c r="EY149">
        <v>3.3673988640624728E-3</v>
      </c>
      <c r="EZ149">
        <v>3.3622650080067608E-3</v>
      </c>
      <c r="FA149">
        <v>3.3571311519510491E-3</v>
      </c>
      <c r="FB149">
        <v>3.3519972958953375E-3</v>
      </c>
      <c r="FC149">
        <v>3.3468634398396255E-3</v>
      </c>
      <c r="FD149">
        <v>3.3417295837839139E-3</v>
      </c>
      <c r="FE149">
        <v>3.3365957277282018E-3</v>
      </c>
      <c r="FF149">
        <v>3.3314618716724902E-3</v>
      </c>
      <c r="FG149">
        <v>3.3263280156167786E-3</v>
      </c>
      <c r="FH149">
        <v>3.3211941595610666E-3</v>
      </c>
      <c r="FI149">
        <v>3.316060303505355E-3</v>
      </c>
      <c r="FJ149">
        <v>3.3109264474496429E-3</v>
      </c>
      <c r="FK149">
        <v>3.3057925913939313E-3</v>
      </c>
      <c r="FL149">
        <v>3.3006587353382197E-3</v>
      </c>
      <c r="FM149">
        <v>3.2955248792825077E-3</v>
      </c>
      <c r="FN149">
        <v>3.2903910232267961E-3</v>
      </c>
      <c r="FO149">
        <v>3.285257167171084E-3</v>
      </c>
      <c r="FP149">
        <v>3.2801233111153724E-3</v>
      </c>
      <c r="FQ149">
        <v>3.2749894550596608E-3</v>
      </c>
      <c r="FR149">
        <v>3.2698555990039488E-3</v>
      </c>
      <c r="FS149">
        <v>3.2647217429482372E-3</v>
      </c>
      <c r="FT149">
        <v>3.2595878868925251E-3</v>
      </c>
      <c r="FU149">
        <v>3.2544540308368135E-3</v>
      </c>
      <c r="FV149">
        <v>3.2493201747811019E-3</v>
      </c>
      <c r="FW149">
        <v>3.2441863187253899E-3</v>
      </c>
      <c r="FX149">
        <v>3.2390524626696778E-3</v>
      </c>
      <c r="FY149">
        <v>3.2339186066139662E-3</v>
      </c>
      <c r="FZ149">
        <v>3.2287847505582546E-3</v>
      </c>
      <c r="GA149">
        <v>3.223650894502543E-3</v>
      </c>
      <c r="GB149">
        <v>3.218517038446831E-3</v>
      </c>
      <c r="GC149">
        <v>3.2133831823911189E-3</v>
      </c>
      <c r="GD149">
        <v>3.2082493263354073E-3</v>
      </c>
      <c r="GE149">
        <v>3.2031154702796957E-3</v>
      </c>
      <c r="GF149">
        <v>3.1979816142239841E-3</v>
      </c>
      <c r="GG149">
        <v>3.192847758168272E-3</v>
      </c>
      <c r="GH149">
        <v>3.18771390211256E-3</v>
      </c>
      <c r="GI149">
        <v>3.1825800460568484E-3</v>
      </c>
      <c r="GJ149">
        <v>3.1774461900011368E-3</v>
      </c>
      <c r="GK149">
        <v>3.1723123339454247E-3</v>
      </c>
      <c r="GL149">
        <v>3.1671784778897131E-3</v>
      </c>
      <c r="GM149">
        <v>3.1620446218340011E-3</v>
      </c>
      <c r="GN149">
        <v>3.1569107657782895E-3</v>
      </c>
      <c r="GO149">
        <v>3.1517769097225779E-3</v>
      </c>
      <c r="GP149">
        <v>3.1466430536668658E-3</v>
      </c>
      <c r="GQ149">
        <v>3.1415091976111542E-3</v>
      </c>
      <c r="GR149">
        <v>3.1363753415554422E-3</v>
      </c>
      <c r="GS149">
        <v>3.1312414854997306E-3</v>
      </c>
      <c r="GT149">
        <v>3.126107629444019E-3</v>
      </c>
      <c r="GU149">
        <v>3.1209737733883069E-3</v>
      </c>
      <c r="GV149">
        <v>3.1158399173325953E-3</v>
      </c>
      <c r="GW149">
        <v>3.1107060612768833E-3</v>
      </c>
      <c r="GX149">
        <v>3.1055722052211717E-3</v>
      </c>
      <c r="GY149">
        <v>3.1004383491654601E-3</v>
      </c>
      <c r="GZ149">
        <v>3.095304493109748E-3</v>
      </c>
      <c r="HA149">
        <v>3.0901706370540364E-3</v>
      </c>
      <c r="HB149">
        <v>3.0850367809983244E-3</v>
      </c>
      <c r="HC149">
        <v>3.0799029249426128E-3</v>
      </c>
      <c r="HD149">
        <v>3.0747690688869012E-3</v>
      </c>
      <c r="HE149">
        <v>3.0696352128311891E-3</v>
      </c>
      <c r="HF149">
        <v>3.0645013567754775E-3</v>
      </c>
      <c r="HG149">
        <v>3.0593675007197655E-3</v>
      </c>
      <c r="HH149">
        <v>3.0542336446640539E-3</v>
      </c>
      <c r="HI149">
        <v>3.0490997886083422E-3</v>
      </c>
      <c r="HJ149">
        <v>3.0439659325526302E-3</v>
      </c>
      <c r="HK149">
        <v>3.0388320764969186E-3</v>
      </c>
      <c r="HL149">
        <v>3.0336982204412066E-3</v>
      </c>
      <c r="HM149">
        <v>3.028564364385495E-3</v>
      </c>
      <c r="HN149">
        <v>3.0234305083297833E-3</v>
      </c>
      <c r="HO149">
        <v>3.0182966522740713E-3</v>
      </c>
      <c r="HP149">
        <v>3.0131627962183597E-3</v>
      </c>
      <c r="HQ149">
        <v>3.0080289401626477E-3</v>
      </c>
      <c r="HR149">
        <v>3.002895084106936E-3</v>
      </c>
      <c r="HS149">
        <v>2.9977612280512244E-3</v>
      </c>
      <c r="HT149">
        <v>2.9926273719955124E-3</v>
      </c>
      <c r="HU149">
        <v>2.9874935159398004E-3</v>
      </c>
      <c r="HV149">
        <v>2.9823596598840887E-3</v>
      </c>
      <c r="HW149">
        <v>2.9772258038283771E-3</v>
      </c>
      <c r="HX149">
        <v>2.9720919477726655E-3</v>
      </c>
      <c r="HY149">
        <v>2.9669580917169535E-3</v>
      </c>
      <c r="HZ149">
        <v>2.9618242356612414E-3</v>
      </c>
      <c r="IA149">
        <v>2.9566903796055298E-3</v>
      </c>
      <c r="IB149">
        <v>2.9515565235498182E-3</v>
      </c>
      <c r="IC149">
        <v>2.9464226674941066E-3</v>
      </c>
      <c r="ID149">
        <v>2.9412888114383946E-3</v>
      </c>
      <c r="IE149">
        <v>2.9361549553826825E-3</v>
      </c>
      <c r="IF149">
        <v>2.9310210993269709E-3</v>
      </c>
      <c r="IG149">
        <v>2.9258872432712593E-3</v>
      </c>
      <c r="IH149">
        <v>2.9207533872155477E-3</v>
      </c>
      <c r="II149">
        <v>2.9156195311598357E-3</v>
      </c>
      <c r="IJ149">
        <v>2.9104856751041236E-3</v>
      </c>
      <c r="IK149">
        <v>2.905351819048412E-3</v>
      </c>
      <c r="IL149">
        <v>2.9002179629927004E-3</v>
      </c>
      <c r="IM149">
        <v>2.8950841069369888E-3</v>
      </c>
      <c r="IN149">
        <v>2.8899502508812768E-3</v>
      </c>
      <c r="IO149">
        <v>2.8848163948255647E-3</v>
      </c>
      <c r="IP149">
        <v>2.8796825387698531E-3</v>
      </c>
      <c r="IQ149">
        <v>2.8745486827141415E-3</v>
      </c>
      <c r="IR149">
        <v>2.8694148266584299E-3</v>
      </c>
      <c r="IS149">
        <v>2.8642809706027179E-3</v>
      </c>
      <c r="IT149">
        <v>2.8591471145470058E-3</v>
      </c>
      <c r="IU149">
        <v>2.8540132584912942E-3</v>
      </c>
      <c r="IV149">
        <v>2.8488794024355826E-3</v>
      </c>
      <c r="IW149">
        <v>2.843745546379871E-3</v>
      </c>
      <c r="IX149">
        <v>2.8386116903241589E-3</v>
      </c>
      <c r="IY149">
        <v>2.8334778342684469E-3</v>
      </c>
      <c r="IZ149">
        <v>2.8283439782127353E-3</v>
      </c>
      <c r="JA149">
        <v>2.8232101221570237E-3</v>
      </c>
      <c r="JB149">
        <v>2.8180762661013121E-3</v>
      </c>
      <c r="JC149">
        <v>2.8129424100456E-3</v>
      </c>
      <c r="JD149">
        <v>2.807808553989888E-3</v>
      </c>
      <c r="JE149">
        <v>2.8026746979341764E-3</v>
      </c>
      <c r="JF149">
        <v>2.7975408418784648E-3</v>
      </c>
      <c r="JG149">
        <v>2.7924069858227532E-3</v>
      </c>
      <c r="JH149">
        <v>2.7872731297670411E-3</v>
      </c>
      <c r="JI149">
        <v>2.7821392737113291E-3</v>
      </c>
      <c r="JJ149">
        <v>2.7770054176556175E-3</v>
      </c>
      <c r="JK149">
        <v>2.7718715615999059E-3</v>
      </c>
      <c r="JL149">
        <v>2.7667377055441938E-3</v>
      </c>
      <c r="JM149">
        <v>2.7616038494884822E-3</v>
      </c>
      <c r="JN149">
        <v>2.7564699934327702E-3</v>
      </c>
      <c r="JO149">
        <v>2.7513361373770586E-3</v>
      </c>
      <c r="JP149">
        <v>2.746202281321347E-3</v>
      </c>
      <c r="JQ149">
        <v>2.7410684252656349E-3</v>
      </c>
      <c r="JR149">
        <v>2.7359345692099233E-3</v>
      </c>
      <c r="JS149">
        <v>2.7308007131542113E-3</v>
      </c>
      <c r="JT149">
        <v>2.7256668570984997E-3</v>
      </c>
      <c r="JU149">
        <v>2.7205330010427881E-3</v>
      </c>
      <c r="JV149">
        <v>2.715399144987076E-3</v>
      </c>
      <c r="JW149">
        <v>2.7102652889313644E-3</v>
      </c>
      <c r="JX149">
        <v>2.7051314328756524E-3</v>
      </c>
      <c r="JY149">
        <v>2.6999975768199408E-3</v>
      </c>
      <c r="JZ149">
        <v>2.6948637207642291E-3</v>
      </c>
      <c r="KA149">
        <v>2.6897298647085171E-3</v>
      </c>
      <c r="KB149">
        <v>2.6845960086528055E-3</v>
      </c>
      <c r="KC149">
        <v>2.6794621525970935E-3</v>
      </c>
      <c r="KD149">
        <v>2.6743282965413818E-3</v>
      </c>
      <c r="KE149">
        <v>2.6691944404856702E-3</v>
      </c>
      <c r="KF149">
        <v>2.6640605844299582E-3</v>
      </c>
      <c r="KG149">
        <v>2.6589267283742462E-3</v>
      </c>
      <c r="KH149">
        <v>2.6537928723185346E-3</v>
      </c>
      <c r="KI149">
        <v>2.6486590162628229E-3</v>
      </c>
      <c r="KJ149">
        <v>2.6435251602071113E-3</v>
      </c>
      <c r="KK149">
        <v>2.6383913041513993E-3</v>
      </c>
      <c r="KL149">
        <v>2.6332574480956873E-3</v>
      </c>
      <c r="KM149">
        <v>2.6281235920399756E-3</v>
      </c>
      <c r="KN149">
        <v>2.622989735984264E-3</v>
      </c>
      <c r="KO149">
        <v>2.6178558799285524E-3</v>
      </c>
      <c r="KP149">
        <v>2.6127220238728404E-3</v>
      </c>
      <c r="KQ149">
        <v>2.6075881678171283E-3</v>
      </c>
      <c r="KR149">
        <v>2.6024543117614167E-3</v>
      </c>
      <c r="KS149">
        <v>2.5973204557057051E-3</v>
      </c>
      <c r="KT149">
        <v>2.5921865996499935E-3</v>
      </c>
      <c r="KU149">
        <v>2.5870527435942815E-3</v>
      </c>
      <c r="KV149">
        <v>2.5819188875385694E-3</v>
      </c>
      <c r="KW149">
        <v>2.5767850314828578E-3</v>
      </c>
      <c r="KX149">
        <v>2.5716511754271462E-3</v>
      </c>
      <c r="KY149">
        <v>2.5665173193714346E-3</v>
      </c>
      <c r="KZ149">
        <v>2.5613834633157226E-3</v>
      </c>
      <c r="LA149">
        <v>2.5562496072600105E-3</v>
      </c>
      <c r="LB149">
        <v>2.5511157512042989E-3</v>
      </c>
      <c r="LC149">
        <v>2.5459818951485873E-3</v>
      </c>
      <c r="LD149">
        <v>2.5408480390928757E-3</v>
      </c>
      <c r="LE149">
        <v>2.5357141830371637E-3</v>
      </c>
      <c r="LF149">
        <v>2.5305803269814516E-3</v>
      </c>
      <c r="LG149">
        <v>2.52544647092574E-3</v>
      </c>
      <c r="LH149">
        <v>2.5203126148700284E-3</v>
      </c>
      <c r="LI149">
        <v>2.5151787588143168E-3</v>
      </c>
      <c r="LJ149">
        <v>2.5100449027586048E-3</v>
      </c>
      <c r="LK149">
        <v>2.5049110467028927E-3</v>
      </c>
      <c r="LL149">
        <v>2.4997771906471811E-3</v>
      </c>
      <c r="LM149">
        <v>2.4946433345914695E-3</v>
      </c>
      <c r="LN149">
        <v>2.4895094785357579E-3</v>
      </c>
      <c r="LO149">
        <v>2.4843756224800458E-3</v>
      </c>
      <c r="LP149">
        <v>2.4792417664243338E-3</v>
      </c>
      <c r="LQ149">
        <v>2.4741079103686222E-3</v>
      </c>
      <c r="LR149">
        <v>2.4689740543129106E-3</v>
      </c>
      <c r="LS149">
        <v>2.463840198257199E-3</v>
      </c>
      <c r="LT149">
        <v>2.4587063422014869E-3</v>
      </c>
    </row>
    <row r="150" spans="8:332">
      <c r="H150" s="2">
        <v>43563</v>
      </c>
      <c r="I150">
        <v>1</v>
      </c>
      <c r="J150" s="1">
        <v>149</v>
      </c>
      <c r="K150" s="3">
        <v>92.153000000000006</v>
      </c>
      <c r="L150" s="43">
        <v>97.649094148827402</v>
      </c>
      <c r="M150" s="43">
        <f t="shared" si="8"/>
        <v>-5.496094148827396</v>
      </c>
      <c r="N150" s="43">
        <v>-0.62710830391772276</v>
      </c>
      <c r="O150" s="43">
        <f t="shared" si="9"/>
        <v>2.4061683137832916E-2</v>
      </c>
      <c r="P150" s="13">
        <v>149</v>
      </c>
      <c r="Q150" s="13">
        <f t="shared" si="10"/>
        <v>0.4744408945686901</v>
      </c>
      <c r="R150" s="43">
        <f t="shared" si="11"/>
        <v>-6.411106781288832E-2</v>
      </c>
      <c r="S150" s="43"/>
      <c r="T150" s="43"/>
      <c r="V150">
        <v>3.9764795465121183E-3</v>
      </c>
      <c r="W150">
        <v>-4.7231475712548396E-6</v>
      </c>
      <c r="Y150">
        <v>3.9717563989408637E-3</v>
      </c>
      <c r="Z150">
        <v>3.9670332513696083E-3</v>
      </c>
      <c r="AA150">
        <v>3.9623101037983537E-3</v>
      </c>
      <c r="AB150">
        <v>3.9575869562270992E-3</v>
      </c>
      <c r="AC150">
        <v>3.9528638086558437E-3</v>
      </c>
      <c r="AD150">
        <v>3.9481406610845891E-3</v>
      </c>
      <c r="AE150">
        <v>3.9434175135133346E-3</v>
      </c>
      <c r="AF150">
        <v>3.93869436594208E-3</v>
      </c>
      <c r="AG150">
        <v>3.9339712183708245E-3</v>
      </c>
      <c r="AH150">
        <v>3.92924807079957E-3</v>
      </c>
      <c r="AI150">
        <v>3.9245249232283154E-3</v>
      </c>
      <c r="AJ150">
        <v>3.91980177565706E-3</v>
      </c>
      <c r="AK150">
        <v>3.9150786280858054E-3</v>
      </c>
      <c r="AL150">
        <v>3.9103554805145508E-3</v>
      </c>
      <c r="AM150">
        <v>3.9056323329432958E-3</v>
      </c>
      <c r="AN150">
        <v>3.9009091853720408E-3</v>
      </c>
      <c r="AO150">
        <v>3.8961860378007862E-3</v>
      </c>
      <c r="AP150">
        <v>3.8914628902295312E-3</v>
      </c>
      <c r="AQ150">
        <v>3.8867397426582762E-3</v>
      </c>
      <c r="AR150">
        <v>3.8820165950870216E-3</v>
      </c>
      <c r="AS150">
        <v>3.8772934475157666E-3</v>
      </c>
      <c r="AT150">
        <v>3.872570299944512E-3</v>
      </c>
      <c r="AU150">
        <v>3.867847152373257E-3</v>
      </c>
      <c r="AV150">
        <v>3.863124004802002E-3</v>
      </c>
      <c r="AW150">
        <v>3.8584008572307474E-3</v>
      </c>
      <c r="AX150">
        <v>3.8536777096594924E-3</v>
      </c>
      <c r="AY150">
        <v>3.8489545620882379E-3</v>
      </c>
      <c r="AZ150">
        <v>3.8442314145169828E-3</v>
      </c>
      <c r="BA150">
        <v>3.8395082669457278E-3</v>
      </c>
      <c r="BB150">
        <v>3.8347851193744733E-3</v>
      </c>
      <c r="BC150">
        <v>3.8300619718032182E-3</v>
      </c>
      <c r="BD150">
        <v>3.8253388242319632E-3</v>
      </c>
      <c r="BE150">
        <v>3.8206156766607087E-3</v>
      </c>
      <c r="BF150">
        <v>3.8158925290894537E-3</v>
      </c>
      <c r="BG150">
        <v>3.8111693815181991E-3</v>
      </c>
      <c r="BH150">
        <v>3.8064462339469441E-3</v>
      </c>
      <c r="BI150">
        <v>3.8017230863756891E-3</v>
      </c>
      <c r="BJ150">
        <v>3.7969999388044345E-3</v>
      </c>
      <c r="BK150">
        <v>3.7922767912331795E-3</v>
      </c>
      <c r="BL150">
        <v>3.7875536436619249E-3</v>
      </c>
      <c r="BM150">
        <v>3.7828304960906699E-3</v>
      </c>
      <c r="BN150">
        <v>3.7781073485194149E-3</v>
      </c>
      <c r="BO150">
        <v>3.7733842009481603E-3</v>
      </c>
      <c r="BP150">
        <v>3.7686610533769053E-3</v>
      </c>
      <c r="BQ150">
        <v>3.7639379058056507E-3</v>
      </c>
      <c r="BR150">
        <v>3.7592147582343957E-3</v>
      </c>
      <c r="BS150">
        <v>3.7544916106631407E-3</v>
      </c>
      <c r="BT150">
        <v>3.7497684630918861E-3</v>
      </c>
      <c r="BU150">
        <v>3.7450453155206311E-3</v>
      </c>
      <c r="BV150">
        <v>3.7403221679493765E-3</v>
      </c>
      <c r="BW150">
        <v>3.7355990203781215E-3</v>
      </c>
      <c r="BX150">
        <v>3.7308758728068665E-3</v>
      </c>
      <c r="BY150">
        <v>3.726152725235612E-3</v>
      </c>
      <c r="BZ150">
        <v>3.7214295776643569E-3</v>
      </c>
      <c r="CA150">
        <v>3.7167064300931019E-3</v>
      </c>
      <c r="CB150">
        <v>3.7119832825218474E-3</v>
      </c>
      <c r="CC150">
        <v>3.7072601349505924E-3</v>
      </c>
      <c r="CD150">
        <v>3.7025369873793378E-3</v>
      </c>
      <c r="CE150">
        <v>3.6978138398080828E-3</v>
      </c>
      <c r="CF150">
        <v>3.6930906922368282E-3</v>
      </c>
      <c r="CG150">
        <v>3.6883675446655732E-3</v>
      </c>
      <c r="CH150">
        <v>3.6836443970943182E-3</v>
      </c>
      <c r="CI150">
        <v>3.6789212495230636E-3</v>
      </c>
      <c r="CJ150">
        <v>3.6741981019518086E-3</v>
      </c>
      <c r="CK150">
        <v>3.6694749543805536E-3</v>
      </c>
      <c r="CL150">
        <v>3.664751806809299E-3</v>
      </c>
      <c r="CM150">
        <v>3.660028659238044E-3</v>
      </c>
      <c r="CN150">
        <v>3.655305511666789E-3</v>
      </c>
      <c r="CO150">
        <v>3.6505823640955344E-3</v>
      </c>
      <c r="CP150">
        <v>3.6458592165242794E-3</v>
      </c>
      <c r="CQ150">
        <v>3.6411360689530248E-3</v>
      </c>
      <c r="CR150">
        <v>3.6364129213817698E-3</v>
      </c>
      <c r="CS150">
        <v>3.6316897738105152E-3</v>
      </c>
      <c r="CT150">
        <v>3.6269666262392602E-3</v>
      </c>
      <c r="CU150">
        <v>3.6222434786680052E-3</v>
      </c>
      <c r="CV150">
        <v>3.6175203310967506E-3</v>
      </c>
      <c r="CW150">
        <v>3.6127971835254956E-3</v>
      </c>
      <c r="CX150">
        <v>3.6080740359542406E-3</v>
      </c>
      <c r="CY150">
        <v>3.6033508883829861E-3</v>
      </c>
      <c r="CZ150">
        <v>3.598627740811731E-3</v>
      </c>
      <c r="DA150">
        <v>3.5939045932404765E-3</v>
      </c>
      <c r="DB150">
        <v>3.5891814456692215E-3</v>
      </c>
      <c r="DC150">
        <v>3.5844582980979665E-3</v>
      </c>
      <c r="DD150">
        <v>3.5797351505267119E-3</v>
      </c>
      <c r="DE150">
        <v>3.5750120029554569E-3</v>
      </c>
      <c r="DF150">
        <v>3.5702888553842023E-3</v>
      </c>
      <c r="DG150">
        <v>3.5655657078129473E-3</v>
      </c>
      <c r="DH150">
        <v>3.5608425602416923E-3</v>
      </c>
      <c r="DI150">
        <v>3.5561194126704377E-3</v>
      </c>
      <c r="DJ150">
        <v>3.5513962650991827E-3</v>
      </c>
      <c r="DK150">
        <v>3.5466731175279277E-3</v>
      </c>
      <c r="DL150">
        <v>3.5419499699566731E-3</v>
      </c>
      <c r="DM150">
        <v>3.5372268223854181E-3</v>
      </c>
      <c r="DN150">
        <v>3.5325036748141635E-3</v>
      </c>
      <c r="DO150">
        <v>3.5277805272429085E-3</v>
      </c>
      <c r="DP150">
        <v>3.5230573796716539E-3</v>
      </c>
      <c r="DQ150">
        <v>3.5183342321003989E-3</v>
      </c>
      <c r="DR150">
        <v>3.5136110845291439E-3</v>
      </c>
      <c r="DS150">
        <v>3.5088879369578893E-3</v>
      </c>
      <c r="DT150">
        <v>3.5041647893866343E-3</v>
      </c>
      <c r="DU150">
        <v>3.4994416418153793E-3</v>
      </c>
      <c r="DV150">
        <v>3.4947184942441247E-3</v>
      </c>
      <c r="DW150">
        <v>3.4899953466728697E-3</v>
      </c>
      <c r="DX150">
        <v>3.4852721991016147E-3</v>
      </c>
      <c r="DY150">
        <v>3.4805490515303602E-3</v>
      </c>
      <c r="DZ150">
        <v>3.4758259039591056E-3</v>
      </c>
      <c r="EA150">
        <v>3.4711027563878506E-3</v>
      </c>
      <c r="EB150">
        <v>3.4663796088165956E-3</v>
      </c>
      <c r="EC150">
        <v>3.461656461245341E-3</v>
      </c>
      <c r="ED150">
        <v>3.456933313674086E-3</v>
      </c>
      <c r="EE150">
        <v>3.452210166102831E-3</v>
      </c>
      <c r="EF150">
        <v>3.4474870185315764E-3</v>
      </c>
      <c r="EG150">
        <v>3.4427638709603214E-3</v>
      </c>
      <c r="EH150">
        <v>3.4380407233890664E-3</v>
      </c>
      <c r="EI150">
        <v>3.4333175758178118E-3</v>
      </c>
      <c r="EJ150">
        <v>3.4285944282465568E-3</v>
      </c>
      <c r="EK150">
        <v>3.4238712806753022E-3</v>
      </c>
      <c r="EL150">
        <v>3.4191481331040472E-3</v>
      </c>
      <c r="EM150">
        <v>3.4144249855327926E-3</v>
      </c>
      <c r="EN150">
        <v>3.4097018379615376E-3</v>
      </c>
      <c r="EO150">
        <v>3.4049786903902826E-3</v>
      </c>
      <c r="EP150">
        <v>3.400255542819028E-3</v>
      </c>
      <c r="EQ150">
        <v>3.395532395247773E-3</v>
      </c>
      <c r="ER150">
        <v>3.390809247676518E-3</v>
      </c>
      <c r="ES150">
        <v>3.3860861001052634E-3</v>
      </c>
      <c r="ET150">
        <v>3.3813629525340084E-3</v>
      </c>
      <c r="EU150">
        <v>3.3766398049627534E-3</v>
      </c>
      <c r="EV150">
        <v>3.3719166573914989E-3</v>
      </c>
      <c r="EW150">
        <v>3.3671935098202443E-3</v>
      </c>
      <c r="EX150">
        <v>3.3624703622489893E-3</v>
      </c>
      <c r="EY150">
        <v>3.3577472146777343E-3</v>
      </c>
      <c r="EZ150">
        <v>3.3530240671064797E-3</v>
      </c>
      <c r="FA150">
        <v>3.3483009195352247E-3</v>
      </c>
      <c r="FB150">
        <v>3.3435777719639697E-3</v>
      </c>
      <c r="FC150">
        <v>3.3388546243927151E-3</v>
      </c>
      <c r="FD150">
        <v>3.3341314768214601E-3</v>
      </c>
      <c r="FE150">
        <v>3.3294083292502051E-3</v>
      </c>
      <c r="FF150">
        <v>3.3246851816789505E-3</v>
      </c>
      <c r="FG150">
        <v>3.3199620341076955E-3</v>
      </c>
      <c r="FH150">
        <v>3.3152388865364409E-3</v>
      </c>
      <c r="FI150">
        <v>3.3105157389651859E-3</v>
      </c>
      <c r="FJ150">
        <v>3.3057925913939313E-3</v>
      </c>
      <c r="FK150">
        <v>3.3010694438226763E-3</v>
      </c>
      <c r="FL150">
        <v>3.2963462962514213E-3</v>
      </c>
      <c r="FM150">
        <v>3.2916231486801667E-3</v>
      </c>
      <c r="FN150">
        <v>3.2869000011089117E-3</v>
      </c>
      <c r="FO150">
        <v>3.2821768535376567E-3</v>
      </c>
      <c r="FP150">
        <v>3.2774537059664021E-3</v>
      </c>
      <c r="FQ150">
        <v>3.2727305583951471E-3</v>
      </c>
      <c r="FR150">
        <v>3.2680074108238921E-3</v>
      </c>
      <c r="FS150">
        <v>3.2632842632526375E-3</v>
      </c>
      <c r="FT150">
        <v>3.258561115681383E-3</v>
      </c>
      <c r="FU150">
        <v>3.253837968110128E-3</v>
      </c>
      <c r="FV150">
        <v>3.249114820538873E-3</v>
      </c>
      <c r="FW150">
        <v>3.2443916729676184E-3</v>
      </c>
      <c r="FX150">
        <v>3.2396685253963634E-3</v>
      </c>
      <c r="FY150">
        <v>3.2349453778251084E-3</v>
      </c>
      <c r="FZ150">
        <v>3.2302222302538538E-3</v>
      </c>
      <c r="GA150">
        <v>3.2254990826825988E-3</v>
      </c>
      <c r="GB150">
        <v>3.2207759351113438E-3</v>
      </c>
      <c r="GC150">
        <v>3.2160527875400892E-3</v>
      </c>
      <c r="GD150">
        <v>3.2113296399688342E-3</v>
      </c>
      <c r="GE150">
        <v>3.2066064923975796E-3</v>
      </c>
      <c r="GF150">
        <v>3.2018833448263246E-3</v>
      </c>
      <c r="GG150">
        <v>3.19716019725507E-3</v>
      </c>
      <c r="GH150">
        <v>3.192437049683815E-3</v>
      </c>
      <c r="GI150">
        <v>3.18771390211256E-3</v>
      </c>
      <c r="GJ150">
        <v>3.1829907545413054E-3</v>
      </c>
      <c r="GK150">
        <v>3.1782676069700504E-3</v>
      </c>
      <c r="GL150">
        <v>3.1735444593987954E-3</v>
      </c>
      <c r="GM150">
        <v>3.1688213118275408E-3</v>
      </c>
      <c r="GN150">
        <v>3.1640981642562858E-3</v>
      </c>
      <c r="GO150">
        <v>3.1593750166850308E-3</v>
      </c>
      <c r="GP150">
        <v>3.1546518691137762E-3</v>
      </c>
      <c r="GQ150">
        <v>3.1499287215425212E-3</v>
      </c>
      <c r="GR150">
        <v>3.1452055739712667E-3</v>
      </c>
      <c r="GS150">
        <v>3.1404824264000116E-3</v>
      </c>
      <c r="GT150">
        <v>3.1357592788287571E-3</v>
      </c>
      <c r="GU150">
        <v>3.1310361312575021E-3</v>
      </c>
      <c r="GV150">
        <v>3.1263129836862471E-3</v>
      </c>
      <c r="GW150">
        <v>3.1215898361149925E-3</v>
      </c>
      <c r="GX150">
        <v>3.1168666885437375E-3</v>
      </c>
      <c r="GY150">
        <v>3.1121435409724825E-3</v>
      </c>
      <c r="GZ150">
        <v>3.1074203934012279E-3</v>
      </c>
      <c r="HA150">
        <v>3.1026972458299729E-3</v>
      </c>
      <c r="HB150">
        <v>3.0979740982587183E-3</v>
      </c>
      <c r="HC150">
        <v>3.0932509506874633E-3</v>
      </c>
      <c r="HD150">
        <v>3.0885278031162087E-3</v>
      </c>
      <c r="HE150">
        <v>3.0838046555449537E-3</v>
      </c>
      <c r="HF150">
        <v>3.0790815079736987E-3</v>
      </c>
      <c r="HG150">
        <v>3.0743583604024441E-3</v>
      </c>
      <c r="HH150">
        <v>3.0696352128311891E-3</v>
      </c>
      <c r="HI150">
        <v>3.0649120652599341E-3</v>
      </c>
      <c r="HJ150">
        <v>3.0601889176886795E-3</v>
      </c>
      <c r="HK150">
        <v>3.0554657701174245E-3</v>
      </c>
      <c r="HL150">
        <v>3.0507426225461695E-3</v>
      </c>
      <c r="HM150">
        <v>3.0460194749749149E-3</v>
      </c>
      <c r="HN150">
        <v>3.0412963274036599E-3</v>
      </c>
      <c r="HO150">
        <v>3.0365731798324054E-3</v>
      </c>
      <c r="HP150">
        <v>3.0318500322611503E-3</v>
      </c>
      <c r="HQ150">
        <v>3.0271268846898958E-3</v>
      </c>
      <c r="HR150">
        <v>3.0224037371186408E-3</v>
      </c>
      <c r="HS150">
        <v>3.0176805895473858E-3</v>
      </c>
      <c r="HT150">
        <v>3.0129574419761312E-3</v>
      </c>
      <c r="HU150">
        <v>3.0082342944048762E-3</v>
      </c>
      <c r="HV150">
        <v>3.0035111468336212E-3</v>
      </c>
      <c r="HW150">
        <v>2.9987879992623666E-3</v>
      </c>
      <c r="HX150">
        <v>2.9940648516911116E-3</v>
      </c>
      <c r="HY150">
        <v>2.9893417041198566E-3</v>
      </c>
      <c r="HZ150">
        <v>2.984618556548602E-3</v>
      </c>
      <c r="IA150">
        <v>2.9798954089773474E-3</v>
      </c>
      <c r="IB150">
        <v>2.9751722614060924E-3</v>
      </c>
      <c r="IC150">
        <v>2.9704491138348374E-3</v>
      </c>
      <c r="ID150">
        <v>2.9657259662635828E-3</v>
      </c>
      <c r="IE150">
        <v>2.9610028186923278E-3</v>
      </c>
      <c r="IF150">
        <v>2.9562796711210728E-3</v>
      </c>
      <c r="IG150">
        <v>2.9515565235498182E-3</v>
      </c>
      <c r="IH150">
        <v>2.9468333759785632E-3</v>
      </c>
      <c r="II150">
        <v>2.9421102284073082E-3</v>
      </c>
      <c r="IJ150">
        <v>2.9373870808360536E-3</v>
      </c>
      <c r="IK150">
        <v>2.9326639332647991E-3</v>
      </c>
      <c r="IL150">
        <v>2.9279407856935436E-3</v>
      </c>
      <c r="IM150">
        <v>2.923217638122289E-3</v>
      </c>
      <c r="IN150">
        <v>2.9184944905510345E-3</v>
      </c>
      <c r="IO150">
        <v>2.9137713429797795E-3</v>
      </c>
      <c r="IP150">
        <v>2.9090481954085244E-3</v>
      </c>
      <c r="IQ150">
        <v>2.9043250478372699E-3</v>
      </c>
      <c r="IR150">
        <v>2.8996019002660149E-3</v>
      </c>
      <c r="IS150">
        <v>2.8948787526947599E-3</v>
      </c>
      <c r="IT150">
        <v>2.8901556051235053E-3</v>
      </c>
      <c r="IU150">
        <v>2.8854324575522503E-3</v>
      </c>
      <c r="IV150">
        <v>2.8807093099809953E-3</v>
      </c>
      <c r="IW150">
        <v>2.8759861624097407E-3</v>
      </c>
      <c r="IX150">
        <v>2.8712630148384861E-3</v>
      </c>
      <c r="IY150">
        <v>2.8665398672672311E-3</v>
      </c>
      <c r="IZ150">
        <v>2.8618167196959761E-3</v>
      </c>
      <c r="JA150">
        <v>2.8570935721247215E-3</v>
      </c>
      <c r="JB150">
        <v>2.8523704245534665E-3</v>
      </c>
      <c r="JC150">
        <v>2.8476472769822115E-3</v>
      </c>
      <c r="JD150">
        <v>2.8429241294109569E-3</v>
      </c>
      <c r="JE150">
        <v>2.8382009818397019E-3</v>
      </c>
      <c r="JF150">
        <v>2.8334778342684469E-3</v>
      </c>
      <c r="JG150">
        <v>2.8287546866971923E-3</v>
      </c>
      <c r="JH150">
        <v>2.8240315391259378E-3</v>
      </c>
      <c r="JI150">
        <v>2.8193083915546823E-3</v>
      </c>
      <c r="JJ150">
        <v>2.8145852439834277E-3</v>
      </c>
      <c r="JK150">
        <v>2.8098620964121732E-3</v>
      </c>
      <c r="JL150">
        <v>2.8051389488409182E-3</v>
      </c>
      <c r="JM150">
        <v>2.8004158012696631E-3</v>
      </c>
      <c r="JN150">
        <v>2.7956926536984086E-3</v>
      </c>
      <c r="JO150">
        <v>2.7909695061271536E-3</v>
      </c>
      <c r="JP150">
        <v>2.7862463585558985E-3</v>
      </c>
      <c r="JQ150">
        <v>2.781523210984644E-3</v>
      </c>
      <c r="JR150">
        <v>2.776800063413389E-3</v>
      </c>
      <c r="JS150">
        <v>2.772076915842134E-3</v>
      </c>
      <c r="JT150">
        <v>2.7673537682708794E-3</v>
      </c>
      <c r="JU150">
        <v>2.7626306206996248E-3</v>
      </c>
      <c r="JV150">
        <v>2.7579074731283698E-3</v>
      </c>
      <c r="JW150">
        <v>2.7531843255571148E-3</v>
      </c>
      <c r="JX150">
        <v>2.7484611779858602E-3</v>
      </c>
      <c r="JY150">
        <v>2.7437380304146052E-3</v>
      </c>
      <c r="JZ150">
        <v>2.7390148828433502E-3</v>
      </c>
      <c r="KA150">
        <v>2.7342917352720956E-3</v>
      </c>
      <c r="KB150">
        <v>2.7295685877008406E-3</v>
      </c>
      <c r="KC150">
        <v>2.7248454401295856E-3</v>
      </c>
      <c r="KD150">
        <v>2.720122292558331E-3</v>
      </c>
      <c r="KE150">
        <v>2.7153991449870764E-3</v>
      </c>
      <c r="KF150">
        <v>2.710675997415821E-3</v>
      </c>
      <c r="KG150">
        <v>2.7059528498445664E-3</v>
      </c>
      <c r="KH150">
        <v>2.7012297022733119E-3</v>
      </c>
      <c r="KI150">
        <v>2.6965065547020568E-3</v>
      </c>
      <c r="KJ150">
        <v>2.6917834071308018E-3</v>
      </c>
      <c r="KK150">
        <v>2.6870602595595473E-3</v>
      </c>
      <c r="KL150">
        <v>2.6823371119882923E-3</v>
      </c>
      <c r="KM150">
        <v>2.6776139644170372E-3</v>
      </c>
      <c r="KN150">
        <v>2.6728908168457827E-3</v>
      </c>
      <c r="KO150">
        <v>2.6681676692745277E-3</v>
      </c>
      <c r="KP150">
        <v>2.6634445217032727E-3</v>
      </c>
      <c r="KQ150">
        <v>2.6587213741320181E-3</v>
      </c>
      <c r="KR150">
        <v>2.6539982265607635E-3</v>
      </c>
      <c r="KS150">
        <v>2.6492750789895085E-3</v>
      </c>
      <c r="KT150">
        <v>2.6445519314182535E-3</v>
      </c>
      <c r="KU150">
        <v>2.6398287838469989E-3</v>
      </c>
      <c r="KV150">
        <v>2.6351056362757439E-3</v>
      </c>
      <c r="KW150">
        <v>2.6303824887044889E-3</v>
      </c>
      <c r="KX150">
        <v>2.6256593411332343E-3</v>
      </c>
      <c r="KY150">
        <v>2.6209361935619793E-3</v>
      </c>
      <c r="KZ150">
        <v>2.6162130459907243E-3</v>
      </c>
      <c r="LA150">
        <v>2.6114898984194697E-3</v>
      </c>
      <c r="LB150">
        <v>2.6067667508482151E-3</v>
      </c>
      <c r="LC150">
        <v>2.6020436032769597E-3</v>
      </c>
      <c r="LD150">
        <v>2.5973204557057051E-3</v>
      </c>
      <c r="LE150">
        <v>2.5925973081344506E-3</v>
      </c>
      <c r="LF150">
        <v>2.5878741605631955E-3</v>
      </c>
      <c r="LG150">
        <v>2.5831510129919405E-3</v>
      </c>
      <c r="LH150">
        <v>2.578427865420686E-3</v>
      </c>
      <c r="LI150">
        <v>2.5737047178494309E-3</v>
      </c>
      <c r="LJ150">
        <v>2.5689815702781759E-3</v>
      </c>
      <c r="LK150">
        <v>2.5642584227069214E-3</v>
      </c>
      <c r="LL150">
        <v>2.5595352751356664E-3</v>
      </c>
      <c r="LM150">
        <v>2.5548121275644113E-3</v>
      </c>
      <c r="LN150">
        <v>2.5500889799931568E-3</v>
      </c>
      <c r="LO150">
        <v>2.5453658324219022E-3</v>
      </c>
      <c r="LP150">
        <v>2.5406426848506472E-3</v>
      </c>
      <c r="LQ150">
        <v>2.5359195372793922E-3</v>
      </c>
      <c r="LR150">
        <v>2.5311963897081376E-3</v>
      </c>
      <c r="LS150">
        <v>2.5264732421368826E-3</v>
      </c>
      <c r="LT150">
        <v>2.5217500945656276E-3</v>
      </c>
    </row>
    <row r="151" spans="8:332">
      <c r="H151" s="2">
        <v>43570</v>
      </c>
      <c r="I151">
        <v>1</v>
      </c>
      <c r="J151" s="1">
        <v>150</v>
      </c>
      <c r="K151" s="3">
        <v>93.084502999999998</v>
      </c>
      <c r="L151" s="43">
        <v>98.147257375014547</v>
      </c>
      <c r="M151" s="43">
        <f t="shared" si="8"/>
        <v>-5.0627543750145492</v>
      </c>
      <c r="N151" s="43">
        <v>-0.59795639916882237</v>
      </c>
      <c r="O151" s="43">
        <f t="shared" si="9"/>
        <v>2.5853171918926058E-2</v>
      </c>
      <c r="P151" s="13">
        <v>150</v>
      </c>
      <c r="Q151" s="13">
        <f t="shared" si="10"/>
        <v>0.47763578274760382</v>
      </c>
      <c r="R151" s="43">
        <f t="shared" si="11"/>
        <v>-5.6088173239787632E-2</v>
      </c>
      <c r="S151" s="43"/>
      <c r="T151" s="43"/>
      <c r="V151">
        <v>3.9130250856635202E-3</v>
      </c>
      <c r="W151">
        <v>-4.312439086797895E-6</v>
      </c>
      <c r="Y151">
        <v>3.9087126465767227E-3</v>
      </c>
      <c r="Z151">
        <v>3.9044002074899243E-3</v>
      </c>
      <c r="AA151">
        <v>3.9000877684031267E-3</v>
      </c>
      <c r="AB151">
        <v>3.8957753293163287E-3</v>
      </c>
      <c r="AC151">
        <v>3.8914628902295308E-3</v>
      </c>
      <c r="AD151">
        <v>3.8871504511427328E-3</v>
      </c>
      <c r="AE151">
        <v>3.8828380120559348E-3</v>
      </c>
      <c r="AF151">
        <v>3.8785255729691373E-3</v>
      </c>
      <c r="AG151">
        <v>3.8742131338823393E-3</v>
      </c>
      <c r="AH151">
        <v>3.8699006947955413E-3</v>
      </c>
      <c r="AI151">
        <v>3.8655882557087433E-3</v>
      </c>
      <c r="AJ151">
        <v>3.8612758166219454E-3</v>
      </c>
      <c r="AK151">
        <v>3.8569633775351474E-3</v>
      </c>
      <c r="AL151">
        <v>3.8526509384483498E-3</v>
      </c>
      <c r="AM151">
        <v>3.8483384993615519E-3</v>
      </c>
      <c r="AN151">
        <v>3.8440260602747539E-3</v>
      </c>
      <c r="AO151">
        <v>3.8397136211879559E-3</v>
      </c>
      <c r="AP151">
        <v>3.8354011821011579E-3</v>
      </c>
      <c r="AQ151">
        <v>3.8310887430143604E-3</v>
      </c>
      <c r="AR151">
        <v>3.8267763039275624E-3</v>
      </c>
      <c r="AS151">
        <v>3.8224638648407644E-3</v>
      </c>
      <c r="AT151">
        <v>3.8181514257539665E-3</v>
      </c>
      <c r="AU151">
        <v>3.8138389866671685E-3</v>
      </c>
      <c r="AV151">
        <v>3.8095265475803705E-3</v>
      </c>
      <c r="AW151">
        <v>3.805214108493573E-3</v>
      </c>
      <c r="AX151">
        <v>3.800901669406775E-3</v>
      </c>
      <c r="AY151">
        <v>3.796589230319977E-3</v>
      </c>
      <c r="AZ151">
        <v>3.792276791233179E-3</v>
      </c>
      <c r="BA151">
        <v>3.7879643521463811E-3</v>
      </c>
      <c r="BB151">
        <v>3.7836519130595835E-3</v>
      </c>
      <c r="BC151">
        <v>3.7793394739727855E-3</v>
      </c>
      <c r="BD151">
        <v>3.7750270348859876E-3</v>
      </c>
      <c r="BE151">
        <v>3.7707145957991896E-3</v>
      </c>
      <c r="BF151">
        <v>3.7664021567123916E-3</v>
      </c>
      <c r="BG151">
        <v>3.7620897176255941E-3</v>
      </c>
      <c r="BH151">
        <v>3.7577772785387961E-3</v>
      </c>
      <c r="BI151">
        <v>3.7534648394519981E-3</v>
      </c>
      <c r="BJ151">
        <v>3.7491524003652001E-3</v>
      </c>
      <c r="BK151">
        <v>3.7448399612784022E-3</v>
      </c>
      <c r="BL151">
        <v>3.7405275221916046E-3</v>
      </c>
      <c r="BM151">
        <v>3.7362150831048067E-3</v>
      </c>
      <c r="BN151">
        <v>3.7319026440180087E-3</v>
      </c>
      <c r="BO151">
        <v>3.7275902049312107E-3</v>
      </c>
      <c r="BP151">
        <v>3.7232777658444127E-3</v>
      </c>
      <c r="BQ151">
        <v>3.7189653267576147E-3</v>
      </c>
      <c r="BR151">
        <v>3.7146528876708172E-3</v>
      </c>
      <c r="BS151">
        <v>3.7103404485840192E-3</v>
      </c>
      <c r="BT151">
        <v>3.7060280094972213E-3</v>
      </c>
      <c r="BU151">
        <v>3.7017155704104233E-3</v>
      </c>
      <c r="BV151">
        <v>3.6974031313236253E-3</v>
      </c>
      <c r="BW151">
        <v>3.6930906922368278E-3</v>
      </c>
      <c r="BX151">
        <v>3.6887782531500298E-3</v>
      </c>
      <c r="BY151">
        <v>3.6844658140632318E-3</v>
      </c>
      <c r="BZ151">
        <v>3.6801533749764338E-3</v>
      </c>
      <c r="CA151">
        <v>3.6758409358896359E-3</v>
      </c>
      <c r="CB151">
        <v>3.6715284968028379E-3</v>
      </c>
      <c r="CC151">
        <v>3.6672160577160403E-3</v>
      </c>
      <c r="CD151">
        <v>3.6629036186292424E-3</v>
      </c>
      <c r="CE151">
        <v>3.6585911795424444E-3</v>
      </c>
      <c r="CF151">
        <v>3.6542787404556464E-3</v>
      </c>
      <c r="CG151">
        <v>3.6499663013688484E-3</v>
      </c>
      <c r="CH151">
        <v>3.6456538622820509E-3</v>
      </c>
      <c r="CI151">
        <v>3.6413414231952529E-3</v>
      </c>
      <c r="CJ151">
        <v>3.6370289841084549E-3</v>
      </c>
      <c r="CK151">
        <v>3.632716545021657E-3</v>
      </c>
      <c r="CL151">
        <v>3.628404105934859E-3</v>
      </c>
      <c r="CM151">
        <v>3.6240916668480614E-3</v>
      </c>
      <c r="CN151">
        <v>3.6197792277612635E-3</v>
      </c>
      <c r="CO151">
        <v>3.6154667886744655E-3</v>
      </c>
      <c r="CP151">
        <v>3.6111543495876675E-3</v>
      </c>
      <c r="CQ151">
        <v>3.6068419105008695E-3</v>
      </c>
      <c r="CR151">
        <v>3.602529471414072E-3</v>
      </c>
      <c r="CS151">
        <v>3.598217032327274E-3</v>
      </c>
      <c r="CT151">
        <v>3.593904593240476E-3</v>
      </c>
      <c r="CU151">
        <v>3.5895921541536781E-3</v>
      </c>
      <c r="CV151">
        <v>3.5852797150668801E-3</v>
      </c>
      <c r="CW151">
        <v>3.5809672759800825E-3</v>
      </c>
      <c r="CX151">
        <v>3.5766548368932846E-3</v>
      </c>
      <c r="CY151">
        <v>3.5723423978064866E-3</v>
      </c>
      <c r="CZ151">
        <v>3.5680299587196886E-3</v>
      </c>
      <c r="DA151">
        <v>3.5637175196328906E-3</v>
      </c>
      <c r="DB151">
        <v>3.5594050805460927E-3</v>
      </c>
      <c r="DC151">
        <v>3.5550926414592947E-3</v>
      </c>
      <c r="DD151">
        <v>3.5507802023724971E-3</v>
      </c>
      <c r="DE151">
        <v>3.5464677632856992E-3</v>
      </c>
      <c r="DF151">
        <v>3.5421553241989012E-3</v>
      </c>
      <c r="DG151">
        <v>3.5378428851121032E-3</v>
      </c>
      <c r="DH151">
        <v>3.5335304460253052E-3</v>
      </c>
      <c r="DI151">
        <v>3.5292180069385077E-3</v>
      </c>
      <c r="DJ151">
        <v>3.5249055678517097E-3</v>
      </c>
      <c r="DK151">
        <v>3.5205931287649117E-3</v>
      </c>
      <c r="DL151">
        <v>3.5162806896781138E-3</v>
      </c>
      <c r="DM151">
        <v>3.5119682505913158E-3</v>
      </c>
      <c r="DN151">
        <v>3.5076558115045182E-3</v>
      </c>
      <c r="DO151">
        <v>3.5033433724177203E-3</v>
      </c>
      <c r="DP151">
        <v>3.4990309333309223E-3</v>
      </c>
      <c r="DQ151">
        <v>3.4947184942441243E-3</v>
      </c>
      <c r="DR151">
        <v>3.4904060551573263E-3</v>
      </c>
      <c r="DS151">
        <v>3.4860936160705288E-3</v>
      </c>
      <c r="DT151">
        <v>3.4817811769837308E-3</v>
      </c>
      <c r="DU151">
        <v>3.4774687378969328E-3</v>
      </c>
      <c r="DV151">
        <v>3.4731562988101349E-3</v>
      </c>
      <c r="DW151">
        <v>3.4688438597233369E-3</v>
      </c>
      <c r="DX151">
        <v>3.4645314206365393E-3</v>
      </c>
      <c r="DY151">
        <v>3.4602189815497414E-3</v>
      </c>
      <c r="DZ151">
        <v>3.4559065424629434E-3</v>
      </c>
      <c r="EA151">
        <v>3.4515941033761454E-3</v>
      </c>
      <c r="EB151">
        <v>3.4472816642893474E-3</v>
      </c>
      <c r="EC151">
        <v>3.4429692252025499E-3</v>
      </c>
      <c r="ED151">
        <v>3.4386567861157519E-3</v>
      </c>
      <c r="EE151">
        <v>3.4343443470289539E-3</v>
      </c>
      <c r="EF151">
        <v>3.430031907942156E-3</v>
      </c>
      <c r="EG151">
        <v>3.425719468855358E-3</v>
      </c>
      <c r="EH151">
        <v>3.4214070297685605E-3</v>
      </c>
      <c r="EI151">
        <v>3.417094590681762E-3</v>
      </c>
      <c r="EJ151">
        <v>3.4127821515949645E-3</v>
      </c>
      <c r="EK151">
        <v>3.4084697125081665E-3</v>
      </c>
      <c r="EL151">
        <v>3.4041572734213685E-3</v>
      </c>
      <c r="EM151">
        <v>3.3998448343345706E-3</v>
      </c>
      <c r="EN151">
        <v>3.3955323952477726E-3</v>
      </c>
      <c r="EO151">
        <v>3.3912199561609751E-3</v>
      </c>
      <c r="EP151">
        <v>3.3869075170741771E-3</v>
      </c>
      <c r="EQ151">
        <v>3.3825950779873791E-3</v>
      </c>
      <c r="ER151">
        <v>3.3782826389005811E-3</v>
      </c>
      <c r="ES151">
        <v>3.3739701998137831E-3</v>
      </c>
      <c r="ET151">
        <v>3.3696577607269856E-3</v>
      </c>
      <c r="EU151">
        <v>3.3653453216401876E-3</v>
      </c>
      <c r="EV151">
        <v>3.3610328825533897E-3</v>
      </c>
      <c r="EW151">
        <v>3.3567204434665917E-3</v>
      </c>
      <c r="EX151">
        <v>3.3524080043797937E-3</v>
      </c>
      <c r="EY151">
        <v>3.3480955652929962E-3</v>
      </c>
      <c r="EZ151">
        <v>3.3437831262061982E-3</v>
      </c>
      <c r="FA151">
        <v>3.3394706871194002E-3</v>
      </c>
      <c r="FB151">
        <v>3.3351582480326022E-3</v>
      </c>
      <c r="FC151">
        <v>3.3308458089458043E-3</v>
      </c>
      <c r="FD151">
        <v>3.3265333698590067E-3</v>
      </c>
      <c r="FE151">
        <v>3.3222209307722087E-3</v>
      </c>
      <c r="FF151">
        <v>3.3179084916854108E-3</v>
      </c>
      <c r="FG151">
        <v>3.3135960525986128E-3</v>
      </c>
      <c r="FH151">
        <v>3.3092836135118148E-3</v>
      </c>
      <c r="FI151">
        <v>3.3049711744250173E-3</v>
      </c>
      <c r="FJ151">
        <v>3.3006587353382189E-3</v>
      </c>
      <c r="FK151">
        <v>3.2963462962514213E-3</v>
      </c>
      <c r="FL151">
        <v>3.2920338571646233E-3</v>
      </c>
      <c r="FM151">
        <v>3.2877214180778254E-3</v>
      </c>
      <c r="FN151">
        <v>3.2834089789910278E-3</v>
      </c>
      <c r="FO151">
        <v>3.2790965399042294E-3</v>
      </c>
      <c r="FP151">
        <v>3.2747841008174319E-3</v>
      </c>
      <c r="FQ151">
        <v>3.2704716617306339E-3</v>
      </c>
      <c r="FR151">
        <v>3.2661592226438359E-3</v>
      </c>
      <c r="FS151">
        <v>3.2618467835570379E-3</v>
      </c>
      <c r="FT151">
        <v>3.25753434447024E-3</v>
      </c>
      <c r="FU151">
        <v>3.2532219053834424E-3</v>
      </c>
      <c r="FV151">
        <v>3.2489094662966444E-3</v>
      </c>
      <c r="FW151">
        <v>3.2445970272098465E-3</v>
      </c>
      <c r="FX151">
        <v>3.2402845881230485E-3</v>
      </c>
      <c r="FY151">
        <v>3.2359721490362505E-3</v>
      </c>
      <c r="FZ151">
        <v>3.231659709949453E-3</v>
      </c>
      <c r="GA151">
        <v>3.227347270862655E-3</v>
      </c>
      <c r="GB151">
        <v>3.223034831775857E-3</v>
      </c>
      <c r="GC151">
        <v>3.218722392689059E-3</v>
      </c>
      <c r="GD151">
        <v>3.2144099536022611E-3</v>
      </c>
      <c r="GE151">
        <v>3.2100975145154635E-3</v>
      </c>
      <c r="GF151">
        <v>3.2057850754286655E-3</v>
      </c>
      <c r="GG151">
        <v>3.2014726363418676E-3</v>
      </c>
      <c r="GH151">
        <v>3.1971601972550696E-3</v>
      </c>
      <c r="GI151">
        <v>3.1928477581682716E-3</v>
      </c>
      <c r="GJ151">
        <v>3.1885353190814741E-3</v>
      </c>
      <c r="GK151">
        <v>3.1842228799946761E-3</v>
      </c>
      <c r="GL151">
        <v>3.1799104409078781E-3</v>
      </c>
      <c r="GM151">
        <v>3.1755980018210801E-3</v>
      </c>
      <c r="GN151">
        <v>3.1712855627342822E-3</v>
      </c>
      <c r="GO151">
        <v>3.1669731236474846E-3</v>
      </c>
      <c r="GP151">
        <v>3.1626606845606862E-3</v>
      </c>
      <c r="GQ151">
        <v>3.1583482454738887E-3</v>
      </c>
      <c r="GR151">
        <v>3.1540358063870907E-3</v>
      </c>
      <c r="GS151">
        <v>3.1497233673002927E-3</v>
      </c>
      <c r="GT151">
        <v>3.1454109282134952E-3</v>
      </c>
      <c r="GU151">
        <v>3.1410984891266968E-3</v>
      </c>
      <c r="GV151">
        <v>3.1367860500398992E-3</v>
      </c>
      <c r="GW151">
        <v>3.1324736109531012E-3</v>
      </c>
      <c r="GX151">
        <v>3.1281611718663033E-3</v>
      </c>
      <c r="GY151">
        <v>3.1238487327795053E-3</v>
      </c>
      <c r="GZ151">
        <v>3.1195362936927073E-3</v>
      </c>
      <c r="HA151">
        <v>3.1152238546059098E-3</v>
      </c>
      <c r="HB151">
        <v>3.1109114155191118E-3</v>
      </c>
      <c r="HC151">
        <v>3.1065989764323138E-3</v>
      </c>
      <c r="HD151">
        <v>3.1022865373455158E-3</v>
      </c>
      <c r="HE151">
        <v>3.0979740982587179E-3</v>
      </c>
      <c r="HF151">
        <v>3.0936616591719203E-3</v>
      </c>
      <c r="HG151">
        <v>3.0893492200851224E-3</v>
      </c>
      <c r="HH151">
        <v>3.0850367809983244E-3</v>
      </c>
      <c r="HI151">
        <v>3.0807243419115264E-3</v>
      </c>
      <c r="HJ151">
        <v>3.0764119028247284E-3</v>
      </c>
      <c r="HK151">
        <v>3.0720994637379309E-3</v>
      </c>
      <c r="HL151">
        <v>3.0677870246511329E-3</v>
      </c>
      <c r="HM151">
        <v>3.0634745855643349E-3</v>
      </c>
      <c r="HN151">
        <v>3.0591621464775369E-3</v>
      </c>
      <c r="HO151">
        <v>3.054849707390739E-3</v>
      </c>
      <c r="HP151">
        <v>3.0505372683039414E-3</v>
      </c>
      <c r="HQ151">
        <v>3.0462248292171435E-3</v>
      </c>
      <c r="HR151">
        <v>3.0419123901303455E-3</v>
      </c>
      <c r="HS151">
        <v>3.0375999510435475E-3</v>
      </c>
      <c r="HT151">
        <v>3.0332875119567495E-3</v>
      </c>
      <c r="HU151">
        <v>3.028975072869952E-3</v>
      </c>
      <c r="HV151">
        <v>3.0246626337831536E-3</v>
      </c>
      <c r="HW151">
        <v>3.020350194696356E-3</v>
      </c>
      <c r="HX151">
        <v>3.0160377556095581E-3</v>
      </c>
      <c r="HY151">
        <v>3.0117253165227601E-3</v>
      </c>
      <c r="HZ151">
        <v>3.0074128774359625E-3</v>
      </c>
      <c r="IA151">
        <v>3.0031004383491641E-3</v>
      </c>
      <c r="IB151">
        <v>2.9987879992623666E-3</v>
      </c>
      <c r="IC151">
        <v>2.9944755601755686E-3</v>
      </c>
      <c r="ID151">
        <v>2.9901631210887706E-3</v>
      </c>
      <c r="IE151">
        <v>2.9858506820019727E-3</v>
      </c>
      <c r="IF151">
        <v>2.9815382429151747E-3</v>
      </c>
      <c r="IG151">
        <v>2.9772258038283771E-3</v>
      </c>
      <c r="IH151">
        <v>2.9729133647415792E-3</v>
      </c>
      <c r="II151">
        <v>2.9686009256547812E-3</v>
      </c>
      <c r="IJ151">
        <v>2.9642884865679832E-3</v>
      </c>
      <c r="IK151">
        <v>2.9599760474811852E-3</v>
      </c>
      <c r="IL151">
        <v>2.9556636083943877E-3</v>
      </c>
      <c r="IM151">
        <v>2.9513511693075897E-3</v>
      </c>
      <c r="IN151">
        <v>2.9470387302207917E-3</v>
      </c>
      <c r="IO151">
        <v>2.9427262911339938E-3</v>
      </c>
      <c r="IP151">
        <v>2.9384138520471958E-3</v>
      </c>
      <c r="IQ151">
        <v>2.9341014129603982E-3</v>
      </c>
      <c r="IR151">
        <v>2.9297889738736003E-3</v>
      </c>
      <c r="IS151">
        <v>2.9254765347868023E-3</v>
      </c>
      <c r="IT151">
        <v>2.9211640957000043E-3</v>
      </c>
      <c r="IU151">
        <v>2.9168516566132063E-3</v>
      </c>
      <c r="IV151">
        <v>2.9125392175264088E-3</v>
      </c>
      <c r="IW151">
        <v>2.9082267784396104E-3</v>
      </c>
      <c r="IX151">
        <v>2.9039143393528128E-3</v>
      </c>
      <c r="IY151">
        <v>2.8996019002660149E-3</v>
      </c>
      <c r="IZ151">
        <v>2.8952894611792169E-3</v>
      </c>
      <c r="JA151">
        <v>2.8909770220924193E-3</v>
      </c>
      <c r="JB151">
        <v>2.8866645830056209E-3</v>
      </c>
      <c r="JC151">
        <v>2.8823521439188234E-3</v>
      </c>
      <c r="JD151">
        <v>2.8780397048320254E-3</v>
      </c>
      <c r="JE151">
        <v>2.8737272657452274E-3</v>
      </c>
      <c r="JF151">
        <v>2.8694148266584299E-3</v>
      </c>
      <c r="JG151">
        <v>2.8651023875716315E-3</v>
      </c>
      <c r="JH151">
        <v>2.8607899484848339E-3</v>
      </c>
      <c r="JI151">
        <v>2.856477509398036E-3</v>
      </c>
      <c r="JJ151">
        <v>2.852165070311238E-3</v>
      </c>
      <c r="JK151">
        <v>2.8478526312244404E-3</v>
      </c>
      <c r="JL151">
        <v>2.843540192137642E-3</v>
      </c>
      <c r="JM151">
        <v>2.8392277530508445E-3</v>
      </c>
      <c r="JN151">
        <v>2.8349153139640465E-3</v>
      </c>
      <c r="JO151">
        <v>2.8306028748772485E-3</v>
      </c>
      <c r="JP151">
        <v>2.8262904357904506E-3</v>
      </c>
      <c r="JQ151">
        <v>2.8219779967036526E-3</v>
      </c>
      <c r="JR151">
        <v>2.817665557616855E-3</v>
      </c>
      <c r="JS151">
        <v>2.8133531185300571E-3</v>
      </c>
      <c r="JT151">
        <v>2.8090406794432591E-3</v>
      </c>
      <c r="JU151">
        <v>2.8047282403564611E-3</v>
      </c>
      <c r="JV151">
        <v>2.8004158012696631E-3</v>
      </c>
      <c r="JW151">
        <v>2.7961033621828656E-3</v>
      </c>
      <c r="JX151">
        <v>2.7917909230960676E-3</v>
      </c>
      <c r="JY151">
        <v>2.7874784840092696E-3</v>
      </c>
      <c r="JZ151">
        <v>2.7831660449224717E-3</v>
      </c>
      <c r="KA151">
        <v>2.7788536058356737E-3</v>
      </c>
      <c r="KB151">
        <v>2.7745411667488762E-3</v>
      </c>
      <c r="KC151">
        <v>2.7702287276620777E-3</v>
      </c>
      <c r="KD151">
        <v>2.7659162885752802E-3</v>
      </c>
      <c r="KE151">
        <v>2.7616038494884822E-3</v>
      </c>
      <c r="KF151">
        <v>2.7572914104016842E-3</v>
      </c>
      <c r="KG151">
        <v>2.7529789713148867E-3</v>
      </c>
      <c r="KH151">
        <v>2.7486665322280883E-3</v>
      </c>
      <c r="KI151">
        <v>2.7443540931412908E-3</v>
      </c>
      <c r="KJ151">
        <v>2.7400416540544928E-3</v>
      </c>
      <c r="KK151">
        <v>2.7357292149676948E-3</v>
      </c>
      <c r="KL151">
        <v>2.7314167758808973E-3</v>
      </c>
      <c r="KM151">
        <v>2.7271043367940988E-3</v>
      </c>
      <c r="KN151">
        <v>2.7227918977073013E-3</v>
      </c>
      <c r="KO151">
        <v>2.7184794586205033E-3</v>
      </c>
      <c r="KP151">
        <v>2.7141670195337054E-3</v>
      </c>
      <c r="KQ151">
        <v>2.7098545804469078E-3</v>
      </c>
      <c r="KR151">
        <v>2.7055421413601094E-3</v>
      </c>
      <c r="KS151">
        <v>2.7012297022733119E-3</v>
      </c>
      <c r="KT151">
        <v>2.6969172631865139E-3</v>
      </c>
      <c r="KU151">
        <v>2.6926048240997159E-3</v>
      </c>
      <c r="KV151">
        <v>2.6882923850129179E-3</v>
      </c>
      <c r="KW151">
        <v>2.68397994592612E-3</v>
      </c>
      <c r="KX151">
        <v>2.6796675068393224E-3</v>
      </c>
      <c r="KY151">
        <v>2.6753550677525244E-3</v>
      </c>
      <c r="KZ151">
        <v>2.6710426286657265E-3</v>
      </c>
      <c r="LA151">
        <v>2.6667301895789285E-3</v>
      </c>
      <c r="LB151">
        <v>2.6624177504921305E-3</v>
      </c>
      <c r="LC151">
        <v>2.658105311405333E-3</v>
      </c>
      <c r="LD151">
        <v>2.653792872318535E-3</v>
      </c>
      <c r="LE151">
        <v>2.649480433231737E-3</v>
      </c>
      <c r="LF151">
        <v>2.645167994144939E-3</v>
      </c>
      <c r="LG151">
        <v>2.6408555550581411E-3</v>
      </c>
      <c r="LH151">
        <v>2.6365431159713435E-3</v>
      </c>
      <c r="LI151">
        <v>2.6322306768845451E-3</v>
      </c>
      <c r="LJ151">
        <v>2.6279182377977476E-3</v>
      </c>
      <c r="LK151">
        <v>2.6236057987109496E-3</v>
      </c>
      <c r="LL151">
        <v>2.6192933596241516E-3</v>
      </c>
      <c r="LM151">
        <v>2.6149809205373541E-3</v>
      </c>
      <c r="LN151">
        <v>2.6106684814505557E-3</v>
      </c>
      <c r="LO151">
        <v>2.6063560423637581E-3</v>
      </c>
      <c r="LP151">
        <v>2.6020436032769601E-3</v>
      </c>
      <c r="LQ151">
        <v>2.5977311641901622E-3</v>
      </c>
      <c r="LR151">
        <v>2.5934187251033646E-3</v>
      </c>
      <c r="LS151">
        <v>2.5891062860165662E-3</v>
      </c>
      <c r="LT151">
        <v>2.5847938469297687E-3</v>
      </c>
    </row>
    <row r="152" spans="8:332">
      <c r="H152" s="2">
        <v>43577</v>
      </c>
      <c r="I152">
        <v>1</v>
      </c>
      <c r="J152" s="1">
        <v>151</v>
      </c>
      <c r="K152" s="3">
        <v>97.531502000000003</v>
      </c>
      <c r="L152" s="43">
        <v>98.645420601201792</v>
      </c>
      <c r="M152" s="43">
        <f t="shared" si="8"/>
        <v>-1.1139186012017888</v>
      </c>
      <c r="N152" s="43">
        <v>-0.58694507773038396</v>
      </c>
      <c r="O152" s="43">
        <f t="shared" si="9"/>
        <v>2.6529856992916528E-2</v>
      </c>
      <c r="P152" s="13">
        <v>151</v>
      </c>
      <c r="Q152" s="13">
        <f t="shared" si="10"/>
        <v>0.48083067092651754</v>
      </c>
      <c r="R152" s="43">
        <f t="shared" si="11"/>
        <v>-4.8068887319258131E-2</v>
      </c>
      <c r="S152" s="43"/>
      <c r="T152" s="43"/>
      <c r="V152">
        <v>3.8495706248149238E-3</v>
      </c>
      <c r="W152">
        <v>-3.9017306023409571E-6</v>
      </c>
      <c r="Y152">
        <v>3.8456688942125829E-3</v>
      </c>
      <c r="Z152">
        <v>3.8417671636102419E-3</v>
      </c>
      <c r="AA152">
        <v>3.837865433007901E-3</v>
      </c>
      <c r="AB152">
        <v>3.8339637024055601E-3</v>
      </c>
      <c r="AC152">
        <v>3.8300619718032191E-3</v>
      </c>
      <c r="AD152">
        <v>3.8261602412008782E-3</v>
      </c>
      <c r="AE152">
        <v>3.8222585105985372E-3</v>
      </c>
      <c r="AF152">
        <v>3.8183567799961963E-3</v>
      </c>
      <c r="AG152">
        <v>3.8144550493938553E-3</v>
      </c>
      <c r="AH152">
        <v>3.8105533187915144E-3</v>
      </c>
      <c r="AI152">
        <v>3.8066515881891735E-3</v>
      </c>
      <c r="AJ152">
        <v>3.8027498575868325E-3</v>
      </c>
      <c r="AK152">
        <v>3.7988481269844916E-3</v>
      </c>
      <c r="AL152">
        <v>3.7949463963821506E-3</v>
      </c>
      <c r="AM152">
        <v>3.7910446657798097E-3</v>
      </c>
      <c r="AN152">
        <v>3.7871429351774687E-3</v>
      </c>
      <c r="AO152">
        <v>3.7832412045751274E-3</v>
      </c>
      <c r="AP152">
        <v>3.7793394739727864E-3</v>
      </c>
      <c r="AQ152">
        <v>3.7754377433704455E-3</v>
      </c>
      <c r="AR152">
        <v>3.7715360127681045E-3</v>
      </c>
      <c r="AS152">
        <v>3.7676342821657636E-3</v>
      </c>
      <c r="AT152">
        <v>3.7637325515634226E-3</v>
      </c>
      <c r="AU152">
        <v>3.7598308209610817E-3</v>
      </c>
      <c r="AV152">
        <v>3.7559290903587408E-3</v>
      </c>
      <c r="AW152">
        <v>3.7520273597563998E-3</v>
      </c>
      <c r="AX152">
        <v>3.7481256291540589E-3</v>
      </c>
      <c r="AY152">
        <v>3.7442238985517179E-3</v>
      </c>
      <c r="AZ152">
        <v>3.740322167949377E-3</v>
      </c>
      <c r="BA152">
        <v>3.736420437347036E-3</v>
      </c>
      <c r="BB152">
        <v>3.7325187067446951E-3</v>
      </c>
      <c r="BC152">
        <v>3.7286169761423541E-3</v>
      </c>
      <c r="BD152">
        <v>3.7247152455400132E-3</v>
      </c>
      <c r="BE152">
        <v>3.7208135149376723E-3</v>
      </c>
      <c r="BF152">
        <v>3.7169117843353313E-3</v>
      </c>
      <c r="BG152">
        <v>3.7130100537329904E-3</v>
      </c>
      <c r="BH152">
        <v>3.7091083231306494E-3</v>
      </c>
      <c r="BI152">
        <v>3.7052065925283085E-3</v>
      </c>
      <c r="BJ152">
        <v>3.7013048619259675E-3</v>
      </c>
      <c r="BK152">
        <v>3.6974031313236266E-3</v>
      </c>
      <c r="BL152">
        <v>3.6935014007212857E-3</v>
      </c>
      <c r="BM152">
        <v>3.6895996701189447E-3</v>
      </c>
      <c r="BN152">
        <v>3.6856979395166038E-3</v>
      </c>
      <c r="BO152">
        <v>3.6817962089142628E-3</v>
      </c>
      <c r="BP152">
        <v>3.6778944783119219E-3</v>
      </c>
      <c r="BQ152">
        <v>3.6739927477095809E-3</v>
      </c>
      <c r="BR152">
        <v>3.67009101710724E-3</v>
      </c>
      <c r="BS152">
        <v>3.6661892865048991E-3</v>
      </c>
      <c r="BT152">
        <v>3.6622875559025577E-3</v>
      </c>
      <c r="BU152">
        <v>3.6583858253002172E-3</v>
      </c>
      <c r="BV152">
        <v>3.6544840946978758E-3</v>
      </c>
      <c r="BW152">
        <v>3.6505823640955348E-3</v>
      </c>
      <c r="BX152">
        <v>3.6466806334931939E-3</v>
      </c>
      <c r="BY152">
        <v>3.642778902890853E-3</v>
      </c>
      <c r="BZ152">
        <v>3.638877172288512E-3</v>
      </c>
      <c r="CA152">
        <v>3.6349754416861711E-3</v>
      </c>
      <c r="CB152">
        <v>3.6310737110838301E-3</v>
      </c>
      <c r="CC152">
        <v>3.6271719804814892E-3</v>
      </c>
      <c r="CD152">
        <v>3.6232702498791482E-3</v>
      </c>
      <c r="CE152">
        <v>3.6193685192768073E-3</v>
      </c>
      <c r="CF152">
        <v>3.6154667886744664E-3</v>
      </c>
      <c r="CG152">
        <v>3.6115650580721254E-3</v>
      </c>
      <c r="CH152">
        <v>3.6076633274697845E-3</v>
      </c>
      <c r="CI152">
        <v>3.6037615968674435E-3</v>
      </c>
      <c r="CJ152">
        <v>3.5998598662651026E-3</v>
      </c>
      <c r="CK152">
        <v>3.5959581356627616E-3</v>
      </c>
      <c r="CL152">
        <v>3.5920564050604207E-3</v>
      </c>
      <c r="CM152">
        <v>3.5881546744580797E-3</v>
      </c>
      <c r="CN152">
        <v>3.5842529438557388E-3</v>
      </c>
      <c r="CO152">
        <v>3.5803512132533979E-3</v>
      </c>
      <c r="CP152">
        <v>3.5764494826510569E-3</v>
      </c>
      <c r="CQ152">
        <v>3.572547752048716E-3</v>
      </c>
      <c r="CR152">
        <v>3.568646021446375E-3</v>
      </c>
      <c r="CS152">
        <v>3.5647442908440341E-3</v>
      </c>
      <c r="CT152">
        <v>3.5608425602416931E-3</v>
      </c>
      <c r="CU152">
        <v>3.5569408296393522E-3</v>
      </c>
      <c r="CV152">
        <v>3.5530390990370113E-3</v>
      </c>
      <c r="CW152">
        <v>3.5491373684346703E-3</v>
      </c>
      <c r="CX152">
        <v>3.5452356378323294E-3</v>
      </c>
      <c r="CY152">
        <v>3.541333907229988E-3</v>
      </c>
      <c r="CZ152">
        <v>3.5374321766276475E-3</v>
      </c>
      <c r="DA152">
        <v>3.5335304460253061E-3</v>
      </c>
      <c r="DB152">
        <v>3.5296287154229656E-3</v>
      </c>
      <c r="DC152">
        <v>3.5257269848206242E-3</v>
      </c>
      <c r="DD152">
        <v>3.5218252542182833E-3</v>
      </c>
      <c r="DE152">
        <v>3.5179235236159423E-3</v>
      </c>
      <c r="DF152">
        <v>3.5140217930136014E-3</v>
      </c>
      <c r="DG152">
        <v>3.5101200624112604E-3</v>
      </c>
      <c r="DH152">
        <v>3.5062183318089195E-3</v>
      </c>
      <c r="DI152">
        <v>3.5023166012065786E-3</v>
      </c>
      <c r="DJ152">
        <v>3.4984148706042376E-3</v>
      </c>
      <c r="DK152">
        <v>3.4945131400018967E-3</v>
      </c>
      <c r="DL152">
        <v>3.4906114093995557E-3</v>
      </c>
      <c r="DM152">
        <v>3.4867096787972148E-3</v>
      </c>
      <c r="DN152">
        <v>3.4828079481948738E-3</v>
      </c>
      <c r="DO152">
        <v>3.4789062175925329E-3</v>
      </c>
      <c r="DP152">
        <v>3.4750044869901919E-3</v>
      </c>
      <c r="DQ152">
        <v>3.471102756387851E-3</v>
      </c>
      <c r="DR152">
        <v>3.4672010257855101E-3</v>
      </c>
      <c r="DS152">
        <v>3.4632992951831691E-3</v>
      </c>
      <c r="DT152">
        <v>3.4593975645808282E-3</v>
      </c>
      <c r="DU152">
        <v>3.4554958339784872E-3</v>
      </c>
      <c r="DV152">
        <v>3.4515941033761463E-3</v>
      </c>
      <c r="DW152">
        <v>3.4476923727738053E-3</v>
      </c>
      <c r="DX152">
        <v>3.4437906421714644E-3</v>
      </c>
      <c r="DY152">
        <v>3.4398889115691235E-3</v>
      </c>
      <c r="DZ152">
        <v>3.4359871809667825E-3</v>
      </c>
      <c r="EA152">
        <v>3.4320854503644416E-3</v>
      </c>
      <c r="EB152">
        <v>3.4281837197621006E-3</v>
      </c>
      <c r="EC152">
        <v>3.4242819891597597E-3</v>
      </c>
      <c r="ED152">
        <v>3.4203802585574183E-3</v>
      </c>
      <c r="EE152">
        <v>3.4164785279550778E-3</v>
      </c>
      <c r="EF152">
        <v>3.4125767973527364E-3</v>
      </c>
      <c r="EG152">
        <v>3.4086750667503959E-3</v>
      </c>
      <c r="EH152">
        <v>3.4047733361480545E-3</v>
      </c>
      <c r="EI152">
        <v>3.4008716055457136E-3</v>
      </c>
      <c r="EJ152">
        <v>3.3969698749433726E-3</v>
      </c>
      <c r="EK152">
        <v>3.3930681443410317E-3</v>
      </c>
      <c r="EL152">
        <v>3.3891664137386908E-3</v>
      </c>
      <c r="EM152">
        <v>3.3852646831363498E-3</v>
      </c>
      <c r="EN152">
        <v>3.3813629525340089E-3</v>
      </c>
      <c r="EO152">
        <v>3.3774612219316679E-3</v>
      </c>
      <c r="EP152">
        <v>3.373559491329327E-3</v>
      </c>
      <c r="EQ152">
        <v>3.369657760726986E-3</v>
      </c>
      <c r="ER152">
        <v>3.3657560301246451E-3</v>
      </c>
      <c r="ES152">
        <v>3.3618542995223042E-3</v>
      </c>
      <c r="ET152">
        <v>3.3579525689199632E-3</v>
      </c>
      <c r="EU152">
        <v>3.3540508383176223E-3</v>
      </c>
      <c r="EV152">
        <v>3.3501491077152813E-3</v>
      </c>
      <c r="EW152">
        <v>3.3462473771129404E-3</v>
      </c>
      <c r="EX152">
        <v>3.3423456465105994E-3</v>
      </c>
      <c r="EY152">
        <v>3.3384439159082585E-3</v>
      </c>
      <c r="EZ152">
        <v>3.3345421853059175E-3</v>
      </c>
      <c r="FA152">
        <v>3.3306404547035766E-3</v>
      </c>
      <c r="FB152">
        <v>3.3267387241012357E-3</v>
      </c>
      <c r="FC152">
        <v>3.3228369934988947E-3</v>
      </c>
      <c r="FD152">
        <v>3.3189352628965538E-3</v>
      </c>
      <c r="FE152">
        <v>3.3150335322942128E-3</v>
      </c>
      <c r="FF152">
        <v>3.3111318016918719E-3</v>
      </c>
      <c r="FG152">
        <v>3.3072300710895309E-3</v>
      </c>
      <c r="FH152">
        <v>3.30332834048719E-3</v>
      </c>
      <c r="FI152">
        <v>3.2994266098848486E-3</v>
      </c>
      <c r="FJ152">
        <v>3.2955248792825081E-3</v>
      </c>
      <c r="FK152">
        <v>3.2916231486801667E-3</v>
      </c>
      <c r="FL152">
        <v>3.2877214180778262E-3</v>
      </c>
      <c r="FM152">
        <v>3.2838196874754848E-3</v>
      </c>
      <c r="FN152">
        <v>3.2799179568731443E-3</v>
      </c>
      <c r="FO152">
        <v>3.276016226270803E-3</v>
      </c>
      <c r="FP152">
        <v>3.2721144956684624E-3</v>
      </c>
      <c r="FQ152">
        <v>3.2682127650661211E-3</v>
      </c>
      <c r="FR152">
        <v>3.2643110344637801E-3</v>
      </c>
      <c r="FS152">
        <v>3.2604093038614392E-3</v>
      </c>
      <c r="FT152">
        <v>3.2565075732590982E-3</v>
      </c>
      <c r="FU152">
        <v>3.2526058426567573E-3</v>
      </c>
      <c r="FV152">
        <v>3.2487041120544164E-3</v>
      </c>
      <c r="FW152">
        <v>3.2448023814520754E-3</v>
      </c>
      <c r="FX152">
        <v>3.2409006508497345E-3</v>
      </c>
      <c r="FY152">
        <v>3.2369989202473935E-3</v>
      </c>
      <c r="FZ152">
        <v>3.2330971896450526E-3</v>
      </c>
      <c r="GA152">
        <v>3.2291954590427116E-3</v>
      </c>
      <c r="GB152">
        <v>3.2252937284403707E-3</v>
      </c>
      <c r="GC152">
        <v>3.2213919978380297E-3</v>
      </c>
      <c r="GD152">
        <v>3.2174902672356888E-3</v>
      </c>
      <c r="GE152">
        <v>3.2135885366333479E-3</v>
      </c>
      <c r="GF152">
        <v>3.2096868060310069E-3</v>
      </c>
      <c r="GG152">
        <v>3.205785075428666E-3</v>
      </c>
      <c r="GH152">
        <v>3.201883344826325E-3</v>
      </c>
      <c r="GI152">
        <v>3.1979816142239841E-3</v>
      </c>
      <c r="GJ152">
        <v>3.1940798836216431E-3</v>
      </c>
      <c r="GK152">
        <v>3.1901781530193022E-3</v>
      </c>
      <c r="GL152">
        <v>3.1862764224169613E-3</v>
      </c>
      <c r="GM152">
        <v>3.1823746918146203E-3</v>
      </c>
      <c r="GN152">
        <v>3.1784729612122789E-3</v>
      </c>
      <c r="GO152">
        <v>3.1745712306099384E-3</v>
      </c>
      <c r="GP152">
        <v>3.170669500007597E-3</v>
      </c>
      <c r="GQ152">
        <v>3.1667677694052565E-3</v>
      </c>
      <c r="GR152">
        <v>3.1628660388029152E-3</v>
      </c>
      <c r="GS152">
        <v>3.1589643082005747E-3</v>
      </c>
      <c r="GT152">
        <v>3.1550625775982333E-3</v>
      </c>
      <c r="GU152">
        <v>3.1511608469958928E-3</v>
      </c>
      <c r="GV152">
        <v>3.1472591163935514E-3</v>
      </c>
      <c r="GW152">
        <v>3.1433573857912104E-3</v>
      </c>
      <c r="GX152">
        <v>3.1394556551888695E-3</v>
      </c>
      <c r="GY152">
        <v>3.1355539245865286E-3</v>
      </c>
      <c r="GZ152">
        <v>3.1316521939841876E-3</v>
      </c>
      <c r="HA152">
        <v>3.1277504633818467E-3</v>
      </c>
      <c r="HB152">
        <v>3.1238487327795057E-3</v>
      </c>
      <c r="HC152">
        <v>3.1199470021771648E-3</v>
      </c>
      <c r="HD152">
        <v>3.1160452715748238E-3</v>
      </c>
      <c r="HE152">
        <v>3.1121435409724829E-3</v>
      </c>
      <c r="HF152">
        <v>3.108241810370142E-3</v>
      </c>
      <c r="HG152">
        <v>3.104340079767801E-3</v>
      </c>
      <c r="HH152">
        <v>3.1004383491654601E-3</v>
      </c>
      <c r="HI152">
        <v>3.0965366185631191E-3</v>
      </c>
      <c r="HJ152">
        <v>3.0926348879607782E-3</v>
      </c>
      <c r="HK152">
        <v>3.0887331573584372E-3</v>
      </c>
      <c r="HL152">
        <v>3.0848314267560963E-3</v>
      </c>
      <c r="HM152">
        <v>3.0809296961537553E-3</v>
      </c>
      <c r="HN152">
        <v>3.0770279655514144E-3</v>
      </c>
      <c r="HO152">
        <v>3.0731262349490735E-3</v>
      </c>
      <c r="HP152">
        <v>3.0692245043467325E-3</v>
      </c>
      <c r="HQ152">
        <v>3.0653227737443916E-3</v>
      </c>
      <c r="HR152">
        <v>3.0614210431420506E-3</v>
      </c>
      <c r="HS152">
        <v>3.0575193125397097E-3</v>
      </c>
      <c r="HT152">
        <v>3.0536175819373687E-3</v>
      </c>
      <c r="HU152">
        <v>3.0497158513350274E-3</v>
      </c>
      <c r="HV152">
        <v>3.0458141207326869E-3</v>
      </c>
      <c r="HW152">
        <v>3.0419123901303455E-3</v>
      </c>
      <c r="HX152">
        <v>3.038010659528005E-3</v>
      </c>
      <c r="HY152">
        <v>3.0341089289256636E-3</v>
      </c>
      <c r="HZ152">
        <v>3.0302071983233231E-3</v>
      </c>
      <c r="IA152">
        <v>3.0263054677209817E-3</v>
      </c>
      <c r="IB152">
        <v>3.0224037371186412E-3</v>
      </c>
      <c r="IC152">
        <v>3.0185020065162998E-3</v>
      </c>
      <c r="ID152">
        <v>3.0146002759139589E-3</v>
      </c>
      <c r="IE152">
        <v>3.0106985453116179E-3</v>
      </c>
      <c r="IF152">
        <v>3.006796814709277E-3</v>
      </c>
      <c r="IG152">
        <v>3.002895084106936E-3</v>
      </c>
      <c r="IH152">
        <v>2.9989933535045951E-3</v>
      </c>
      <c r="II152">
        <v>2.9950916229022542E-3</v>
      </c>
      <c r="IJ152">
        <v>2.9911898922999132E-3</v>
      </c>
      <c r="IK152">
        <v>2.9872881616975723E-3</v>
      </c>
      <c r="IL152">
        <v>2.9833864310952313E-3</v>
      </c>
      <c r="IM152">
        <v>2.9794847004928904E-3</v>
      </c>
      <c r="IN152">
        <v>2.9755829698905494E-3</v>
      </c>
      <c r="IO152">
        <v>2.9716812392882085E-3</v>
      </c>
      <c r="IP152">
        <v>2.9677795086858676E-3</v>
      </c>
      <c r="IQ152">
        <v>2.9638777780835266E-3</v>
      </c>
      <c r="IR152">
        <v>2.9599760474811857E-3</v>
      </c>
      <c r="IS152">
        <v>2.9560743168788447E-3</v>
      </c>
      <c r="IT152">
        <v>2.9521725862765038E-3</v>
      </c>
      <c r="IU152">
        <v>2.9482708556741628E-3</v>
      </c>
      <c r="IV152">
        <v>2.9443691250718219E-3</v>
      </c>
      <c r="IW152">
        <v>2.9404673944694809E-3</v>
      </c>
      <c r="IX152">
        <v>2.93656566386714E-3</v>
      </c>
      <c r="IY152">
        <v>2.9326639332647991E-3</v>
      </c>
      <c r="IZ152">
        <v>2.9287622026624577E-3</v>
      </c>
      <c r="JA152">
        <v>2.9248604720601172E-3</v>
      </c>
      <c r="JB152">
        <v>2.9209587414577758E-3</v>
      </c>
      <c r="JC152">
        <v>2.9170570108554353E-3</v>
      </c>
      <c r="JD152">
        <v>2.9131552802530939E-3</v>
      </c>
      <c r="JE152">
        <v>2.9092535496507534E-3</v>
      </c>
      <c r="JF152">
        <v>2.905351819048412E-3</v>
      </c>
      <c r="JG152">
        <v>2.9014500884460715E-3</v>
      </c>
      <c r="JH152">
        <v>2.8975483578437301E-3</v>
      </c>
      <c r="JI152">
        <v>2.8936466272413892E-3</v>
      </c>
      <c r="JJ152">
        <v>2.8897448966390482E-3</v>
      </c>
      <c r="JK152">
        <v>2.8858431660367073E-3</v>
      </c>
      <c r="JL152">
        <v>2.8819414354343664E-3</v>
      </c>
      <c r="JM152">
        <v>2.8780397048320254E-3</v>
      </c>
      <c r="JN152">
        <v>2.8741379742296845E-3</v>
      </c>
      <c r="JO152">
        <v>2.8702362436273435E-3</v>
      </c>
      <c r="JP152">
        <v>2.8663345130250026E-3</v>
      </c>
      <c r="JQ152">
        <v>2.8624327824226616E-3</v>
      </c>
      <c r="JR152">
        <v>2.8585310518203207E-3</v>
      </c>
      <c r="JS152">
        <v>2.8546293212179798E-3</v>
      </c>
      <c r="JT152">
        <v>2.8507275906156388E-3</v>
      </c>
      <c r="JU152">
        <v>2.8468258600132979E-3</v>
      </c>
      <c r="JV152">
        <v>2.8429241294109569E-3</v>
      </c>
      <c r="JW152">
        <v>2.839022398808616E-3</v>
      </c>
      <c r="JX152">
        <v>2.835120668206275E-3</v>
      </c>
      <c r="JY152">
        <v>2.8312189376039341E-3</v>
      </c>
      <c r="JZ152">
        <v>2.8273172070015931E-3</v>
      </c>
      <c r="KA152">
        <v>2.8234154763992522E-3</v>
      </c>
      <c r="KB152">
        <v>2.8195137457969113E-3</v>
      </c>
      <c r="KC152">
        <v>2.8156120151945699E-3</v>
      </c>
      <c r="KD152">
        <v>2.8117102845922294E-3</v>
      </c>
      <c r="KE152">
        <v>2.807808553989888E-3</v>
      </c>
      <c r="KF152">
        <v>2.8039068233875475E-3</v>
      </c>
      <c r="KG152">
        <v>2.8000050927852061E-3</v>
      </c>
      <c r="KH152">
        <v>2.7961033621828656E-3</v>
      </c>
      <c r="KI152">
        <v>2.7922016315805242E-3</v>
      </c>
      <c r="KJ152">
        <v>2.7882999009781837E-3</v>
      </c>
      <c r="KK152">
        <v>2.7843981703758423E-3</v>
      </c>
      <c r="KL152">
        <v>2.7804964397735018E-3</v>
      </c>
      <c r="KM152">
        <v>2.7765947091711604E-3</v>
      </c>
      <c r="KN152">
        <v>2.7726929785688199E-3</v>
      </c>
      <c r="KO152">
        <v>2.7687912479664786E-3</v>
      </c>
      <c r="KP152">
        <v>2.7648895173641381E-3</v>
      </c>
      <c r="KQ152">
        <v>2.7609877867617967E-3</v>
      </c>
      <c r="KR152">
        <v>2.7570860561594557E-3</v>
      </c>
      <c r="KS152">
        <v>2.7531843255571148E-3</v>
      </c>
      <c r="KT152">
        <v>2.7492825949547738E-3</v>
      </c>
      <c r="KU152">
        <v>2.7453808643524329E-3</v>
      </c>
      <c r="KV152">
        <v>2.741479133750092E-3</v>
      </c>
      <c r="KW152">
        <v>2.737577403147751E-3</v>
      </c>
      <c r="KX152">
        <v>2.7336756725454101E-3</v>
      </c>
      <c r="KY152">
        <v>2.7297739419430691E-3</v>
      </c>
      <c r="KZ152">
        <v>2.7258722113407282E-3</v>
      </c>
      <c r="LA152">
        <v>2.7219704807383872E-3</v>
      </c>
      <c r="LB152">
        <v>2.7180687501360463E-3</v>
      </c>
      <c r="LC152">
        <v>2.7141670195337054E-3</v>
      </c>
      <c r="LD152">
        <v>2.7102652889313644E-3</v>
      </c>
      <c r="LE152">
        <v>2.7063635583290235E-3</v>
      </c>
      <c r="LF152">
        <v>2.7024618277266825E-3</v>
      </c>
      <c r="LG152">
        <v>2.6985600971243416E-3</v>
      </c>
      <c r="LH152">
        <v>2.6946583665220006E-3</v>
      </c>
      <c r="LI152">
        <v>2.6907566359196597E-3</v>
      </c>
      <c r="LJ152">
        <v>2.6868549053173183E-3</v>
      </c>
      <c r="LK152">
        <v>2.6829531747149778E-3</v>
      </c>
      <c r="LL152">
        <v>2.6790514441126364E-3</v>
      </c>
      <c r="LM152">
        <v>2.6751497135102959E-3</v>
      </c>
      <c r="LN152">
        <v>2.6712479829079545E-3</v>
      </c>
      <c r="LO152">
        <v>2.667346252305614E-3</v>
      </c>
      <c r="LP152">
        <v>2.6634445217032727E-3</v>
      </c>
      <c r="LQ152">
        <v>2.6595427911009321E-3</v>
      </c>
      <c r="LR152">
        <v>2.6556410604985908E-3</v>
      </c>
      <c r="LS152">
        <v>2.6517393298962503E-3</v>
      </c>
      <c r="LT152">
        <v>2.6478375992939089E-3</v>
      </c>
    </row>
    <row r="153" spans="8:332">
      <c r="H153" s="2">
        <v>43584</v>
      </c>
      <c r="I153">
        <v>1</v>
      </c>
      <c r="J153" s="1">
        <v>152</v>
      </c>
      <c r="K153" s="3">
        <v>98.123001000000002</v>
      </c>
      <c r="L153" s="43">
        <v>99.143583827388994</v>
      </c>
      <c r="M153" s="43">
        <f t="shared" si="8"/>
        <v>-1.0205828273889921</v>
      </c>
      <c r="N153" s="43">
        <v>-0.51679217298163138</v>
      </c>
      <c r="O153" s="43">
        <f t="shared" si="9"/>
        <v>3.0841003825379555E-2</v>
      </c>
      <c r="P153" s="13">
        <v>152</v>
      </c>
      <c r="Q153" s="13">
        <f t="shared" si="10"/>
        <v>0.48402555910543132</v>
      </c>
      <c r="R153" s="43">
        <f t="shared" si="11"/>
        <v>-4.0052691516766249E-2</v>
      </c>
      <c r="S153" s="43"/>
      <c r="T153" s="43"/>
      <c r="V153">
        <v>3.7861161639663257E-3</v>
      </c>
      <c r="W153">
        <v>-3.4910221178840125E-6</v>
      </c>
      <c r="Y153">
        <v>3.7826251418484418E-3</v>
      </c>
      <c r="Z153">
        <v>3.7791341197305579E-3</v>
      </c>
      <c r="AA153">
        <v>3.7756430976126736E-3</v>
      </c>
      <c r="AB153">
        <v>3.7721520754947896E-3</v>
      </c>
      <c r="AC153">
        <v>3.7686610533769057E-3</v>
      </c>
      <c r="AD153">
        <v>3.7651700312590218E-3</v>
      </c>
      <c r="AE153">
        <v>3.7616790091411375E-3</v>
      </c>
      <c r="AF153">
        <v>3.7581879870232536E-3</v>
      </c>
      <c r="AG153">
        <v>3.7546969649053697E-3</v>
      </c>
      <c r="AH153">
        <v>3.7512059427874857E-3</v>
      </c>
      <c r="AI153">
        <v>3.7477149206696014E-3</v>
      </c>
      <c r="AJ153">
        <v>3.7442238985517175E-3</v>
      </c>
      <c r="AK153">
        <v>3.7407328764338336E-3</v>
      </c>
      <c r="AL153">
        <v>3.7372418543159497E-3</v>
      </c>
      <c r="AM153">
        <v>3.7337508321980653E-3</v>
      </c>
      <c r="AN153">
        <v>3.7302598100801814E-3</v>
      </c>
      <c r="AO153">
        <v>3.7267687879622975E-3</v>
      </c>
      <c r="AP153">
        <v>3.7232777658444136E-3</v>
      </c>
      <c r="AQ153">
        <v>3.7197867437265297E-3</v>
      </c>
      <c r="AR153">
        <v>3.7162957216086453E-3</v>
      </c>
      <c r="AS153">
        <v>3.7128046994907614E-3</v>
      </c>
      <c r="AT153">
        <v>3.7093136773728775E-3</v>
      </c>
      <c r="AU153">
        <v>3.7058226552549936E-3</v>
      </c>
      <c r="AV153">
        <v>3.7023316331371093E-3</v>
      </c>
      <c r="AW153">
        <v>3.6988406110192253E-3</v>
      </c>
      <c r="AX153">
        <v>3.6953495889013414E-3</v>
      </c>
      <c r="AY153">
        <v>3.6918585667834575E-3</v>
      </c>
      <c r="AZ153">
        <v>3.6883675446655732E-3</v>
      </c>
      <c r="BA153">
        <v>3.6848765225476893E-3</v>
      </c>
      <c r="BB153">
        <v>3.6813855004298054E-3</v>
      </c>
      <c r="BC153">
        <v>3.6778944783119214E-3</v>
      </c>
      <c r="BD153">
        <v>3.6744034561940371E-3</v>
      </c>
      <c r="BE153">
        <v>3.6709124340761532E-3</v>
      </c>
      <c r="BF153">
        <v>3.6674214119582693E-3</v>
      </c>
      <c r="BG153">
        <v>3.6639303898403854E-3</v>
      </c>
      <c r="BH153">
        <v>3.6604393677225015E-3</v>
      </c>
      <c r="BI153">
        <v>3.6569483456046171E-3</v>
      </c>
      <c r="BJ153">
        <v>3.6534573234867332E-3</v>
      </c>
      <c r="BK153">
        <v>3.6499663013688493E-3</v>
      </c>
      <c r="BL153">
        <v>3.6464752792509654E-3</v>
      </c>
      <c r="BM153">
        <v>3.642984257133081E-3</v>
      </c>
      <c r="BN153">
        <v>3.6394932350151971E-3</v>
      </c>
      <c r="BO153">
        <v>3.6360022128973132E-3</v>
      </c>
      <c r="BP153">
        <v>3.6325111907794293E-3</v>
      </c>
      <c r="BQ153">
        <v>3.629020168661545E-3</v>
      </c>
      <c r="BR153">
        <v>3.6255291465436611E-3</v>
      </c>
      <c r="BS153">
        <v>3.6220381244257771E-3</v>
      </c>
      <c r="BT153">
        <v>3.6185471023078932E-3</v>
      </c>
      <c r="BU153">
        <v>3.6150560801900093E-3</v>
      </c>
      <c r="BV153">
        <v>3.611565058072125E-3</v>
      </c>
      <c r="BW153">
        <v>3.6080740359542411E-3</v>
      </c>
      <c r="BX153">
        <v>3.6045830138363572E-3</v>
      </c>
      <c r="BY153">
        <v>3.6010919917184732E-3</v>
      </c>
      <c r="BZ153">
        <v>3.5976009696005889E-3</v>
      </c>
      <c r="CA153">
        <v>3.594109947482705E-3</v>
      </c>
      <c r="CB153">
        <v>3.5906189253648211E-3</v>
      </c>
      <c r="CC153">
        <v>3.5871279032469372E-3</v>
      </c>
      <c r="CD153">
        <v>3.5836368811290528E-3</v>
      </c>
      <c r="CE153">
        <v>3.5801458590111689E-3</v>
      </c>
      <c r="CF153">
        <v>3.576654836893285E-3</v>
      </c>
      <c r="CG153">
        <v>3.5731638147754011E-3</v>
      </c>
      <c r="CH153">
        <v>3.5696727926575172E-3</v>
      </c>
      <c r="CI153">
        <v>3.5661817705396328E-3</v>
      </c>
      <c r="CJ153">
        <v>3.5626907484217489E-3</v>
      </c>
      <c r="CK153">
        <v>3.559199726303865E-3</v>
      </c>
      <c r="CL153">
        <v>3.5557087041859807E-3</v>
      </c>
      <c r="CM153">
        <v>3.5522176820680968E-3</v>
      </c>
      <c r="CN153">
        <v>3.5487266599502128E-3</v>
      </c>
      <c r="CO153">
        <v>3.5452356378323289E-3</v>
      </c>
      <c r="CP153">
        <v>3.541744615714445E-3</v>
      </c>
      <c r="CQ153">
        <v>3.5382535935965607E-3</v>
      </c>
      <c r="CR153">
        <v>3.5347625714786768E-3</v>
      </c>
      <c r="CS153">
        <v>3.5312715493607929E-3</v>
      </c>
      <c r="CT153">
        <v>3.5277805272429089E-3</v>
      </c>
      <c r="CU153">
        <v>3.5242895051250246E-3</v>
      </c>
      <c r="CV153">
        <v>3.5207984830071407E-3</v>
      </c>
      <c r="CW153">
        <v>3.5173074608892568E-3</v>
      </c>
      <c r="CX153">
        <v>3.5138164387713729E-3</v>
      </c>
      <c r="CY153">
        <v>3.5103254166534885E-3</v>
      </c>
      <c r="CZ153">
        <v>3.5068343945356046E-3</v>
      </c>
      <c r="DA153">
        <v>3.5033433724177207E-3</v>
      </c>
      <c r="DB153">
        <v>3.4998523502998368E-3</v>
      </c>
      <c r="DC153">
        <v>3.4963613281819529E-3</v>
      </c>
      <c r="DD153">
        <v>3.4928703060640685E-3</v>
      </c>
      <c r="DE153">
        <v>3.4893792839461846E-3</v>
      </c>
      <c r="DF153">
        <v>3.4858882618283007E-3</v>
      </c>
      <c r="DG153">
        <v>3.4823972397104168E-3</v>
      </c>
      <c r="DH153">
        <v>3.4789062175925325E-3</v>
      </c>
      <c r="DI153">
        <v>3.4754151954746485E-3</v>
      </c>
      <c r="DJ153">
        <v>3.4719241733567646E-3</v>
      </c>
      <c r="DK153">
        <v>3.4684331512388807E-3</v>
      </c>
      <c r="DL153">
        <v>3.4649421291209964E-3</v>
      </c>
      <c r="DM153">
        <v>3.4614511070031125E-3</v>
      </c>
      <c r="DN153">
        <v>3.4579600848852286E-3</v>
      </c>
      <c r="DO153">
        <v>3.4544690627673446E-3</v>
      </c>
      <c r="DP153">
        <v>3.4509780406494607E-3</v>
      </c>
      <c r="DQ153">
        <v>3.4474870185315764E-3</v>
      </c>
      <c r="DR153">
        <v>3.4439959964136925E-3</v>
      </c>
      <c r="DS153">
        <v>3.4405049742958086E-3</v>
      </c>
      <c r="DT153">
        <v>3.4370139521779242E-3</v>
      </c>
      <c r="DU153">
        <v>3.4335229300600403E-3</v>
      </c>
      <c r="DV153">
        <v>3.4300319079421564E-3</v>
      </c>
      <c r="DW153">
        <v>3.4265408858242725E-3</v>
      </c>
      <c r="DX153">
        <v>3.4230498637063886E-3</v>
      </c>
      <c r="DY153">
        <v>3.4195588415885042E-3</v>
      </c>
      <c r="DZ153">
        <v>3.4160678194706203E-3</v>
      </c>
      <c r="EA153">
        <v>3.4125767973527364E-3</v>
      </c>
      <c r="EB153">
        <v>3.4090857752348525E-3</v>
      </c>
      <c r="EC153">
        <v>3.4055947531169686E-3</v>
      </c>
      <c r="ED153">
        <v>3.4021037309990843E-3</v>
      </c>
      <c r="EE153">
        <v>3.3986127088812003E-3</v>
      </c>
      <c r="EF153">
        <v>3.3951216867633164E-3</v>
      </c>
      <c r="EG153">
        <v>3.3916306646454321E-3</v>
      </c>
      <c r="EH153">
        <v>3.3881396425275482E-3</v>
      </c>
      <c r="EI153">
        <v>3.3846486204096643E-3</v>
      </c>
      <c r="EJ153">
        <v>3.3811575982917804E-3</v>
      </c>
      <c r="EK153">
        <v>3.3776665761738964E-3</v>
      </c>
      <c r="EL153">
        <v>3.3741755540560121E-3</v>
      </c>
      <c r="EM153">
        <v>3.3706845319381282E-3</v>
      </c>
      <c r="EN153">
        <v>3.3671935098202443E-3</v>
      </c>
      <c r="EO153">
        <v>3.3637024877023604E-3</v>
      </c>
      <c r="EP153">
        <v>3.360211465584476E-3</v>
      </c>
      <c r="EQ153">
        <v>3.3567204434665921E-3</v>
      </c>
      <c r="ER153">
        <v>3.3532294213487082E-3</v>
      </c>
      <c r="ES153">
        <v>3.3497383992308243E-3</v>
      </c>
      <c r="ET153">
        <v>3.3462473771129399E-3</v>
      </c>
      <c r="EU153">
        <v>3.342756354995056E-3</v>
      </c>
      <c r="EV153">
        <v>3.3392653328771721E-3</v>
      </c>
      <c r="EW153">
        <v>3.3357743107592882E-3</v>
      </c>
      <c r="EX153">
        <v>3.3322832886414043E-3</v>
      </c>
      <c r="EY153">
        <v>3.32879226652352E-3</v>
      </c>
      <c r="EZ153">
        <v>3.325301244405636E-3</v>
      </c>
      <c r="FA153">
        <v>3.3218102222877521E-3</v>
      </c>
      <c r="FB153">
        <v>3.3183192001698682E-3</v>
      </c>
      <c r="FC153">
        <v>3.3148281780519839E-3</v>
      </c>
      <c r="FD153">
        <v>3.3113371559341E-3</v>
      </c>
      <c r="FE153">
        <v>3.3078461338162161E-3</v>
      </c>
      <c r="FF153">
        <v>3.3043551116983321E-3</v>
      </c>
      <c r="FG153">
        <v>3.3008640895804478E-3</v>
      </c>
      <c r="FH153">
        <v>3.2973730674625639E-3</v>
      </c>
      <c r="FI153">
        <v>3.29388204534468E-3</v>
      </c>
      <c r="FJ153">
        <v>3.2903910232267961E-3</v>
      </c>
      <c r="FK153">
        <v>3.2869000011089122E-3</v>
      </c>
      <c r="FL153">
        <v>3.2834089789910278E-3</v>
      </c>
      <c r="FM153">
        <v>3.2799179568731439E-3</v>
      </c>
      <c r="FN153">
        <v>3.27642693475526E-3</v>
      </c>
      <c r="FO153">
        <v>3.2729359126373756E-3</v>
      </c>
      <c r="FP153">
        <v>3.2694448905194917E-3</v>
      </c>
      <c r="FQ153">
        <v>3.2659538684016078E-3</v>
      </c>
      <c r="FR153">
        <v>3.2624628462837239E-3</v>
      </c>
      <c r="FS153">
        <v>3.25897182416584E-3</v>
      </c>
      <c r="FT153">
        <v>3.2554808020479557E-3</v>
      </c>
      <c r="FU153">
        <v>3.2519897799300717E-3</v>
      </c>
      <c r="FV153">
        <v>3.2484987578121878E-3</v>
      </c>
      <c r="FW153">
        <v>3.2450077356943039E-3</v>
      </c>
      <c r="FX153">
        <v>3.24151671357642E-3</v>
      </c>
      <c r="FY153">
        <v>3.2380256914585357E-3</v>
      </c>
      <c r="FZ153">
        <v>3.2345346693406518E-3</v>
      </c>
      <c r="GA153">
        <v>3.2310436472227679E-3</v>
      </c>
      <c r="GB153">
        <v>3.2275526251048835E-3</v>
      </c>
      <c r="GC153">
        <v>3.2240616029869996E-3</v>
      </c>
      <c r="GD153">
        <v>3.2205705808691157E-3</v>
      </c>
      <c r="GE153">
        <v>3.2170795587512318E-3</v>
      </c>
      <c r="GF153">
        <v>3.2135885366333479E-3</v>
      </c>
      <c r="GG153">
        <v>3.2100975145154635E-3</v>
      </c>
      <c r="GH153">
        <v>3.2066064923975796E-3</v>
      </c>
      <c r="GI153">
        <v>3.2031154702796957E-3</v>
      </c>
      <c r="GJ153">
        <v>3.1996244481618114E-3</v>
      </c>
      <c r="GK153">
        <v>3.1961334260439279E-3</v>
      </c>
      <c r="GL153">
        <v>3.1926424039260435E-3</v>
      </c>
      <c r="GM153">
        <v>3.1891513818081596E-3</v>
      </c>
      <c r="GN153">
        <v>3.1856603596902757E-3</v>
      </c>
      <c r="GO153">
        <v>3.1821693375723914E-3</v>
      </c>
      <c r="GP153">
        <v>3.1786783154545075E-3</v>
      </c>
      <c r="GQ153">
        <v>3.1751872933366235E-3</v>
      </c>
      <c r="GR153">
        <v>3.1716962712187396E-3</v>
      </c>
      <c r="GS153">
        <v>3.1682052491008557E-3</v>
      </c>
      <c r="GT153">
        <v>3.1647142269829714E-3</v>
      </c>
      <c r="GU153">
        <v>3.1612232048650875E-3</v>
      </c>
      <c r="GV153">
        <v>3.1577321827472036E-3</v>
      </c>
      <c r="GW153">
        <v>3.1542411606293192E-3</v>
      </c>
      <c r="GX153">
        <v>3.1507501385114353E-3</v>
      </c>
      <c r="GY153">
        <v>3.1472591163935514E-3</v>
      </c>
      <c r="GZ153">
        <v>3.1437680942756675E-3</v>
      </c>
      <c r="HA153">
        <v>3.1402770721577836E-3</v>
      </c>
      <c r="HB153">
        <v>3.1367860500398992E-3</v>
      </c>
      <c r="HC153">
        <v>3.1332950279220153E-3</v>
      </c>
      <c r="HD153">
        <v>3.1298040058041314E-3</v>
      </c>
      <c r="HE153">
        <v>3.1263129836862475E-3</v>
      </c>
      <c r="HF153">
        <v>3.1228219615683636E-3</v>
      </c>
      <c r="HG153">
        <v>3.1193309394504792E-3</v>
      </c>
      <c r="HH153">
        <v>3.1158399173325953E-3</v>
      </c>
      <c r="HI153">
        <v>3.1123488952147114E-3</v>
      </c>
      <c r="HJ153">
        <v>3.1088578730968271E-3</v>
      </c>
      <c r="HK153">
        <v>3.1053668509789432E-3</v>
      </c>
      <c r="HL153">
        <v>3.1018758288610592E-3</v>
      </c>
      <c r="HM153">
        <v>3.0983848067431753E-3</v>
      </c>
      <c r="HN153">
        <v>3.0948937846252914E-3</v>
      </c>
      <c r="HO153">
        <v>3.0914027625074071E-3</v>
      </c>
      <c r="HP153">
        <v>3.0879117403895232E-3</v>
      </c>
      <c r="HQ153">
        <v>3.0844207182716393E-3</v>
      </c>
      <c r="HR153">
        <v>3.0809296961537553E-3</v>
      </c>
      <c r="HS153">
        <v>3.0774386740358714E-3</v>
      </c>
      <c r="HT153">
        <v>3.0739476519179871E-3</v>
      </c>
      <c r="HU153">
        <v>3.0704566298001032E-3</v>
      </c>
      <c r="HV153">
        <v>3.0669656076822193E-3</v>
      </c>
      <c r="HW153">
        <v>3.0634745855643349E-3</v>
      </c>
      <c r="HX153">
        <v>3.059983563446451E-3</v>
      </c>
      <c r="HY153">
        <v>3.0564925413285671E-3</v>
      </c>
      <c r="HZ153">
        <v>3.0530015192106832E-3</v>
      </c>
      <c r="IA153">
        <v>3.0495104970927993E-3</v>
      </c>
      <c r="IB153">
        <v>3.0460194749749149E-3</v>
      </c>
      <c r="IC153">
        <v>3.042528452857031E-3</v>
      </c>
      <c r="ID153">
        <v>3.0390374307391471E-3</v>
      </c>
      <c r="IE153">
        <v>3.0355464086212628E-3</v>
      </c>
      <c r="IF153">
        <v>3.0320553865033793E-3</v>
      </c>
      <c r="IG153">
        <v>3.028564364385495E-3</v>
      </c>
      <c r="IH153">
        <v>3.025073342267611E-3</v>
      </c>
      <c r="II153">
        <v>3.0215823201497271E-3</v>
      </c>
      <c r="IJ153">
        <v>3.0180912980318428E-3</v>
      </c>
      <c r="IK153">
        <v>3.0146002759139589E-3</v>
      </c>
      <c r="IL153">
        <v>3.011109253796075E-3</v>
      </c>
      <c r="IM153">
        <v>3.0076182316781911E-3</v>
      </c>
      <c r="IN153">
        <v>3.0041272095603071E-3</v>
      </c>
      <c r="IO153">
        <v>3.0006361874424228E-3</v>
      </c>
      <c r="IP153">
        <v>2.9971451653245389E-3</v>
      </c>
      <c r="IQ153">
        <v>2.993654143206655E-3</v>
      </c>
      <c r="IR153">
        <v>2.9901631210887706E-3</v>
      </c>
      <c r="IS153">
        <v>2.9866720989708867E-3</v>
      </c>
      <c r="IT153">
        <v>2.9831810768530028E-3</v>
      </c>
      <c r="IU153">
        <v>2.9796900547351189E-3</v>
      </c>
      <c r="IV153">
        <v>2.976199032617235E-3</v>
      </c>
      <c r="IW153">
        <v>2.9727080104993506E-3</v>
      </c>
      <c r="IX153">
        <v>2.9692169883814667E-3</v>
      </c>
      <c r="IY153">
        <v>2.9657259662635828E-3</v>
      </c>
      <c r="IZ153">
        <v>2.9622349441456989E-3</v>
      </c>
      <c r="JA153">
        <v>2.958743922027815E-3</v>
      </c>
      <c r="JB153">
        <v>2.9552528999099307E-3</v>
      </c>
      <c r="JC153">
        <v>2.9517618777920467E-3</v>
      </c>
      <c r="JD153">
        <v>2.9482708556741628E-3</v>
      </c>
      <c r="JE153">
        <v>2.9447798335562785E-3</v>
      </c>
      <c r="JF153">
        <v>2.9412888114383946E-3</v>
      </c>
      <c r="JG153">
        <v>2.9377977893205107E-3</v>
      </c>
      <c r="JH153">
        <v>2.9343067672026268E-3</v>
      </c>
      <c r="JI153">
        <v>2.9308157450847428E-3</v>
      </c>
      <c r="JJ153">
        <v>2.9273247229668585E-3</v>
      </c>
      <c r="JK153">
        <v>2.9238337008489746E-3</v>
      </c>
      <c r="JL153">
        <v>2.9203426787310907E-3</v>
      </c>
      <c r="JM153">
        <v>2.9168516566132068E-3</v>
      </c>
      <c r="JN153">
        <v>2.9133606344953229E-3</v>
      </c>
      <c r="JO153">
        <v>2.9098696123774385E-3</v>
      </c>
      <c r="JP153">
        <v>2.9063785902595546E-3</v>
      </c>
      <c r="JQ153">
        <v>2.9028875681416707E-3</v>
      </c>
      <c r="JR153">
        <v>2.8993965460237863E-3</v>
      </c>
      <c r="JS153">
        <v>2.8959055239059024E-3</v>
      </c>
      <c r="JT153">
        <v>2.8924145017880185E-3</v>
      </c>
      <c r="JU153">
        <v>2.8889234796701346E-3</v>
      </c>
      <c r="JV153">
        <v>2.8854324575522507E-3</v>
      </c>
      <c r="JW153">
        <v>2.8819414354343664E-3</v>
      </c>
      <c r="JX153">
        <v>2.8784504133164824E-3</v>
      </c>
      <c r="JY153">
        <v>2.8749593911985985E-3</v>
      </c>
      <c r="JZ153">
        <v>2.8714683690807142E-3</v>
      </c>
      <c r="KA153">
        <v>2.8679773469628303E-3</v>
      </c>
      <c r="KB153">
        <v>2.8644863248449464E-3</v>
      </c>
      <c r="KC153">
        <v>2.8609953027270625E-3</v>
      </c>
      <c r="KD153">
        <v>2.8575042806091785E-3</v>
      </c>
      <c r="KE153">
        <v>2.8540132584912942E-3</v>
      </c>
      <c r="KF153">
        <v>2.8505222363734103E-3</v>
      </c>
      <c r="KG153">
        <v>2.8470312142555264E-3</v>
      </c>
      <c r="KH153">
        <v>2.8435401921376425E-3</v>
      </c>
      <c r="KI153">
        <v>2.8400491700197586E-3</v>
      </c>
      <c r="KJ153">
        <v>2.8365581479018742E-3</v>
      </c>
      <c r="KK153">
        <v>2.8330671257839903E-3</v>
      </c>
      <c r="KL153">
        <v>2.8295761036661064E-3</v>
      </c>
      <c r="KM153">
        <v>2.826085081548222E-3</v>
      </c>
      <c r="KN153">
        <v>2.8225940594303381E-3</v>
      </c>
      <c r="KO153">
        <v>2.8191030373124542E-3</v>
      </c>
      <c r="KP153">
        <v>2.8156120151945703E-3</v>
      </c>
      <c r="KQ153">
        <v>2.8121209930766864E-3</v>
      </c>
      <c r="KR153">
        <v>2.8086299709588021E-3</v>
      </c>
      <c r="KS153">
        <v>2.8051389488409182E-3</v>
      </c>
      <c r="KT153">
        <v>2.8016479267230342E-3</v>
      </c>
      <c r="KU153">
        <v>2.7981569046051499E-3</v>
      </c>
      <c r="KV153">
        <v>2.7946658824872664E-3</v>
      </c>
      <c r="KW153">
        <v>2.7911748603693821E-3</v>
      </c>
      <c r="KX153">
        <v>2.7876838382514982E-3</v>
      </c>
      <c r="KY153">
        <v>2.7841928161336143E-3</v>
      </c>
      <c r="KZ153">
        <v>2.7807017940157299E-3</v>
      </c>
      <c r="LA153">
        <v>2.7772107718978464E-3</v>
      </c>
      <c r="LB153">
        <v>2.7737197497799621E-3</v>
      </c>
      <c r="LC153">
        <v>2.7702287276620782E-3</v>
      </c>
      <c r="LD153">
        <v>2.7667377055441943E-3</v>
      </c>
      <c r="LE153">
        <v>2.7632466834263099E-3</v>
      </c>
      <c r="LF153">
        <v>2.759755661308426E-3</v>
      </c>
      <c r="LG153">
        <v>2.7562646391905421E-3</v>
      </c>
      <c r="LH153">
        <v>2.7527736170726578E-3</v>
      </c>
      <c r="LI153">
        <v>2.7492825949547743E-3</v>
      </c>
      <c r="LJ153">
        <v>2.7457915728368899E-3</v>
      </c>
      <c r="LK153">
        <v>2.742300550719006E-3</v>
      </c>
      <c r="LL153">
        <v>2.7388095286011221E-3</v>
      </c>
      <c r="LM153">
        <v>2.7353185064832378E-3</v>
      </c>
      <c r="LN153">
        <v>2.7318274843653539E-3</v>
      </c>
      <c r="LO153">
        <v>2.7283364622474699E-3</v>
      </c>
      <c r="LP153">
        <v>2.724845440129586E-3</v>
      </c>
      <c r="LQ153">
        <v>2.7213544180117021E-3</v>
      </c>
      <c r="LR153">
        <v>2.7178633958938178E-3</v>
      </c>
      <c r="LS153">
        <v>2.7143723737759339E-3</v>
      </c>
      <c r="LT153">
        <v>2.71088135165805E-3</v>
      </c>
    </row>
    <row r="154" spans="8:332">
      <c r="H154" s="2">
        <v>43591</v>
      </c>
      <c r="I154">
        <v>1</v>
      </c>
      <c r="J154" s="1">
        <v>153</v>
      </c>
      <c r="K154" s="3">
        <v>94.499001000000007</v>
      </c>
      <c r="L154" s="43">
        <v>99.641747053576296</v>
      </c>
      <c r="M154" s="43">
        <f t="shared" si="8"/>
        <v>-5.142746053576289</v>
      </c>
      <c r="N154" s="43">
        <v>-0.35714026823257683</v>
      </c>
      <c r="O154" s="43">
        <f t="shared" si="9"/>
        <v>4.0652184216563775E-2</v>
      </c>
      <c r="P154" s="13">
        <v>153</v>
      </c>
      <c r="Q154" s="13">
        <f t="shared" si="10"/>
        <v>0.48722044728434505</v>
      </c>
      <c r="R154" s="43">
        <f t="shared" si="11"/>
        <v>-3.2039068691242081E-2</v>
      </c>
      <c r="S154" s="43"/>
      <c r="T154" s="43"/>
      <c r="V154">
        <v>3.7226617031177276E-3</v>
      </c>
      <c r="W154">
        <v>-3.0803136334270678E-6</v>
      </c>
      <c r="Y154">
        <v>3.7195813894843007E-3</v>
      </c>
      <c r="Z154">
        <v>3.7165010758508734E-3</v>
      </c>
      <c r="AA154">
        <v>3.7134207622174465E-3</v>
      </c>
      <c r="AB154">
        <v>3.7103404485840192E-3</v>
      </c>
      <c r="AC154">
        <v>3.7072601349505924E-3</v>
      </c>
      <c r="AD154">
        <v>3.704179821317165E-3</v>
      </c>
      <c r="AE154">
        <v>3.7010995076837382E-3</v>
      </c>
      <c r="AF154">
        <v>3.6980191940503108E-3</v>
      </c>
      <c r="AG154">
        <v>3.694938880416884E-3</v>
      </c>
      <c r="AH154">
        <v>3.6918585667834571E-3</v>
      </c>
      <c r="AI154">
        <v>3.6887782531500298E-3</v>
      </c>
      <c r="AJ154">
        <v>3.6856979395166029E-3</v>
      </c>
      <c r="AK154">
        <v>3.6826176258831756E-3</v>
      </c>
      <c r="AL154">
        <v>3.6795373122497487E-3</v>
      </c>
      <c r="AM154">
        <v>3.6764569986163214E-3</v>
      </c>
      <c r="AN154">
        <v>3.6733766849828945E-3</v>
      </c>
      <c r="AO154">
        <v>3.6702963713494676E-3</v>
      </c>
      <c r="AP154">
        <v>3.6672160577160403E-3</v>
      </c>
      <c r="AQ154">
        <v>3.6641357440826135E-3</v>
      </c>
      <c r="AR154">
        <v>3.6610554304491861E-3</v>
      </c>
      <c r="AS154">
        <v>3.6579751168157593E-3</v>
      </c>
      <c r="AT154">
        <v>3.654894803182332E-3</v>
      </c>
      <c r="AU154">
        <v>3.6518144895489051E-3</v>
      </c>
      <c r="AV154">
        <v>3.6487341759154782E-3</v>
      </c>
      <c r="AW154">
        <v>3.6456538622820509E-3</v>
      </c>
      <c r="AX154">
        <v>3.642573548648624E-3</v>
      </c>
      <c r="AY154">
        <v>3.6394932350151967E-3</v>
      </c>
      <c r="AZ154">
        <v>3.6364129213817698E-3</v>
      </c>
      <c r="BA154">
        <v>3.6333326077483425E-3</v>
      </c>
      <c r="BB154">
        <v>3.6302522941149156E-3</v>
      </c>
      <c r="BC154">
        <v>3.6271719804814883E-3</v>
      </c>
      <c r="BD154">
        <v>3.6240916668480614E-3</v>
      </c>
      <c r="BE154">
        <v>3.6210113532146346E-3</v>
      </c>
      <c r="BF154">
        <v>3.6179310395812072E-3</v>
      </c>
      <c r="BG154">
        <v>3.6148507259477804E-3</v>
      </c>
      <c r="BH154">
        <v>3.6117704123143531E-3</v>
      </c>
      <c r="BI154">
        <v>3.6086900986809262E-3</v>
      </c>
      <c r="BJ154">
        <v>3.6056097850474989E-3</v>
      </c>
      <c r="BK154">
        <v>3.602529471414072E-3</v>
      </c>
      <c r="BL154">
        <v>3.5994491577806447E-3</v>
      </c>
      <c r="BM154">
        <v>3.5963688441472178E-3</v>
      </c>
      <c r="BN154">
        <v>3.5932885305137909E-3</v>
      </c>
      <c r="BO154">
        <v>3.5902082168803636E-3</v>
      </c>
      <c r="BP154">
        <v>3.5871279032469367E-3</v>
      </c>
      <c r="BQ154">
        <v>3.5840475896135094E-3</v>
      </c>
      <c r="BR154">
        <v>3.5809672759800825E-3</v>
      </c>
      <c r="BS154">
        <v>3.5778869623466552E-3</v>
      </c>
      <c r="BT154">
        <v>3.5748066487132284E-3</v>
      </c>
      <c r="BU154">
        <v>3.5717263350798015E-3</v>
      </c>
      <c r="BV154">
        <v>3.5686460214463742E-3</v>
      </c>
      <c r="BW154">
        <v>3.5655657078129473E-3</v>
      </c>
      <c r="BX154">
        <v>3.56248539417952E-3</v>
      </c>
      <c r="BY154">
        <v>3.5594050805460931E-3</v>
      </c>
      <c r="BZ154">
        <v>3.5563247669126658E-3</v>
      </c>
      <c r="CA154">
        <v>3.5532444532792389E-3</v>
      </c>
      <c r="CB154">
        <v>3.550164139645812E-3</v>
      </c>
      <c r="CC154">
        <v>3.5470838260123847E-3</v>
      </c>
      <c r="CD154">
        <v>3.5440035123789578E-3</v>
      </c>
      <c r="CE154">
        <v>3.5409231987455305E-3</v>
      </c>
      <c r="CF154">
        <v>3.5378428851121036E-3</v>
      </c>
      <c r="CG154">
        <v>3.5347625714786763E-3</v>
      </c>
      <c r="CH154">
        <v>3.5316822578452495E-3</v>
      </c>
      <c r="CI154">
        <v>3.5286019442118221E-3</v>
      </c>
      <c r="CJ154">
        <v>3.5255216305783953E-3</v>
      </c>
      <c r="CK154">
        <v>3.5224413169449684E-3</v>
      </c>
      <c r="CL154">
        <v>3.5193610033115411E-3</v>
      </c>
      <c r="CM154">
        <v>3.5162806896781142E-3</v>
      </c>
      <c r="CN154">
        <v>3.5132003760446869E-3</v>
      </c>
      <c r="CO154">
        <v>3.51012006241126E-3</v>
      </c>
      <c r="CP154">
        <v>3.5070397487778327E-3</v>
      </c>
      <c r="CQ154">
        <v>3.5039594351444058E-3</v>
      </c>
      <c r="CR154">
        <v>3.5008791215109785E-3</v>
      </c>
      <c r="CS154">
        <v>3.4977988078775516E-3</v>
      </c>
      <c r="CT154">
        <v>3.4947184942441247E-3</v>
      </c>
      <c r="CU154">
        <v>3.4916381806106974E-3</v>
      </c>
      <c r="CV154">
        <v>3.4885578669772706E-3</v>
      </c>
      <c r="CW154">
        <v>3.4854775533438432E-3</v>
      </c>
      <c r="CX154">
        <v>3.4823972397104164E-3</v>
      </c>
      <c r="CY154">
        <v>3.4793169260769891E-3</v>
      </c>
      <c r="CZ154">
        <v>3.4762366124435622E-3</v>
      </c>
      <c r="DA154">
        <v>3.4731562988101353E-3</v>
      </c>
      <c r="DB154">
        <v>3.470075985176708E-3</v>
      </c>
      <c r="DC154">
        <v>3.4669956715432811E-3</v>
      </c>
      <c r="DD154">
        <v>3.4639153579098538E-3</v>
      </c>
      <c r="DE154">
        <v>3.4608350442764269E-3</v>
      </c>
      <c r="DF154">
        <v>3.4577547306429996E-3</v>
      </c>
      <c r="DG154">
        <v>3.4546744170095727E-3</v>
      </c>
      <c r="DH154">
        <v>3.4515941033761459E-3</v>
      </c>
      <c r="DI154">
        <v>3.4485137897427185E-3</v>
      </c>
      <c r="DJ154">
        <v>3.4454334761092917E-3</v>
      </c>
      <c r="DK154">
        <v>3.4423531624758644E-3</v>
      </c>
      <c r="DL154">
        <v>3.4392728488424375E-3</v>
      </c>
      <c r="DM154">
        <v>3.4361925352090102E-3</v>
      </c>
      <c r="DN154">
        <v>3.4331122215755833E-3</v>
      </c>
      <c r="DO154">
        <v>3.4300319079421564E-3</v>
      </c>
      <c r="DP154">
        <v>3.4269515943087291E-3</v>
      </c>
      <c r="DQ154">
        <v>3.4238712806753018E-3</v>
      </c>
      <c r="DR154">
        <v>3.4207909670418749E-3</v>
      </c>
      <c r="DS154">
        <v>3.417710653408448E-3</v>
      </c>
      <c r="DT154">
        <v>3.4146303397750207E-3</v>
      </c>
      <c r="DU154">
        <v>3.4115500261415938E-3</v>
      </c>
      <c r="DV154">
        <v>3.4084697125081665E-3</v>
      </c>
      <c r="DW154">
        <v>3.4053893988747396E-3</v>
      </c>
      <c r="DX154">
        <v>3.4023090852413123E-3</v>
      </c>
      <c r="DY154">
        <v>3.3992287716078855E-3</v>
      </c>
      <c r="DZ154">
        <v>3.3961484579744586E-3</v>
      </c>
      <c r="EA154">
        <v>3.3930681443410313E-3</v>
      </c>
      <c r="EB154">
        <v>3.3899878307076044E-3</v>
      </c>
      <c r="EC154">
        <v>3.3869075170741771E-3</v>
      </c>
      <c r="ED154">
        <v>3.3838272034407502E-3</v>
      </c>
      <c r="EE154">
        <v>3.3807468898073229E-3</v>
      </c>
      <c r="EF154">
        <v>3.377666576173896E-3</v>
      </c>
      <c r="EG154">
        <v>3.3745862625404691E-3</v>
      </c>
      <c r="EH154">
        <v>3.3715059489070418E-3</v>
      </c>
      <c r="EI154">
        <v>3.3684256352736149E-3</v>
      </c>
      <c r="EJ154">
        <v>3.3653453216401876E-3</v>
      </c>
      <c r="EK154">
        <v>3.3622650080067608E-3</v>
      </c>
      <c r="EL154">
        <v>3.3591846943733334E-3</v>
      </c>
      <c r="EM154">
        <v>3.3561043807399066E-3</v>
      </c>
      <c r="EN154">
        <v>3.3530240671064797E-3</v>
      </c>
      <c r="EO154">
        <v>3.3499437534730524E-3</v>
      </c>
      <c r="EP154">
        <v>3.3468634398396255E-3</v>
      </c>
      <c r="EQ154">
        <v>3.3437831262061982E-3</v>
      </c>
      <c r="ER154">
        <v>3.3407028125727713E-3</v>
      </c>
      <c r="ES154">
        <v>3.337622498939344E-3</v>
      </c>
      <c r="ET154">
        <v>3.3345421853059171E-3</v>
      </c>
      <c r="EU154">
        <v>3.3314618716724902E-3</v>
      </c>
      <c r="EV154">
        <v>3.3283815580390629E-3</v>
      </c>
      <c r="EW154">
        <v>3.3253012444056356E-3</v>
      </c>
      <c r="EX154">
        <v>3.3222209307722087E-3</v>
      </c>
      <c r="EY154">
        <v>3.3191406171387819E-3</v>
      </c>
      <c r="EZ154">
        <v>3.3160603035053545E-3</v>
      </c>
      <c r="FA154">
        <v>3.3129799898719277E-3</v>
      </c>
      <c r="FB154">
        <v>3.3098996762385004E-3</v>
      </c>
      <c r="FC154">
        <v>3.3068193626050735E-3</v>
      </c>
      <c r="FD154">
        <v>3.3037390489716462E-3</v>
      </c>
      <c r="FE154">
        <v>3.3006587353382193E-3</v>
      </c>
      <c r="FF154">
        <v>3.2975784217047924E-3</v>
      </c>
      <c r="FG154">
        <v>3.2944981080713651E-3</v>
      </c>
      <c r="FH154">
        <v>3.2914177944379382E-3</v>
      </c>
      <c r="FI154">
        <v>3.2883374808045109E-3</v>
      </c>
      <c r="FJ154">
        <v>3.285257167171084E-3</v>
      </c>
      <c r="FK154">
        <v>3.2821768535376567E-3</v>
      </c>
      <c r="FL154">
        <v>3.2790965399042298E-3</v>
      </c>
      <c r="FM154">
        <v>3.276016226270803E-3</v>
      </c>
      <c r="FN154">
        <v>3.2729359126373756E-3</v>
      </c>
      <c r="FO154">
        <v>3.2698555990039488E-3</v>
      </c>
      <c r="FP154">
        <v>3.2667752853705215E-3</v>
      </c>
      <c r="FQ154">
        <v>3.2636949717370946E-3</v>
      </c>
      <c r="FR154">
        <v>3.2606146581036673E-3</v>
      </c>
      <c r="FS154">
        <v>3.2575343444702404E-3</v>
      </c>
      <c r="FT154">
        <v>3.2544540308368135E-3</v>
      </c>
      <c r="FU154">
        <v>3.2513737172033862E-3</v>
      </c>
      <c r="FV154">
        <v>3.2482934035699593E-3</v>
      </c>
      <c r="FW154">
        <v>3.245213089936532E-3</v>
      </c>
      <c r="FX154">
        <v>3.2421327763031051E-3</v>
      </c>
      <c r="FY154">
        <v>3.2390524626696778E-3</v>
      </c>
      <c r="FZ154">
        <v>3.2359721490362509E-3</v>
      </c>
      <c r="GA154">
        <v>3.2328918354028241E-3</v>
      </c>
      <c r="GB154">
        <v>3.2298115217693968E-3</v>
      </c>
      <c r="GC154">
        <v>3.2267312081359694E-3</v>
      </c>
      <c r="GD154">
        <v>3.2236508945025426E-3</v>
      </c>
      <c r="GE154">
        <v>3.2205705808691157E-3</v>
      </c>
      <c r="GF154">
        <v>3.2174902672356884E-3</v>
      </c>
      <c r="GG154">
        <v>3.2144099536022615E-3</v>
      </c>
      <c r="GH154">
        <v>3.2113296399688346E-3</v>
      </c>
      <c r="GI154">
        <v>3.2082493263354073E-3</v>
      </c>
      <c r="GJ154">
        <v>3.20516901270198E-3</v>
      </c>
      <c r="GK154">
        <v>3.2020886990685531E-3</v>
      </c>
      <c r="GL154">
        <v>3.1990083854351262E-3</v>
      </c>
      <c r="GM154">
        <v>3.1959280718016989E-3</v>
      </c>
      <c r="GN154">
        <v>3.192847758168272E-3</v>
      </c>
      <c r="GO154">
        <v>3.1897674445348447E-3</v>
      </c>
      <c r="GP154">
        <v>3.1866871309014179E-3</v>
      </c>
      <c r="GQ154">
        <v>3.1836068172679905E-3</v>
      </c>
      <c r="GR154">
        <v>3.1805265036345637E-3</v>
      </c>
      <c r="GS154">
        <v>3.1774461900011368E-3</v>
      </c>
      <c r="GT154">
        <v>3.1743658763677095E-3</v>
      </c>
      <c r="GU154">
        <v>3.1712855627342826E-3</v>
      </c>
      <c r="GV154">
        <v>3.1682052491008553E-3</v>
      </c>
      <c r="GW154">
        <v>3.1651249354674284E-3</v>
      </c>
      <c r="GX154">
        <v>3.1620446218340011E-3</v>
      </c>
      <c r="GY154">
        <v>3.1589643082005742E-3</v>
      </c>
      <c r="GZ154">
        <v>3.1558839945671473E-3</v>
      </c>
      <c r="HA154">
        <v>3.15280368093372E-3</v>
      </c>
      <c r="HB154">
        <v>3.1497233673002927E-3</v>
      </c>
      <c r="HC154">
        <v>3.1466430536668658E-3</v>
      </c>
      <c r="HD154">
        <v>3.143562740033439E-3</v>
      </c>
      <c r="HE154">
        <v>3.1404824264000116E-3</v>
      </c>
      <c r="HF154">
        <v>3.1374021127665848E-3</v>
      </c>
      <c r="HG154">
        <v>3.1343217991331579E-3</v>
      </c>
      <c r="HH154">
        <v>3.1312414854997306E-3</v>
      </c>
      <c r="HI154">
        <v>3.1281611718663033E-3</v>
      </c>
      <c r="HJ154">
        <v>3.1250808582328764E-3</v>
      </c>
      <c r="HK154">
        <v>3.1220005445994495E-3</v>
      </c>
      <c r="HL154">
        <v>3.1189202309660222E-3</v>
      </c>
      <c r="HM154">
        <v>3.1158399173325953E-3</v>
      </c>
      <c r="HN154">
        <v>3.1127596036991684E-3</v>
      </c>
      <c r="HO154">
        <v>3.1096792900657411E-3</v>
      </c>
      <c r="HP154">
        <v>3.1065989764323138E-3</v>
      </c>
      <c r="HQ154">
        <v>3.1035186627988869E-3</v>
      </c>
      <c r="HR154">
        <v>3.1004383491654601E-3</v>
      </c>
      <c r="HS154">
        <v>3.0973580355320328E-3</v>
      </c>
      <c r="HT154">
        <v>3.0942777218986059E-3</v>
      </c>
      <c r="HU154">
        <v>3.0911974082651786E-3</v>
      </c>
      <c r="HV154">
        <v>3.0881170946317517E-3</v>
      </c>
      <c r="HW154">
        <v>3.0850367809983244E-3</v>
      </c>
      <c r="HX154">
        <v>3.0819564673648975E-3</v>
      </c>
      <c r="HY154">
        <v>3.0788761537314706E-3</v>
      </c>
      <c r="HZ154">
        <v>3.0757958400980433E-3</v>
      </c>
      <c r="IA154">
        <v>3.0727155264646164E-3</v>
      </c>
      <c r="IB154">
        <v>3.0696352128311891E-3</v>
      </c>
      <c r="IC154">
        <v>3.0665548991977622E-3</v>
      </c>
      <c r="ID154">
        <v>3.0634745855643349E-3</v>
      </c>
      <c r="IE154">
        <v>3.060394271930908E-3</v>
      </c>
      <c r="IF154">
        <v>3.0573139582974812E-3</v>
      </c>
      <c r="IG154">
        <v>3.0542336446640539E-3</v>
      </c>
      <c r="IH154">
        <v>3.0511533310306265E-3</v>
      </c>
      <c r="II154">
        <v>3.0480730173971997E-3</v>
      </c>
      <c r="IJ154">
        <v>3.0449927037637728E-3</v>
      </c>
      <c r="IK154">
        <v>3.0419123901303455E-3</v>
      </c>
      <c r="IL154">
        <v>3.0388320764969186E-3</v>
      </c>
      <c r="IM154">
        <v>3.0357517628634917E-3</v>
      </c>
      <c r="IN154">
        <v>3.0326714492300644E-3</v>
      </c>
      <c r="IO154">
        <v>3.0295911355966371E-3</v>
      </c>
      <c r="IP154">
        <v>3.0265108219632102E-3</v>
      </c>
      <c r="IQ154">
        <v>3.0234305083297833E-3</v>
      </c>
      <c r="IR154">
        <v>3.020350194696356E-3</v>
      </c>
      <c r="IS154">
        <v>3.0172698810629292E-3</v>
      </c>
      <c r="IT154">
        <v>3.0141895674295023E-3</v>
      </c>
      <c r="IU154">
        <v>3.011109253796075E-3</v>
      </c>
      <c r="IV154">
        <v>3.0080289401626477E-3</v>
      </c>
      <c r="IW154">
        <v>3.0049486265292208E-3</v>
      </c>
      <c r="IX154">
        <v>3.0018683128957939E-3</v>
      </c>
      <c r="IY154">
        <v>2.9987879992623666E-3</v>
      </c>
      <c r="IZ154">
        <v>2.9957076856289397E-3</v>
      </c>
      <c r="JA154">
        <v>2.9926273719955124E-3</v>
      </c>
      <c r="JB154">
        <v>2.9895470583620855E-3</v>
      </c>
      <c r="JC154">
        <v>2.9864667447286582E-3</v>
      </c>
      <c r="JD154">
        <v>2.9833864310952313E-3</v>
      </c>
      <c r="JE154">
        <v>2.9803061174618044E-3</v>
      </c>
      <c r="JF154">
        <v>2.9772258038283771E-3</v>
      </c>
      <c r="JG154">
        <v>2.9741454901949503E-3</v>
      </c>
      <c r="JH154">
        <v>2.9710651765615229E-3</v>
      </c>
      <c r="JI154">
        <v>2.9679848629280961E-3</v>
      </c>
      <c r="JJ154">
        <v>2.9649045492946688E-3</v>
      </c>
      <c r="JK154">
        <v>2.9618242356612419E-3</v>
      </c>
      <c r="JL154">
        <v>2.958743922027815E-3</v>
      </c>
      <c r="JM154">
        <v>2.9556636083943877E-3</v>
      </c>
      <c r="JN154">
        <v>2.9525832947609604E-3</v>
      </c>
      <c r="JO154">
        <v>2.9495029811275335E-3</v>
      </c>
      <c r="JP154">
        <v>2.9464226674941066E-3</v>
      </c>
      <c r="JQ154">
        <v>2.9433423538606793E-3</v>
      </c>
      <c r="JR154">
        <v>2.9402620402272524E-3</v>
      </c>
      <c r="JS154">
        <v>2.9371817265938256E-3</v>
      </c>
      <c r="JT154">
        <v>2.9341014129603982E-3</v>
      </c>
      <c r="JU154">
        <v>2.9310210993269709E-3</v>
      </c>
      <c r="JV154">
        <v>2.927940785693544E-3</v>
      </c>
      <c r="JW154">
        <v>2.9248604720601172E-3</v>
      </c>
      <c r="JX154">
        <v>2.9217801584266899E-3</v>
      </c>
      <c r="JY154">
        <v>2.918699844793263E-3</v>
      </c>
      <c r="JZ154">
        <v>2.9156195311598361E-3</v>
      </c>
      <c r="KA154">
        <v>2.9125392175264088E-3</v>
      </c>
      <c r="KB154">
        <v>2.9094589038929815E-3</v>
      </c>
      <c r="KC154">
        <v>2.9063785902595546E-3</v>
      </c>
      <c r="KD154">
        <v>2.9032982766261277E-3</v>
      </c>
      <c r="KE154">
        <v>2.9002179629927004E-3</v>
      </c>
      <c r="KF154">
        <v>2.8971376493592735E-3</v>
      </c>
      <c r="KG154">
        <v>2.8940573357258462E-3</v>
      </c>
      <c r="KH154">
        <v>2.8909770220924193E-3</v>
      </c>
      <c r="KI154">
        <v>2.887896708458992E-3</v>
      </c>
      <c r="KJ154">
        <v>2.8848163948255652E-3</v>
      </c>
      <c r="KK154">
        <v>2.8817360811921383E-3</v>
      </c>
      <c r="KL154">
        <v>2.878655767558711E-3</v>
      </c>
      <c r="KM154">
        <v>2.8755754539252841E-3</v>
      </c>
      <c r="KN154">
        <v>2.8724951402918568E-3</v>
      </c>
      <c r="KO154">
        <v>2.8694148266584299E-3</v>
      </c>
      <c r="KP154">
        <v>2.8663345130250026E-3</v>
      </c>
      <c r="KQ154">
        <v>2.8632541993915757E-3</v>
      </c>
      <c r="KR154">
        <v>2.8601738857581488E-3</v>
      </c>
      <c r="KS154">
        <v>2.8570935721247215E-3</v>
      </c>
      <c r="KT154">
        <v>2.8540132584912942E-3</v>
      </c>
      <c r="KU154">
        <v>2.8509329448578673E-3</v>
      </c>
      <c r="KV154">
        <v>2.8478526312244404E-3</v>
      </c>
      <c r="KW154">
        <v>2.8447723175910131E-3</v>
      </c>
      <c r="KX154">
        <v>2.8416920039575863E-3</v>
      </c>
      <c r="KY154">
        <v>2.8386116903241594E-3</v>
      </c>
      <c r="KZ154">
        <v>2.8355313766907321E-3</v>
      </c>
      <c r="LA154">
        <v>2.8324510630573048E-3</v>
      </c>
      <c r="LB154">
        <v>2.8293707494238779E-3</v>
      </c>
      <c r="LC154">
        <v>2.826290435790451E-3</v>
      </c>
      <c r="LD154">
        <v>2.8232101221570237E-3</v>
      </c>
      <c r="LE154">
        <v>2.8201298085235968E-3</v>
      </c>
      <c r="LF154">
        <v>2.8170494948901699E-3</v>
      </c>
      <c r="LG154">
        <v>2.8139691812567426E-3</v>
      </c>
      <c r="LH154">
        <v>2.8108888676233153E-3</v>
      </c>
      <c r="LI154">
        <v>2.8078085539898884E-3</v>
      </c>
      <c r="LJ154">
        <v>2.8047282403564616E-3</v>
      </c>
      <c r="LK154">
        <v>2.8016479267230342E-3</v>
      </c>
      <c r="LL154">
        <v>2.7985676130896074E-3</v>
      </c>
      <c r="LM154">
        <v>2.7954872994561801E-3</v>
      </c>
      <c r="LN154">
        <v>2.7924069858227532E-3</v>
      </c>
      <c r="LO154">
        <v>2.7893266721893259E-3</v>
      </c>
      <c r="LP154">
        <v>2.786246358555899E-3</v>
      </c>
      <c r="LQ154">
        <v>2.7831660449224721E-3</v>
      </c>
      <c r="LR154">
        <v>2.7800857312890448E-3</v>
      </c>
      <c r="LS154">
        <v>2.7770054176556179E-3</v>
      </c>
      <c r="LT154">
        <v>2.7739251040221906E-3</v>
      </c>
    </row>
    <row r="155" spans="8:332">
      <c r="H155" s="2">
        <v>43598</v>
      </c>
      <c r="I155">
        <v>1</v>
      </c>
      <c r="J155" s="1">
        <v>154</v>
      </c>
      <c r="K155" s="3">
        <v>93.449996999999996</v>
      </c>
      <c r="L155" s="43">
        <v>100.13991027976346</v>
      </c>
      <c r="M155" s="43">
        <f t="shared" si="8"/>
        <v>-6.6899132797634593</v>
      </c>
      <c r="N155" s="43">
        <v>-0.34848836348373879</v>
      </c>
      <c r="O155" s="43">
        <f t="shared" si="9"/>
        <v>4.1183874698751378E-2</v>
      </c>
      <c r="P155" s="13">
        <v>154</v>
      </c>
      <c r="Q155" s="13">
        <f t="shared" si="10"/>
        <v>0.49041533546325877</v>
      </c>
      <c r="R155" s="43">
        <f t="shared" si="11"/>
        <v>-2.4027502860357687E-2</v>
      </c>
      <c r="S155" s="43"/>
      <c r="T155" s="43"/>
      <c r="V155">
        <v>3.6592072422691295E-3</v>
      </c>
      <c r="W155">
        <v>-2.66960514897013E-6</v>
      </c>
      <c r="Y155">
        <v>3.6565376371201592E-3</v>
      </c>
      <c r="Z155">
        <v>3.6538680319711894E-3</v>
      </c>
      <c r="AA155">
        <v>3.6511984268222191E-3</v>
      </c>
      <c r="AB155">
        <v>3.6485288216732488E-3</v>
      </c>
      <c r="AC155">
        <v>3.645859216524279E-3</v>
      </c>
      <c r="AD155">
        <v>3.6431896113753087E-3</v>
      </c>
      <c r="AE155">
        <v>3.6405200062263384E-3</v>
      </c>
      <c r="AF155">
        <v>3.6378504010773686E-3</v>
      </c>
      <c r="AG155">
        <v>3.6351807959283983E-3</v>
      </c>
      <c r="AH155">
        <v>3.632511190779428E-3</v>
      </c>
      <c r="AI155">
        <v>3.6298415856304582E-3</v>
      </c>
      <c r="AJ155">
        <v>3.6271719804814879E-3</v>
      </c>
      <c r="AK155">
        <v>3.6245023753325176E-3</v>
      </c>
      <c r="AL155">
        <v>3.6218327701835478E-3</v>
      </c>
      <c r="AM155">
        <v>3.6191631650345775E-3</v>
      </c>
      <c r="AN155">
        <v>3.6164935598856076E-3</v>
      </c>
      <c r="AO155">
        <v>3.6138239547366374E-3</v>
      </c>
      <c r="AP155">
        <v>3.6111543495876671E-3</v>
      </c>
      <c r="AQ155">
        <v>3.6084847444386972E-3</v>
      </c>
      <c r="AR155">
        <v>3.6058151392897269E-3</v>
      </c>
      <c r="AS155">
        <v>3.6031455341407567E-3</v>
      </c>
      <c r="AT155">
        <v>3.6004759289917868E-3</v>
      </c>
      <c r="AU155">
        <v>3.5978063238428165E-3</v>
      </c>
      <c r="AV155">
        <v>3.5951367186938463E-3</v>
      </c>
      <c r="AW155">
        <v>3.5924671135448764E-3</v>
      </c>
      <c r="AX155">
        <v>3.5897975083959061E-3</v>
      </c>
      <c r="AY155">
        <v>3.5871279032469359E-3</v>
      </c>
      <c r="AZ155">
        <v>3.584458298097966E-3</v>
      </c>
      <c r="BA155">
        <v>3.5817886929489957E-3</v>
      </c>
      <c r="BB155">
        <v>3.5791190878000255E-3</v>
      </c>
      <c r="BC155">
        <v>3.5764494826510556E-3</v>
      </c>
      <c r="BD155">
        <v>3.5737798775020853E-3</v>
      </c>
      <c r="BE155">
        <v>3.5711102723531151E-3</v>
      </c>
      <c r="BF155">
        <v>3.5684406672041452E-3</v>
      </c>
      <c r="BG155">
        <v>3.5657710620551749E-3</v>
      </c>
      <c r="BH155">
        <v>3.5631014569062047E-3</v>
      </c>
      <c r="BI155">
        <v>3.5604318517572348E-3</v>
      </c>
      <c r="BJ155">
        <v>3.5577622466082645E-3</v>
      </c>
      <c r="BK155">
        <v>3.5550926414592942E-3</v>
      </c>
      <c r="BL155">
        <v>3.5524230363103244E-3</v>
      </c>
      <c r="BM155">
        <v>3.5497534311613541E-3</v>
      </c>
      <c r="BN155">
        <v>3.5470838260123838E-3</v>
      </c>
      <c r="BO155">
        <v>3.544414220863414E-3</v>
      </c>
      <c r="BP155">
        <v>3.5417446157144437E-3</v>
      </c>
      <c r="BQ155">
        <v>3.5390750105654734E-3</v>
      </c>
      <c r="BR155">
        <v>3.5364054054165036E-3</v>
      </c>
      <c r="BS155">
        <v>3.5337358002675333E-3</v>
      </c>
      <c r="BT155">
        <v>3.531066195118563E-3</v>
      </c>
      <c r="BU155">
        <v>3.5283965899695932E-3</v>
      </c>
      <c r="BV155">
        <v>3.5257269848206229E-3</v>
      </c>
      <c r="BW155">
        <v>3.5230573796716531E-3</v>
      </c>
      <c r="BX155">
        <v>3.5203877745226828E-3</v>
      </c>
      <c r="BY155">
        <v>3.5177181693737125E-3</v>
      </c>
      <c r="BZ155">
        <v>3.5150485642247427E-3</v>
      </c>
      <c r="CA155">
        <v>3.5123789590757724E-3</v>
      </c>
      <c r="CB155">
        <v>3.5097093539268021E-3</v>
      </c>
      <c r="CC155">
        <v>3.5070397487778323E-3</v>
      </c>
      <c r="CD155">
        <v>3.504370143628862E-3</v>
      </c>
      <c r="CE155">
        <v>3.5017005384798917E-3</v>
      </c>
      <c r="CF155">
        <v>3.4990309333309219E-3</v>
      </c>
      <c r="CG155">
        <v>3.4963613281819516E-3</v>
      </c>
      <c r="CH155">
        <v>3.4936917230329813E-3</v>
      </c>
      <c r="CI155">
        <v>3.4910221178840115E-3</v>
      </c>
      <c r="CJ155">
        <v>3.4883525127350412E-3</v>
      </c>
      <c r="CK155">
        <v>3.4856829075860709E-3</v>
      </c>
      <c r="CL155">
        <v>3.4830133024371011E-3</v>
      </c>
      <c r="CM155">
        <v>3.4803436972881308E-3</v>
      </c>
      <c r="CN155">
        <v>3.4776740921391605E-3</v>
      </c>
      <c r="CO155">
        <v>3.4750044869901906E-3</v>
      </c>
      <c r="CP155">
        <v>3.4723348818412204E-3</v>
      </c>
      <c r="CQ155">
        <v>3.4696652766922501E-3</v>
      </c>
      <c r="CR155">
        <v>3.4669956715432802E-3</v>
      </c>
      <c r="CS155">
        <v>3.46432606639431E-3</v>
      </c>
      <c r="CT155">
        <v>3.4616564612453397E-3</v>
      </c>
      <c r="CU155">
        <v>3.4589868560963698E-3</v>
      </c>
      <c r="CV155">
        <v>3.4563172509473996E-3</v>
      </c>
      <c r="CW155">
        <v>3.4536476457984293E-3</v>
      </c>
      <c r="CX155">
        <v>3.4509780406494594E-3</v>
      </c>
      <c r="CY155">
        <v>3.4483084355004892E-3</v>
      </c>
      <c r="CZ155">
        <v>3.4456388303515193E-3</v>
      </c>
      <c r="DA155">
        <v>3.442969225202549E-3</v>
      </c>
      <c r="DB155">
        <v>3.4402996200535788E-3</v>
      </c>
      <c r="DC155">
        <v>3.4376300149046085E-3</v>
      </c>
      <c r="DD155">
        <v>3.4349604097556386E-3</v>
      </c>
      <c r="DE155">
        <v>3.4322908046066684E-3</v>
      </c>
      <c r="DF155">
        <v>3.4296211994576985E-3</v>
      </c>
      <c r="DG155">
        <v>3.4269515943087282E-3</v>
      </c>
      <c r="DH155">
        <v>3.4242819891597579E-3</v>
      </c>
      <c r="DI155">
        <v>3.4216123840107881E-3</v>
      </c>
      <c r="DJ155">
        <v>3.4189427788618178E-3</v>
      </c>
      <c r="DK155">
        <v>3.4162731737128475E-3</v>
      </c>
      <c r="DL155">
        <v>3.4136035685638777E-3</v>
      </c>
      <c r="DM155">
        <v>3.4109339634149074E-3</v>
      </c>
      <c r="DN155">
        <v>3.4082643582659371E-3</v>
      </c>
      <c r="DO155">
        <v>3.4055947531169673E-3</v>
      </c>
      <c r="DP155">
        <v>3.402925147967997E-3</v>
      </c>
      <c r="DQ155">
        <v>3.4002555428190267E-3</v>
      </c>
      <c r="DR155">
        <v>3.3975859376700569E-3</v>
      </c>
      <c r="DS155">
        <v>3.3949163325210866E-3</v>
      </c>
      <c r="DT155">
        <v>3.3922467273721163E-3</v>
      </c>
      <c r="DU155">
        <v>3.3895771222231465E-3</v>
      </c>
      <c r="DV155">
        <v>3.3869075170741762E-3</v>
      </c>
      <c r="DW155">
        <v>3.3842379119252059E-3</v>
      </c>
      <c r="DX155">
        <v>3.3815683067762361E-3</v>
      </c>
      <c r="DY155">
        <v>3.3788987016272658E-3</v>
      </c>
      <c r="DZ155">
        <v>3.3762290964782955E-3</v>
      </c>
      <c r="EA155">
        <v>3.3735594913293257E-3</v>
      </c>
      <c r="EB155">
        <v>3.3708898861803554E-3</v>
      </c>
      <c r="EC155">
        <v>3.3682202810313856E-3</v>
      </c>
      <c r="ED155">
        <v>3.3655506758824153E-3</v>
      </c>
      <c r="EE155">
        <v>3.362881070733445E-3</v>
      </c>
      <c r="EF155">
        <v>3.3602114655844747E-3</v>
      </c>
      <c r="EG155">
        <v>3.3575418604355049E-3</v>
      </c>
      <c r="EH155">
        <v>3.3548722552865346E-3</v>
      </c>
      <c r="EI155">
        <v>3.3522026501375648E-3</v>
      </c>
      <c r="EJ155">
        <v>3.3495330449885945E-3</v>
      </c>
      <c r="EK155">
        <v>3.3468634398396242E-3</v>
      </c>
      <c r="EL155">
        <v>3.3441938346906539E-3</v>
      </c>
      <c r="EM155">
        <v>3.3415242295416841E-3</v>
      </c>
      <c r="EN155">
        <v>3.3388546243927138E-3</v>
      </c>
      <c r="EO155">
        <v>3.3361850192437439E-3</v>
      </c>
      <c r="EP155">
        <v>3.3335154140947737E-3</v>
      </c>
      <c r="EQ155">
        <v>3.3308458089458034E-3</v>
      </c>
      <c r="ER155">
        <v>3.3281762037968335E-3</v>
      </c>
      <c r="ES155">
        <v>3.3255065986478633E-3</v>
      </c>
      <c r="ET155">
        <v>3.322836993498893E-3</v>
      </c>
      <c r="EU155">
        <v>3.3201673883499231E-3</v>
      </c>
      <c r="EV155">
        <v>3.3174977832009529E-3</v>
      </c>
      <c r="EW155">
        <v>3.3148281780519826E-3</v>
      </c>
      <c r="EX155">
        <v>3.3121585729030127E-3</v>
      </c>
      <c r="EY155">
        <v>3.3094889677540425E-3</v>
      </c>
      <c r="EZ155">
        <v>3.3068193626050722E-3</v>
      </c>
      <c r="FA155">
        <v>3.3041497574561023E-3</v>
      </c>
      <c r="FB155">
        <v>3.3014801523071321E-3</v>
      </c>
      <c r="FC155">
        <v>3.2988105471581618E-3</v>
      </c>
      <c r="FD155">
        <v>3.2961409420091919E-3</v>
      </c>
      <c r="FE155">
        <v>3.2934713368602216E-3</v>
      </c>
      <c r="FF155">
        <v>3.2908017317112518E-3</v>
      </c>
      <c r="FG155">
        <v>3.2881321265622815E-3</v>
      </c>
      <c r="FH155">
        <v>3.2854625214133112E-3</v>
      </c>
      <c r="FI155">
        <v>3.282792916264341E-3</v>
      </c>
      <c r="FJ155">
        <v>3.2801233111153711E-3</v>
      </c>
      <c r="FK155">
        <v>3.2774537059664008E-3</v>
      </c>
      <c r="FL155">
        <v>3.274784100817431E-3</v>
      </c>
      <c r="FM155">
        <v>3.2721144956684607E-3</v>
      </c>
      <c r="FN155">
        <v>3.2694448905194904E-3</v>
      </c>
      <c r="FO155">
        <v>3.2667752853705202E-3</v>
      </c>
      <c r="FP155">
        <v>3.2641056802215503E-3</v>
      </c>
      <c r="FQ155">
        <v>3.26143607507258E-3</v>
      </c>
      <c r="FR155">
        <v>3.2587664699236102E-3</v>
      </c>
      <c r="FS155">
        <v>3.2560968647746399E-3</v>
      </c>
      <c r="FT155">
        <v>3.2534272596256696E-3</v>
      </c>
      <c r="FU155">
        <v>3.2507576544766998E-3</v>
      </c>
      <c r="FV155">
        <v>3.2480880493277295E-3</v>
      </c>
      <c r="FW155">
        <v>3.2454184441787592E-3</v>
      </c>
      <c r="FX155">
        <v>3.2427488390297894E-3</v>
      </c>
      <c r="FY155">
        <v>3.2400792338808191E-3</v>
      </c>
      <c r="FZ155">
        <v>3.2374096287318488E-3</v>
      </c>
      <c r="GA155">
        <v>3.234740023582879E-3</v>
      </c>
      <c r="GB155">
        <v>3.2320704184339087E-3</v>
      </c>
      <c r="GC155">
        <v>3.2294008132849384E-3</v>
      </c>
      <c r="GD155">
        <v>3.2267312081359686E-3</v>
      </c>
      <c r="GE155">
        <v>3.2240616029869983E-3</v>
      </c>
      <c r="GF155">
        <v>3.221391997838028E-3</v>
      </c>
      <c r="GG155">
        <v>3.2187223926890582E-3</v>
      </c>
      <c r="GH155">
        <v>3.2160527875400879E-3</v>
      </c>
      <c r="GI155">
        <v>3.2133831823911176E-3</v>
      </c>
      <c r="GJ155">
        <v>3.2107135772421478E-3</v>
      </c>
      <c r="GK155">
        <v>3.2080439720931775E-3</v>
      </c>
      <c r="GL155">
        <v>3.2053743669442072E-3</v>
      </c>
      <c r="GM155">
        <v>3.2027047617952374E-3</v>
      </c>
      <c r="GN155">
        <v>3.2000351566462671E-3</v>
      </c>
      <c r="GO155">
        <v>3.1973655514972972E-3</v>
      </c>
      <c r="GP155">
        <v>3.194695946348327E-3</v>
      </c>
      <c r="GQ155">
        <v>3.1920263411993567E-3</v>
      </c>
      <c r="GR155">
        <v>3.1893567360503864E-3</v>
      </c>
      <c r="GS155">
        <v>3.1866871309014166E-3</v>
      </c>
      <c r="GT155">
        <v>3.1840175257524463E-3</v>
      </c>
      <c r="GU155">
        <v>3.1813479206034764E-3</v>
      </c>
      <c r="GV155">
        <v>3.1786783154545062E-3</v>
      </c>
      <c r="GW155">
        <v>3.1760087103055359E-3</v>
      </c>
      <c r="GX155">
        <v>3.1733391051565656E-3</v>
      </c>
      <c r="GY155">
        <v>3.1706695000075957E-3</v>
      </c>
      <c r="GZ155">
        <v>3.1679998948586255E-3</v>
      </c>
      <c r="HA155">
        <v>3.1653302897096556E-3</v>
      </c>
      <c r="HB155">
        <v>3.1626606845606853E-3</v>
      </c>
      <c r="HC155">
        <v>3.1599910794117151E-3</v>
      </c>
      <c r="HD155">
        <v>3.1573214742627448E-3</v>
      </c>
      <c r="HE155">
        <v>3.1546518691137749E-3</v>
      </c>
      <c r="HF155">
        <v>3.1519822639648047E-3</v>
      </c>
      <c r="HG155">
        <v>3.1493126588158348E-3</v>
      </c>
      <c r="HH155">
        <v>3.1466430536668645E-3</v>
      </c>
      <c r="HI155">
        <v>3.1439734485178943E-3</v>
      </c>
      <c r="HJ155">
        <v>3.1413038433689244E-3</v>
      </c>
      <c r="HK155">
        <v>3.1386342382199541E-3</v>
      </c>
      <c r="HL155">
        <v>3.1359646330709843E-3</v>
      </c>
      <c r="HM155">
        <v>3.133295027922014E-3</v>
      </c>
      <c r="HN155">
        <v>3.1306254227730437E-3</v>
      </c>
      <c r="HO155">
        <v>3.1279558176240735E-3</v>
      </c>
      <c r="HP155">
        <v>3.1252862124751036E-3</v>
      </c>
      <c r="HQ155">
        <v>3.1226166073261333E-3</v>
      </c>
      <c r="HR155">
        <v>3.1199470021771635E-3</v>
      </c>
      <c r="HS155">
        <v>3.1172773970281932E-3</v>
      </c>
      <c r="HT155">
        <v>3.1146077918792229E-3</v>
      </c>
      <c r="HU155">
        <v>3.1119381867302526E-3</v>
      </c>
      <c r="HV155">
        <v>3.1092685815812828E-3</v>
      </c>
      <c r="HW155">
        <v>3.1065989764323125E-3</v>
      </c>
      <c r="HX155">
        <v>3.1039293712833427E-3</v>
      </c>
      <c r="HY155">
        <v>3.1012597661343724E-3</v>
      </c>
      <c r="HZ155">
        <v>3.0985901609854021E-3</v>
      </c>
      <c r="IA155">
        <v>3.0959205558364318E-3</v>
      </c>
      <c r="IB155">
        <v>3.093250950687462E-3</v>
      </c>
      <c r="IC155">
        <v>3.0905813455384917E-3</v>
      </c>
      <c r="ID155">
        <v>3.0879117403895219E-3</v>
      </c>
      <c r="IE155">
        <v>3.0852421352405516E-3</v>
      </c>
      <c r="IF155">
        <v>3.0825725300915813E-3</v>
      </c>
      <c r="IG155">
        <v>3.079902924942611E-3</v>
      </c>
      <c r="IH155">
        <v>3.0772333197936412E-3</v>
      </c>
      <c r="II155">
        <v>3.0745637146446709E-3</v>
      </c>
      <c r="IJ155">
        <v>3.0718941094957011E-3</v>
      </c>
      <c r="IK155">
        <v>3.0692245043467308E-3</v>
      </c>
      <c r="IL155">
        <v>3.0665548991977605E-3</v>
      </c>
      <c r="IM155">
        <v>3.0638852940487907E-3</v>
      </c>
      <c r="IN155">
        <v>3.0612156888998204E-3</v>
      </c>
      <c r="IO155">
        <v>3.0585460837508501E-3</v>
      </c>
      <c r="IP155">
        <v>3.0558764786018803E-3</v>
      </c>
      <c r="IQ155">
        <v>3.05320687345291E-3</v>
      </c>
      <c r="IR155">
        <v>3.0505372683039397E-3</v>
      </c>
      <c r="IS155">
        <v>3.0478676631549699E-3</v>
      </c>
      <c r="IT155">
        <v>3.0451980580059996E-3</v>
      </c>
      <c r="IU155">
        <v>3.0425284528570297E-3</v>
      </c>
      <c r="IV155">
        <v>3.0398588477080594E-3</v>
      </c>
      <c r="IW155">
        <v>3.0371892425590892E-3</v>
      </c>
      <c r="IX155">
        <v>3.0345196374101189E-3</v>
      </c>
      <c r="IY155">
        <v>3.031850032261149E-3</v>
      </c>
      <c r="IZ155">
        <v>3.0291804271121788E-3</v>
      </c>
      <c r="JA155">
        <v>3.0265108219632089E-3</v>
      </c>
      <c r="JB155">
        <v>3.0238412168142386E-3</v>
      </c>
      <c r="JC155">
        <v>3.0211716116652684E-3</v>
      </c>
      <c r="JD155">
        <v>3.0185020065162981E-3</v>
      </c>
      <c r="JE155">
        <v>3.0158324013673282E-3</v>
      </c>
      <c r="JF155">
        <v>3.013162796218358E-3</v>
      </c>
      <c r="JG155">
        <v>3.0104931910693881E-3</v>
      </c>
      <c r="JH155">
        <v>3.0078235859204178E-3</v>
      </c>
      <c r="JI155">
        <v>3.0051539807714476E-3</v>
      </c>
      <c r="JJ155">
        <v>3.0024843756224773E-3</v>
      </c>
      <c r="JK155">
        <v>2.9998147704735074E-3</v>
      </c>
      <c r="JL155">
        <v>2.9971451653245372E-3</v>
      </c>
      <c r="JM155">
        <v>2.9944755601755673E-3</v>
      </c>
      <c r="JN155">
        <v>2.991805955026597E-3</v>
      </c>
      <c r="JO155">
        <v>2.9891363498776267E-3</v>
      </c>
      <c r="JP155">
        <v>2.9864667447286565E-3</v>
      </c>
      <c r="JQ155">
        <v>2.9837971395796866E-3</v>
      </c>
      <c r="JR155">
        <v>2.9811275344307163E-3</v>
      </c>
      <c r="JS155">
        <v>2.9784579292817465E-3</v>
      </c>
      <c r="JT155">
        <v>2.9757883241327762E-3</v>
      </c>
      <c r="JU155">
        <v>2.9731187189838059E-3</v>
      </c>
      <c r="JV155">
        <v>2.9704491138348361E-3</v>
      </c>
      <c r="JW155">
        <v>2.9677795086858658E-3</v>
      </c>
      <c r="JX155">
        <v>2.965109903536896E-3</v>
      </c>
      <c r="JY155">
        <v>2.9624402983879257E-3</v>
      </c>
      <c r="JZ155">
        <v>2.9597706932389554E-3</v>
      </c>
      <c r="KA155">
        <v>2.9571010880899851E-3</v>
      </c>
      <c r="KB155">
        <v>2.9544314829410153E-3</v>
      </c>
      <c r="KC155">
        <v>2.951761877792045E-3</v>
      </c>
      <c r="KD155">
        <v>2.9490922726430752E-3</v>
      </c>
      <c r="KE155">
        <v>2.9464226674941049E-3</v>
      </c>
      <c r="KF155">
        <v>2.9437530623451346E-3</v>
      </c>
      <c r="KG155">
        <v>2.9410834571961643E-3</v>
      </c>
      <c r="KH155">
        <v>2.9384138520471945E-3</v>
      </c>
      <c r="KI155">
        <v>2.9357442468982242E-3</v>
      </c>
      <c r="KJ155">
        <v>2.9330746417492544E-3</v>
      </c>
      <c r="KK155">
        <v>2.9304050366002841E-3</v>
      </c>
      <c r="KL155">
        <v>2.9277354314513138E-3</v>
      </c>
      <c r="KM155">
        <v>2.9250658263023435E-3</v>
      </c>
      <c r="KN155">
        <v>2.9223962211533737E-3</v>
      </c>
      <c r="KO155">
        <v>2.9197266160044034E-3</v>
      </c>
      <c r="KP155">
        <v>2.9170570108554335E-3</v>
      </c>
      <c r="KQ155">
        <v>2.9143874057064633E-3</v>
      </c>
      <c r="KR155">
        <v>2.911717800557493E-3</v>
      </c>
      <c r="KS155">
        <v>2.9090481954085227E-3</v>
      </c>
      <c r="KT155">
        <v>2.9063785902595529E-3</v>
      </c>
      <c r="KU155">
        <v>2.9037089851105826E-3</v>
      </c>
      <c r="KV155">
        <v>2.9010393799616127E-3</v>
      </c>
      <c r="KW155">
        <v>2.8983697748126425E-3</v>
      </c>
      <c r="KX155">
        <v>2.8957001696636722E-3</v>
      </c>
      <c r="KY155">
        <v>2.8930305645147023E-3</v>
      </c>
      <c r="KZ155">
        <v>2.8903609593657321E-3</v>
      </c>
      <c r="LA155">
        <v>2.8876913542167618E-3</v>
      </c>
      <c r="LB155">
        <v>2.8850217490677919E-3</v>
      </c>
      <c r="LC155">
        <v>2.8823521439188217E-3</v>
      </c>
      <c r="LD155">
        <v>2.8796825387698514E-3</v>
      </c>
      <c r="LE155">
        <v>2.8770129336208815E-3</v>
      </c>
      <c r="LF155">
        <v>2.8743433284719113E-3</v>
      </c>
      <c r="LG155">
        <v>2.8716737233229414E-3</v>
      </c>
      <c r="LH155">
        <v>2.8690041181739711E-3</v>
      </c>
      <c r="LI155">
        <v>2.8663345130250008E-3</v>
      </c>
      <c r="LJ155">
        <v>2.8636649078760306E-3</v>
      </c>
      <c r="LK155">
        <v>2.8609953027270607E-3</v>
      </c>
      <c r="LL155">
        <v>2.8583256975780904E-3</v>
      </c>
      <c r="LM155">
        <v>2.8556560924291206E-3</v>
      </c>
      <c r="LN155">
        <v>2.8529864872801503E-3</v>
      </c>
      <c r="LO155">
        <v>2.85031688213118E-3</v>
      </c>
      <c r="LP155">
        <v>2.8476472769822098E-3</v>
      </c>
      <c r="LQ155">
        <v>2.8449776718332399E-3</v>
      </c>
      <c r="LR155">
        <v>2.8423080666842696E-3</v>
      </c>
      <c r="LS155">
        <v>2.8396384615352998E-3</v>
      </c>
      <c r="LT155">
        <v>2.8369688563863295E-3</v>
      </c>
    </row>
    <row r="156" spans="8:332">
      <c r="H156" s="2">
        <v>43605</v>
      </c>
      <c r="I156">
        <v>1</v>
      </c>
      <c r="J156" s="1">
        <v>155</v>
      </c>
      <c r="K156" s="3">
        <v>91.164000999999999</v>
      </c>
      <c r="L156" s="43">
        <v>100.63807350595073</v>
      </c>
      <c r="M156" s="43">
        <f t="shared" si="8"/>
        <v>-9.4740725059507298</v>
      </c>
      <c r="N156" s="43">
        <v>-0.33893375629214972</v>
      </c>
      <c r="O156" s="43">
        <f t="shared" si="9"/>
        <v>4.1771039473709325E-2</v>
      </c>
      <c r="P156" s="13">
        <v>155</v>
      </c>
      <c r="Q156" s="13">
        <f t="shared" si="10"/>
        <v>0.4936102236421725</v>
      </c>
      <c r="R156" s="43">
        <f t="shared" si="11"/>
        <v>-1.6017478967161485E-2</v>
      </c>
      <c r="S156" s="43"/>
      <c r="T156" s="43"/>
      <c r="V156">
        <v>3.5957527814205331E-3</v>
      </c>
      <c r="W156">
        <v>-2.2588966645131786E-6</v>
      </c>
      <c r="Y156">
        <v>3.5934938847560199E-3</v>
      </c>
      <c r="Z156">
        <v>3.5912349880915066E-3</v>
      </c>
      <c r="AA156">
        <v>3.5889760914269934E-3</v>
      </c>
      <c r="AB156">
        <v>3.5867171947624806E-3</v>
      </c>
      <c r="AC156">
        <v>3.5844582980979673E-3</v>
      </c>
      <c r="AD156">
        <v>3.5821994014334541E-3</v>
      </c>
      <c r="AE156">
        <v>3.5799405047689408E-3</v>
      </c>
      <c r="AF156">
        <v>3.5776816081044276E-3</v>
      </c>
      <c r="AG156">
        <v>3.5754227114399143E-3</v>
      </c>
      <c r="AH156">
        <v>3.5731638147754015E-3</v>
      </c>
      <c r="AI156">
        <v>3.5709049181108883E-3</v>
      </c>
      <c r="AJ156">
        <v>3.568646021446375E-3</v>
      </c>
      <c r="AK156">
        <v>3.5663871247818618E-3</v>
      </c>
      <c r="AL156">
        <v>3.5641282281173485E-3</v>
      </c>
      <c r="AM156">
        <v>3.5618693314528353E-3</v>
      </c>
      <c r="AN156">
        <v>3.559610434788322E-3</v>
      </c>
      <c r="AO156">
        <v>3.5573515381238092E-3</v>
      </c>
      <c r="AP156">
        <v>3.555092641459296E-3</v>
      </c>
      <c r="AQ156">
        <v>3.5528337447947827E-3</v>
      </c>
      <c r="AR156">
        <v>3.5505748481302695E-3</v>
      </c>
      <c r="AS156">
        <v>3.5483159514657562E-3</v>
      </c>
      <c r="AT156">
        <v>3.546057054801243E-3</v>
      </c>
      <c r="AU156">
        <v>3.5437981581367302E-3</v>
      </c>
      <c r="AV156">
        <v>3.5415392614722169E-3</v>
      </c>
      <c r="AW156">
        <v>3.5392803648077037E-3</v>
      </c>
      <c r="AX156">
        <v>3.5370214681431904E-3</v>
      </c>
      <c r="AY156">
        <v>3.5347625714786772E-3</v>
      </c>
      <c r="AZ156">
        <v>3.532503674814164E-3</v>
      </c>
      <c r="BA156">
        <v>3.5302447781496511E-3</v>
      </c>
      <c r="BB156">
        <v>3.5279858814851379E-3</v>
      </c>
      <c r="BC156">
        <v>3.5257269848206246E-3</v>
      </c>
      <c r="BD156">
        <v>3.5234680881561114E-3</v>
      </c>
      <c r="BE156">
        <v>3.5212091914915982E-3</v>
      </c>
      <c r="BF156">
        <v>3.5189502948270849E-3</v>
      </c>
      <c r="BG156">
        <v>3.5166913981625717E-3</v>
      </c>
      <c r="BH156">
        <v>3.5144325014980589E-3</v>
      </c>
      <c r="BI156">
        <v>3.5121736048335456E-3</v>
      </c>
      <c r="BJ156">
        <v>3.5099147081690324E-3</v>
      </c>
      <c r="BK156">
        <v>3.5076558115045191E-3</v>
      </c>
      <c r="BL156">
        <v>3.5053969148400059E-3</v>
      </c>
      <c r="BM156">
        <v>3.5031380181754926E-3</v>
      </c>
      <c r="BN156">
        <v>3.5008791215109798E-3</v>
      </c>
      <c r="BO156">
        <v>3.4986202248464666E-3</v>
      </c>
      <c r="BP156">
        <v>3.4963613281819533E-3</v>
      </c>
      <c r="BQ156">
        <v>3.4941024315174401E-3</v>
      </c>
      <c r="BR156">
        <v>3.4918435348529268E-3</v>
      </c>
      <c r="BS156">
        <v>3.4895846381884136E-3</v>
      </c>
      <c r="BT156">
        <v>3.4873257415239008E-3</v>
      </c>
      <c r="BU156">
        <v>3.4850668448593875E-3</v>
      </c>
      <c r="BV156">
        <v>3.4828079481948743E-3</v>
      </c>
      <c r="BW156">
        <v>3.480549051530361E-3</v>
      </c>
      <c r="BX156">
        <v>3.4782901548658478E-3</v>
      </c>
      <c r="BY156">
        <v>3.4760312582013345E-3</v>
      </c>
      <c r="BZ156">
        <v>3.4737723615368213E-3</v>
      </c>
      <c r="CA156">
        <v>3.4715134648723085E-3</v>
      </c>
      <c r="CB156">
        <v>3.4692545682077952E-3</v>
      </c>
      <c r="CC156">
        <v>3.466995671543282E-3</v>
      </c>
      <c r="CD156">
        <v>3.4647367748787687E-3</v>
      </c>
      <c r="CE156">
        <v>3.4624778782142555E-3</v>
      </c>
      <c r="CF156">
        <v>3.4602189815497422E-3</v>
      </c>
      <c r="CG156">
        <v>3.4579600848852294E-3</v>
      </c>
      <c r="CH156">
        <v>3.4557011882207162E-3</v>
      </c>
      <c r="CI156">
        <v>3.4534422915562029E-3</v>
      </c>
      <c r="CJ156">
        <v>3.4511833948916897E-3</v>
      </c>
      <c r="CK156">
        <v>3.4489244982271764E-3</v>
      </c>
      <c r="CL156">
        <v>3.4466656015626632E-3</v>
      </c>
      <c r="CM156">
        <v>3.4444067048981499E-3</v>
      </c>
      <c r="CN156">
        <v>3.4421478082336371E-3</v>
      </c>
      <c r="CO156">
        <v>3.4398889115691239E-3</v>
      </c>
      <c r="CP156">
        <v>3.4376300149046106E-3</v>
      </c>
      <c r="CQ156">
        <v>3.4353711182400974E-3</v>
      </c>
      <c r="CR156">
        <v>3.4331122215755842E-3</v>
      </c>
      <c r="CS156">
        <v>3.4308533249110709E-3</v>
      </c>
      <c r="CT156">
        <v>3.4285944282465581E-3</v>
      </c>
      <c r="CU156">
        <v>3.4263355315820448E-3</v>
      </c>
      <c r="CV156">
        <v>3.4240766349175316E-3</v>
      </c>
      <c r="CW156">
        <v>3.4218177382530184E-3</v>
      </c>
      <c r="CX156">
        <v>3.4195588415885051E-3</v>
      </c>
      <c r="CY156">
        <v>3.4172999449239919E-3</v>
      </c>
      <c r="CZ156">
        <v>3.4150410482594786E-3</v>
      </c>
      <c r="DA156">
        <v>3.4127821515949658E-3</v>
      </c>
      <c r="DB156">
        <v>3.4105232549304526E-3</v>
      </c>
      <c r="DC156">
        <v>3.4082643582659393E-3</v>
      </c>
      <c r="DD156">
        <v>3.4060054616014261E-3</v>
      </c>
      <c r="DE156">
        <v>3.4037465649369128E-3</v>
      </c>
      <c r="DF156">
        <v>3.4014876682723996E-3</v>
      </c>
      <c r="DG156">
        <v>3.3992287716078868E-3</v>
      </c>
      <c r="DH156">
        <v>3.3969698749433735E-3</v>
      </c>
      <c r="DI156">
        <v>3.3947109782788603E-3</v>
      </c>
      <c r="DJ156">
        <v>3.392452081614347E-3</v>
      </c>
      <c r="DK156">
        <v>3.3901931849498338E-3</v>
      </c>
      <c r="DL156">
        <v>3.3879342882853205E-3</v>
      </c>
      <c r="DM156">
        <v>3.3856753916208073E-3</v>
      </c>
      <c r="DN156">
        <v>3.3834164949562945E-3</v>
      </c>
      <c r="DO156">
        <v>3.3811575982917812E-3</v>
      </c>
      <c r="DP156">
        <v>3.378898701627268E-3</v>
      </c>
      <c r="DQ156">
        <v>3.3766398049627547E-3</v>
      </c>
      <c r="DR156">
        <v>3.3743809082982415E-3</v>
      </c>
      <c r="DS156">
        <v>3.3721220116337287E-3</v>
      </c>
      <c r="DT156">
        <v>3.3698631149692154E-3</v>
      </c>
      <c r="DU156">
        <v>3.3676042183047022E-3</v>
      </c>
      <c r="DV156">
        <v>3.3653453216401889E-3</v>
      </c>
      <c r="DW156">
        <v>3.3630864249756757E-3</v>
      </c>
      <c r="DX156">
        <v>3.3608275283111624E-3</v>
      </c>
      <c r="DY156">
        <v>3.3585686316466492E-3</v>
      </c>
      <c r="DZ156">
        <v>3.3563097349821364E-3</v>
      </c>
      <c r="EA156">
        <v>3.3540508383176231E-3</v>
      </c>
      <c r="EB156">
        <v>3.3517919416531099E-3</v>
      </c>
      <c r="EC156">
        <v>3.3495330449885966E-3</v>
      </c>
      <c r="ED156">
        <v>3.3472741483240834E-3</v>
      </c>
      <c r="EE156">
        <v>3.3450152516595701E-3</v>
      </c>
      <c r="EF156">
        <v>3.3427563549950573E-3</v>
      </c>
      <c r="EG156">
        <v>3.3404974583305441E-3</v>
      </c>
      <c r="EH156">
        <v>3.3382385616660308E-3</v>
      </c>
      <c r="EI156">
        <v>3.3359796650015176E-3</v>
      </c>
      <c r="EJ156">
        <v>3.3337207683370043E-3</v>
      </c>
      <c r="EK156">
        <v>3.3314618716724911E-3</v>
      </c>
      <c r="EL156">
        <v>3.3292029750079779E-3</v>
      </c>
      <c r="EM156">
        <v>3.326944078343465E-3</v>
      </c>
      <c r="EN156">
        <v>3.3246851816789518E-3</v>
      </c>
      <c r="EO156">
        <v>3.3224262850144386E-3</v>
      </c>
      <c r="EP156">
        <v>3.3201673883499253E-3</v>
      </c>
      <c r="EQ156">
        <v>3.3179084916854121E-3</v>
      </c>
      <c r="ER156">
        <v>3.3156495950208988E-3</v>
      </c>
      <c r="ES156">
        <v>3.313390698356386E-3</v>
      </c>
      <c r="ET156">
        <v>3.3111318016918728E-3</v>
      </c>
      <c r="EU156">
        <v>3.3088729050273595E-3</v>
      </c>
      <c r="EV156">
        <v>3.3066140083628463E-3</v>
      </c>
      <c r="EW156">
        <v>3.304355111698333E-3</v>
      </c>
      <c r="EX156">
        <v>3.3020962150338198E-3</v>
      </c>
      <c r="EY156">
        <v>3.2998373183693065E-3</v>
      </c>
      <c r="EZ156">
        <v>3.2975784217047937E-3</v>
      </c>
      <c r="FA156">
        <v>3.2953195250402805E-3</v>
      </c>
      <c r="FB156">
        <v>3.2930606283757672E-3</v>
      </c>
      <c r="FC156">
        <v>3.290801731711254E-3</v>
      </c>
      <c r="FD156">
        <v>3.2885428350467407E-3</v>
      </c>
      <c r="FE156">
        <v>3.2862839383822275E-3</v>
      </c>
      <c r="FF156">
        <v>3.2840250417177147E-3</v>
      </c>
      <c r="FG156">
        <v>3.2817661450532014E-3</v>
      </c>
      <c r="FH156">
        <v>3.2795072483886882E-3</v>
      </c>
      <c r="FI156">
        <v>3.2772483517241749E-3</v>
      </c>
      <c r="FJ156">
        <v>3.2749894550596617E-3</v>
      </c>
      <c r="FK156">
        <v>3.2727305583951484E-3</v>
      </c>
      <c r="FL156">
        <v>3.2704716617306352E-3</v>
      </c>
      <c r="FM156">
        <v>3.2682127650661224E-3</v>
      </c>
      <c r="FN156">
        <v>3.2659538684016091E-3</v>
      </c>
      <c r="FO156">
        <v>3.2636949717370959E-3</v>
      </c>
      <c r="FP156">
        <v>3.2614360750725826E-3</v>
      </c>
      <c r="FQ156">
        <v>3.2591771784080694E-3</v>
      </c>
      <c r="FR156">
        <v>3.2569182817435566E-3</v>
      </c>
      <c r="FS156">
        <v>3.2546593850790433E-3</v>
      </c>
      <c r="FT156">
        <v>3.2524004884145301E-3</v>
      </c>
      <c r="FU156">
        <v>3.2501415917500168E-3</v>
      </c>
      <c r="FV156">
        <v>3.2478826950855036E-3</v>
      </c>
      <c r="FW156">
        <v>3.2456237984209903E-3</v>
      </c>
      <c r="FX156">
        <v>3.2433649017564771E-3</v>
      </c>
      <c r="FY156">
        <v>3.2411060050919639E-3</v>
      </c>
      <c r="FZ156">
        <v>3.238847108427451E-3</v>
      </c>
      <c r="GA156">
        <v>3.2365882117629378E-3</v>
      </c>
      <c r="GB156">
        <v>3.2343293150984245E-3</v>
      </c>
      <c r="GC156">
        <v>3.2320704184339113E-3</v>
      </c>
      <c r="GD156">
        <v>3.2298115217693981E-3</v>
      </c>
      <c r="GE156">
        <v>3.2275526251048852E-3</v>
      </c>
      <c r="GF156">
        <v>3.225293728440372E-3</v>
      </c>
      <c r="GG156">
        <v>3.2230348317758587E-3</v>
      </c>
      <c r="GH156">
        <v>3.2207759351113455E-3</v>
      </c>
      <c r="GI156">
        <v>3.2185170384468323E-3</v>
      </c>
      <c r="GJ156">
        <v>3.216258141782319E-3</v>
      </c>
      <c r="GK156">
        <v>3.2139992451178058E-3</v>
      </c>
      <c r="GL156">
        <v>3.2117403484532925E-3</v>
      </c>
      <c r="GM156">
        <v>3.2094814517887797E-3</v>
      </c>
      <c r="GN156">
        <v>3.2072225551242665E-3</v>
      </c>
      <c r="GO156">
        <v>3.2049636584597532E-3</v>
      </c>
      <c r="GP156">
        <v>3.20270476179524E-3</v>
      </c>
      <c r="GQ156">
        <v>3.2004458651307267E-3</v>
      </c>
      <c r="GR156">
        <v>3.1981869684662139E-3</v>
      </c>
      <c r="GS156">
        <v>3.1959280718017007E-3</v>
      </c>
      <c r="GT156">
        <v>3.1936691751371874E-3</v>
      </c>
      <c r="GU156">
        <v>3.1914102784726742E-3</v>
      </c>
      <c r="GV156">
        <v>3.1891513818081609E-3</v>
      </c>
      <c r="GW156">
        <v>3.1868924851436477E-3</v>
      </c>
      <c r="GX156">
        <v>3.1846335884791344E-3</v>
      </c>
      <c r="GY156">
        <v>3.1823746918146216E-3</v>
      </c>
      <c r="GZ156">
        <v>3.1801157951501084E-3</v>
      </c>
      <c r="HA156">
        <v>3.1778568984855951E-3</v>
      </c>
      <c r="HB156">
        <v>3.1755980018210819E-3</v>
      </c>
      <c r="HC156">
        <v>3.1733391051565686E-3</v>
      </c>
      <c r="HD156">
        <v>3.1710802084920554E-3</v>
      </c>
      <c r="HE156">
        <v>3.1688213118275426E-3</v>
      </c>
      <c r="HF156">
        <v>3.1665624151630293E-3</v>
      </c>
      <c r="HG156">
        <v>3.1643035184985161E-3</v>
      </c>
      <c r="HH156">
        <v>3.1620446218340028E-3</v>
      </c>
      <c r="HI156">
        <v>3.1597857251694896E-3</v>
      </c>
      <c r="HJ156">
        <v>3.1575268285049763E-3</v>
      </c>
      <c r="HK156">
        <v>3.1552679318404631E-3</v>
      </c>
      <c r="HL156">
        <v>3.1530090351759503E-3</v>
      </c>
      <c r="HM156">
        <v>3.150750138511437E-3</v>
      </c>
      <c r="HN156">
        <v>3.1484912418469238E-3</v>
      </c>
      <c r="HO156">
        <v>3.1462323451824105E-3</v>
      </c>
      <c r="HP156">
        <v>3.1439734485178973E-3</v>
      </c>
      <c r="HQ156">
        <v>3.141714551853384E-3</v>
      </c>
      <c r="HR156">
        <v>3.1394556551888712E-3</v>
      </c>
      <c r="HS156">
        <v>3.137196758524358E-3</v>
      </c>
      <c r="HT156">
        <v>3.1349378618598447E-3</v>
      </c>
      <c r="HU156">
        <v>3.1326789651953315E-3</v>
      </c>
      <c r="HV156">
        <v>3.1304200685308183E-3</v>
      </c>
      <c r="HW156">
        <v>3.128161171866305E-3</v>
      </c>
      <c r="HX156">
        <v>3.1259022752017918E-3</v>
      </c>
      <c r="HY156">
        <v>3.1236433785372789E-3</v>
      </c>
      <c r="HZ156">
        <v>3.1213844818727657E-3</v>
      </c>
      <c r="IA156">
        <v>3.1191255852082525E-3</v>
      </c>
      <c r="IB156">
        <v>3.1168666885437392E-3</v>
      </c>
      <c r="IC156">
        <v>3.114607791879226E-3</v>
      </c>
      <c r="ID156">
        <v>3.1123488952147131E-3</v>
      </c>
      <c r="IE156">
        <v>3.1100899985501999E-3</v>
      </c>
      <c r="IF156">
        <v>3.1078311018856867E-3</v>
      </c>
      <c r="IG156">
        <v>3.1055722052211734E-3</v>
      </c>
      <c r="IH156">
        <v>3.1033133085566602E-3</v>
      </c>
      <c r="II156">
        <v>3.1010544118921469E-3</v>
      </c>
      <c r="IJ156">
        <v>3.0987955152276337E-3</v>
      </c>
      <c r="IK156">
        <v>3.0965366185631204E-3</v>
      </c>
      <c r="IL156">
        <v>3.0942777218986076E-3</v>
      </c>
      <c r="IM156">
        <v>3.0920188252340944E-3</v>
      </c>
      <c r="IN156">
        <v>3.0897599285695811E-3</v>
      </c>
      <c r="IO156">
        <v>3.0875010319050679E-3</v>
      </c>
      <c r="IP156">
        <v>3.0852421352405546E-3</v>
      </c>
      <c r="IQ156">
        <v>3.0829832385760418E-3</v>
      </c>
      <c r="IR156">
        <v>3.0807243419115286E-3</v>
      </c>
      <c r="IS156">
        <v>3.0784654452470153E-3</v>
      </c>
      <c r="IT156">
        <v>3.0762065485825021E-3</v>
      </c>
      <c r="IU156">
        <v>3.0739476519179888E-3</v>
      </c>
      <c r="IV156">
        <v>3.0716887552534756E-3</v>
      </c>
      <c r="IW156">
        <v>3.0694298585889623E-3</v>
      </c>
      <c r="IX156">
        <v>3.0671709619244491E-3</v>
      </c>
      <c r="IY156">
        <v>3.0649120652599363E-3</v>
      </c>
      <c r="IZ156">
        <v>3.062653168595423E-3</v>
      </c>
      <c r="JA156">
        <v>3.0603942719309098E-3</v>
      </c>
      <c r="JB156">
        <v>3.0581353752663965E-3</v>
      </c>
      <c r="JC156">
        <v>3.0558764786018833E-3</v>
      </c>
      <c r="JD156">
        <v>3.0536175819373705E-3</v>
      </c>
      <c r="JE156">
        <v>3.0513586852728572E-3</v>
      </c>
      <c r="JF156">
        <v>3.049099788608344E-3</v>
      </c>
      <c r="JG156">
        <v>3.0468408919438307E-3</v>
      </c>
      <c r="JH156">
        <v>3.0445819952793175E-3</v>
      </c>
      <c r="JI156">
        <v>3.0423230986148042E-3</v>
      </c>
      <c r="JJ156">
        <v>3.040064201950291E-3</v>
      </c>
      <c r="JK156">
        <v>3.0378053052857778E-3</v>
      </c>
      <c r="JL156">
        <v>3.0355464086212649E-3</v>
      </c>
      <c r="JM156">
        <v>3.0332875119567517E-3</v>
      </c>
      <c r="JN156">
        <v>3.0310286152922384E-3</v>
      </c>
      <c r="JO156">
        <v>3.0287697186277252E-3</v>
      </c>
      <c r="JP156">
        <v>3.0265108219632124E-3</v>
      </c>
      <c r="JQ156">
        <v>3.0242519252986991E-3</v>
      </c>
      <c r="JR156">
        <v>3.0219930286341859E-3</v>
      </c>
      <c r="JS156">
        <v>3.0197341319696726E-3</v>
      </c>
      <c r="JT156">
        <v>3.0174752353051594E-3</v>
      </c>
      <c r="JU156">
        <v>3.0152163386406462E-3</v>
      </c>
      <c r="JV156">
        <v>3.0129574419761329E-3</v>
      </c>
      <c r="JW156">
        <v>3.0106985453116197E-3</v>
      </c>
      <c r="JX156">
        <v>3.0084396486471064E-3</v>
      </c>
      <c r="JY156">
        <v>3.0061807519825936E-3</v>
      </c>
      <c r="JZ156">
        <v>3.0039218553180804E-3</v>
      </c>
      <c r="KA156">
        <v>3.0016629586535671E-3</v>
      </c>
      <c r="KB156">
        <v>2.9994040619890539E-3</v>
      </c>
      <c r="KC156">
        <v>2.9971451653245411E-3</v>
      </c>
      <c r="KD156">
        <v>2.9948862686600278E-3</v>
      </c>
      <c r="KE156">
        <v>2.9926273719955146E-3</v>
      </c>
      <c r="KF156">
        <v>2.9903684753310013E-3</v>
      </c>
      <c r="KG156">
        <v>2.9881095786664881E-3</v>
      </c>
      <c r="KH156">
        <v>2.9858506820019748E-3</v>
      </c>
      <c r="KI156">
        <v>2.9835917853374616E-3</v>
      </c>
      <c r="KJ156">
        <v>2.9813328886729483E-3</v>
      </c>
      <c r="KK156">
        <v>2.9790739920084355E-3</v>
      </c>
      <c r="KL156">
        <v>2.9768150953439223E-3</v>
      </c>
      <c r="KM156">
        <v>2.974556198679409E-3</v>
      </c>
      <c r="KN156">
        <v>2.9722973020148958E-3</v>
      </c>
      <c r="KO156">
        <v>2.9700384053503825E-3</v>
      </c>
      <c r="KP156">
        <v>2.9677795086858697E-3</v>
      </c>
      <c r="KQ156">
        <v>2.9655206120213565E-3</v>
      </c>
      <c r="KR156">
        <v>2.9632617153568432E-3</v>
      </c>
      <c r="KS156">
        <v>2.96100281869233E-3</v>
      </c>
      <c r="KT156">
        <v>2.9587439220278167E-3</v>
      </c>
      <c r="KU156">
        <v>2.9564850253633035E-3</v>
      </c>
      <c r="KV156">
        <v>2.9542261286987902E-3</v>
      </c>
      <c r="KW156">
        <v>2.951967232034277E-3</v>
      </c>
      <c r="KX156">
        <v>2.9497083353697642E-3</v>
      </c>
      <c r="KY156">
        <v>2.9474494387052509E-3</v>
      </c>
      <c r="KZ156">
        <v>2.9451905420407377E-3</v>
      </c>
      <c r="LA156">
        <v>2.9429316453762244E-3</v>
      </c>
      <c r="LB156">
        <v>2.9406727487117112E-3</v>
      </c>
      <c r="LC156">
        <v>2.9384138520471984E-3</v>
      </c>
      <c r="LD156">
        <v>2.9361549553826851E-3</v>
      </c>
      <c r="LE156">
        <v>2.9338960587181719E-3</v>
      </c>
      <c r="LF156">
        <v>2.9316371620536586E-3</v>
      </c>
      <c r="LG156">
        <v>2.9293782653891454E-3</v>
      </c>
      <c r="LH156">
        <v>2.9271193687246322E-3</v>
      </c>
      <c r="LI156">
        <v>2.9248604720601189E-3</v>
      </c>
      <c r="LJ156">
        <v>2.9226015753956057E-3</v>
      </c>
      <c r="LK156">
        <v>2.9203426787310928E-3</v>
      </c>
      <c r="LL156">
        <v>2.9180837820665796E-3</v>
      </c>
      <c r="LM156">
        <v>2.9158248854020664E-3</v>
      </c>
      <c r="LN156">
        <v>2.9135659887375531E-3</v>
      </c>
      <c r="LO156">
        <v>2.9113070920730399E-3</v>
      </c>
      <c r="LP156">
        <v>2.909048195408527E-3</v>
      </c>
      <c r="LQ156">
        <v>2.9067892987440138E-3</v>
      </c>
      <c r="LR156">
        <v>2.9045304020795006E-3</v>
      </c>
      <c r="LS156">
        <v>2.9022715054149873E-3</v>
      </c>
      <c r="LT156">
        <v>2.9000126087504741E-3</v>
      </c>
    </row>
    <row r="157" spans="8:332">
      <c r="H157" s="2">
        <v>43612</v>
      </c>
      <c r="I157">
        <v>1</v>
      </c>
      <c r="J157" s="1">
        <v>156</v>
      </c>
      <c r="K157" s="3">
        <v>88.753501999999997</v>
      </c>
      <c r="L157" s="43">
        <v>101.13623673213787</v>
      </c>
      <c r="M157" s="43">
        <f t="shared" si="8"/>
        <v>-12.382734732137877</v>
      </c>
      <c r="N157" s="43">
        <v>-0.28113435140669196</v>
      </c>
      <c r="O157" s="43">
        <f t="shared" si="9"/>
        <v>4.5323019568940096E-2</v>
      </c>
      <c r="P157" s="13">
        <v>156</v>
      </c>
      <c r="Q157" s="13">
        <f t="shared" si="10"/>
        <v>0.49680511182108628</v>
      </c>
      <c r="R157" s="43">
        <f t="shared" si="11"/>
        <v>-8.0084826477919268E-3</v>
      </c>
      <c r="S157" s="43"/>
      <c r="T157" s="43"/>
      <c r="V157">
        <v>3.532298320571935E-3</v>
      </c>
      <c r="W157">
        <v>-1.8481881800562407E-6</v>
      </c>
      <c r="Y157">
        <v>3.5304501323918788E-3</v>
      </c>
      <c r="Z157">
        <v>3.5286019442118226E-3</v>
      </c>
      <c r="AA157">
        <v>3.5267537560317664E-3</v>
      </c>
      <c r="AB157">
        <v>3.5249055678517102E-3</v>
      </c>
      <c r="AC157">
        <v>3.5230573796716539E-3</v>
      </c>
      <c r="AD157">
        <v>3.5212091914915977E-3</v>
      </c>
      <c r="AE157">
        <v>3.5193610033115415E-3</v>
      </c>
      <c r="AF157">
        <v>3.5175128151314853E-3</v>
      </c>
      <c r="AG157">
        <v>3.5156646269514286E-3</v>
      </c>
      <c r="AH157">
        <v>3.5138164387713724E-3</v>
      </c>
      <c r="AI157">
        <v>3.5119682505913162E-3</v>
      </c>
      <c r="AJ157">
        <v>3.51012006241126E-3</v>
      </c>
      <c r="AK157">
        <v>3.5082718742312038E-3</v>
      </c>
      <c r="AL157">
        <v>3.5064236860511476E-3</v>
      </c>
      <c r="AM157">
        <v>3.5045754978710914E-3</v>
      </c>
      <c r="AN157">
        <v>3.5027273096910352E-3</v>
      </c>
      <c r="AO157">
        <v>3.5008791215109789E-3</v>
      </c>
      <c r="AP157">
        <v>3.4990309333309227E-3</v>
      </c>
      <c r="AQ157">
        <v>3.4971827451508665E-3</v>
      </c>
      <c r="AR157">
        <v>3.4953345569708103E-3</v>
      </c>
      <c r="AS157">
        <v>3.4934863687907541E-3</v>
      </c>
      <c r="AT157">
        <v>3.4916381806106979E-3</v>
      </c>
      <c r="AU157">
        <v>3.4897899924306417E-3</v>
      </c>
      <c r="AV157">
        <v>3.487941804250585E-3</v>
      </c>
      <c r="AW157">
        <v>3.4860936160705288E-3</v>
      </c>
      <c r="AX157">
        <v>3.4842454278904726E-3</v>
      </c>
      <c r="AY157">
        <v>3.4823972397104164E-3</v>
      </c>
      <c r="AZ157">
        <v>3.4805490515303602E-3</v>
      </c>
      <c r="BA157">
        <v>3.4787008633503039E-3</v>
      </c>
      <c r="BB157">
        <v>3.4768526751702477E-3</v>
      </c>
      <c r="BC157">
        <v>3.4750044869901915E-3</v>
      </c>
      <c r="BD157">
        <v>3.4731562988101353E-3</v>
      </c>
      <c r="BE157">
        <v>3.4713081106300791E-3</v>
      </c>
      <c r="BF157">
        <v>3.4694599224500229E-3</v>
      </c>
      <c r="BG157">
        <v>3.4676117342699667E-3</v>
      </c>
      <c r="BH157">
        <v>3.4657635460899104E-3</v>
      </c>
      <c r="BI157">
        <v>3.4639153579098542E-3</v>
      </c>
      <c r="BJ157">
        <v>3.462067169729798E-3</v>
      </c>
      <c r="BK157">
        <v>3.4602189815497418E-3</v>
      </c>
      <c r="BL157">
        <v>3.4583707933696856E-3</v>
      </c>
      <c r="BM157">
        <v>3.4565226051896289E-3</v>
      </c>
      <c r="BN157">
        <v>3.4546744170095727E-3</v>
      </c>
      <c r="BO157">
        <v>3.4528262288295165E-3</v>
      </c>
      <c r="BP157">
        <v>3.4509780406494603E-3</v>
      </c>
      <c r="BQ157">
        <v>3.4491298524694041E-3</v>
      </c>
      <c r="BR157">
        <v>3.4472816642893479E-3</v>
      </c>
      <c r="BS157">
        <v>3.4454334761092917E-3</v>
      </c>
      <c r="BT157">
        <v>3.4435852879292355E-3</v>
      </c>
      <c r="BU157">
        <v>3.4417370997491792E-3</v>
      </c>
      <c r="BV157">
        <v>3.439888911569123E-3</v>
      </c>
      <c r="BW157">
        <v>3.4380407233890668E-3</v>
      </c>
      <c r="BX157">
        <v>3.4361925352090106E-3</v>
      </c>
      <c r="BY157">
        <v>3.4343443470289544E-3</v>
      </c>
      <c r="BZ157">
        <v>3.4324961588488982E-3</v>
      </c>
      <c r="CA157">
        <v>3.430647970668842E-3</v>
      </c>
      <c r="CB157">
        <v>3.4287997824887853E-3</v>
      </c>
      <c r="CC157">
        <v>3.4269515943087291E-3</v>
      </c>
      <c r="CD157">
        <v>3.4251034061286729E-3</v>
      </c>
      <c r="CE157">
        <v>3.4232552179486167E-3</v>
      </c>
      <c r="CF157">
        <v>3.4214070297685605E-3</v>
      </c>
      <c r="CG157">
        <v>3.4195588415885042E-3</v>
      </c>
      <c r="CH157">
        <v>3.417710653408448E-3</v>
      </c>
      <c r="CI157">
        <v>3.4158624652283918E-3</v>
      </c>
      <c r="CJ157">
        <v>3.4140142770483356E-3</v>
      </c>
      <c r="CK157">
        <v>3.4121660888682794E-3</v>
      </c>
      <c r="CL157">
        <v>3.4103179006882232E-3</v>
      </c>
      <c r="CM157">
        <v>3.408469712508167E-3</v>
      </c>
      <c r="CN157">
        <v>3.4066215243281107E-3</v>
      </c>
      <c r="CO157">
        <v>3.4047733361480545E-3</v>
      </c>
      <c r="CP157">
        <v>3.4029251479679983E-3</v>
      </c>
      <c r="CQ157">
        <v>3.4010769597879421E-3</v>
      </c>
      <c r="CR157">
        <v>3.3992287716078859E-3</v>
      </c>
      <c r="CS157">
        <v>3.3973805834278292E-3</v>
      </c>
      <c r="CT157">
        <v>3.395532395247773E-3</v>
      </c>
      <c r="CU157">
        <v>3.3936842070677168E-3</v>
      </c>
      <c r="CV157">
        <v>3.3918360188876606E-3</v>
      </c>
      <c r="CW157">
        <v>3.3899878307076044E-3</v>
      </c>
      <c r="CX157">
        <v>3.3881396425275482E-3</v>
      </c>
      <c r="CY157">
        <v>3.386291454347492E-3</v>
      </c>
      <c r="CZ157">
        <v>3.3844432661674357E-3</v>
      </c>
      <c r="DA157">
        <v>3.3825950779873795E-3</v>
      </c>
      <c r="DB157">
        <v>3.3807468898073233E-3</v>
      </c>
      <c r="DC157">
        <v>3.3788987016272671E-3</v>
      </c>
      <c r="DD157">
        <v>3.3770505134472109E-3</v>
      </c>
      <c r="DE157">
        <v>3.3752023252671547E-3</v>
      </c>
      <c r="DF157">
        <v>3.3733541370870985E-3</v>
      </c>
      <c r="DG157">
        <v>3.3715059489070423E-3</v>
      </c>
      <c r="DH157">
        <v>3.3696577607269856E-3</v>
      </c>
      <c r="DI157">
        <v>3.3678095725469294E-3</v>
      </c>
      <c r="DJ157">
        <v>3.3659613843668732E-3</v>
      </c>
      <c r="DK157">
        <v>3.364113196186817E-3</v>
      </c>
      <c r="DL157">
        <v>3.3622650080067608E-3</v>
      </c>
      <c r="DM157">
        <v>3.3604168198267045E-3</v>
      </c>
      <c r="DN157">
        <v>3.3585686316466483E-3</v>
      </c>
      <c r="DO157">
        <v>3.3567204434665921E-3</v>
      </c>
      <c r="DP157">
        <v>3.3548722552865359E-3</v>
      </c>
      <c r="DQ157">
        <v>3.3530240671064797E-3</v>
      </c>
      <c r="DR157">
        <v>3.3511758789264235E-3</v>
      </c>
      <c r="DS157">
        <v>3.3493276907463673E-3</v>
      </c>
      <c r="DT157">
        <v>3.347479502566311E-3</v>
      </c>
      <c r="DU157">
        <v>3.3456313143862548E-3</v>
      </c>
      <c r="DV157">
        <v>3.3437831262061986E-3</v>
      </c>
      <c r="DW157">
        <v>3.3419349380261424E-3</v>
      </c>
      <c r="DX157">
        <v>3.3400867498460862E-3</v>
      </c>
      <c r="DY157">
        <v>3.3382385616660295E-3</v>
      </c>
      <c r="DZ157">
        <v>3.3363903734859733E-3</v>
      </c>
      <c r="EA157">
        <v>3.3345421853059171E-3</v>
      </c>
      <c r="EB157">
        <v>3.3326939971258609E-3</v>
      </c>
      <c r="EC157">
        <v>3.3308458089458047E-3</v>
      </c>
      <c r="ED157">
        <v>3.3289976207657485E-3</v>
      </c>
      <c r="EE157">
        <v>3.3271494325856923E-3</v>
      </c>
      <c r="EF157">
        <v>3.325301244405636E-3</v>
      </c>
      <c r="EG157">
        <v>3.3234530562255798E-3</v>
      </c>
      <c r="EH157">
        <v>3.3216048680455236E-3</v>
      </c>
      <c r="EI157">
        <v>3.3197566798654674E-3</v>
      </c>
      <c r="EJ157">
        <v>3.3179084916854112E-3</v>
      </c>
      <c r="EK157">
        <v>3.316060303505355E-3</v>
      </c>
      <c r="EL157">
        <v>3.3142121153252988E-3</v>
      </c>
      <c r="EM157">
        <v>3.3123639271452426E-3</v>
      </c>
      <c r="EN157">
        <v>3.3105157389651859E-3</v>
      </c>
      <c r="EO157">
        <v>3.3086675507851297E-3</v>
      </c>
      <c r="EP157">
        <v>3.3068193626050735E-3</v>
      </c>
      <c r="EQ157">
        <v>3.3049711744250173E-3</v>
      </c>
      <c r="ER157">
        <v>3.303122986244961E-3</v>
      </c>
      <c r="ES157">
        <v>3.3012747980649048E-3</v>
      </c>
      <c r="ET157">
        <v>3.2994266098848486E-3</v>
      </c>
      <c r="EU157">
        <v>3.2975784217047924E-3</v>
      </c>
      <c r="EV157">
        <v>3.2957302335247362E-3</v>
      </c>
      <c r="EW157">
        <v>3.29388204534468E-3</v>
      </c>
      <c r="EX157">
        <v>3.2920338571646238E-3</v>
      </c>
      <c r="EY157">
        <v>3.2901856689845676E-3</v>
      </c>
      <c r="EZ157">
        <v>3.2883374808045113E-3</v>
      </c>
      <c r="FA157">
        <v>3.2864892926244551E-3</v>
      </c>
      <c r="FB157">
        <v>3.2846411044443989E-3</v>
      </c>
      <c r="FC157">
        <v>3.2827929162643427E-3</v>
      </c>
      <c r="FD157">
        <v>3.2809447280842865E-3</v>
      </c>
      <c r="FE157">
        <v>3.2790965399042303E-3</v>
      </c>
      <c r="FF157">
        <v>3.2772483517241736E-3</v>
      </c>
      <c r="FG157">
        <v>3.2754001635441174E-3</v>
      </c>
      <c r="FH157">
        <v>3.2735519753640612E-3</v>
      </c>
      <c r="FI157">
        <v>3.271703787184005E-3</v>
      </c>
      <c r="FJ157">
        <v>3.2698555990039488E-3</v>
      </c>
      <c r="FK157">
        <v>3.2680074108238926E-3</v>
      </c>
      <c r="FL157">
        <v>3.2661592226438363E-3</v>
      </c>
      <c r="FM157">
        <v>3.2643110344637801E-3</v>
      </c>
      <c r="FN157">
        <v>3.2624628462837239E-3</v>
      </c>
      <c r="FO157">
        <v>3.2606146581036677E-3</v>
      </c>
      <c r="FP157">
        <v>3.2587664699236115E-3</v>
      </c>
      <c r="FQ157">
        <v>3.2569182817435553E-3</v>
      </c>
      <c r="FR157">
        <v>3.2550700935634991E-3</v>
      </c>
      <c r="FS157">
        <v>3.2532219053834424E-3</v>
      </c>
      <c r="FT157">
        <v>3.2513737172033862E-3</v>
      </c>
      <c r="FU157">
        <v>3.24952552902333E-3</v>
      </c>
      <c r="FV157">
        <v>3.2476773408432738E-3</v>
      </c>
      <c r="FW157">
        <v>3.2458291526632176E-3</v>
      </c>
      <c r="FX157">
        <v>3.2439809644831613E-3</v>
      </c>
      <c r="FY157">
        <v>3.2421327763031051E-3</v>
      </c>
      <c r="FZ157">
        <v>3.2402845881230489E-3</v>
      </c>
      <c r="GA157">
        <v>3.2384363999429927E-3</v>
      </c>
      <c r="GB157">
        <v>3.2365882117629365E-3</v>
      </c>
      <c r="GC157">
        <v>3.2347400235828803E-3</v>
      </c>
      <c r="GD157">
        <v>3.2328918354028241E-3</v>
      </c>
      <c r="GE157">
        <v>3.2310436472227679E-3</v>
      </c>
      <c r="GF157">
        <v>3.2291954590427116E-3</v>
      </c>
      <c r="GG157">
        <v>3.2273472708626554E-3</v>
      </c>
      <c r="GH157">
        <v>3.2254990826825992E-3</v>
      </c>
      <c r="GI157">
        <v>3.223650894502543E-3</v>
      </c>
      <c r="GJ157">
        <v>3.2218027063224868E-3</v>
      </c>
      <c r="GK157">
        <v>3.2199545181424306E-3</v>
      </c>
      <c r="GL157">
        <v>3.2181063299623739E-3</v>
      </c>
      <c r="GM157">
        <v>3.2162581417823177E-3</v>
      </c>
      <c r="GN157">
        <v>3.2144099536022615E-3</v>
      </c>
      <c r="GO157">
        <v>3.2125617654222053E-3</v>
      </c>
      <c r="GP157">
        <v>3.2107135772421491E-3</v>
      </c>
      <c r="GQ157">
        <v>3.2088653890620929E-3</v>
      </c>
      <c r="GR157">
        <v>3.2070172008820366E-3</v>
      </c>
      <c r="GS157">
        <v>3.2051690127019804E-3</v>
      </c>
      <c r="GT157">
        <v>3.2033208245219242E-3</v>
      </c>
      <c r="GU157">
        <v>3.201472636341868E-3</v>
      </c>
      <c r="GV157">
        <v>3.1996244481618118E-3</v>
      </c>
      <c r="GW157">
        <v>3.1977762599817556E-3</v>
      </c>
      <c r="GX157">
        <v>3.1959280718016994E-3</v>
      </c>
      <c r="GY157">
        <v>3.1940798836216427E-3</v>
      </c>
      <c r="GZ157">
        <v>3.1922316954415865E-3</v>
      </c>
      <c r="HA157">
        <v>3.1903835072615303E-3</v>
      </c>
      <c r="HB157">
        <v>3.1885353190814741E-3</v>
      </c>
      <c r="HC157">
        <v>3.1866871309014179E-3</v>
      </c>
      <c r="HD157">
        <v>3.1848389427213616E-3</v>
      </c>
      <c r="HE157">
        <v>3.1829907545413054E-3</v>
      </c>
      <c r="HF157">
        <v>3.1811425663612492E-3</v>
      </c>
      <c r="HG157">
        <v>3.179294378181193E-3</v>
      </c>
      <c r="HH157">
        <v>3.1774461900011368E-3</v>
      </c>
      <c r="HI157">
        <v>3.1755980018210806E-3</v>
      </c>
      <c r="HJ157">
        <v>3.1737498136410244E-3</v>
      </c>
      <c r="HK157">
        <v>3.1719016254609681E-3</v>
      </c>
      <c r="HL157">
        <v>3.1700534372809119E-3</v>
      </c>
      <c r="HM157">
        <v>3.1682052491008557E-3</v>
      </c>
      <c r="HN157">
        <v>3.1663570609207995E-3</v>
      </c>
      <c r="HO157">
        <v>3.1645088727407433E-3</v>
      </c>
      <c r="HP157">
        <v>3.1626606845606871E-3</v>
      </c>
      <c r="HQ157">
        <v>3.1608124963806309E-3</v>
      </c>
      <c r="HR157">
        <v>3.1589643082005742E-3</v>
      </c>
      <c r="HS157">
        <v>3.157116120020518E-3</v>
      </c>
      <c r="HT157">
        <v>3.1552679318404618E-3</v>
      </c>
      <c r="HU157">
        <v>3.1534197436604056E-3</v>
      </c>
      <c r="HV157">
        <v>3.1515715554803494E-3</v>
      </c>
      <c r="HW157">
        <v>3.1497233673002932E-3</v>
      </c>
      <c r="HX157">
        <v>3.1478751791202369E-3</v>
      </c>
      <c r="HY157">
        <v>3.1460269909401807E-3</v>
      </c>
      <c r="HZ157">
        <v>3.1441788027601245E-3</v>
      </c>
      <c r="IA157">
        <v>3.1423306145800683E-3</v>
      </c>
      <c r="IB157">
        <v>3.1404824264000121E-3</v>
      </c>
      <c r="IC157">
        <v>3.1386342382199559E-3</v>
      </c>
      <c r="ID157">
        <v>3.1367860500398997E-3</v>
      </c>
      <c r="IE157">
        <v>3.134937861859843E-3</v>
      </c>
      <c r="IF157">
        <v>3.1330896736797868E-3</v>
      </c>
      <c r="IG157">
        <v>3.1312414854997306E-3</v>
      </c>
      <c r="IH157">
        <v>3.1293932973196744E-3</v>
      </c>
      <c r="II157">
        <v>3.1275451091396182E-3</v>
      </c>
      <c r="IJ157">
        <v>3.1256969209595619E-3</v>
      </c>
      <c r="IK157">
        <v>3.1238487327795057E-3</v>
      </c>
      <c r="IL157">
        <v>3.1220005445994495E-3</v>
      </c>
      <c r="IM157">
        <v>3.1201523564193933E-3</v>
      </c>
      <c r="IN157">
        <v>3.1183041682393371E-3</v>
      </c>
      <c r="IO157">
        <v>3.1164559800592809E-3</v>
      </c>
      <c r="IP157">
        <v>3.1146077918792247E-3</v>
      </c>
      <c r="IQ157">
        <v>3.1127596036991684E-3</v>
      </c>
      <c r="IR157">
        <v>3.1109114155191122E-3</v>
      </c>
      <c r="IS157">
        <v>3.109063227339056E-3</v>
      </c>
      <c r="IT157">
        <v>3.1072150391589998E-3</v>
      </c>
      <c r="IU157">
        <v>3.1053668509789436E-3</v>
      </c>
      <c r="IV157">
        <v>3.1035186627988874E-3</v>
      </c>
      <c r="IW157">
        <v>3.1016704746188312E-3</v>
      </c>
      <c r="IX157">
        <v>3.0998222864387745E-3</v>
      </c>
      <c r="IY157">
        <v>3.0979740982587183E-3</v>
      </c>
      <c r="IZ157">
        <v>3.0961259100786621E-3</v>
      </c>
      <c r="JA157">
        <v>3.0942777218986059E-3</v>
      </c>
      <c r="JB157">
        <v>3.0924295337185497E-3</v>
      </c>
      <c r="JC157">
        <v>3.0905813455384934E-3</v>
      </c>
      <c r="JD157">
        <v>3.0887331573584372E-3</v>
      </c>
      <c r="JE157">
        <v>3.086884969178381E-3</v>
      </c>
      <c r="JF157">
        <v>3.0850367809983248E-3</v>
      </c>
      <c r="JG157">
        <v>3.0831885928182686E-3</v>
      </c>
      <c r="JH157">
        <v>3.0813404046382124E-3</v>
      </c>
      <c r="JI157">
        <v>3.0794922164581562E-3</v>
      </c>
      <c r="JJ157">
        <v>3.0776440282781E-3</v>
      </c>
      <c r="JK157">
        <v>3.0757958400980433E-3</v>
      </c>
      <c r="JL157">
        <v>3.0739476519179871E-3</v>
      </c>
      <c r="JM157">
        <v>3.0720994637379309E-3</v>
      </c>
      <c r="JN157">
        <v>3.0702512755578747E-3</v>
      </c>
      <c r="JO157">
        <v>3.0684030873778185E-3</v>
      </c>
      <c r="JP157">
        <v>3.0665548991977622E-3</v>
      </c>
      <c r="JQ157">
        <v>3.064706711017706E-3</v>
      </c>
      <c r="JR157">
        <v>3.0628585228376498E-3</v>
      </c>
      <c r="JS157">
        <v>3.0610103346575936E-3</v>
      </c>
      <c r="JT157">
        <v>3.0591621464775374E-3</v>
      </c>
      <c r="JU157">
        <v>3.0573139582974812E-3</v>
      </c>
      <c r="JV157">
        <v>3.055465770117425E-3</v>
      </c>
      <c r="JW157">
        <v>3.0536175819373687E-3</v>
      </c>
      <c r="JX157">
        <v>3.0517693937573125E-3</v>
      </c>
      <c r="JY157">
        <v>3.0499212055772563E-3</v>
      </c>
      <c r="JZ157">
        <v>3.0480730173972001E-3</v>
      </c>
      <c r="KA157">
        <v>3.0462248292171439E-3</v>
      </c>
      <c r="KB157">
        <v>3.0443766410370877E-3</v>
      </c>
      <c r="KC157">
        <v>3.0425284528570315E-3</v>
      </c>
      <c r="KD157">
        <v>3.0406802646769752E-3</v>
      </c>
      <c r="KE157">
        <v>3.0388320764969186E-3</v>
      </c>
      <c r="KF157">
        <v>3.0369838883168624E-3</v>
      </c>
      <c r="KG157">
        <v>3.0351357001368062E-3</v>
      </c>
      <c r="KH157">
        <v>3.03328751195675E-3</v>
      </c>
      <c r="KI157">
        <v>3.0314393237766937E-3</v>
      </c>
      <c r="KJ157">
        <v>3.0295911355966375E-3</v>
      </c>
      <c r="KK157">
        <v>3.0277429474165813E-3</v>
      </c>
      <c r="KL157">
        <v>3.0258947592365251E-3</v>
      </c>
      <c r="KM157">
        <v>3.0240465710564689E-3</v>
      </c>
      <c r="KN157">
        <v>3.0221983828764127E-3</v>
      </c>
      <c r="KO157">
        <v>3.0203501946963565E-3</v>
      </c>
      <c r="KP157">
        <v>3.0185020065162998E-3</v>
      </c>
      <c r="KQ157">
        <v>3.0166538183362436E-3</v>
      </c>
      <c r="KR157">
        <v>3.0148056301561874E-3</v>
      </c>
      <c r="KS157">
        <v>3.0129574419761312E-3</v>
      </c>
      <c r="KT157">
        <v>3.011109253796075E-3</v>
      </c>
      <c r="KU157">
        <v>3.0092610656160187E-3</v>
      </c>
      <c r="KV157">
        <v>3.0074128774359625E-3</v>
      </c>
      <c r="KW157">
        <v>3.0055646892559063E-3</v>
      </c>
      <c r="KX157">
        <v>3.0037165010758501E-3</v>
      </c>
      <c r="KY157">
        <v>3.0018683128957939E-3</v>
      </c>
      <c r="KZ157">
        <v>3.0000201247157377E-3</v>
      </c>
      <c r="LA157">
        <v>2.9981719365356815E-3</v>
      </c>
      <c r="LB157">
        <v>2.9963237483556253E-3</v>
      </c>
      <c r="LC157">
        <v>2.994475560175569E-3</v>
      </c>
      <c r="LD157">
        <v>2.9926273719955128E-3</v>
      </c>
      <c r="LE157">
        <v>2.9907791838154566E-3</v>
      </c>
      <c r="LF157">
        <v>2.9889309956354004E-3</v>
      </c>
      <c r="LG157">
        <v>2.9870828074553442E-3</v>
      </c>
      <c r="LH157">
        <v>2.985234619275288E-3</v>
      </c>
      <c r="LI157">
        <v>2.9833864310952318E-3</v>
      </c>
      <c r="LJ157">
        <v>2.9815382429151755E-3</v>
      </c>
      <c r="LK157">
        <v>2.9796900547351189E-3</v>
      </c>
      <c r="LL157">
        <v>2.9778418665550627E-3</v>
      </c>
      <c r="LM157">
        <v>2.9759936783750065E-3</v>
      </c>
      <c r="LN157">
        <v>2.9741454901949503E-3</v>
      </c>
      <c r="LO157">
        <v>2.972297302014894E-3</v>
      </c>
      <c r="LP157">
        <v>2.9704491138348378E-3</v>
      </c>
      <c r="LQ157">
        <v>2.9686009256547816E-3</v>
      </c>
      <c r="LR157">
        <v>2.9667527374747254E-3</v>
      </c>
      <c r="LS157">
        <v>2.9649045492946692E-3</v>
      </c>
      <c r="LT157">
        <v>2.963056361114613E-3</v>
      </c>
    </row>
    <row r="158" spans="8:332">
      <c r="H158" s="2">
        <v>43619</v>
      </c>
      <c r="I158">
        <v>1</v>
      </c>
      <c r="J158" s="1">
        <v>157</v>
      </c>
      <c r="K158" s="3">
        <v>90.201499999999996</v>
      </c>
      <c r="L158" s="43">
        <v>101.63439995832512</v>
      </c>
      <c r="M158" s="43">
        <f t="shared" si="8"/>
        <v>-11.432899958325123</v>
      </c>
      <c r="N158" s="43">
        <v>-0.20510938709159632</v>
      </c>
      <c r="O158" s="43">
        <f t="shared" si="9"/>
        <v>4.9995025457633784E-2</v>
      </c>
      <c r="P158" s="13">
        <v>157</v>
      </c>
      <c r="Q158" s="13">
        <f t="shared" si="10"/>
        <v>0.5</v>
      </c>
      <c r="R158" s="43">
        <f t="shared" si="11"/>
        <v>0</v>
      </c>
      <c r="S158" s="43"/>
      <c r="T158" s="43"/>
      <c r="V158">
        <v>3.4688438597233369E-3</v>
      </c>
      <c r="W158">
        <v>-1.4374796955993028E-6</v>
      </c>
      <c r="Y158">
        <v>3.4674063800277377E-3</v>
      </c>
      <c r="Z158">
        <v>3.4659689003321381E-3</v>
      </c>
      <c r="AA158">
        <v>3.4645314206365389E-3</v>
      </c>
      <c r="AB158">
        <v>3.4630939409409397E-3</v>
      </c>
      <c r="AC158">
        <v>3.4616564612453406E-3</v>
      </c>
      <c r="AD158">
        <v>3.4602189815497409E-3</v>
      </c>
      <c r="AE158">
        <v>3.4587815018541418E-3</v>
      </c>
      <c r="AF158">
        <v>3.4573440221585426E-3</v>
      </c>
      <c r="AG158">
        <v>3.455906542462943E-3</v>
      </c>
      <c r="AH158">
        <v>3.4544690627673438E-3</v>
      </c>
      <c r="AI158">
        <v>3.4530315830717446E-3</v>
      </c>
      <c r="AJ158">
        <v>3.4515941033761454E-3</v>
      </c>
      <c r="AK158">
        <v>3.4501566236805458E-3</v>
      </c>
      <c r="AL158">
        <v>3.4487191439849466E-3</v>
      </c>
      <c r="AM158">
        <v>3.4472816642893474E-3</v>
      </c>
      <c r="AN158">
        <v>3.4458441845937483E-3</v>
      </c>
      <c r="AO158">
        <v>3.4444067048981486E-3</v>
      </c>
      <c r="AP158">
        <v>3.4429692252025495E-3</v>
      </c>
      <c r="AQ158">
        <v>3.4415317455069503E-3</v>
      </c>
      <c r="AR158">
        <v>3.4400942658113507E-3</v>
      </c>
      <c r="AS158">
        <v>3.4386567861157515E-3</v>
      </c>
      <c r="AT158">
        <v>3.4372193064201523E-3</v>
      </c>
      <c r="AU158">
        <v>3.4357818267245531E-3</v>
      </c>
      <c r="AV158">
        <v>3.4343443470289535E-3</v>
      </c>
      <c r="AW158">
        <v>3.4329068673333543E-3</v>
      </c>
      <c r="AX158">
        <v>3.4314693876377552E-3</v>
      </c>
      <c r="AY158">
        <v>3.4300319079421555E-3</v>
      </c>
      <c r="AZ158">
        <v>3.4285944282465564E-3</v>
      </c>
      <c r="BA158">
        <v>3.4271569485509572E-3</v>
      </c>
      <c r="BB158">
        <v>3.425719468855358E-3</v>
      </c>
      <c r="BC158">
        <v>3.4242819891597584E-3</v>
      </c>
      <c r="BD158">
        <v>3.4228445094641592E-3</v>
      </c>
      <c r="BE158">
        <v>3.42140702976856E-3</v>
      </c>
      <c r="BF158">
        <v>3.4199695500729604E-3</v>
      </c>
      <c r="BG158">
        <v>3.4185320703773612E-3</v>
      </c>
      <c r="BH158">
        <v>3.417094590681762E-3</v>
      </c>
      <c r="BI158">
        <v>3.4156571109861629E-3</v>
      </c>
      <c r="BJ158">
        <v>3.4142196312905632E-3</v>
      </c>
      <c r="BK158">
        <v>3.4127821515949641E-3</v>
      </c>
      <c r="BL158">
        <v>3.4113446718993649E-3</v>
      </c>
      <c r="BM158">
        <v>3.4099071922037653E-3</v>
      </c>
      <c r="BN158">
        <v>3.4084697125081661E-3</v>
      </c>
      <c r="BO158">
        <v>3.4070322328125669E-3</v>
      </c>
      <c r="BP158">
        <v>3.4055947531169677E-3</v>
      </c>
      <c r="BQ158">
        <v>3.4041572734213681E-3</v>
      </c>
      <c r="BR158">
        <v>3.4027197937257689E-3</v>
      </c>
      <c r="BS158">
        <v>3.4012823140301698E-3</v>
      </c>
      <c r="BT158">
        <v>3.3998448343345701E-3</v>
      </c>
      <c r="BU158">
        <v>3.398407354638971E-3</v>
      </c>
      <c r="BV158">
        <v>3.3969698749433718E-3</v>
      </c>
      <c r="BW158">
        <v>3.3955323952477726E-3</v>
      </c>
      <c r="BX158">
        <v>3.394094915552173E-3</v>
      </c>
      <c r="BY158">
        <v>3.3926574358565738E-3</v>
      </c>
      <c r="BZ158">
        <v>3.3912199561609746E-3</v>
      </c>
      <c r="CA158">
        <v>3.3897824764653754E-3</v>
      </c>
      <c r="CB158">
        <v>3.3883449967697758E-3</v>
      </c>
      <c r="CC158">
        <v>3.3869075170741766E-3</v>
      </c>
      <c r="CD158">
        <v>3.3854700373785775E-3</v>
      </c>
      <c r="CE158">
        <v>3.3840325576829778E-3</v>
      </c>
      <c r="CF158">
        <v>3.3825950779873787E-3</v>
      </c>
      <c r="CG158">
        <v>3.3811575982917795E-3</v>
      </c>
      <c r="CH158">
        <v>3.3797201185961803E-3</v>
      </c>
      <c r="CI158">
        <v>3.3782826389005807E-3</v>
      </c>
      <c r="CJ158">
        <v>3.3768451592049815E-3</v>
      </c>
      <c r="CK158">
        <v>3.3754076795093823E-3</v>
      </c>
      <c r="CL158">
        <v>3.3739701998137827E-3</v>
      </c>
      <c r="CM158">
        <v>3.3725327201181835E-3</v>
      </c>
      <c r="CN158">
        <v>3.3710952404225844E-3</v>
      </c>
      <c r="CO158">
        <v>3.3696577607269852E-3</v>
      </c>
      <c r="CP158">
        <v>3.3682202810313856E-3</v>
      </c>
      <c r="CQ158">
        <v>3.3667828013357864E-3</v>
      </c>
      <c r="CR158">
        <v>3.3653453216401872E-3</v>
      </c>
      <c r="CS158">
        <v>3.3639078419445876E-3</v>
      </c>
      <c r="CT158">
        <v>3.3624703622489884E-3</v>
      </c>
      <c r="CU158">
        <v>3.3610328825533892E-3</v>
      </c>
      <c r="CV158">
        <v>3.35959540285779E-3</v>
      </c>
      <c r="CW158">
        <v>3.3581579231621904E-3</v>
      </c>
      <c r="CX158">
        <v>3.3567204434665912E-3</v>
      </c>
      <c r="CY158">
        <v>3.3552829637709921E-3</v>
      </c>
      <c r="CZ158">
        <v>3.3538454840753929E-3</v>
      </c>
      <c r="DA158">
        <v>3.3524080043797933E-3</v>
      </c>
      <c r="DB158">
        <v>3.3509705246841941E-3</v>
      </c>
      <c r="DC158">
        <v>3.3495330449885949E-3</v>
      </c>
      <c r="DD158">
        <v>3.3480955652929953E-3</v>
      </c>
      <c r="DE158">
        <v>3.3466580855973961E-3</v>
      </c>
      <c r="DF158">
        <v>3.3452206059017969E-3</v>
      </c>
      <c r="DG158">
        <v>3.3437831262061977E-3</v>
      </c>
      <c r="DH158">
        <v>3.3423456465105981E-3</v>
      </c>
      <c r="DI158">
        <v>3.340908166814999E-3</v>
      </c>
      <c r="DJ158">
        <v>3.3394706871193998E-3</v>
      </c>
      <c r="DK158">
        <v>3.3380332074238002E-3</v>
      </c>
      <c r="DL158">
        <v>3.336595727728201E-3</v>
      </c>
      <c r="DM158">
        <v>3.3351582480326018E-3</v>
      </c>
      <c r="DN158">
        <v>3.3337207683370026E-3</v>
      </c>
      <c r="DO158">
        <v>3.332283288641403E-3</v>
      </c>
      <c r="DP158">
        <v>3.3308458089458038E-3</v>
      </c>
      <c r="DQ158">
        <v>3.3294083292502046E-3</v>
      </c>
      <c r="DR158">
        <v>3.327970849554605E-3</v>
      </c>
      <c r="DS158">
        <v>3.3265333698590058E-3</v>
      </c>
      <c r="DT158">
        <v>3.3250958901634067E-3</v>
      </c>
      <c r="DU158">
        <v>3.3236584104678075E-3</v>
      </c>
      <c r="DV158">
        <v>3.3222209307722079E-3</v>
      </c>
      <c r="DW158">
        <v>3.3207834510766087E-3</v>
      </c>
      <c r="DX158">
        <v>3.3193459713810095E-3</v>
      </c>
      <c r="DY158">
        <v>3.3179084916854099E-3</v>
      </c>
      <c r="DZ158">
        <v>3.3164710119898107E-3</v>
      </c>
      <c r="EA158">
        <v>3.3150335322942115E-3</v>
      </c>
      <c r="EB158">
        <v>3.3135960525986123E-3</v>
      </c>
      <c r="EC158">
        <v>3.3121585729030127E-3</v>
      </c>
      <c r="ED158">
        <v>3.3107210932074136E-3</v>
      </c>
      <c r="EE158">
        <v>3.3092836135118144E-3</v>
      </c>
      <c r="EF158">
        <v>3.3078461338162148E-3</v>
      </c>
      <c r="EG158">
        <v>3.3064086541206156E-3</v>
      </c>
      <c r="EH158">
        <v>3.3049711744250164E-3</v>
      </c>
      <c r="EI158">
        <v>3.3035336947294172E-3</v>
      </c>
      <c r="EJ158">
        <v>3.3020962150338176E-3</v>
      </c>
      <c r="EK158">
        <v>3.3006587353382184E-3</v>
      </c>
      <c r="EL158">
        <v>3.2992212556426192E-3</v>
      </c>
      <c r="EM158">
        <v>3.2977837759470196E-3</v>
      </c>
      <c r="EN158">
        <v>3.2963462962514204E-3</v>
      </c>
      <c r="EO158">
        <v>3.2949088165558213E-3</v>
      </c>
      <c r="EP158">
        <v>3.2934713368602221E-3</v>
      </c>
      <c r="EQ158">
        <v>3.2920338571646225E-3</v>
      </c>
      <c r="ER158">
        <v>3.2905963774690233E-3</v>
      </c>
      <c r="ES158">
        <v>3.2891588977734241E-3</v>
      </c>
      <c r="ET158">
        <v>3.2877214180778249E-3</v>
      </c>
      <c r="EU158">
        <v>3.2862839383822253E-3</v>
      </c>
      <c r="EV158">
        <v>3.2848464586866261E-3</v>
      </c>
      <c r="EW158">
        <v>3.2834089789910269E-3</v>
      </c>
      <c r="EX158">
        <v>3.2819714992954273E-3</v>
      </c>
      <c r="EY158">
        <v>3.2805340195998282E-3</v>
      </c>
      <c r="EZ158">
        <v>3.279096539904229E-3</v>
      </c>
      <c r="FA158">
        <v>3.2776590602086298E-3</v>
      </c>
      <c r="FB158">
        <v>3.2762215805130302E-3</v>
      </c>
      <c r="FC158">
        <v>3.274784100817431E-3</v>
      </c>
      <c r="FD158">
        <v>3.2733466211218318E-3</v>
      </c>
      <c r="FE158">
        <v>3.2719091414262326E-3</v>
      </c>
      <c r="FF158">
        <v>3.270471661730633E-3</v>
      </c>
      <c r="FG158">
        <v>3.2690341820350338E-3</v>
      </c>
      <c r="FH158">
        <v>3.2675967023394347E-3</v>
      </c>
      <c r="FI158">
        <v>3.266159222643835E-3</v>
      </c>
      <c r="FJ158">
        <v>3.2647217429482359E-3</v>
      </c>
      <c r="FK158">
        <v>3.2632842632526367E-3</v>
      </c>
      <c r="FL158">
        <v>3.2618467835570375E-3</v>
      </c>
      <c r="FM158">
        <v>3.2604093038614379E-3</v>
      </c>
      <c r="FN158">
        <v>3.2589718241658387E-3</v>
      </c>
      <c r="FO158">
        <v>3.2575343444702395E-3</v>
      </c>
      <c r="FP158">
        <v>3.2560968647746399E-3</v>
      </c>
      <c r="FQ158">
        <v>3.2546593850790407E-3</v>
      </c>
      <c r="FR158">
        <v>3.2532219053834415E-3</v>
      </c>
      <c r="FS158">
        <v>3.2517844256878424E-3</v>
      </c>
      <c r="FT158">
        <v>3.2503469459922428E-3</v>
      </c>
      <c r="FU158">
        <v>3.2489094662966436E-3</v>
      </c>
      <c r="FV158">
        <v>3.2474719866010444E-3</v>
      </c>
      <c r="FW158">
        <v>3.2460345069054448E-3</v>
      </c>
      <c r="FX158">
        <v>3.2445970272098456E-3</v>
      </c>
      <c r="FY158">
        <v>3.2431595475142464E-3</v>
      </c>
      <c r="FZ158">
        <v>3.2417220678186472E-3</v>
      </c>
      <c r="GA158">
        <v>3.2402845881230476E-3</v>
      </c>
      <c r="GB158">
        <v>3.2388471084274484E-3</v>
      </c>
      <c r="GC158">
        <v>3.2374096287318493E-3</v>
      </c>
      <c r="GD158">
        <v>3.2359721490362496E-3</v>
      </c>
      <c r="GE158">
        <v>3.2345346693406505E-3</v>
      </c>
      <c r="GF158">
        <v>3.2330971896450513E-3</v>
      </c>
      <c r="GG158">
        <v>3.2316597099494521E-3</v>
      </c>
      <c r="GH158">
        <v>3.2302222302538525E-3</v>
      </c>
      <c r="GI158">
        <v>3.2287847505582533E-3</v>
      </c>
      <c r="GJ158">
        <v>3.2273472708626541E-3</v>
      </c>
      <c r="GK158">
        <v>3.2259097911670545E-3</v>
      </c>
      <c r="GL158">
        <v>3.2244723114714553E-3</v>
      </c>
      <c r="GM158">
        <v>3.2230348317758561E-3</v>
      </c>
      <c r="GN158">
        <v>3.221597352080257E-3</v>
      </c>
      <c r="GO158">
        <v>3.2201598723846574E-3</v>
      </c>
      <c r="GP158">
        <v>3.2187223926890582E-3</v>
      </c>
      <c r="GQ158">
        <v>3.217284912993459E-3</v>
      </c>
      <c r="GR158">
        <v>3.2158474332978594E-3</v>
      </c>
      <c r="GS158">
        <v>3.2144099536022602E-3</v>
      </c>
      <c r="GT158">
        <v>3.212972473906661E-3</v>
      </c>
      <c r="GU158">
        <v>3.2115349942110618E-3</v>
      </c>
      <c r="GV158">
        <v>3.2100975145154622E-3</v>
      </c>
      <c r="GW158">
        <v>3.208660034819863E-3</v>
      </c>
      <c r="GX158">
        <v>3.2072225551242639E-3</v>
      </c>
      <c r="GY158">
        <v>3.2057850754286642E-3</v>
      </c>
      <c r="GZ158">
        <v>3.2043475957330651E-3</v>
      </c>
      <c r="HA158">
        <v>3.2029101160374659E-3</v>
      </c>
      <c r="HB158">
        <v>3.2014726363418667E-3</v>
      </c>
      <c r="HC158">
        <v>3.2000351566462671E-3</v>
      </c>
      <c r="HD158">
        <v>3.1985976769506679E-3</v>
      </c>
      <c r="HE158">
        <v>3.1971601972550687E-3</v>
      </c>
      <c r="HF158">
        <v>3.1957227175594691E-3</v>
      </c>
      <c r="HG158">
        <v>3.1942852378638699E-3</v>
      </c>
      <c r="HH158">
        <v>3.1928477581682707E-3</v>
      </c>
      <c r="HI158">
        <v>3.1914102784726716E-3</v>
      </c>
      <c r="HJ158">
        <v>3.1899727987770724E-3</v>
      </c>
      <c r="HK158">
        <v>3.1885353190814728E-3</v>
      </c>
      <c r="HL158">
        <v>3.1870978393858736E-3</v>
      </c>
      <c r="HM158">
        <v>3.1856603596902744E-3</v>
      </c>
      <c r="HN158">
        <v>3.1842228799946748E-3</v>
      </c>
      <c r="HO158">
        <v>3.1827854002990756E-3</v>
      </c>
      <c r="HP158">
        <v>3.1813479206034764E-3</v>
      </c>
      <c r="HQ158">
        <v>3.1799104409078773E-3</v>
      </c>
      <c r="HR158">
        <v>3.1784729612122776E-3</v>
      </c>
      <c r="HS158">
        <v>3.1770354815166785E-3</v>
      </c>
      <c r="HT158">
        <v>3.1755980018210793E-3</v>
      </c>
      <c r="HU158">
        <v>3.1741605221254797E-3</v>
      </c>
      <c r="HV158">
        <v>3.1727230424298805E-3</v>
      </c>
      <c r="HW158">
        <v>3.1712855627342813E-3</v>
      </c>
      <c r="HX158">
        <v>3.1698480830386821E-3</v>
      </c>
      <c r="HY158">
        <v>3.1684106033430825E-3</v>
      </c>
      <c r="HZ158">
        <v>3.1669731236474833E-3</v>
      </c>
      <c r="IA158">
        <v>3.1655356439518841E-3</v>
      </c>
      <c r="IB158">
        <v>3.1640981642562845E-3</v>
      </c>
      <c r="IC158">
        <v>3.1626606845606853E-3</v>
      </c>
      <c r="ID158">
        <v>3.1612232048650862E-3</v>
      </c>
      <c r="IE158">
        <v>3.159785725169487E-3</v>
      </c>
      <c r="IF158">
        <v>3.1583482454738874E-3</v>
      </c>
      <c r="IG158">
        <v>3.1569107657782882E-3</v>
      </c>
      <c r="IH158">
        <v>3.155473286082689E-3</v>
      </c>
      <c r="II158">
        <v>3.1540358063870894E-3</v>
      </c>
      <c r="IJ158">
        <v>3.1525983266914902E-3</v>
      </c>
      <c r="IK158">
        <v>3.151160846995891E-3</v>
      </c>
      <c r="IL158">
        <v>3.1497233673002918E-3</v>
      </c>
      <c r="IM158">
        <v>3.1482858876046922E-3</v>
      </c>
      <c r="IN158">
        <v>3.1468484079090931E-3</v>
      </c>
      <c r="IO158">
        <v>3.1454109282134939E-3</v>
      </c>
      <c r="IP158">
        <v>3.1439734485178943E-3</v>
      </c>
      <c r="IQ158">
        <v>3.1425359688222951E-3</v>
      </c>
      <c r="IR158">
        <v>3.1410984891266959E-3</v>
      </c>
      <c r="IS158">
        <v>3.1396610094310967E-3</v>
      </c>
      <c r="IT158">
        <v>3.1382235297354971E-3</v>
      </c>
      <c r="IU158">
        <v>3.1367860500398979E-3</v>
      </c>
      <c r="IV158">
        <v>3.1353485703442987E-3</v>
      </c>
      <c r="IW158">
        <v>3.1339110906486991E-3</v>
      </c>
      <c r="IX158">
        <v>3.1324736109530999E-3</v>
      </c>
      <c r="IY158">
        <v>3.1310361312575008E-3</v>
      </c>
      <c r="IZ158">
        <v>3.1295986515619016E-3</v>
      </c>
      <c r="JA158">
        <v>3.128161171866302E-3</v>
      </c>
      <c r="JB158">
        <v>3.1267236921707028E-3</v>
      </c>
      <c r="JC158">
        <v>3.1252862124751036E-3</v>
      </c>
      <c r="JD158">
        <v>3.123848732779504E-3</v>
      </c>
      <c r="JE158">
        <v>3.1224112530839048E-3</v>
      </c>
      <c r="JF158">
        <v>3.1209737733883056E-3</v>
      </c>
      <c r="JG158">
        <v>3.1195362936927064E-3</v>
      </c>
      <c r="JH158">
        <v>3.1180988139971068E-3</v>
      </c>
      <c r="JI158">
        <v>3.1166613343015077E-3</v>
      </c>
      <c r="JJ158">
        <v>3.1152238546059085E-3</v>
      </c>
      <c r="JK158">
        <v>3.1137863749103089E-3</v>
      </c>
      <c r="JL158">
        <v>3.1123488952147097E-3</v>
      </c>
      <c r="JM158">
        <v>3.1109114155191105E-3</v>
      </c>
      <c r="JN158">
        <v>3.1094739358235113E-3</v>
      </c>
      <c r="JO158">
        <v>3.1080364561279117E-3</v>
      </c>
      <c r="JP158">
        <v>3.1065989764323125E-3</v>
      </c>
      <c r="JQ158">
        <v>3.1051614967367133E-3</v>
      </c>
      <c r="JR158">
        <v>3.1037240170411137E-3</v>
      </c>
      <c r="JS158">
        <v>3.1022865373455145E-3</v>
      </c>
      <c r="JT158">
        <v>3.1008490576499154E-3</v>
      </c>
      <c r="JU158">
        <v>3.0994115779543162E-3</v>
      </c>
      <c r="JV158">
        <v>3.097974098258717E-3</v>
      </c>
      <c r="JW158">
        <v>3.0965366185631174E-3</v>
      </c>
      <c r="JX158">
        <v>3.0950991388675182E-3</v>
      </c>
      <c r="JY158">
        <v>3.093661659171919E-3</v>
      </c>
      <c r="JZ158">
        <v>3.0922241794763194E-3</v>
      </c>
      <c r="KA158">
        <v>3.0907866997807202E-3</v>
      </c>
      <c r="KB158">
        <v>3.089349220085121E-3</v>
      </c>
      <c r="KC158">
        <v>3.0879117403895219E-3</v>
      </c>
      <c r="KD158">
        <v>3.0864742606939223E-3</v>
      </c>
      <c r="KE158">
        <v>3.0850367809983231E-3</v>
      </c>
      <c r="KF158">
        <v>3.0835993013027239E-3</v>
      </c>
      <c r="KG158">
        <v>3.0821618216071243E-3</v>
      </c>
      <c r="KH158">
        <v>3.0807243419115251E-3</v>
      </c>
      <c r="KI158">
        <v>3.0792868622159259E-3</v>
      </c>
      <c r="KJ158">
        <v>3.0778493825203267E-3</v>
      </c>
      <c r="KK158">
        <v>3.0764119028247271E-3</v>
      </c>
      <c r="KL158">
        <v>3.0749744231291279E-3</v>
      </c>
      <c r="KM158">
        <v>3.0735369434335288E-3</v>
      </c>
      <c r="KN158">
        <v>3.0720994637379291E-3</v>
      </c>
      <c r="KO158">
        <v>3.07066198404233E-3</v>
      </c>
      <c r="KP158">
        <v>3.0692245043467308E-3</v>
      </c>
      <c r="KQ158">
        <v>3.0677870246511316E-3</v>
      </c>
      <c r="KR158">
        <v>3.066349544955532E-3</v>
      </c>
      <c r="KS158">
        <v>3.0649120652599328E-3</v>
      </c>
      <c r="KT158">
        <v>3.0634745855643336E-3</v>
      </c>
      <c r="KU158">
        <v>3.062037105868734E-3</v>
      </c>
      <c r="KV158">
        <v>3.0605996261731348E-3</v>
      </c>
      <c r="KW158">
        <v>3.0591621464775356E-3</v>
      </c>
      <c r="KX158">
        <v>3.0577246667819365E-3</v>
      </c>
      <c r="KY158">
        <v>3.0562871870863369E-3</v>
      </c>
      <c r="KZ158">
        <v>3.0548497073907377E-3</v>
      </c>
      <c r="LA158">
        <v>3.0534122276951385E-3</v>
      </c>
      <c r="LB158">
        <v>3.0519747479995389E-3</v>
      </c>
      <c r="LC158">
        <v>3.0505372683039397E-3</v>
      </c>
      <c r="LD158">
        <v>3.0490997886083405E-3</v>
      </c>
      <c r="LE158">
        <v>3.0476623089127413E-3</v>
      </c>
      <c r="LF158">
        <v>3.0462248292171417E-3</v>
      </c>
      <c r="LG158">
        <v>3.0447873495215425E-3</v>
      </c>
      <c r="LH158">
        <v>3.0433498698259434E-3</v>
      </c>
      <c r="LI158">
        <v>3.0419123901303437E-3</v>
      </c>
      <c r="LJ158">
        <v>3.0404749104347446E-3</v>
      </c>
      <c r="LK158">
        <v>3.0390374307391454E-3</v>
      </c>
      <c r="LL158">
        <v>3.0375999510435462E-3</v>
      </c>
      <c r="LM158">
        <v>3.0361624713479466E-3</v>
      </c>
      <c r="LN158">
        <v>3.0347249916523474E-3</v>
      </c>
      <c r="LO158">
        <v>3.0332875119567482E-3</v>
      </c>
      <c r="LP158">
        <v>3.0318500322611486E-3</v>
      </c>
      <c r="LQ158">
        <v>3.0304125525655494E-3</v>
      </c>
      <c r="LR158">
        <v>3.0289750728699502E-3</v>
      </c>
      <c r="LS158">
        <v>3.0275375931743511E-3</v>
      </c>
      <c r="LT158">
        <v>3.0261001134787515E-3</v>
      </c>
    </row>
    <row r="159" spans="8:332">
      <c r="H159" s="2">
        <v>43626</v>
      </c>
      <c r="I159">
        <v>1</v>
      </c>
      <c r="J159" s="1">
        <v>158</v>
      </c>
      <c r="K159" s="3">
        <v>93.483497999999997</v>
      </c>
      <c r="L159" s="43">
        <v>102.13256318451239</v>
      </c>
      <c r="M159" s="43">
        <f t="shared" si="8"/>
        <v>-8.6490651845123949</v>
      </c>
      <c r="N159" s="43">
        <v>-9.0975042045506882E-2</v>
      </c>
      <c r="O159" s="43">
        <f t="shared" si="9"/>
        <v>5.7008989054478862E-2</v>
      </c>
      <c r="P159" s="13">
        <v>158</v>
      </c>
      <c r="Q159" s="13">
        <f t="shared" si="10"/>
        <v>0.50319488817891378</v>
      </c>
      <c r="R159" s="43">
        <f t="shared" si="11"/>
        <v>8.0084826477920673E-3</v>
      </c>
      <c r="S159" s="43"/>
      <c r="T159" s="43"/>
      <c r="V159">
        <v>3.4053893988747388E-3</v>
      </c>
      <c r="W159">
        <v>-1.0267712111423514E-6</v>
      </c>
      <c r="Y159">
        <v>3.4043626276635966E-3</v>
      </c>
      <c r="Z159">
        <v>3.403335856452454E-3</v>
      </c>
      <c r="AA159">
        <v>3.4023090852413119E-3</v>
      </c>
      <c r="AB159">
        <v>3.4012823140301693E-3</v>
      </c>
      <c r="AC159">
        <v>3.4002555428190272E-3</v>
      </c>
      <c r="AD159">
        <v>3.3992287716078846E-3</v>
      </c>
      <c r="AE159">
        <v>3.3982020003967424E-3</v>
      </c>
      <c r="AF159">
        <v>3.3971752291855999E-3</v>
      </c>
      <c r="AG159">
        <v>3.3961484579744577E-3</v>
      </c>
      <c r="AH159">
        <v>3.3951216867633151E-3</v>
      </c>
      <c r="AI159">
        <v>3.394094915552173E-3</v>
      </c>
      <c r="AJ159">
        <v>3.3930681443410304E-3</v>
      </c>
      <c r="AK159">
        <v>3.3920413731298883E-3</v>
      </c>
      <c r="AL159">
        <v>3.3910146019187457E-3</v>
      </c>
      <c r="AM159">
        <v>3.3899878307076035E-3</v>
      </c>
      <c r="AN159">
        <v>3.3889610594964609E-3</v>
      </c>
      <c r="AO159">
        <v>3.3879342882853188E-3</v>
      </c>
      <c r="AP159">
        <v>3.3869075170741766E-3</v>
      </c>
      <c r="AQ159">
        <v>3.3858807458630341E-3</v>
      </c>
      <c r="AR159">
        <v>3.3848539746518919E-3</v>
      </c>
      <c r="AS159">
        <v>3.3838272034407493E-3</v>
      </c>
      <c r="AT159">
        <v>3.3828004322296072E-3</v>
      </c>
      <c r="AU159">
        <v>3.3817736610184646E-3</v>
      </c>
      <c r="AV159">
        <v>3.3807468898073225E-3</v>
      </c>
      <c r="AW159">
        <v>3.3797201185961799E-3</v>
      </c>
      <c r="AX159">
        <v>3.3786933473850377E-3</v>
      </c>
      <c r="AY159">
        <v>3.3776665761738951E-3</v>
      </c>
      <c r="AZ159">
        <v>3.376639804962753E-3</v>
      </c>
      <c r="BA159">
        <v>3.3756130337516104E-3</v>
      </c>
      <c r="BB159">
        <v>3.3745862625404683E-3</v>
      </c>
      <c r="BC159">
        <v>3.3735594913293257E-3</v>
      </c>
      <c r="BD159">
        <v>3.3725327201181835E-3</v>
      </c>
      <c r="BE159">
        <v>3.3715059489070414E-3</v>
      </c>
      <c r="BF159">
        <v>3.3704791776958988E-3</v>
      </c>
      <c r="BG159">
        <v>3.3694524064847567E-3</v>
      </c>
      <c r="BH159">
        <v>3.3684256352736141E-3</v>
      </c>
      <c r="BI159">
        <v>3.3673988640624719E-3</v>
      </c>
      <c r="BJ159">
        <v>3.3663720928513293E-3</v>
      </c>
      <c r="BK159">
        <v>3.3653453216401872E-3</v>
      </c>
      <c r="BL159">
        <v>3.3643185504290446E-3</v>
      </c>
      <c r="BM159">
        <v>3.3632917792179025E-3</v>
      </c>
      <c r="BN159">
        <v>3.3622650080067599E-3</v>
      </c>
      <c r="BO159">
        <v>3.3612382367956177E-3</v>
      </c>
      <c r="BP159">
        <v>3.3602114655844752E-3</v>
      </c>
      <c r="BQ159">
        <v>3.359184694373333E-3</v>
      </c>
      <c r="BR159">
        <v>3.3581579231621904E-3</v>
      </c>
      <c r="BS159">
        <v>3.3571311519510483E-3</v>
      </c>
      <c r="BT159">
        <v>3.3561043807399061E-3</v>
      </c>
      <c r="BU159">
        <v>3.3550776095287635E-3</v>
      </c>
      <c r="BV159">
        <v>3.3540508383176214E-3</v>
      </c>
      <c r="BW159">
        <v>3.3530240671064788E-3</v>
      </c>
      <c r="BX159">
        <v>3.3519972958953367E-3</v>
      </c>
      <c r="BY159">
        <v>3.3509705246841941E-3</v>
      </c>
      <c r="BZ159">
        <v>3.3499437534730519E-3</v>
      </c>
      <c r="CA159">
        <v>3.3489169822619094E-3</v>
      </c>
      <c r="CB159">
        <v>3.3478902110507672E-3</v>
      </c>
      <c r="CC159">
        <v>3.3468634398396246E-3</v>
      </c>
      <c r="CD159">
        <v>3.3458366686284825E-3</v>
      </c>
      <c r="CE159">
        <v>3.3448098974173399E-3</v>
      </c>
      <c r="CF159">
        <v>3.3437831262061977E-3</v>
      </c>
      <c r="CG159">
        <v>3.3427563549950552E-3</v>
      </c>
      <c r="CH159">
        <v>3.341729583783913E-3</v>
      </c>
      <c r="CI159">
        <v>3.3407028125727704E-3</v>
      </c>
      <c r="CJ159">
        <v>3.3396760413616283E-3</v>
      </c>
      <c r="CK159">
        <v>3.3386492701504861E-3</v>
      </c>
      <c r="CL159">
        <v>3.3376224989393436E-3</v>
      </c>
      <c r="CM159">
        <v>3.3365957277282014E-3</v>
      </c>
      <c r="CN159">
        <v>3.3355689565170588E-3</v>
      </c>
      <c r="CO159">
        <v>3.3345421853059167E-3</v>
      </c>
      <c r="CP159">
        <v>3.3335154140947741E-3</v>
      </c>
      <c r="CQ159">
        <v>3.3324886428836319E-3</v>
      </c>
      <c r="CR159">
        <v>3.3314618716724894E-3</v>
      </c>
      <c r="CS159">
        <v>3.3304351004613472E-3</v>
      </c>
      <c r="CT159">
        <v>3.3294083292502046E-3</v>
      </c>
      <c r="CU159">
        <v>3.3283815580390625E-3</v>
      </c>
      <c r="CV159">
        <v>3.3273547868279199E-3</v>
      </c>
      <c r="CW159">
        <v>3.3263280156167778E-3</v>
      </c>
      <c r="CX159">
        <v>3.3253012444056352E-3</v>
      </c>
      <c r="CY159">
        <v>3.324274473194493E-3</v>
      </c>
      <c r="CZ159">
        <v>3.3232477019833504E-3</v>
      </c>
      <c r="DA159">
        <v>3.3222209307722083E-3</v>
      </c>
      <c r="DB159">
        <v>3.3211941595610662E-3</v>
      </c>
      <c r="DC159">
        <v>3.3201673883499236E-3</v>
      </c>
      <c r="DD159">
        <v>3.3191406171387814E-3</v>
      </c>
      <c r="DE159">
        <v>3.3181138459276388E-3</v>
      </c>
      <c r="DF159">
        <v>3.3170870747164967E-3</v>
      </c>
      <c r="DG159">
        <v>3.3160603035053541E-3</v>
      </c>
      <c r="DH159">
        <v>3.315033532294212E-3</v>
      </c>
      <c r="DI159">
        <v>3.3140067610830694E-3</v>
      </c>
      <c r="DJ159">
        <v>3.3129799898719272E-3</v>
      </c>
      <c r="DK159">
        <v>3.3119532186607847E-3</v>
      </c>
      <c r="DL159">
        <v>3.3109264474496425E-3</v>
      </c>
      <c r="DM159">
        <v>3.3098996762384999E-3</v>
      </c>
      <c r="DN159">
        <v>3.3088729050273578E-3</v>
      </c>
      <c r="DO159">
        <v>3.3078461338162152E-3</v>
      </c>
      <c r="DP159">
        <v>3.306819362605073E-3</v>
      </c>
      <c r="DQ159">
        <v>3.3057925913939309E-3</v>
      </c>
      <c r="DR159">
        <v>3.3047658201827883E-3</v>
      </c>
      <c r="DS159">
        <v>3.3037390489716462E-3</v>
      </c>
      <c r="DT159">
        <v>3.3027122777605036E-3</v>
      </c>
      <c r="DU159">
        <v>3.3016855065493614E-3</v>
      </c>
      <c r="DV159">
        <v>3.3006587353382189E-3</v>
      </c>
      <c r="DW159">
        <v>3.2996319641270767E-3</v>
      </c>
      <c r="DX159">
        <v>3.2986051929159341E-3</v>
      </c>
      <c r="DY159">
        <v>3.297578421704792E-3</v>
      </c>
      <c r="DZ159">
        <v>3.2965516504936494E-3</v>
      </c>
      <c r="EA159">
        <v>3.2955248792825072E-3</v>
      </c>
      <c r="EB159">
        <v>3.2944981080713647E-3</v>
      </c>
      <c r="EC159">
        <v>3.2934713368602225E-3</v>
      </c>
      <c r="ED159">
        <v>3.2924445656490799E-3</v>
      </c>
      <c r="EE159">
        <v>3.2914177944379378E-3</v>
      </c>
      <c r="EF159">
        <v>3.2903910232267956E-3</v>
      </c>
      <c r="EG159">
        <v>3.2893642520156531E-3</v>
      </c>
      <c r="EH159">
        <v>3.2883374808045109E-3</v>
      </c>
      <c r="EI159">
        <v>3.2873107095933683E-3</v>
      </c>
      <c r="EJ159">
        <v>3.2862839383822262E-3</v>
      </c>
      <c r="EK159">
        <v>3.2852571671710836E-3</v>
      </c>
      <c r="EL159">
        <v>3.2842303959599414E-3</v>
      </c>
      <c r="EM159">
        <v>3.2832036247487989E-3</v>
      </c>
      <c r="EN159">
        <v>3.2821768535376567E-3</v>
      </c>
      <c r="EO159">
        <v>3.2811500823265141E-3</v>
      </c>
      <c r="EP159">
        <v>3.280123311115372E-3</v>
      </c>
      <c r="EQ159">
        <v>3.2790965399042294E-3</v>
      </c>
      <c r="ER159">
        <v>3.2780697686930873E-3</v>
      </c>
      <c r="ES159">
        <v>3.2770429974819447E-3</v>
      </c>
      <c r="ET159">
        <v>3.2760162262708025E-3</v>
      </c>
      <c r="EU159">
        <v>3.2749894550596599E-3</v>
      </c>
      <c r="EV159">
        <v>3.2739626838485178E-3</v>
      </c>
      <c r="EW159">
        <v>3.2729359126373756E-3</v>
      </c>
      <c r="EX159">
        <v>3.2719091414262331E-3</v>
      </c>
      <c r="EY159">
        <v>3.2708823702150909E-3</v>
      </c>
      <c r="EZ159">
        <v>3.2698555990039483E-3</v>
      </c>
      <c r="FA159">
        <v>3.2688288277928062E-3</v>
      </c>
      <c r="FB159">
        <v>3.2678020565816636E-3</v>
      </c>
      <c r="FC159">
        <v>3.2667752853705215E-3</v>
      </c>
      <c r="FD159">
        <v>3.2657485141593789E-3</v>
      </c>
      <c r="FE159">
        <v>3.2647217429482367E-3</v>
      </c>
      <c r="FF159">
        <v>3.2636949717370941E-3</v>
      </c>
      <c r="FG159">
        <v>3.262668200525952E-3</v>
      </c>
      <c r="FH159">
        <v>3.2616414293148094E-3</v>
      </c>
      <c r="FI159">
        <v>3.2606146581036673E-3</v>
      </c>
      <c r="FJ159">
        <v>3.2595878868925247E-3</v>
      </c>
      <c r="FK159">
        <v>3.2585611156813825E-3</v>
      </c>
      <c r="FL159">
        <v>3.25753434447024E-3</v>
      </c>
      <c r="FM159">
        <v>3.2565075732590978E-3</v>
      </c>
      <c r="FN159">
        <v>3.2554808020479557E-3</v>
      </c>
      <c r="FO159">
        <v>3.2544540308368131E-3</v>
      </c>
      <c r="FP159">
        <v>3.2534272596256709E-3</v>
      </c>
      <c r="FQ159">
        <v>3.2524004884145283E-3</v>
      </c>
      <c r="FR159">
        <v>3.2513737172033862E-3</v>
      </c>
      <c r="FS159">
        <v>3.2503469459922436E-3</v>
      </c>
      <c r="FT159">
        <v>3.2493201747811015E-3</v>
      </c>
      <c r="FU159">
        <v>3.2482934035699589E-3</v>
      </c>
      <c r="FV159">
        <v>3.2472666323588167E-3</v>
      </c>
      <c r="FW159">
        <v>3.2462398611476742E-3</v>
      </c>
      <c r="FX159">
        <v>3.245213089936532E-3</v>
      </c>
      <c r="FY159">
        <v>3.2441863187253894E-3</v>
      </c>
      <c r="FZ159">
        <v>3.2431595475142473E-3</v>
      </c>
      <c r="GA159">
        <v>3.2421327763031051E-3</v>
      </c>
      <c r="GB159">
        <v>3.2411060050919626E-3</v>
      </c>
      <c r="GC159">
        <v>3.24007923388082E-3</v>
      </c>
      <c r="GD159">
        <v>3.2390524626696778E-3</v>
      </c>
      <c r="GE159">
        <v>3.2380256914585357E-3</v>
      </c>
      <c r="GF159">
        <v>3.2369989202473931E-3</v>
      </c>
      <c r="GG159">
        <v>3.2359721490362509E-3</v>
      </c>
      <c r="GH159">
        <v>3.2349453778251084E-3</v>
      </c>
      <c r="GI159">
        <v>3.2339186066139662E-3</v>
      </c>
      <c r="GJ159">
        <v>3.2328918354028236E-3</v>
      </c>
      <c r="GK159">
        <v>3.2318650641916815E-3</v>
      </c>
      <c r="GL159">
        <v>3.2308382929805389E-3</v>
      </c>
      <c r="GM159">
        <v>3.2298115217693968E-3</v>
      </c>
      <c r="GN159">
        <v>3.2287847505582542E-3</v>
      </c>
      <c r="GO159">
        <v>3.227757979347112E-3</v>
      </c>
      <c r="GP159">
        <v>3.2267312081359694E-3</v>
      </c>
      <c r="GQ159">
        <v>3.2257044369248273E-3</v>
      </c>
      <c r="GR159">
        <v>3.2246776657136851E-3</v>
      </c>
      <c r="GS159">
        <v>3.2236508945025426E-3</v>
      </c>
      <c r="GT159">
        <v>3.2226241232914004E-3</v>
      </c>
      <c r="GU159">
        <v>3.2215973520802578E-3</v>
      </c>
      <c r="GV159">
        <v>3.2205705808691157E-3</v>
      </c>
      <c r="GW159">
        <v>3.2195438096579731E-3</v>
      </c>
      <c r="GX159">
        <v>3.218517038446831E-3</v>
      </c>
      <c r="GY159">
        <v>3.2174902672356884E-3</v>
      </c>
      <c r="GZ159">
        <v>3.2164634960245462E-3</v>
      </c>
      <c r="HA159">
        <v>3.2154367248134036E-3</v>
      </c>
      <c r="HB159">
        <v>3.2144099536022615E-3</v>
      </c>
      <c r="HC159">
        <v>3.2133831823911189E-3</v>
      </c>
      <c r="HD159">
        <v>3.2123564111799768E-3</v>
      </c>
      <c r="HE159">
        <v>3.2113296399688342E-3</v>
      </c>
      <c r="HF159">
        <v>3.210302868757692E-3</v>
      </c>
      <c r="HG159">
        <v>3.2092760975465495E-3</v>
      </c>
      <c r="HH159">
        <v>3.2082493263354073E-3</v>
      </c>
      <c r="HI159">
        <v>3.2072225551242652E-3</v>
      </c>
      <c r="HJ159">
        <v>3.2061957839131226E-3</v>
      </c>
      <c r="HK159">
        <v>3.2051690127019804E-3</v>
      </c>
      <c r="HL159">
        <v>3.2041422414908378E-3</v>
      </c>
      <c r="HM159">
        <v>3.2031154702796957E-3</v>
      </c>
      <c r="HN159">
        <v>3.2020886990685531E-3</v>
      </c>
      <c r="HO159">
        <v>3.201061927857411E-3</v>
      </c>
      <c r="HP159">
        <v>3.2000351566462684E-3</v>
      </c>
      <c r="HQ159">
        <v>3.1990083854351262E-3</v>
      </c>
      <c r="HR159">
        <v>3.1979816142239837E-3</v>
      </c>
      <c r="HS159">
        <v>3.1969548430128415E-3</v>
      </c>
      <c r="HT159">
        <v>3.1959280718016989E-3</v>
      </c>
      <c r="HU159">
        <v>3.1949013005905568E-3</v>
      </c>
      <c r="HV159">
        <v>3.1938745293794142E-3</v>
      </c>
      <c r="HW159">
        <v>3.192847758168272E-3</v>
      </c>
      <c r="HX159">
        <v>3.1918209869571295E-3</v>
      </c>
      <c r="HY159">
        <v>3.1907942157459873E-3</v>
      </c>
      <c r="HZ159">
        <v>3.1897674445348452E-3</v>
      </c>
      <c r="IA159">
        <v>3.1887406733237026E-3</v>
      </c>
      <c r="IB159">
        <v>3.1877139021125604E-3</v>
      </c>
      <c r="IC159">
        <v>3.1866871309014179E-3</v>
      </c>
      <c r="ID159">
        <v>3.1856603596902757E-3</v>
      </c>
      <c r="IE159">
        <v>3.1846335884791331E-3</v>
      </c>
      <c r="IF159">
        <v>3.183606817267991E-3</v>
      </c>
      <c r="IG159">
        <v>3.1825800460568484E-3</v>
      </c>
      <c r="IH159">
        <v>3.1815532748457062E-3</v>
      </c>
      <c r="II159">
        <v>3.1805265036345637E-3</v>
      </c>
      <c r="IJ159">
        <v>3.1794997324234215E-3</v>
      </c>
      <c r="IK159">
        <v>3.1784729612122789E-3</v>
      </c>
      <c r="IL159">
        <v>3.1774461900011368E-3</v>
      </c>
      <c r="IM159">
        <v>3.1764194187899946E-3</v>
      </c>
      <c r="IN159">
        <v>3.1753926475788521E-3</v>
      </c>
      <c r="IO159">
        <v>3.1743658763677095E-3</v>
      </c>
      <c r="IP159">
        <v>3.1733391051565673E-3</v>
      </c>
      <c r="IQ159">
        <v>3.1723123339454252E-3</v>
      </c>
      <c r="IR159">
        <v>3.1712855627342826E-3</v>
      </c>
      <c r="IS159">
        <v>3.1702587915231405E-3</v>
      </c>
      <c r="IT159">
        <v>3.1692320203119979E-3</v>
      </c>
      <c r="IU159">
        <v>3.1682052491008557E-3</v>
      </c>
      <c r="IV159">
        <v>3.1671784778897131E-3</v>
      </c>
      <c r="IW159">
        <v>3.166151706678571E-3</v>
      </c>
      <c r="IX159">
        <v>3.1651249354674284E-3</v>
      </c>
      <c r="IY159">
        <v>3.1640981642562863E-3</v>
      </c>
      <c r="IZ159">
        <v>3.1630713930451437E-3</v>
      </c>
      <c r="JA159">
        <v>3.1620446218340015E-3</v>
      </c>
      <c r="JB159">
        <v>3.1610178506228589E-3</v>
      </c>
      <c r="JC159">
        <v>3.1599910794117168E-3</v>
      </c>
      <c r="JD159">
        <v>3.1589643082005747E-3</v>
      </c>
      <c r="JE159">
        <v>3.1579375369894321E-3</v>
      </c>
      <c r="JF159">
        <v>3.1569107657782895E-3</v>
      </c>
      <c r="JG159">
        <v>3.1558839945671473E-3</v>
      </c>
      <c r="JH159">
        <v>3.1548572233560052E-3</v>
      </c>
      <c r="JI159">
        <v>3.1538304521448626E-3</v>
      </c>
      <c r="JJ159">
        <v>3.1528036809337205E-3</v>
      </c>
      <c r="JK159">
        <v>3.1517769097225779E-3</v>
      </c>
      <c r="JL159">
        <v>3.1507501385114357E-3</v>
      </c>
      <c r="JM159">
        <v>3.1497233673002932E-3</v>
      </c>
      <c r="JN159">
        <v>3.148696596089151E-3</v>
      </c>
      <c r="JO159">
        <v>3.1476698248780084E-3</v>
      </c>
      <c r="JP159">
        <v>3.1466430536668663E-3</v>
      </c>
      <c r="JQ159">
        <v>3.1456162824557237E-3</v>
      </c>
      <c r="JR159">
        <v>3.1445895112445815E-3</v>
      </c>
      <c r="JS159">
        <v>3.143562740033439E-3</v>
      </c>
      <c r="JT159">
        <v>3.1425359688222968E-3</v>
      </c>
      <c r="JU159">
        <v>3.1415091976111547E-3</v>
      </c>
      <c r="JV159">
        <v>3.1404824264000121E-3</v>
      </c>
      <c r="JW159">
        <v>3.1394556551888699E-3</v>
      </c>
      <c r="JX159">
        <v>3.1384288839777274E-3</v>
      </c>
      <c r="JY159">
        <v>3.1374021127665852E-3</v>
      </c>
      <c r="JZ159">
        <v>3.1363753415554426E-3</v>
      </c>
      <c r="KA159">
        <v>3.1353485703443005E-3</v>
      </c>
      <c r="KB159">
        <v>3.1343217991331579E-3</v>
      </c>
      <c r="KC159">
        <v>3.1332950279220157E-3</v>
      </c>
      <c r="KD159">
        <v>3.1322682567108732E-3</v>
      </c>
      <c r="KE159">
        <v>3.131241485499731E-3</v>
      </c>
      <c r="KF159">
        <v>3.1302147142885884E-3</v>
      </c>
      <c r="KG159">
        <v>3.1291879430774463E-3</v>
      </c>
      <c r="KH159">
        <v>3.1281611718663041E-3</v>
      </c>
      <c r="KI159">
        <v>3.1271344006551616E-3</v>
      </c>
      <c r="KJ159">
        <v>3.126107629444019E-3</v>
      </c>
      <c r="KK159">
        <v>3.1250808582328768E-3</v>
      </c>
      <c r="KL159">
        <v>3.1240540870217347E-3</v>
      </c>
      <c r="KM159">
        <v>3.1230273158105921E-3</v>
      </c>
      <c r="KN159">
        <v>3.1220005445994499E-3</v>
      </c>
      <c r="KO159">
        <v>3.1209737733883074E-3</v>
      </c>
      <c r="KP159">
        <v>3.1199470021771652E-3</v>
      </c>
      <c r="KQ159">
        <v>3.1189202309660226E-3</v>
      </c>
      <c r="KR159">
        <v>3.1178934597548805E-3</v>
      </c>
      <c r="KS159">
        <v>3.1168666885437379E-3</v>
      </c>
      <c r="KT159">
        <v>3.1158399173325958E-3</v>
      </c>
      <c r="KU159">
        <v>3.1148131461214532E-3</v>
      </c>
      <c r="KV159">
        <v>3.113786374910311E-3</v>
      </c>
      <c r="KW159">
        <v>3.1127596036991684E-3</v>
      </c>
      <c r="KX159">
        <v>3.1117328324880263E-3</v>
      </c>
      <c r="KY159">
        <v>3.1107060612768841E-3</v>
      </c>
      <c r="KZ159">
        <v>3.1096792900657416E-3</v>
      </c>
      <c r="LA159">
        <v>3.108652518854599E-3</v>
      </c>
      <c r="LB159">
        <v>3.1076257476434568E-3</v>
      </c>
      <c r="LC159">
        <v>3.1065989764323147E-3</v>
      </c>
      <c r="LD159">
        <v>3.1055722052211721E-3</v>
      </c>
      <c r="LE159">
        <v>3.10454543401003E-3</v>
      </c>
      <c r="LF159">
        <v>3.1035186627988874E-3</v>
      </c>
      <c r="LG159">
        <v>3.1024918915877452E-3</v>
      </c>
      <c r="LH159">
        <v>3.1014651203766026E-3</v>
      </c>
      <c r="LI159">
        <v>3.1004383491654605E-3</v>
      </c>
      <c r="LJ159">
        <v>3.0994115779543179E-3</v>
      </c>
      <c r="LK159">
        <v>3.0983848067431758E-3</v>
      </c>
      <c r="LL159">
        <v>3.0973580355320332E-3</v>
      </c>
      <c r="LM159">
        <v>3.096331264320891E-3</v>
      </c>
      <c r="LN159">
        <v>3.0953044931097485E-3</v>
      </c>
      <c r="LO159">
        <v>3.0942777218986063E-3</v>
      </c>
      <c r="LP159">
        <v>3.0932509506874642E-3</v>
      </c>
      <c r="LQ159">
        <v>3.0922241794763216E-3</v>
      </c>
      <c r="LR159">
        <v>3.091197408265179E-3</v>
      </c>
      <c r="LS159">
        <v>3.0901706370540368E-3</v>
      </c>
      <c r="LT159">
        <v>3.0891438658428947E-3</v>
      </c>
    </row>
    <row r="160" spans="8:332">
      <c r="H160" s="2">
        <v>43633</v>
      </c>
      <c r="I160">
        <v>1</v>
      </c>
      <c r="J160" s="1">
        <v>159</v>
      </c>
      <c r="K160" s="3">
        <v>95.565002000000007</v>
      </c>
      <c r="L160" s="43">
        <v>102.63072641069955</v>
      </c>
      <c r="M160" s="43">
        <f t="shared" si="8"/>
        <v>-7.0657244106995449</v>
      </c>
      <c r="N160" s="43">
        <v>-8.4824466577657631E-3</v>
      </c>
      <c r="O160" s="43">
        <f t="shared" si="9"/>
        <v>6.2078453997964876E-2</v>
      </c>
      <c r="P160" s="13">
        <v>159</v>
      </c>
      <c r="Q160" s="13">
        <f t="shared" si="10"/>
        <v>0.50638977635782745</v>
      </c>
      <c r="R160" s="43">
        <f t="shared" si="11"/>
        <v>1.6017478967161349E-2</v>
      </c>
      <c r="S160" s="43"/>
      <c r="T160" s="43"/>
      <c r="V160">
        <v>3.3419349380261424E-3</v>
      </c>
      <c r="W160">
        <v>-6.1606272668541357E-7</v>
      </c>
      <c r="Y160">
        <v>3.3413188752994569E-3</v>
      </c>
      <c r="Z160">
        <v>3.3407028125727717E-3</v>
      </c>
      <c r="AA160">
        <v>3.3400867498460862E-3</v>
      </c>
      <c r="AB160">
        <v>3.3394706871194006E-3</v>
      </c>
      <c r="AC160">
        <v>3.3388546243927155E-3</v>
      </c>
      <c r="AD160">
        <v>3.33823856166603E-3</v>
      </c>
      <c r="AE160">
        <v>3.3376224989393444E-3</v>
      </c>
      <c r="AF160">
        <v>3.3370064362126589E-3</v>
      </c>
      <c r="AG160">
        <v>3.3363903734859738E-3</v>
      </c>
      <c r="AH160">
        <v>3.3357743107592882E-3</v>
      </c>
      <c r="AI160">
        <v>3.3351582480326027E-3</v>
      </c>
      <c r="AJ160">
        <v>3.3345421853059175E-3</v>
      </c>
      <c r="AK160">
        <v>3.333926122579232E-3</v>
      </c>
      <c r="AL160">
        <v>3.3333100598525464E-3</v>
      </c>
      <c r="AM160">
        <v>3.3326939971258613E-3</v>
      </c>
      <c r="AN160">
        <v>3.3320779343991758E-3</v>
      </c>
      <c r="AO160">
        <v>3.3314618716724902E-3</v>
      </c>
      <c r="AP160">
        <v>3.3308458089458051E-3</v>
      </c>
      <c r="AQ160">
        <v>3.3302297462191196E-3</v>
      </c>
      <c r="AR160">
        <v>3.329613683492434E-3</v>
      </c>
      <c r="AS160">
        <v>3.3289976207657489E-3</v>
      </c>
      <c r="AT160">
        <v>3.3283815580390634E-3</v>
      </c>
      <c r="AU160">
        <v>3.3277654953123778E-3</v>
      </c>
      <c r="AV160">
        <v>3.3271494325856927E-3</v>
      </c>
      <c r="AW160">
        <v>3.3265333698590071E-3</v>
      </c>
      <c r="AX160">
        <v>3.3259173071323216E-3</v>
      </c>
      <c r="AY160">
        <v>3.325301244405636E-3</v>
      </c>
      <c r="AZ160">
        <v>3.3246851816789509E-3</v>
      </c>
      <c r="BA160">
        <v>3.3240691189522654E-3</v>
      </c>
      <c r="BB160">
        <v>3.3234530562255798E-3</v>
      </c>
      <c r="BC160">
        <v>3.3228369934988947E-3</v>
      </c>
      <c r="BD160">
        <v>3.3222209307722092E-3</v>
      </c>
      <c r="BE160">
        <v>3.3216048680455236E-3</v>
      </c>
      <c r="BF160">
        <v>3.3209888053188385E-3</v>
      </c>
      <c r="BG160">
        <v>3.320372742592153E-3</v>
      </c>
      <c r="BH160">
        <v>3.3197566798654674E-3</v>
      </c>
      <c r="BI160">
        <v>3.3191406171387823E-3</v>
      </c>
      <c r="BJ160">
        <v>3.3185245544120967E-3</v>
      </c>
      <c r="BK160">
        <v>3.3179084916854112E-3</v>
      </c>
      <c r="BL160">
        <v>3.3172924289587256E-3</v>
      </c>
      <c r="BM160">
        <v>3.3166763662320405E-3</v>
      </c>
      <c r="BN160">
        <v>3.316060303505355E-3</v>
      </c>
      <c r="BO160">
        <v>3.3154442407786694E-3</v>
      </c>
      <c r="BP160">
        <v>3.3148281780519843E-3</v>
      </c>
      <c r="BQ160">
        <v>3.3142121153252988E-3</v>
      </c>
      <c r="BR160">
        <v>3.3135960525986132E-3</v>
      </c>
      <c r="BS160">
        <v>3.3129799898719281E-3</v>
      </c>
      <c r="BT160">
        <v>3.3123639271452426E-3</v>
      </c>
      <c r="BU160">
        <v>3.311747864418557E-3</v>
      </c>
      <c r="BV160">
        <v>3.3111318016918719E-3</v>
      </c>
      <c r="BW160">
        <v>3.3105157389651863E-3</v>
      </c>
      <c r="BX160">
        <v>3.3098996762385008E-3</v>
      </c>
      <c r="BY160">
        <v>3.3092836135118157E-3</v>
      </c>
      <c r="BZ160">
        <v>3.3086675507851301E-3</v>
      </c>
      <c r="CA160">
        <v>3.3080514880584446E-3</v>
      </c>
      <c r="CB160">
        <v>3.3074354253317595E-3</v>
      </c>
      <c r="CC160">
        <v>3.3068193626050739E-3</v>
      </c>
      <c r="CD160">
        <v>3.3062032998783884E-3</v>
      </c>
      <c r="CE160">
        <v>3.3055872371517028E-3</v>
      </c>
      <c r="CF160">
        <v>3.3049711744250177E-3</v>
      </c>
      <c r="CG160">
        <v>3.3043551116983321E-3</v>
      </c>
      <c r="CH160">
        <v>3.3037390489716466E-3</v>
      </c>
      <c r="CI160">
        <v>3.3031229862449615E-3</v>
      </c>
      <c r="CJ160">
        <v>3.3025069235182759E-3</v>
      </c>
      <c r="CK160">
        <v>3.3018908607915904E-3</v>
      </c>
      <c r="CL160">
        <v>3.3012747980649053E-3</v>
      </c>
      <c r="CM160">
        <v>3.3006587353382197E-3</v>
      </c>
      <c r="CN160">
        <v>3.3000426726115342E-3</v>
      </c>
      <c r="CO160">
        <v>3.2994266098848491E-3</v>
      </c>
      <c r="CP160">
        <v>3.2988105471581635E-3</v>
      </c>
      <c r="CQ160">
        <v>3.298194484431478E-3</v>
      </c>
      <c r="CR160">
        <v>3.2975784217047924E-3</v>
      </c>
      <c r="CS160">
        <v>3.2969623589781073E-3</v>
      </c>
      <c r="CT160">
        <v>3.2963462962514217E-3</v>
      </c>
      <c r="CU160">
        <v>3.2957302335247362E-3</v>
      </c>
      <c r="CV160">
        <v>3.2951141707980511E-3</v>
      </c>
      <c r="CW160">
        <v>3.2944981080713655E-3</v>
      </c>
      <c r="CX160">
        <v>3.29388204534468E-3</v>
      </c>
      <c r="CY160">
        <v>3.2932659826179949E-3</v>
      </c>
      <c r="CZ160">
        <v>3.2926499198913093E-3</v>
      </c>
      <c r="DA160">
        <v>3.2920338571646238E-3</v>
      </c>
      <c r="DB160">
        <v>3.2914177944379387E-3</v>
      </c>
      <c r="DC160">
        <v>3.2908017317112531E-3</v>
      </c>
      <c r="DD160">
        <v>3.2901856689845676E-3</v>
      </c>
      <c r="DE160">
        <v>3.2895696062578824E-3</v>
      </c>
      <c r="DF160">
        <v>3.2889535435311969E-3</v>
      </c>
      <c r="DG160">
        <v>3.2883374808045113E-3</v>
      </c>
      <c r="DH160">
        <v>3.2877214180778262E-3</v>
      </c>
      <c r="DI160">
        <v>3.2871053553511407E-3</v>
      </c>
      <c r="DJ160">
        <v>3.2864892926244551E-3</v>
      </c>
      <c r="DK160">
        <v>3.2858732298977696E-3</v>
      </c>
      <c r="DL160">
        <v>3.2852571671710845E-3</v>
      </c>
      <c r="DM160">
        <v>3.2846411044443989E-3</v>
      </c>
      <c r="DN160">
        <v>3.2840250417177134E-3</v>
      </c>
      <c r="DO160">
        <v>3.2834089789910282E-3</v>
      </c>
      <c r="DP160">
        <v>3.2827929162643427E-3</v>
      </c>
      <c r="DQ160">
        <v>3.2821768535376571E-3</v>
      </c>
      <c r="DR160">
        <v>3.281560790810972E-3</v>
      </c>
      <c r="DS160">
        <v>3.2809447280842865E-3</v>
      </c>
      <c r="DT160">
        <v>3.2803286653576009E-3</v>
      </c>
      <c r="DU160">
        <v>3.2797126026309158E-3</v>
      </c>
      <c r="DV160">
        <v>3.2790965399042303E-3</v>
      </c>
      <c r="DW160">
        <v>3.2784804771775447E-3</v>
      </c>
      <c r="DX160">
        <v>3.2778644144508592E-3</v>
      </c>
      <c r="DY160">
        <v>3.2772483517241741E-3</v>
      </c>
      <c r="DZ160">
        <v>3.2766322889974885E-3</v>
      </c>
      <c r="EA160">
        <v>3.276016226270803E-3</v>
      </c>
      <c r="EB160">
        <v>3.2754001635441178E-3</v>
      </c>
      <c r="EC160">
        <v>3.2747841008174323E-3</v>
      </c>
      <c r="ED160">
        <v>3.2741680380907467E-3</v>
      </c>
      <c r="EE160">
        <v>3.2735519753640616E-3</v>
      </c>
      <c r="EF160">
        <v>3.2729359126373761E-3</v>
      </c>
      <c r="EG160">
        <v>3.2723198499106905E-3</v>
      </c>
      <c r="EH160">
        <v>3.2717037871840054E-3</v>
      </c>
      <c r="EI160">
        <v>3.2710877244573199E-3</v>
      </c>
      <c r="EJ160">
        <v>3.2704716617306343E-3</v>
      </c>
      <c r="EK160">
        <v>3.2698555990039492E-3</v>
      </c>
      <c r="EL160">
        <v>3.2692395362772637E-3</v>
      </c>
      <c r="EM160">
        <v>3.2686234735505781E-3</v>
      </c>
      <c r="EN160">
        <v>3.268007410823893E-3</v>
      </c>
      <c r="EO160">
        <v>3.2673913480972074E-3</v>
      </c>
      <c r="EP160">
        <v>3.2667752853705219E-3</v>
      </c>
      <c r="EQ160">
        <v>3.2661592226438363E-3</v>
      </c>
      <c r="ER160">
        <v>3.2655431599171512E-3</v>
      </c>
      <c r="ES160">
        <v>3.2649270971904657E-3</v>
      </c>
      <c r="ET160">
        <v>3.2643110344637801E-3</v>
      </c>
      <c r="EU160">
        <v>3.263694971737095E-3</v>
      </c>
      <c r="EV160">
        <v>3.2630789090104095E-3</v>
      </c>
      <c r="EW160">
        <v>3.2624628462837239E-3</v>
      </c>
      <c r="EX160">
        <v>3.2618467835570388E-3</v>
      </c>
      <c r="EY160">
        <v>3.2612307208303533E-3</v>
      </c>
      <c r="EZ160">
        <v>3.2606146581036677E-3</v>
      </c>
      <c r="FA160">
        <v>3.2599985953769826E-3</v>
      </c>
      <c r="FB160">
        <v>3.259382532650297E-3</v>
      </c>
      <c r="FC160">
        <v>3.2587664699236115E-3</v>
      </c>
      <c r="FD160">
        <v>3.2581504071969259E-3</v>
      </c>
      <c r="FE160">
        <v>3.2575343444702408E-3</v>
      </c>
      <c r="FF160">
        <v>3.2569182817435553E-3</v>
      </c>
      <c r="FG160">
        <v>3.2563022190168697E-3</v>
      </c>
      <c r="FH160">
        <v>3.2556861562901846E-3</v>
      </c>
      <c r="FI160">
        <v>3.2550700935634991E-3</v>
      </c>
      <c r="FJ160">
        <v>3.2544540308368135E-3</v>
      </c>
      <c r="FK160">
        <v>3.2538379681101284E-3</v>
      </c>
      <c r="FL160">
        <v>3.2532219053834428E-3</v>
      </c>
      <c r="FM160">
        <v>3.2526058426567573E-3</v>
      </c>
      <c r="FN160">
        <v>3.2519897799300722E-3</v>
      </c>
      <c r="FO160">
        <v>3.2513737172033866E-3</v>
      </c>
      <c r="FP160">
        <v>3.2507576544767011E-3</v>
      </c>
      <c r="FQ160">
        <v>3.250141591750016E-3</v>
      </c>
      <c r="FR160">
        <v>3.2495255290233304E-3</v>
      </c>
      <c r="FS160">
        <v>3.2489094662966449E-3</v>
      </c>
      <c r="FT160">
        <v>3.2482934035699598E-3</v>
      </c>
      <c r="FU160">
        <v>3.2476773408432742E-3</v>
      </c>
      <c r="FV160">
        <v>3.2470612781165887E-3</v>
      </c>
      <c r="FW160">
        <v>3.2464452153899031E-3</v>
      </c>
      <c r="FX160">
        <v>3.245829152663218E-3</v>
      </c>
      <c r="FY160">
        <v>3.2452130899365324E-3</v>
      </c>
      <c r="FZ160">
        <v>3.2445970272098469E-3</v>
      </c>
      <c r="GA160">
        <v>3.2439809644831618E-3</v>
      </c>
      <c r="GB160">
        <v>3.2433649017564762E-3</v>
      </c>
      <c r="GC160">
        <v>3.2427488390297907E-3</v>
      </c>
      <c r="GD160">
        <v>3.2421327763031056E-3</v>
      </c>
      <c r="GE160">
        <v>3.24151671357642E-3</v>
      </c>
      <c r="GF160">
        <v>3.2409006508497345E-3</v>
      </c>
      <c r="GG160">
        <v>3.2402845881230494E-3</v>
      </c>
      <c r="GH160">
        <v>3.2396685253963638E-3</v>
      </c>
      <c r="GI160">
        <v>3.2390524626696783E-3</v>
      </c>
      <c r="GJ160">
        <v>3.2384363999429927E-3</v>
      </c>
      <c r="GK160">
        <v>3.2378203372163076E-3</v>
      </c>
      <c r="GL160">
        <v>3.237204274489622E-3</v>
      </c>
      <c r="GM160">
        <v>3.2365882117629365E-3</v>
      </c>
      <c r="GN160">
        <v>3.2359721490362514E-3</v>
      </c>
      <c r="GO160">
        <v>3.2353560863095658E-3</v>
      </c>
      <c r="GP160">
        <v>3.2347400235828803E-3</v>
      </c>
      <c r="GQ160">
        <v>3.2341239608561952E-3</v>
      </c>
      <c r="GR160">
        <v>3.2335078981295096E-3</v>
      </c>
      <c r="GS160">
        <v>3.2328918354028241E-3</v>
      </c>
      <c r="GT160">
        <v>3.2322757726761389E-3</v>
      </c>
      <c r="GU160">
        <v>3.2316597099494534E-3</v>
      </c>
      <c r="GV160">
        <v>3.2310436472227679E-3</v>
      </c>
      <c r="GW160">
        <v>3.2304275844960827E-3</v>
      </c>
      <c r="GX160">
        <v>3.2298115217693972E-3</v>
      </c>
      <c r="GY160">
        <v>3.2291954590427116E-3</v>
      </c>
      <c r="GZ160">
        <v>3.2285793963160265E-3</v>
      </c>
      <c r="HA160">
        <v>3.227963333589341E-3</v>
      </c>
      <c r="HB160">
        <v>3.2273472708626554E-3</v>
      </c>
      <c r="HC160">
        <v>3.2267312081359699E-3</v>
      </c>
      <c r="HD160">
        <v>3.2261151454092848E-3</v>
      </c>
      <c r="HE160">
        <v>3.2254990826825992E-3</v>
      </c>
      <c r="HF160">
        <v>3.2248830199559137E-3</v>
      </c>
      <c r="HG160">
        <v>3.2242669572292285E-3</v>
      </c>
      <c r="HH160">
        <v>3.223650894502543E-3</v>
      </c>
      <c r="HI160">
        <v>3.2230348317758574E-3</v>
      </c>
      <c r="HJ160">
        <v>3.2224187690491723E-3</v>
      </c>
      <c r="HK160">
        <v>3.2218027063224868E-3</v>
      </c>
      <c r="HL160">
        <v>3.2211866435958012E-3</v>
      </c>
      <c r="HM160">
        <v>3.2205705808691161E-3</v>
      </c>
      <c r="HN160">
        <v>3.2199545181424306E-3</v>
      </c>
      <c r="HO160">
        <v>3.219338455415745E-3</v>
      </c>
      <c r="HP160">
        <v>3.2187223926890595E-3</v>
      </c>
      <c r="HQ160">
        <v>3.2181063299623744E-3</v>
      </c>
      <c r="HR160">
        <v>3.2174902672356888E-3</v>
      </c>
      <c r="HS160">
        <v>3.2168742045090033E-3</v>
      </c>
      <c r="HT160">
        <v>3.2162581417823181E-3</v>
      </c>
      <c r="HU160">
        <v>3.2156420790556326E-3</v>
      </c>
      <c r="HV160">
        <v>3.215026016328947E-3</v>
      </c>
      <c r="HW160">
        <v>3.2144099536022619E-3</v>
      </c>
      <c r="HX160">
        <v>3.2137938908755764E-3</v>
      </c>
      <c r="HY160">
        <v>3.2131778281488908E-3</v>
      </c>
      <c r="HZ160">
        <v>3.2125617654222057E-3</v>
      </c>
      <c r="IA160">
        <v>3.2119457026955202E-3</v>
      </c>
      <c r="IB160">
        <v>3.2113296399688346E-3</v>
      </c>
      <c r="IC160">
        <v>3.2107135772421495E-3</v>
      </c>
      <c r="ID160">
        <v>3.210097514515464E-3</v>
      </c>
      <c r="IE160">
        <v>3.2094814517887784E-3</v>
      </c>
      <c r="IF160">
        <v>3.2088653890620933E-3</v>
      </c>
      <c r="IG160">
        <v>3.2082493263354077E-3</v>
      </c>
      <c r="IH160">
        <v>3.2076332636087222E-3</v>
      </c>
      <c r="II160">
        <v>3.2070172008820366E-3</v>
      </c>
      <c r="IJ160">
        <v>3.2064011381553515E-3</v>
      </c>
      <c r="IK160">
        <v>3.205785075428666E-3</v>
      </c>
      <c r="IL160">
        <v>3.2051690127019804E-3</v>
      </c>
      <c r="IM160">
        <v>3.2045529499752953E-3</v>
      </c>
      <c r="IN160">
        <v>3.2039368872486098E-3</v>
      </c>
      <c r="IO160">
        <v>3.2033208245219242E-3</v>
      </c>
      <c r="IP160">
        <v>3.2027047617952391E-3</v>
      </c>
      <c r="IQ160">
        <v>3.2020886990685535E-3</v>
      </c>
      <c r="IR160">
        <v>3.201472636341868E-3</v>
      </c>
      <c r="IS160">
        <v>3.2008565736151829E-3</v>
      </c>
      <c r="IT160">
        <v>3.2002405108884973E-3</v>
      </c>
      <c r="IU160">
        <v>3.1996244481618118E-3</v>
      </c>
      <c r="IV160">
        <v>3.1990083854351262E-3</v>
      </c>
      <c r="IW160">
        <v>3.1983923227084411E-3</v>
      </c>
      <c r="IX160">
        <v>3.1977762599817556E-3</v>
      </c>
      <c r="IY160">
        <v>3.19716019725507E-3</v>
      </c>
      <c r="IZ160">
        <v>3.1965441345283849E-3</v>
      </c>
      <c r="JA160">
        <v>3.1959280718016994E-3</v>
      </c>
      <c r="JB160">
        <v>3.1953120090750138E-3</v>
      </c>
      <c r="JC160">
        <v>3.1946959463483287E-3</v>
      </c>
      <c r="JD160">
        <v>3.1940798836216431E-3</v>
      </c>
      <c r="JE160">
        <v>3.1934638208949576E-3</v>
      </c>
      <c r="JF160">
        <v>3.1928477581682725E-3</v>
      </c>
      <c r="JG160">
        <v>3.1922316954415869E-3</v>
      </c>
      <c r="JH160">
        <v>3.1916156327149014E-3</v>
      </c>
      <c r="JI160">
        <v>3.1909995699882163E-3</v>
      </c>
      <c r="JJ160">
        <v>3.1903835072615307E-3</v>
      </c>
      <c r="JK160">
        <v>3.1897674445348452E-3</v>
      </c>
      <c r="JL160">
        <v>3.1891513818081601E-3</v>
      </c>
      <c r="JM160">
        <v>3.1885353190814745E-3</v>
      </c>
      <c r="JN160">
        <v>3.187919256354789E-3</v>
      </c>
      <c r="JO160">
        <v>3.1873031936281034E-3</v>
      </c>
      <c r="JP160">
        <v>3.1866871309014183E-3</v>
      </c>
      <c r="JQ160">
        <v>3.1860710681747327E-3</v>
      </c>
      <c r="JR160">
        <v>3.1854550054480472E-3</v>
      </c>
      <c r="JS160">
        <v>3.1848389427213621E-3</v>
      </c>
      <c r="JT160">
        <v>3.1842228799946765E-3</v>
      </c>
      <c r="JU160">
        <v>3.183606817267991E-3</v>
      </c>
      <c r="JV160">
        <v>3.1829907545413059E-3</v>
      </c>
      <c r="JW160">
        <v>3.1823746918146203E-3</v>
      </c>
      <c r="JX160">
        <v>3.1817586290879348E-3</v>
      </c>
      <c r="JY160">
        <v>3.1811425663612496E-3</v>
      </c>
      <c r="JZ160">
        <v>3.1805265036345641E-3</v>
      </c>
      <c r="KA160">
        <v>3.1799104409078786E-3</v>
      </c>
      <c r="KB160">
        <v>3.179294378181193E-3</v>
      </c>
      <c r="KC160">
        <v>3.1786783154545079E-3</v>
      </c>
      <c r="KD160">
        <v>3.1780622527278223E-3</v>
      </c>
      <c r="KE160">
        <v>3.1774461900011368E-3</v>
      </c>
      <c r="KF160">
        <v>3.1768301272744517E-3</v>
      </c>
      <c r="KG160">
        <v>3.1762140645477661E-3</v>
      </c>
      <c r="KH160">
        <v>3.1755980018210806E-3</v>
      </c>
      <c r="KI160">
        <v>3.1749819390943955E-3</v>
      </c>
      <c r="KJ160">
        <v>3.1743658763677099E-3</v>
      </c>
      <c r="KK160">
        <v>3.1737498136410244E-3</v>
      </c>
      <c r="KL160">
        <v>3.1731337509143392E-3</v>
      </c>
      <c r="KM160">
        <v>3.1725176881876537E-3</v>
      </c>
      <c r="KN160">
        <v>3.1719016254609681E-3</v>
      </c>
      <c r="KO160">
        <v>3.171285562734283E-3</v>
      </c>
      <c r="KP160">
        <v>3.1706695000075975E-3</v>
      </c>
      <c r="KQ160">
        <v>3.1700534372809119E-3</v>
      </c>
      <c r="KR160">
        <v>3.1694373745542268E-3</v>
      </c>
      <c r="KS160">
        <v>3.1688213118275413E-3</v>
      </c>
      <c r="KT160">
        <v>3.1682052491008557E-3</v>
      </c>
      <c r="KU160">
        <v>3.1675891863741702E-3</v>
      </c>
      <c r="KV160">
        <v>3.1669731236474851E-3</v>
      </c>
      <c r="KW160">
        <v>3.1663570609207995E-3</v>
      </c>
      <c r="KX160">
        <v>3.165740998194114E-3</v>
      </c>
      <c r="KY160">
        <v>3.1651249354674288E-3</v>
      </c>
      <c r="KZ160">
        <v>3.1645088727407433E-3</v>
      </c>
      <c r="LA160">
        <v>3.1638928100140577E-3</v>
      </c>
      <c r="LB160">
        <v>3.1632767472873726E-3</v>
      </c>
      <c r="LC160">
        <v>3.1626606845606871E-3</v>
      </c>
      <c r="LD160">
        <v>3.1620446218340015E-3</v>
      </c>
      <c r="LE160">
        <v>3.1614285591073164E-3</v>
      </c>
      <c r="LF160">
        <v>3.1608124963806309E-3</v>
      </c>
      <c r="LG160">
        <v>3.1601964336539453E-3</v>
      </c>
      <c r="LH160">
        <v>3.1595803709272598E-3</v>
      </c>
      <c r="LI160">
        <v>3.1589643082005747E-3</v>
      </c>
      <c r="LJ160">
        <v>3.1583482454738891E-3</v>
      </c>
      <c r="LK160">
        <v>3.1577321827472036E-3</v>
      </c>
      <c r="LL160">
        <v>3.1571161200205184E-3</v>
      </c>
      <c r="LM160">
        <v>3.1565000572938329E-3</v>
      </c>
      <c r="LN160">
        <v>3.1558839945671473E-3</v>
      </c>
      <c r="LO160">
        <v>3.1552679318404622E-3</v>
      </c>
      <c r="LP160">
        <v>3.1546518691137767E-3</v>
      </c>
      <c r="LQ160">
        <v>3.1540358063870911E-3</v>
      </c>
      <c r="LR160">
        <v>3.153419743660406E-3</v>
      </c>
      <c r="LS160">
        <v>3.1528036809337205E-3</v>
      </c>
      <c r="LT160">
        <v>3.1521876182070349E-3</v>
      </c>
    </row>
    <row r="161" spans="8:332">
      <c r="H161" s="2">
        <v>43640</v>
      </c>
      <c r="I161">
        <v>1</v>
      </c>
      <c r="J161" s="1">
        <v>160</v>
      </c>
      <c r="K161" s="3">
        <v>94.681503000000006</v>
      </c>
      <c r="L161" s="43">
        <v>103.12888963688687</v>
      </c>
      <c r="M161" s="43">
        <f t="shared" si="8"/>
        <v>-8.4473866368868613</v>
      </c>
      <c r="N161" s="43">
        <v>1.6351410329029648E-2</v>
      </c>
      <c r="O161" s="43">
        <f t="shared" si="9"/>
        <v>6.3604583304654294E-2</v>
      </c>
      <c r="P161" s="13">
        <v>160</v>
      </c>
      <c r="Q161" s="13">
        <f t="shared" si="10"/>
        <v>0.50958466453674123</v>
      </c>
      <c r="R161" s="43">
        <f t="shared" si="11"/>
        <v>2.4027502860357687E-2</v>
      </c>
      <c r="S161" s="43"/>
      <c r="T161" s="43"/>
      <c r="V161">
        <v>3.2784804771775443E-3</v>
      </c>
      <c r="W161">
        <v>-2.0535424222847571E-7</v>
      </c>
      <c r="Y161">
        <v>3.2782751229353158E-3</v>
      </c>
      <c r="Z161">
        <v>3.2780697686930873E-3</v>
      </c>
      <c r="AA161">
        <v>3.2778644144508587E-3</v>
      </c>
      <c r="AB161">
        <v>3.2776590602086302E-3</v>
      </c>
      <c r="AC161">
        <v>3.2774537059664017E-3</v>
      </c>
      <c r="AD161">
        <v>3.2772483517241736E-3</v>
      </c>
      <c r="AE161">
        <v>3.2770429974819451E-3</v>
      </c>
      <c r="AF161">
        <v>3.2768376432397166E-3</v>
      </c>
      <c r="AG161">
        <v>3.2766322889974881E-3</v>
      </c>
      <c r="AH161">
        <v>3.2764269347552596E-3</v>
      </c>
      <c r="AI161">
        <v>3.276221580513031E-3</v>
      </c>
      <c r="AJ161">
        <v>3.2760162262708025E-3</v>
      </c>
      <c r="AK161">
        <v>3.275810872028574E-3</v>
      </c>
      <c r="AL161">
        <v>3.2756055177863455E-3</v>
      </c>
      <c r="AM161">
        <v>3.275400163544117E-3</v>
      </c>
      <c r="AN161">
        <v>3.2751948093018889E-3</v>
      </c>
      <c r="AO161">
        <v>3.2749894550596604E-3</v>
      </c>
      <c r="AP161">
        <v>3.2747841008174319E-3</v>
      </c>
      <c r="AQ161">
        <v>3.2745787465752033E-3</v>
      </c>
      <c r="AR161">
        <v>3.2743733923329748E-3</v>
      </c>
      <c r="AS161">
        <v>3.2741680380907463E-3</v>
      </c>
      <c r="AT161">
        <v>3.2739626838485178E-3</v>
      </c>
      <c r="AU161">
        <v>3.2737573296062893E-3</v>
      </c>
      <c r="AV161">
        <v>3.2735519753640608E-3</v>
      </c>
      <c r="AW161">
        <v>3.2733466211218322E-3</v>
      </c>
      <c r="AX161">
        <v>3.2731412668796037E-3</v>
      </c>
      <c r="AY161">
        <v>3.2729359126373756E-3</v>
      </c>
      <c r="AZ161">
        <v>3.2727305583951471E-3</v>
      </c>
      <c r="BA161">
        <v>3.2725252041529186E-3</v>
      </c>
      <c r="BB161">
        <v>3.2723198499106901E-3</v>
      </c>
      <c r="BC161">
        <v>3.2721144956684616E-3</v>
      </c>
      <c r="BD161">
        <v>3.2719091414262331E-3</v>
      </c>
      <c r="BE161">
        <v>3.2717037871840045E-3</v>
      </c>
      <c r="BF161">
        <v>3.271498432941776E-3</v>
      </c>
      <c r="BG161">
        <v>3.2712930786995475E-3</v>
      </c>
      <c r="BH161">
        <v>3.271087724457319E-3</v>
      </c>
      <c r="BI161">
        <v>3.2708823702150905E-3</v>
      </c>
      <c r="BJ161">
        <v>3.2706770159728624E-3</v>
      </c>
      <c r="BK161">
        <v>3.2704716617306339E-3</v>
      </c>
      <c r="BL161">
        <v>3.2702663074884054E-3</v>
      </c>
      <c r="BM161">
        <v>3.2700609532461769E-3</v>
      </c>
      <c r="BN161">
        <v>3.2698555990039483E-3</v>
      </c>
      <c r="BO161">
        <v>3.2696502447617198E-3</v>
      </c>
      <c r="BP161">
        <v>3.2694448905194913E-3</v>
      </c>
      <c r="BQ161">
        <v>3.2692395362772628E-3</v>
      </c>
      <c r="BR161">
        <v>3.2690341820350343E-3</v>
      </c>
      <c r="BS161">
        <v>3.2688288277928058E-3</v>
      </c>
      <c r="BT161">
        <v>3.2686234735505772E-3</v>
      </c>
      <c r="BU161">
        <v>3.2684181193083492E-3</v>
      </c>
      <c r="BV161">
        <v>3.2682127650661206E-3</v>
      </c>
      <c r="BW161">
        <v>3.2680074108238921E-3</v>
      </c>
      <c r="BX161">
        <v>3.2678020565816636E-3</v>
      </c>
      <c r="BY161">
        <v>3.2675967023394351E-3</v>
      </c>
      <c r="BZ161">
        <v>3.2673913480972066E-3</v>
      </c>
      <c r="CA161">
        <v>3.2671859938549781E-3</v>
      </c>
      <c r="CB161">
        <v>3.2669806396127495E-3</v>
      </c>
      <c r="CC161">
        <v>3.266775285370521E-3</v>
      </c>
      <c r="CD161">
        <v>3.2665699311282925E-3</v>
      </c>
      <c r="CE161">
        <v>3.2663645768860644E-3</v>
      </c>
      <c r="CF161">
        <v>3.2661592226438359E-3</v>
      </c>
      <c r="CG161">
        <v>3.2659538684016074E-3</v>
      </c>
      <c r="CH161">
        <v>3.2657485141593789E-3</v>
      </c>
      <c r="CI161">
        <v>3.2655431599171504E-3</v>
      </c>
      <c r="CJ161">
        <v>3.2653378056749218E-3</v>
      </c>
      <c r="CK161">
        <v>3.2651324514326933E-3</v>
      </c>
      <c r="CL161">
        <v>3.2649270971904648E-3</v>
      </c>
      <c r="CM161">
        <v>3.2647217429482363E-3</v>
      </c>
      <c r="CN161">
        <v>3.2645163887060078E-3</v>
      </c>
      <c r="CO161">
        <v>3.2643110344637793E-3</v>
      </c>
      <c r="CP161">
        <v>3.2641056802215512E-3</v>
      </c>
      <c r="CQ161">
        <v>3.2639003259793227E-3</v>
      </c>
      <c r="CR161">
        <v>3.2636949717370941E-3</v>
      </c>
      <c r="CS161">
        <v>3.2634896174948656E-3</v>
      </c>
      <c r="CT161">
        <v>3.2632842632526371E-3</v>
      </c>
      <c r="CU161">
        <v>3.2630789090104086E-3</v>
      </c>
      <c r="CV161">
        <v>3.2628735547681801E-3</v>
      </c>
      <c r="CW161">
        <v>3.2626682005259516E-3</v>
      </c>
      <c r="CX161">
        <v>3.262462846283723E-3</v>
      </c>
      <c r="CY161">
        <v>3.2622574920414945E-3</v>
      </c>
      <c r="CZ161">
        <v>3.2620521377992664E-3</v>
      </c>
      <c r="DA161">
        <v>3.2618467835570379E-3</v>
      </c>
      <c r="DB161">
        <v>3.2616414293148094E-3</v>
      </c>
      <c r="DC161">
        <v>3.2614360750725809E-3</v>
      </c>
      <c r="DD161">
        <v>3.2612307208303524E-3</v>
      </c>
      <c r="DE161">
        <v>3.2610253665881239E-3</v>
      </c>
      <c r="DF161">
        <v>3.2608200123458954E-3</v>
      </c>
      <c r="DG161">
        <v>3.2606146581036668E-3</v>
      </c>
      <c r="DH161">
        <v>3.2604093038614383E-3</v>
      </c>
      <c r="DI161">
        <v>3.2602039496192098E-3</v>
      </c>
      <c r="DJ161">
        <v>3.2599985953769813E-3</v>
      </c>
      <c r="DK161">
        <v>3.2597932411347532E-3</v>
      </c>
      <c r="DL161">
        <v>3.2595878868925247E-3</v>
      </c>
      <c r="DM161">
        <v>3.2593825326502962E-3</v>
      </c>
      <c r="DN161">
        <v>3.2591771784080677E-3</v>
      </c>
      <c r="DO161">
        <v>3.2589718241658391E-3</v>
      </c>
      <c r="DP161">
        <v>3.2587664699236106E-3</v>
      </c>
      <c r="DQ161">
        <v>3.2585611156813821E-3</v>
      </c>
      <c r="DR161">
        <v>3.2583557614391536E-3</v>
      </c>
      <c r="DS161">
        <v>3.2581504071969251E-3</v>
      </c>
      <c r="DT161">
        <v>3.2579450529546966E-3</v>
      </c>
      <c r="DU161">
        <v>3.257739698712468E-3</v>
      </c>
      <c r="DV161">
        <v>3.25753434447024E-3</v>
      </c>
      <c r="DW161">
        <v>3.2573289902280114E-3</v>
      </c>
      <c r="DX161">
        <v>3.2571236359857829E-3</v>
      </c>
      <c r="DY161">
        <v>3.2569182817435544E-3</v>
      </c>
      <c r="DZ161">
        <v>3.2567129275013259E-3</v>
      </c>
      <c r="EA161">
        <v>3.2565075732590974E-3</v>
      </c>
      <c r="EB161">
        <v>3.2563022190168689E-3</v>
      </c>
      <c r="EC161">
        <v>3.2560968647746403E-3</v>
      </c>
      <c r="ED161">
        <v>3.2558915105324118E-3</v>
      </c>
      <c r="EE161">
        <v>3.2556861562901833E-3</v>
      </c>
      <c r="EF161">
        <v>3.2554808020479548E-3</v>
      </c>
      <c r="EG161">
        <v>3.2552754478057267E-3</v>
      </c>
      <c r="EH161">
        <v>3.2550700935634982E-3</v>
      </c>
      <c r="EI161">
        <v>3.2548647393212697E-3</v>
      </c>
      <c r="EJ161">
        <v>3.2546593850790412E-3</v>
      </c>
      <c r="EK161">
        <v>3.2544540308368126E-3</v>
      </c>
      <c r="EL161">
        <v>3.2542486765945841E-3</v>
      </c>
      <c r="EM161">
        <v>3.2540433223523556E-3</v>
      </c>
      <c r="EN161">
        <v>3.2538379681101271E-3</v>
      </c>
      <c r="EO161">
        <v>3.2536326138678986E-3</v>
      </c>
      <c r="EP161">
        <v>3.2534272596256701E-3</v>
      </c>
      <c r="EQ161">
        <v>3.253221905383442E-3</v>
      </c>
      <c r="ER161">
        <v>3.2530165511412135E-3</v>
      </c>
      <c r="ES161">
        <v>3.2528111968989849E-3</v>
      </c>
      <c r="ET161">
        <v>3.2526058426567564E-3</v>
      </c>
      <c r="EU161">
        <v>3.2524004884145279E-3</v>
      </c>
      <c r="EV161">
        <v>3.2521951341722994E-3</v>
      </c>
      <c r="EW161">
        <v>3.2519897799300709E-3</v>
      </c>
      <c r="EX161">
        <v>3.2517844256878424E-3</v>
      </c>
      <c r="EY161">
        <v>3.2515790714456138E-3</v>
      </c>
      <c r="EZ161">
        <v>3.2513737172033853E-3</v>
      </c>
      <c r="FA161">
        <v>3.2511683629611568E-3</v>
      </c>
      <c r="FB161">
        <v>3.2509630087189287E-3</v>
      </c>
      <c r="FC161">
        <v>3.2507576544767002E-3</v>
      </c>
      <c r="FD161">
        <v>3.2505523002344717E-3</v>
      </c>
      <c r="FE161">
        <v>3.2503469459922432E-3</v>
      </c>
      <c r="FF161">
        <v>3.2501415917500147E-3</v>
      </c>
      <c r="FG161">
        <v>3.2499362375077862E-3</v>
      </c>
      <c r="FH161">
        <v>3.2497308832655576E-3</v>
      </c>
      <c r="FI161">
        <v>3.2495255290233291E-3</v>
      </c>
      <c r="FJ161">
        <v>3.2493201747811006E-3</v>
      </c>
      <c r="FK161">
        <v>3.2491148205388721E-3</v>
      </c>
      <c r="FL161">
        <v>3.248909466296644E-3</v>
      </c>
      <c r="FM161">
        <v>3.2487041120544155E-3</v>
      </c>
      <c r="FN161">
        <v>3.248498757812187E-3</v>
      </c>
      <c r="FO161">
        <v>3.2482934035699585E-3</v>
      </c>
      <c r="FP161">
        <v>3.2480880493277299E-3</v>
      </c>
      <c r="FQ161">
        <v>3.2478826950855014E-3</v>
      </c>
      <c r="FR161">
        <v>3.2476773408432729E-3</v>
      </c>
      <c r="FS161">
        <v>3.2474719866010444E-3</v>
      </c>
      <c r="FT161">
        <v>3.2472666323588159E-3</v>
      </c>
      <c r="FU161">
        <v>3.2470612781165874E-3</v>
      </c>
      <c r="FV161">
        <v>3.2468559238743588E-3</v>
      </c>
      <c r="FW161">
        <v>3.2466505696321308E-3</v>
      </c>
      <c r="FX161">
        <v>3.2464452153899022E-3</v>
      </c>
      <c r="FY161">
        <v>3.2462398611476737E-3</v>
      </c>
      <c r="FZ161">
        <v>3.2460345069054452E-3</v>
      </c>
      <c r="GA161">
        <v>3.2458291526632167E-3</v>
      </c>
      <c r="GB161">
        <v>3.2456237984209882E-3</v>
      </c>
      <c r="GC161">
        <v>3.2454184441787597E-3</v>
      </c>
      <c r="GD161">
        <v>3.2452130899365311E-3</v>
      </c>
      <c r="GE161">
        <v>3.2450077356943026E-3</v>
      </c>
      <c r="GF161">
        <v>3.2448023814520741E-3</v>
      </c>
      <c r="GG161">
        <v>3.2445970272098456E-3</v>
      </c>
      <c r="GH161">
        <v>3.2443916729676175E-3</v>
      </c>
      <c r="GI161">
        <v>3.244186318725389E-3</v>
      </c>
      <c r="GJ161">
        <v>3.2439809644831605E-3</v>
      </c>
      <c r="GK161">
        <v>3.243775610240932E-3</v>
      </c>
      <c r="GL161">
        <v>3.2435702559987034E-3</v>
      </c>
      <c r="GM161">
        <v>3.2433649017564749E-3</v>
      </c>
      <c r="GN161">
        <v>3.2431595475142464E-3</v>
      </c>
      <c r="GO161">
        <v>3.2429541932720179E-3</v>
      </c>
      <c r="GP161">
        <v>3.2427488390297894E-3</v>
      </c>
      <c r="GQ161">
        <v>3.2425434847875609E-3</v>
      </c>
      <c r="GR161">
        <v>3.2423381305453323E-3</v>
      </c>
      <c r="GS161">
        <v>3.2421327763031043E-3</v>
      </c>
      <c r="GT161">
        <v>3.2419274220608757E-3</v>
      </c>
      <c r="GU161">
        <v>3.2417220678186472E-3</v>
      </c>
      <c r="GV161">
        <v>3.2415167135764187E-3</v>
      </c>
      <c r="GW161">
        <v>3.2413113593341902E-3</v>
      </c>
      <c r="GX161">
        <v>3.2411060050919617E-3</v>
      </c>
      <c r="GY161">
        <v>3.2409006508497332E-3</v>
      </c>
      <c r="GZ161">
        <v>3.2406952966075047E-3</v>
      </c>
      <c r="HA161">
        <v>3.2404899423652761E-3</v>
      </c>
      <c r="HB161">
        <v>3.2402845881230476E-3</v>
      </c>
      <c r="HC161">
        <v>3.2400792338808195E-3</v>
      </c>
      <c r="HD161">
        <v>3.239873879638591E-3</v>
      </c>
      <c r="HE161">
        <v>3.2396685253963625E-3</v>
      </c>
      <c r="HF161">
        <v>3.239463171154134E-3</v>
      </c>
      <c r="HG161">
        <v>3.2392578169119055E-3</v>
      </c>
      <c r="HH161">
        <v>3.239052462669677E-3</v>
      </c>
      <c r="HI161">
        <v>3.2388471084274484E-3</v>
      </c>
      <c r="HJ161">
        <v>3.2386417541852199E-3</v>
      </c>
      <c r="HK161">
        <v>3.2384363999429914E-3</v>
      </c>
      <c r="HL161">
        <v>3.2382310457007629E-3</v>
      </c>
      <c r="HM161">
        <v>3.2380256914585344E-3</v>
      </c>
      <c r="HN161">
        <v>3.2378203372163063E-3</v>
      </c>
      <c r="HO161">
        <v>3.2376149829740778E-3</v>
      </c>
      <c r="HP161">
        <v>3.2374096287318493E-3</v>
      </c>
      <c r="HQ161">
        <v>3.2372042744896207E-3</v>
      </c>
      <c r="HR161">
        <v>3.2369989202473922E-3</v>
      </c>
      <c r="HS161">
        <v>3.2367935660051637E-3</v>
      </c>
      <c r="HT161">
        <v>3.2365882117629352E-3</v>
      </c>
      <c r="HU161">
        <v>3.2363828575207067E-3</v>
      </c>
      <c r="HV161">
        <v>3.2361775032784782E-3</v>
      </c>
      <c r="HW161">
        <v>3.2359721490362496E-3</v>
      </c>
      <c r="HX161">
        <v>3.2357667947940216E-3</v>
      </c>
      <c r="HY161">
        <v>3.235561440551793E-3</v>
      </c>
      <c r="HZ161">
        <v>3.2353560863095645E-3</v>
      </c>
      <c r="IA161">
        <v>3.235150732067336E-3</v>
      </c>
      <c r="IB161">
        <v>3.2349453778251075E-3</v>
      </c>
      <c r="IC161">
        <v>3.234740023582879E-3</v>
      </c>
      <c r="ID161">
        <v>3.2345346693406505E-3</v>
      </c>
      <c r="IE161">
        <v>3.2343293150984219E-3</v>
      </c>
      <c r="IF161">
        <v>3.2341239608561934E-3</v>
      </c>
      <c r="IG161">
        <v>3.2339186066139649E-3</v>
      </c>
      <c r="IH161">
        <v>3.2337132523717364E-3</v>
      </c>
      <c r="II161">
        <v>3.2335078981295083E-3</v>
      </c>
      <c r="IJ161">
        <v>3.2333025438872798E-3</v>
      </c>
      <c r="IK161">
        <v>3.2330971896450513E-3</v>
      </c>
      <c r="IL161">
        <v>3.2328918354028228E-3</v>
      </c>
      <c r="IM161">
        <v>3.2326864811605942E-3</v>
      </c>
      <c r="IN161">
        <v>3.2324811269183657E-3</v>
      </c>
      <c r="IO161">
        <v>3.2322757726761372E-3</v>
      </c>
      <c r="IP161">
        <v>3.2320704184339087E-3</v>
      </c>
      <c r="IQ161">
        <v>3.2318650641916802E-3</v>
      </c>
      <c r="IR161">
        <v>3.2316597099494517E-3</v>
      </c>
      <c r="IS161">
        <v>3.2314543557072231E-3</v>
      </c>
      <c r="IT161">
        <v>3.2312490014649951E-3</v>
      </c>
      <c r="IU161">
        <v>3.2310436472227665E-3</v>
      </c>
      <c r="IV161">
        <v>3.230838292980538E-3</v>
      </c>
      <c r="IW161">
        <v>3.2306329387383095E-3</v>
      </c>
      <c r="IX161">
        <v>3.230427584496081E-3</v>
      </c>
      <c r="IY161">
        <v>3.2302222302538525E-3</v>
      </c>
      <c r="IZ161">
        <v>3.230016876011624E-3</v>
      </c>
      <c r="JA161">
        <v>3.2298115217693955E-3</v>
      </c>
      <c r="JB161">
        <v>3.2296061675271669E-3</v>
      </c>
      <c r="JC161">
        <v>3.2294008132849384E-3</v>
      </c>
      <c r="JD161">
        <v>3.2291954590427099E-3</v>
      </c>
      <c r="JE161">
        <v>3.2289901048004818E-3</v>
      </c>
      <c r="JF161">
        <v>3.2287847505582533E-3</v>
      </c>
      <c r="JG161">
        <v>3.2285793963160248E-3</v>
      </c>
      <c r="JH161">
        <v>3.2283740420737963E-3</v>
      </c>
      <c r="JI161">
        <v>3.2281686878315678E-3</v>
      </c>
      <c r="JJ161">
        <v>3.2279633335893392E-3</v>
      </c>
      <c r="JK161">
        <v>3.2277579793471107E-3</v>
      </c>
      <c r="JL161">
        <v>3.2275526251048822E-3</v>
      </c>
      <c r="JM161">
        <v>3.2273472708626537E-3</v>
      </c>
      <c r="JN161">
        <v>3.2271419166204252E-3</v>
      </c>
      <c r="JO161">
        <v>3.2269365623781971E-3</v>
      </c>
      <c r="JP161">
        <v>3.2267312081359686E-3</v>
      </c>
      <c r="JQ161">
        <v>3.2265258538937401E-3</v>
      </c>
      <c r="JR161">
        <v>3.2263204996515115E-3</v>
      </c>
      <c r="JS161">
        <v>3.226115145409283E-3</v>
      </c>
      <c r="JT161">
        <v>3.2259097911670545E-3</v>
      </c>
      <c r="JU161">
        <v>3.225704436924826E-3</v>
      </c>
      <c r="JV161">
        <v>3.2254990826825975E-3</v>
      </c>
      <c r="JW161">
        <v>3.225293728440369E-3</v>
      </c>
      <c r="JX161">
        <v>3.2250883741981404E-3</v>
      </c>
      <c r="JY161">
        <v>3.2248830199559119E-3</v>
      </c>
      <c r="JZ161">
        <v>3.2246776657136838E-3</v>
      </c>
      <c r="KA161">
        <v>3.2244723114714553E-3</v>
      </c>
      <c r="KB161">
        <v>3.2242669572292268E-3</v>
      </c>
      <c r="KC161">
        <v>3.2240616029869983E-3</v>
      </c>
      <c r="KD161">
        <v>3.2238562487447698E-3</v>
      </c>
      <c r="KE161">
        <v>3.2236508945025413E-3</v>
      </c>
      <c r="KF161">
        <v>3.2234455402603127E-3</v>
      </c>
      <c r="KG161">
        <v>3.2232401860180842E-3</v>
      </c>
      <c r="KH161">
        <v>3.2230348317758557E-3</v>
      </c>
      <c r="KI161">
        <v>3.2228294775336272E-3</v>
      </c>
      <c r="KJ161">
        <v>3.2226241232913991E-3</v>
      </c>
      <c r="KK161">
        <v>3.2224187690491706E-3</v>
      </c>
      <c r="KL161">
        <v>3.2222134148069421E-3</v>
      </c>
      <c r="KM161">
        <v>3.2220080605647136E-3</v>
      </c>
      <c r="KN161">
        <v>3.221802706322485E-3</v>
      </c>
      <c r="KO161">
        <v>3.2215973520802565E-3</v>
      </c>
      <c r="KP161">
        <v>3.221391997838028E-3</v>
      </c>
      <c r="KQ161">
        <v>3.2211866435957995E-3</v>
      </c>
      <c r="KR161">
        <v>3.220981289353571E-3</v>
      </c>
      <c r="KS161">
        <v>3.2207759351113425E-3</v>
      </c>
      <c r="KT161">
        <v>3.2205705808691139E-3</v>
      </c>
      <c r="KU161">
        <v>3.2203652266268859E-3</v>
      </c>
      <c r="KV161">
        <v>3.2201598723846574E-3</v>
      </c>
      <c r="KW161">
        <v>3.2199545181424288E-3</v>
      </c>
      <c r="KX161">
        <v>3.2197491639002003E-3</v>
      </c>
      <c r="KY161">
        <v>3.2195438096579718E-3</v>
      </c>
      <c r="KZ161">
        <v>3.2193384554157433E-3</v>
      </c>
      <c r="LA161">
        <v>3.2191331011735148E-3</v>
      </c>
      <c r="LB161">
        <v>3.2189277469312863E-3</v>
      </c>
      <c r="LC161">
        <v>3.2187223926890577E-3</v>
      </c>
      <c r="LD161">
        <v>3.2185170384468292E-3</v>
      </c>
      <c r="LE161">
        <v>3.2183116842046007E-3</v>
      </c>
      <c r="LF161">
        <v>3.2181063299623726E-3</v>
      </c>
      <c r="LG161">
        <v>3.2179009757201441E-3</v>
      </c>
      <c r="LH161">
        <v>3.2176956214779156E-3</v>
      </c>
      <c r="LI161">
        <v>3.2174902672356871E-3</v>
      </c>
      <c r="LJ161">
        <v>3.2172849129934586E-3</v>
      </c>
      <c r="LK161">
        <v>3.21707955875123E-3</v>
      </c>
      <c r="LL161">
        <v>3.2168742045090015E-3</v>
      </c>
      <c r="LM161">
        <v>3.216668850266773E-3</v>
      </c>
      <c r="LN161">
        <v>3.2164634960245445E-3</v>
      </c>
      <c r="LO161">
        <v>3.216258141782316E-3</v>
      </c>
      <c r="LP161">
        <v>3.2160527875400875E-3</v>
      </c>
      <c r="LQ161">
        <v>3.2158474332978594E-3</v>
      </c>
      <c r="LR161">
        <v>3.2156420790556309E-3</v>
      </c>
      <c r="LS161">
        <v>3.2154367248134023E-3</v>
      </c>
      <c r="LT161">
        <v>3.2152313705711738E-3</v>
      </c>
    </row>
    <row r="162" spans="8:332">
      <c r="H162" s="2">
        <v>43647</v>
      </c>
      <c r="I162">
        <v>1</v>
      </c>
      <c r="J162" s="1">
        <v>161</v>
      </c>
      <c r="K162" s="3">
        <v>97.145499999999998</v>
      </c>
      <c r="L162" s="43">
        <v>103.62705286307406</v>
      </c>
      <c r="M162" s="43">
        <f t="shared" si="8"/>
        <v>-6.4815528630740573</v>
      </c>
      <c r="N162" s="43">
        <v>0.15999199363956507</v>
      </c>
      <c r="O162" s="43">
        <f t="shared" si="9"/>
        <v>7.2431810744062186E-2</v>
      </c>
      <c r="P162" s="13">
        <v>161</v>
      </c>
      <c r="Q162" s="13">
        <f t="shared" si="10"/>
        <v>0.51277955271565501</v>
      </c>
      <c r="R162" s="43">
        <f t="shared" si="11"/>
        <v>3.203906869124222E-2</v>
      </c>
      <c r="S162" s="43"/>
      <c r="T162" s="43"/>
      <c r="V162">
        <v>3.2150260163289462E-3</v>
      </c>
      <c r="W162">
        <v>2.0535424222847571E-7</v>
      </c>
      <c r="Y162">
        <v>3.2152313705711747E-3</v>
      </c>
      <c r="Z162">
        <v>3.2154367248134032E-3</v>
      </c>
      <c r="AA162">
        <v>3.2156420790556317E-3</v>
      </c>
      <c r="AB162">
        <v>3.2158474332978602E-3</v>
      </c>
      <c r="AC162">
        <v>3.2160527875400888E-3</v>
      </c>
      <c r="AD162">
        <v>3.2162581417823168E-3</v>
      </c>
      <c r="AE162">
        <v>3.2164634960245454E-3</v>
      </c>
      <c r="AF162">
        <v>3.2166688502667739E-3</v>
      </c>
      <c r="AG162">
        <v>3.2168742045090024E-3</v>
      </c>
      <c r="AH162">
        <v>3.2170795587512309E-3</v>
      </c>
      <c r="AI162">
        <v>3.2172849129934594E-3</v>
      </c>
      <c r="AJ162">
        <v>3.2174902672356879E-3</v>
      </c>
      <c r="AK162">
        <v>3.2176956214779165E-3</v>
      </c>
      <c r="AL162">
        <v>3.217900975720145E-3</v>
      </c>
      <c r="AM162">
        <v>3.2181063299623735E-3</v>
      </c>
      <c r="AN162">
        <v>3.2183116842046016E-3</v>
      </c>
      <c r="AO162">
        <v>3.2185170384468301E-3</v>
      </c>
      <c r="AP162">
        <v>3.2187223926890586E-3</v>
      </c>
      <c r="AQ162">
        <v>3.2189277469312871E-3</v>
      </c>
      <c r="AR162">
        <v>3.2191331011735156E-3</v>
      </c>
      <c r="AS162">
        <v>3.2193384554157442E-3</v>
      </c>
      <c r="AT162">
        <v>3.2195438096579727E-3</v>
      </c>
      <c r="AU162">
        <v>3.2197491639002012E-3</v>
      </c>
      <c r="AV162">
        <v>3.2199545181424297E-3</v>
      </c>
      <c r="AW162">
        <v>3.2201598723846582E-3</v>
      </c>
      <c r="AX162">
        <v>3.2203652266268867E-3</v>
      </c>
      <c r="AY162">
        <v>3.2205705808691148E-3</v>
      </c>
      <c r="AZ162">
        <v>3.2207759351113433E-3</v>
      </c>
      <c r="BA162">
        <v>3.2209812893535718E-3</v>
      </c>
      <c r="BB162">
        <v>3.2211866435958004E-3</v>
      </c>
      <c r="BC162">
        <v>3.2213919978380289E-3</v>
      </c>
      <c r="BD162">
        <v>3.2215973520802574E-3</v>
      </c>
      <c r="BE162">
        <v>3.2218027063224859E-3</v>
      </c>
      <c r="BF162">
        <v>3.2220080605647144E-3</v>
      </c>
      <c r="BG162">
        <v>3.2222134148069429E-3</v>
      </c>
      <c r="BH162">
        <v>3.2224187690491715E-3</v>
      </c>
      <c r="BI162">
        <v>3.2226241232914E-3</v>
      </c>
      <c r="BJ162">
        <v>3.2228294775336281E-3</v>
      </c>
      <c r="BK162">
        <v>3.2230348317758566E-3</v>
      </c>
      <c r="BL162">
        <v>3.2232401860180851E-3</v>
      </c>
      <c r="BM162">
        <v>3.2234455402603136E-3</v>
      </c>
      <c r="BN162">
        <v>3.2236508945025421E-3</v>
      </c>
      <c r="BO162">
        <v>3.2238562487447706E-3</v>
      </c>
      <c r="BP162">
        <v>3.2240616029869992E-3</v>
      </c>
      <c r="BQ162">
        <v>3.2242669572292277E-3</v>
      </c>
      <c r="BR162">
        <v>3.2244723114714562E-3</v>
      </c>
      <c r="BS162">
        <v>3.2246776657136847E-3</v>
      </c>
      <c r="BT162">
        <v>3.2248830199559132E-3</v>
      </c>
      <c r="BU162">
        <v>3.2250883741981413E-3</v>
      </c>
      <c r="BV162">
        <v>3.2252937284403698E-3</v>
      </c>
      <c r="BW162">
        <v>3.2254990826825983E-3</v>
      </c>
      <c r="BX162">
        <v>3.2257044369248269E-3</v>
      </c>
      <c r="BY162">
        <v>3.2259097911670554E-3</v>
      </c>
      <c r="BZ162">
        <v>3.2261151454092839E-3</v>
      </c>
      <c r="CA162">
        <v>3.2263204996515124E-3</v>
      </c>
      <c r="CB162">
        <v>3.2265258538937409E-3</v>
      </c>
      <c r="CC162">
        <v>3.2267312081359694E-3</v>
      </c>
      <c r="CD162">
        <v>3.226936562378198E-3</v>
      </c>
      <c r="CE162">
        <v>3.227141916620426E-3</v>
      </c>
      <c r="CF162">
        <v>3.2273472708626546E-3</v>
      </c>
      <c r="CG162">
        <v>3.2275526251048831E-3</v>
      </c>
      <c r="CH162">
        <v>3.2277579793471116E-3</v>
      </c>
      <c r="CI162">
        <v>3.2279633335893401E-3</v>
      </c>
      <c r="CJ162">
        <v>3.2281686878315686E-3</v>
      </c>
      <c r="CK162">
        <v>3.2283740420737971E-3</v>
      </c>
      <c r="CL162">
        <v>3.2285793963160257E-3</v>
      </c>
      <c r="CM162">
        <v>3.2287847505582542E-3</v>
      </c>
      <c r="CN162">
        <v>3.2289901048004827E-3</v>
      </c>
      <c r="CO162">
        <v>3.2291954590427112E-3</v>
      </c>
      <c r="CP162">
        <v>3.2294008132849393E-3</v>
      </c>
      <c r="CQ162">
        <v>3.2296061675271678E-3</v>
      </c>
      <c r="CR162">
        <v>3.2298115217693963E-3</v>
      </c>
      <c r="CS162">
        <v>3.2300168760116248E-3</v>
      </c>
      <c r="CT162">
        <v>3.2302222302538534E-3</v>
      </c>
      <c r="CU162">
        <v>3.2304275844960819E-3</v>
      </c>
      <c r="CV162">
        <v>3.2306329387383104E-3</v>
      </c>
      <c r="CW162">
        <v>3.2308382929805389E-3</v>
      </c>
      <c r="CX162">
        <v>3.2310436472227674E-3</v>
      </c>
      <c r="CY162">
        <v>3.2312490014649959E-3</v>
      </c>
      <c r="CZ162">
        <v>3.231454355707224E-3</v>
      </c>
      <c r="DA162">
        <v>3.2316597099494525E-3</v>
      </c>
      <c r="DB162">
        <v>3.231865064191681E-3</v>
      </c>
      <c r="DC162">
        <v>3.2320704184339096E-3</v>
      </c>
      <c r="DD162">
        <v>3.2322757726761381E-3</v>
      </c>
      <c r="DE162">
        <v>3.2324811269183666E-3</v>
      </c>
      <c r="DF162">
        <v>3.2326864811605951E-3</v>
      </c>
      <c r="DG162">
        <v>3.2328918354028236E-3</v>
      </c>
      <c r="DH162">
        <v>3.2330971896450521E-3</v>
      </c>
      <c r="DI162">
        <v>3.2333025438872807E-3</v>
      </c>
      <c r="DJ162">
        <v>3.2335078981295092E-3</v>
      </c>
      <c r="DK162">
        <v>3.2337132523717373E-3</v>
      </c>
      <c r="DL162">
        <v>3.2339186066139658E-3</v>
      </c>
      <c r="DM162">
        <v>3.2341239608561943E-3</v>
      </c>
      <c r="DN162">
        <v>3.2343293150984228E-3</v>
      </c>
      <c r="DO162">
        <v>3.2345346693406513E-3</v>
      </c>
      <c r="DP162">
        <v>3.2347400235828798E-3</v>
      </c>
      <c r="DQ162">
        <v>3.2349453778251084E-3</v>
      </c>
      <c r="DR162">
        <v>3.2351507320673369E-3</v>
      </c>
      <c r="DS162">
        <v>3.2353560863095654E-3</v>
      </c>
      <c r="DT162">
        <v>3.2355614405517939E-3</v>
      </c>
      <c r="DU162">
        <v>3.2357667947940224E-3</v>
      </c>
      <c r="DV162">
        <v>3.2359721490362505E-3</v>
      </c>
      <c r="DW162">
        <v>3.236177503278479E-3</v>
      </c>
      <c r="DX162">
        <v>3.2363828575207075E-3</v>
      </c>
      <c r="DY162">
        <v>3.2365882117629361E-3</v>
      </c>
      <c r="DZ162">
        <v>3.2367935660051646E-3</v>
      </c>
      <c r="EA162">
        <v>3.2369989202473931E-3</v>
      </c>
      <c r="EB162">
        <v>3.2372042744896216E-3</v>
      </c>
      <c r="EC162">
        <v>3.2374096287318501E-3</v>
      </c>
      <c r="ED162">
        <v>3.2376149829740786E-3</v>
      </c>
      <c r="EE162">
        <v>3.2378203372163072E-3</v>
      </c>
      <c r="EF162">
        <v>3.2380256914585357E-3</v>
      </c>
      <c r="EG162">
        <v>3.2382310457007638E-3</v>
      </c>
      <c r="EH162">
        <v>3.2384363999429923E-3</v>
      </c>
      <c r="EI162">
        <v>3.2386417541852208E-3</v>
      </c>
      <c r="EJ162">
        <v>3.2388471084274493E-3</v>
      </c>
      <c r="EK162">
        <v>3.2390524626696778E-3</v>
      </c>
      <c r="EL162">
        <v>3.2392578169119063E-3</v>
      </c>
      <c r="EM162">
        <v>3.2394631711541349E-3</v>
      </c>
      <c r="EN162">
        <v>3.2396685253963634E-3</v>
      </c>
      <c r="EO162">
        <v>3.2398738796385919E-3</v>
      </c>
      <c r="EP162">
        <v>3.2400792338808204E-3</v>
      </c>
      <c r="EQ162">
        <v>3.2402845881230485E-3</v>
      </c>
      <c r="ER162">
        <v>3.240489942365277E-3</v>
      </c>
      <c r="ES162">
        <v>3.2406952966075055E-3</v>
      </c>
      <c r="ET162">
        <v>3.240900650849734E-3</v>
      </c>
      <c r="EU162">
        <v>3.2411060050919626E-3</v>
      </c>
      <c r="EV162">
        <v>3.2413113593341911E-3</v>
      </c>
      <c r="EW162">
        <v>3.2415167135764196E-3</v>
      </c>
      <c r="EX162">
        <v>3.2417220678186481E-3</v>
      </c>
      <c r="EY162">
        <v>3.2419274220608766E-3</v>
      </c>
      <c r="EZ162">
        <v>3.2421327763031051E-3</v>
      </c>
      <c r="FA162">
        <v>3.2423381305453336E-3</v>
      </c>
      <c r="FB162">
        <v>3.2425434847875617E-3</v>
      </c>
      <c r="FC162">
        <v>3.2427488390297902E-3</v>
      </c>
      <c r="FD162">
        <v>3.2429541932720188E-3</v>
      </c>
      <c r="FE162">
        <v>3.2431595475142473E-3</v>
      </c>
      <c r="FF162">
        <v>3.2433649017564758E-3</v>
      </c>
      <c r="FG162">
        <v>3.2435702559987043E-3</v>
      </c>
      <c r="FH162">
        <v>3.2437756102409328E-3</v>
      </c>
      <c r="FI162">
        <v>3.2439809644831613E-3</v>
      </c>
      <c r="FJ162">
        <v>3.2441863187253899E-3</v>
      </c>
      <c r="FK162">
        <v>3.2443916729676184E-3</v>
      </c>
      <c r="FL162">
        <v>3.2445970272098465E-3</v>
      </c>
      <c r="FM162">
        <v>3.244802381452075E-3</v>
      </c>
      <c r="FN162">
        <v>3.2450077356943035E-3</v>
      </c>
      <c r="FO162">
        <v>3.245213089936532E-3</v>
      </c>
      <c r="FP162">
        <v>3.2454184441787605E-3</v>
      </c>
      <c r="FQ162">
        <v>3.245623798420989E-3</v>
      </c>
      <c r="FR162">
        <v>3.2458291526632176E-3</v>
      </c>
      <c r="FS162">
        <v>3.2460345069054461E-3</v>
      </c>
      <c r="FT162">
        <v>3.2462398611476746E-3</v>
      </c>
      <c r="FU162">
        <v>3.2464452153899031E-3</v>
      </c>
      <c r="FV162">
        <v>3.2466505696321316E-3</v>
      </c>
      <c r="FW162">
        <v>3.2468559238743597E-3</v>
      </c>
      <c r="FX162">
        <v>3.2470612781165882E-3</v>
      </c>
      <c r="FY162">
        <v>3.2472666323588167E-3</v>
      </c>
      <c r="FZ162">
        <v>3.2474719866010453E-3</v>
      </c>
      <c r="GA162">
        <v>3.2476773408432738E-3</v>
      </c>
      <c r="GB162">
        <v>3.2478826950855023E-3</v>
      </c>
      <c r="GC162">
        <v>3.2480880493277308E-3</v>
      </c>
      <c r="GD162">
        <v>3.2482934035699593E-3</v>
      </c>
      <c r="GE162">
        <v>3.2484987578121878E-3</v>
      </c>
      <c r="GF162">
        <v>3.2487041120544164E-3</v>
      </c>
      <c r="GG162">
        <v>3.2489094662966449E-3</v>
      </c>
      <c r="GH162">
        <v>3.249114820538873E-3</v>
      </c>
      <c r="GI162">
        <v>3.2493201747811015E-3</v>
      </c>
      <c r="GJ162">
        <v>3.24952552902333E-3</v>
      </c>
      <c r="GK162">
        <v>3.2497308832655585E-3</v>
      </c>
      <c r="GL162">
        <v>3.249936237507787E-3</v>
      </c>
      <c r="GM162">
        <v>3.2501415917500155E-3</v>
      </c>
      <c r="GN162">
        <v>3.2503469459922441E-3</v>
      </c>
      <c r="GO162">
        <v>3.2505523002344726E-3</v>
      </c>
      <c r="GP162">
        <v>3.2507576544767011E-3</v>
      </c>
      <c r="GQ162">
        <v>3.2509630087189296E-3</v>
      </c>
      <c r="GR162">
        <v>3.2511683629611581E-3</v>
      </c>
      <c r="GS162">
        <v>3.2513737172033862E-3</v>
      </c>
      <c r="GT162">
        <v>3.2515790714456147E-3</v>
      </c>
      <c r="GU162">
        <v>3.2517844256878432E-3</v>
      </c>
      <c r="GV162">
        <v>3.2519897799300717E-3</v>
      </c>
      <c r="GW162">
        <v>3.2521951341723003E-3</v>
      </c>
      <c r="GX162">
        <v>3.2524004884145288E-3</v>
      </c>
      <c r="GY162">
        <v>3.2526058426567573E-3</v>
      </c>
      <c r="GZ162">
        <v>3.2528111968989858E-3</v>
      </c>
      <c r="HA162">
        <v>3.2530165511412143E-3</v>
      </c>
      <c r="HB162">
        <v>3.2532219053834428E-3</v>
      </c>
      <c r="HC162">
        <v>3.2534272596256709E-3</v>
      </c>
      <c r="HD162">
        <v>3.2536326138678994E-3</v>
      </c>
      <c r="HE162">
        <v>3.253837968110128E-3</v>
      </c>
      <c r="HF162">
        <v>3.2540433223523565E-3</v>
      </c>
      <c r="HG162">
        <v>3.254248676594585E-3</v>
      </c>
      <c r="HH162">
        <v>3.2544540308368135E-3</v>
      </c>
      <c r="HI162">
        <v>3.254659385079042E-3</v>
      </c>
      <c r="HJ162">
        <v>3.2548647393212705E-3</v>
      </c>
      <c r="HK162">
        <v>3.2550700935634991E-3</v>
      </c>
      <c r="HL162">
        <v>3.2552754478057276E-3</v>
      </c>
      <c r="HM162">
        <v>3.2554808020479561E-3</v>
      </c>
      <c r="HN162">
        <v>3.2556861562901842E-3</v>
      </c>
      <c r="HO162">
        <v>3.2558915105324127E-3</v>
      </c>
      <c r="HP162">
        <v>3.2560968647746412E-3</v>
      </c>
      <c r="HQ162">
        <v>3.2563022190168697E-3</v>
      </c>
      <c r="HR162">
        <v>3.2565075732590982E-3</v>
      </c>
      <c r="HS162">
        <v>3.2567129275013268E-3</v>
      </c>
      <c r="HT162">
        <v>3.2569182817435553E-3</v>
      </c>
      <c r="HU162">
        <v>3.2571236359857838E-3</v>
      </c>
      <c r="HV162">
        <v>3.2573289902280123E-3</v>
      </c>
      <c r="HW162">
        <v>3.2575343444702408E-3</v>
      </c>
      <c r="HX162">
        <v>3.2577396987124689E-3</v>
      </c>
      <c r="HY162">
        <v>3.2579450529546974E-3</v>
      </c>
      <c r="HZ162">
        <v>3.2581504071969259E-3</v>
      </c>
      <c r="IA162">
        <v>3.2583557614391545E-3</v>
      </c>
      <c r="IB162">
        <v>3.258561115681383E-3</v>
      </c>
      <c r="IC162">
        <v>3.2587664699236115E-3</v>
      </c>
      <c r="ID162">
        <v>3.25897182416584E-3</v>
      </c>
      <c r="IE162">
        <v>3.2591771784080685E-3</v>
      </c>
      <c r="IF162">
        <v>3.259382532650297E-3</v>
      </c>
      <c r="IG162">
        <v>3.2595878868925256E-3</v>
      </c>
      <c r="IH162">
        <v>3.2597932411347541E-3</v>
      </c>
      <c r="II162">
        <v>3.2599985953769822E-3</v>
      </c>
      <c r="IJ162">
        <v>3.2602039496192107E-3</v>
      </c>
      <c r="IK162">
        <v>3.2604093038614392E-3</v>
      </c>
      <c r="IL162">
        <v>3.2606146581036677E-3</v>
      </c>
      <c r="IM162">
        <v>3.2608200123458962E-3</v>
      </c>
      <c r="IN162">
        <v>3.2610253665881247E-3</v>
      </c>
      <c r="IO162">
        <v>3.2612307208303533E-3</v>
      </c>
      <c r="IP162">
        <v>3.2614360750725818E-3</v>
      </c>
      <c r="IQ162">
        <v>3.2616414293148103E-3</v>
      </c>
      <c r="IR162">
        <v>3.2618467835570388E-3</v>
      </c>
      <c r="IS162">
        <v>3.2620521377992673E-3</v>
      </c>
      <c r="IT162">
        <v>3.2622574920414954E-3</v>
      </c>
      <c r="IU162">
        <v>3.2624628462837239E-3</v>
      </c>
      <c r="IV162">
        <v>3.2626682005259524E-3</v>
      </c>
      <c r="IW162">
        <v>3.2628735547681809E-3</v>
      </c>
      <c r="IX162">
        <v>3.2630789090104095E-3</v>
      </c>
      <c r="IY162">
        <v>3.263284263252638E-3</v>
      </c>
      <c r="IZ162">
        <v>3.2634896174948665E-3</v>
      </c>
      <c r="JA162">
        <v>3.263694971737095E-3</v>
      </c>
      <c r="JB162">
        <v>3.2639003259793235E-3</v>
      </c>
      <c r="JC162">
        <v>3.264105680221552E-3</v>
      </c>
      <c r="JD162">
        <v>3.2643110344637806E-3</v>
      </c>
      <c r="JE162">
        <v>3.2645163887060086E-3</v>
      </c>
      <c r="JF162">
        <v>3.2647217429482372E-3</v>
      </c>
      <c r="JG162">
        <v>3.2649270971904657E-3</v>
      </c>
      <c r="JH162">
        <v>3.2651324514326942E-3</v>
      </c>
      <c r="JI162">
        <v>3.2653378056749227E-3</v>
      </c>
      <c r="JJ162">
        <v>3.2655431599171512E-3</v>
      </c>
      <c r="JK162">
        <v>3.2657485141593797E-3</v>
      </c>
      <c r="JL162">
        <v>3.2659538684016083E-3</v>
      </c>
      <c r="JM162">
        <v>3.2661592226438368E-3</v>
      </c>
      <c r="JN162">
        <v>3.2663645768860653E-3</v>
      </c>
      <c r="JO162">
        <v>3.2665699311282934E-3</v>
      </c>
      <c r="JP162">
        <v>3.2667752853705219E-3</v>
      </c>
      <c r="JQ162">
        <v>3.2669806396127504E-3</v>
      </c>
      <c r="JR162">
        <v>3.2671859938549789E-3</v>
      </c>
      <c r="JS162">
        <v>3.2673913480972074E-3</v>
      </c>
      <c r="JT162">
        <v>3.267596702339436E-3</v>
      </c>
      <c r="JU162">
        <v>3.2678020565816645E-3</v>
      </c>
      <c r="JV162">
        <v>3.268007410823893E-3</v>
      </c>
      <c r="JW162">
        <v>3.2682127650661215E-3</v>
      </c>
      <c r="JX162">
        <v>3.26841811930835E-3</v>
      </c>
      <c r="JY162">
        <v>3.2686234735505785E-3</v>
      </c>
      <c r="JZ162">
        <v>3.2688288277928066E-3</v>
      </c>
      <c r="KA162">
        <v>3.2690341820350351E-3</v>
      </c>
      <c r="KB162">
        <v>3.2692395362772637E-3</v>
      </c>
      <c r="KC162">
        <v>3.2694448905194922E-3</v>
      </c>
      <c r="KD162">
        <v>3.2696502447617207E-3</v>
      </c>
      <c r="KE162">
        <v>3.2698555990039492E-3</v>
      </c>
      <c r="KF162">
        <v>3.2700609532461777E-3</v>
      </c>
      <c r="KG162">
        <v>3.2702663074884062E-3</v>
      </c>
      <c r="KH162">
        <v>3.2704716617306348E-3</v>
      </c>
      <c r="KI162">
        <v>3.2706770159728633E-3</v>
      </c>
      <c r="KJ162">
        <v>3.2708823702150914E-3</v>
      </c>
      <c r="KK162">
        <v>3.2710877244573199E-3</v>
      </c>
      <c r="KL162">
        <v>3.2712930786995484E-3</v>
      </c>
      <c r="KM162">
        <v>3.2714984329417769E-3</v>
      </c>
      <c r="KN162">
        <v>3.2717037871840054E-3</v>
      </c>
      <c r="KO162">
        <v>3.2719091414262339E-3</v>
      </c>
      <c r="KP162">
        <v>3.2721144956684624E-3</v>
      </c>
      <c r="KQ162">
        <v>3.272319849910691E-3</v>
      </c>
      <c r="KR162">
        <v>3.2725252041529195E-3</v>
      </c>
      <c r="KS162">
        <v>3.272730558395148E-3</v>
      </c>
      <c r="KT162">
        <v>3.2729359126373765E-3</v>
      </c>
      <c r="KU162">
        <v>3.2731412668796046E-3</v>
      </c>
      <c r="KV162">
        <v>3.2733466211218331E-3</v>
      </c>
      <c r="KW162">
        <v>3.2735519753640616E-3</v>
      </c>
      <c r="KX162">
        <v>3.2737573296062901E-3</v>
      </c>
      <c r="KY162">
        <v>3.2739626838485187E-3</v>
      </c>
      <c r="KZ162">
        <v>3.2741680380907472E-3</v>
      </c>
      <c r="LA162">
        <v>3.2743733923329757E-3</v>
      </c>
      <c r="LB162">
        <v>3.2745787465752042E-3</v>
      </c>
      <c r="LC162">
        <v>3.2747841008174327E-3</v>
      </c>
      <c r="LD162">
        <v>3.2749894550596612E-3</v>
      </c>
      <c r="LE162">
        <v>3.2751948093018898E-3</v>
      </c>
      <c r="LF162">
        <v>3.2754001635441178E-3</v>
      </c>
      <c r="LG162">
        <v>3.2756055177863464E-3</v>
      </c>
      <c r="LH162">
        <v>3.2758108720285749E-3</v>
      </c>
      <c r="LI162">
        <v>3.2760162262708034E-3</v>
      </c>
      <c r="LJ162">
        <v>3.2762215805130319E-3</v>
      </c>
      <c r="LK162">
        <v>3.2764269347552604E-3</v>
      </c>
      <c r="LL162">
        <v>3.2766322889974889E-3</v>
      </c>
      <c r="LM162">
        <v>3.2768376432397175E-3</v>
      </c>
      <c r="LN162">
        <v>3.277042997481946E-3</v>
      </c>
      <c r="LO162">
        <v>3.2772483517241745E-3</v>
      </c>
      <c r="LP162">
        <v>3.277453705966403E-3</v>
      </c>
      <c r="LQ162">
        <v>3.2776590602086311E-3</v>
      </c>
      <c r="LR162">
        <v>3.2778644144508596E-3</v>
      </c>
      <c r="LS162">
        <v>3.2780697686930881E-3</v>
      </c>
      <c r="LT162">
        <v>3.2782751229353166E-3</v>
      </c>
    </row>
    <row r="163" spans="8:332">
      <c r="H163" s="2">
        <v>43654</v>
      </c>
      <c r="I163">
        <v>1</v>
      </c>
      <c r="J163" s="1">
        <v>162</v>
      </c>
      <c r="K163" s="3">
        <v>100.550003</v>
      </c>
      <c r="L163" s="43">
        <v>104.1252160892613</v>
      </c>
      <c r="M163" s="43">
        <f t="shared" si="8"/>
        <v>-3.5752130892612968</v>
      </c>
      <c r="N163" s="43">
        <v>0.23472946989514298</v>
      </c>
      <c r="O163" s="43">
        <f t="shared" si="9"/>
        <v>7.7024695888012626E-2</v>
      </c>
      <c r="P163" s="13">
        <v>162</v>
      </c>
      <c r="Q163" s="13">
        <f t="shared" si="10"/>
        <v>0.51597444089456868</v>
      </c>
      <c r="R163" s="43">
        <f t="shared" si="11"/>
        <v>4.0052691516766249E-2</v>
      </c>
      <c r="S163" s="43"/>
      <c r="T163" s="43"/>
      <c r="V163">
        <v>3.1515715554803481E-3</v>
      </c>
      <c r="W163">
        <v>6.1606272668541357E-7</v>
      </c>
      <c r="Y163">
        <v>3.1521876182070336E-3</v>
      </c>
      <c r="Z163">
        <v>3.1528036809337187E-3</v>
      </c>
      <c r="AA163">
        <v>3.1534197436604043E-3</v>
      </c>
      <c r="AB163">
        <v>3.1540358063870898E-3</v>
      </c>
      <c r="AC163">
        <v>3.1546518691137749E-3</v>
      </c>
      <c r="AD163">
        <v>3.1552679318404605E-3</v>
      </c>
      <c r="AE163">
        <v>3.155883994567146E-3</v>
      </c>
      <c r="AF163">
        <v>3.1565000572938316E-3</v>
      </c>
      <c r="AG163">
        <v>3.1571161200205167E-3</v>
      </c>
      <c r="AH163">
        <v>3.1577321827472023E-3</v>
      </c>
      <c r="AI163">
        <v>3.1583482454738878E-3</v>
      </c>
      <c r="AJ163">
        <v>3.1589643082005729E-3</v>
      </c>
      <c r="AK163">
        <v>3.1595803709272585E-3</v>
      </c>
      <c r="AL163">
        <v>3.160196433653944E-3</v>
      </c>
      <c r="AM163">
        <v>3.1608124963806291E-3</v>
      </c>
      <c r="AN163">
        <v>3.1614285591073147E-3</v>
      </c>
      <c r="AO163">
        <v>3.1620446218340002E-3</v>
      </c>
      <c r="AP163">
        <v>3.1626606845606853E-3</v>
      </c>
      <c r="AQ163">
        <v>3.1632767472873709E-3</v>
      </c>
      <c r="AR163">
        <v>3.1638928100140564E-3</v>
      </c>
      <c r="AS163">
        <v>3.1645088727407416E-3</v>
      </c>
      <c r="AT163">
        <v>3.1651249354674271E-3</v>
      </c>
      <c r="AU163">
        <v>3.1657409981941127E-3</v>
      </c>
      <c r="AV163">
        <v>3.1663570609207978E-3</v>
      </c>
      <c r="AW163">
        <v>3.1669731236474833E-3</v>
      </c>
      <c r="AX163">
        <v>3.1675891863741689E-3</v>
      </c>
      <c r="AY163">
        <v>3.1682052491008544E-3</v>
      </c>
      <c r="AZ163">
        <v>3.1688213118275395E-3</v>
      </c>
      <c r="BA163">
        <v>3.1694373745542251E-3</v>
      </c>
      <c r="BB163">
        <v>3.1700534372809106E-3</v>
      </c>
      <c r="BC163">
        <v>3.1706695000075957E-3</v>
      </c>
      <c r="BD163">
        <v>3.1712855627342813E-3</v>
      </c>
      <c r="BE163">
        <v>3.1719016254609668E-3</v>
      </c>
      <c r="BF163">
        <v>3.172517688187652E-3</v>
      </c>
      <c r="BG163">
        <v>3.1731337509143375E-3</v>
      </c>
      <c r="BH163">
        <v>3.1737498136410231E-3</v>
      </c>
      <c r="BI163">
        <v>3.1743658763677082E-3</v>
      </c>
      <c r="BJ163">
        <v>3.1749819390943937E-3</v>
      </c>
      <c r="BK163">
        <v>3.1755980018210793E-3</v>
      </c>
      <c r="BL163">
        <v>3.1762140645477648E-3</v>
      </c>
      <c r="BM163">
        <v>3.1768301272744499E-3</v>
      </c>
      <c r="BN163">
        <v>3.1774461900011355E-3</v>
      </c>
      <c r="BO163">
        <v>3.178062252727821E-3</v>
      </c>
      <c r="BP163">
        <v>3.1786783154545062E-3</v>
      </c>
      <c r="BQ163">
        <v>3.1792943781811917E-3</v>
      </c>
      <c r="BR163">
        <v>3.1799104409078773E-3</v>
      </c>
      <c r="BS163">
        <v>3.1805265036345624E-3</v>
      </c>
      <c r="BT163">
        <v>3.1811425663612479E-3</v>
      </c>
      <c r="BU163">
        <v>3.1817586290879335E-3</v>
      </c>
      <c r="BV163">
        <v>3.1823746918146186E-3</v>
      </c>
      <c r="BW163">
        <v>3.1829907545413041E-3</v>
      </c>
      <c r="BX163">
        <v>3.1836068172679897E-3</v>
      </c>
      <c r="BY163">
        <v>3.1842228799946748E-3</v>
      </c>
      <c r="BZ163">
        <v>3.1848389427213603E-3</v>
      </c>
      <c r="CA163">
        <v>3.1854550054480459E-3</v>
      </c>
      <c r="CB163">
        <v>3.186071068174731E-3</v>
      </c>
      <c r="CC163">
        <v>3.1866871309014166E-3</v>
      </c>
      <c r="CD163">
        <v>3.1873031936281021E-3</v>
      </c>
      <c r="CE163">
        <v>3.1879192563547877E-3</v>
      </c>
      <c r="CF163">
        <v>3.1885353190814728E-3</v>
      </c>
      <c r="CG163">
        <v>3.1891513818081583E-3</v>
      </c>
      <c r="CH163">
        <v>3.1897674445348439E-3</v>
      </c>
      <c r="CI163">
        <v>3.190383507261529E-3</v>
      </c>
      <c r="CJ163">
        <v>3.1909995699882145E-3</v>
      </c>
      <c r="CK163">
        <v>3.1916156327149001E-3</v>
      </c>
      <c r="CL163">
        <v>3.1922316954415852E-3</v>
      </c>
      <c r="CM163">
        <v>3.1928477581682707E-3</v>
      </c>
      <c r="CN163">
        <v>3.1934638208949563E-3</v>
      </c>
      <c r="CO163">
        <v>3.1940798836216414E-3</v>
      </c>
      <c r="CP163">
        <v>3.194695946348327E-3</v>
      </c>
      <c r="CQ163">
        <v>3.1953120090750125E-3</v>
      </c>
      <c r="CR163">
        <v>3.1959280718016981E-3</v>
      </c>
      <c r="CS163">
        <v>3.1965441345283832E-3</v>
      </c>
      <c r="CT163">
        <v>3.1971601972550687E-3</v>
      </c>
      <c r="CU163">
        <v>3.1977762599817543E-3</v>
      </c>
      <c r="CV163">
        <v>3.1983923227084394E-3</v>
      </c>
      <c r="CW163">
        <v>3.1990083854351249E-3</v>
      </c>
      <c r="CX163">
        <v>3.1996244481618105E-3</v>
      </c>
      <c r="CY163">
        <v>3.2002405108884956E-3</v>
      </c>
      <c r="CZ163">
        <v>3.2008565736151811E-3</v>
      </c>
      <c r="DA163">
        <v>3.2014726363418667E-3</v>
      </c>
      <c r="DB163">
        <v>3.2020886990685518E-3</v>
      </c>
      <c r="DC163">
        <v>3.2027047617952374E-3</v>
      </c>
      <c r="DD163">
        <v>3.2033208245219229E-3</v>
      </c>
      <c r="DE163">
        <v>3.203936887248608E-3</v>
      </c>
      <c r="DF163">
        <v>3.2045529499752936E-3</v>
      </c>
      <c r="DG163">
        <v>3.2051690127019791E-3</v>
      </c>
      <c r="DH163">
        <v>3.2057850754286642E-3</v>
      </c>
      <c r="DI163">
        <v>3.2064011381553498E-3</v>
      </c>
      <c r="DJ163">
        <v>3.2070172008820353E-3</v>
      </c>
      <c r="DK163">
        <v>3.2076332636087209E-3</v>
      </c>
      <c r="DL163">
        <v>3.208249326335406E-3</v>
      </c>
      <c r="DM163">
        <v>3.2088653890620916E-3</v>
      </c>
      <c r="DN163">
        <v>3.2094814517887771E-3</v>
      </c>
      <c r="DO163">
        <v>3.2100975145154622E-3</v>
      </c>
      <c r="DP163">
        <v>3.2107135772421478E-3</v>
      </c>
      <c r="DQ163">
        <v>3.2113296399688333E-3</v>
      </c>
      <c r="DR163">
        <v>3.2119457026955184E-3</v>
      </c>
      <c r="DS163">
        <v>3.212561765422204E-3</v>
      </c>
      <c r="DT163">
        <v>3.2131778281488895E-3</v>
      </c>
      <c r="DU163">
        <v>3.2137938908755746E-3</v>
      </c>
      <c r="DV163">
        <v>3.2144099536022602E-3</v>
      </c>
      <c r="DW163">
        <v>3.2150260163289457E-3</v>
      </c>
      <c r="DX163">
        <v>3.2156420790556313E-3</v>
      </c>
      <c r="DY163">
        <v>3.2162581417823164E-3</v>
      </c>
      <c r="DZ163">
        <v>3.216874204509002E-3</v>
      </c>
      <c r="EA163">
        <v>3.2174902672356875E-3</v>
      </c>
      <c r="EB163">
        <v>3.2181063299623726E-3</v>
      </c>
      <c r="EC163">
        <v>3.2187223926890582E-3</v>
      </c>
      <c r="ED163">
        <v>3.2193384554157437E-3</v>
      </c>
      <c r="EE163">
        <v>3.2199545181424288E-3</v>
      </c>
      <c r="EF163">
        <v>3.2205705808691144E-3</v>
      </c>
      <c r="EG163">
        <v>3.2211866435957999E-3</v>
      </c>
      <c r="EH163">
        <v>3.221802706322485E-3</v>
      </c>
      <c r="EI163">
        <v>3.2224187690491706E-3</v>
      </c>
      <c r="EJ163">
        <v>3.2230348317758561E-3</v>
      </c>
      <c r="EK163">
        <v>3.2236508945025413E-3</v>
      </c>
      <c r="EL163">
        <v>3.2242669572292268E-3</v>
      </c>
      <c r="EM163">
        <v>3.2248830199559124E-3</v>
      </c>
      <c r="EN163">
        <v>3.2254990826825975E-3</v>
      </c>
      <c r="EO163">
        <v>3.226115145409283E-3</v>
      </c>
      <c r="EP163">
        <v>3.2267312081359686E-3</v>
      </c>
      <c r="EQ163">
        <v>3.2273472708626541E-3</v>
      </c>
      <c r="ER163">
        <v>3.2279633335893392E-3</v>
      </c>
      <c r="ES163">
        <v>3.2285793963160248E-3</v>
      </c>
      <c r="ET163">
        <v>3.2291954590427103E-3</v>
      </c>
      <c r="EU163">
        <v>3.2298115217693955E-3</v>
      </c>
      <c r="EV163">
        <v>3.230427584496081E-3</v>
      </c>
      <c r="EW163">
        <v>3.2310436472227665E-3</v>
      </c>
      <c r="EX163">
        <v>3.2316597099494517E-3</v>
      </c>
      <c r="EY163">
        <v>3.2322757726761372E-3</v>
      </c>
      <c r="EZ163">
        <v>3.2328918354028228E-3</v>
      </c>
      <c r="FA163">
        <v>3.2335078981295079E-3</v>
      </c>
      <c r="FB163">
        <v>3.2341239608561934E-3</v>
      </c>
      <c r="FC163">
        <v>3.234740023582879E-3</v>
      </c>
      <c r="FD163">
        <v>3.2353560863095645E-3</v>
      </c>
      <c r="FE163">
        <v>3.2359721490362496E-3</v>
      </c>
      <c r="FF163">
        <v>3.2365882117629352E-3</v>
      </c>
      <c r="FG163">
        <v>3.2372042744896207E-3</v>
      </c>
      <c r="FH163">
        <v>3.2378203372163059E-3</v>
      </c>
      <c r="FI163">
        <v>3.2384363999429914E-3</v>
      </c>
      <c r="FJ163">
        <v>3.239052462669677E-3</v>
      </c>
      <c r="FK163">
        <v>3.2396685253963621E-3</v>
      </c>
      <c r="FL163">
        <v>3.2402845881230476E-3</v>
      </c>
      <c r="FM163">
        <v>3.2409006508497332E-3</v>
      </c>
      <c r="FN163">
        <v>3.2415167135764183E-3</v>
      </c>
      <c r="FO163">
        <v>3.2421327763031038E-3</v>
      </c>
      <c r="FP163">
        <v>3.2427488390297894E-3</v>
      </c>
      <c r="FQ163">
        <v>3.2433649017564745E-3</v>
      </c>
      <c r="FR163">
        <v>3.24398096448316E-3</v>
      </c>
      <c r="FS163">
        <v>3.2445970272098456E-3</v>
      </c>
      <c r="FT163">
        <v>3.2452130899365307E-3</v>
      </c>
      <c r="FU163">
        <v>3.2458291526632163E-3</v>
      </c>
      <c r="FV163">
        <v>3.2464452153899018E-3</v>
      </c>
      <c r="FW163">
        <v>3.2470612781165874E-3</v>
      </c>
      <c r="FX163">
        <v>3.2476773408432725E-3</v>
      </c>
      <c r="FY163">
        <v>3.248293403569958E-3</v>
      </c>
      <c r="FZ163">
        <v>3.2489094662966436E-3</v>
      </c>
      <c r="GA163">
        <v>3.2495255290233287E-3</v>
      </c>
      <c r="GB163">
        <v>3.2501415917500142E-3</v>
      </c>
      <c r="GC163">
        <v>3.2507576544766998E-3</v>
      </c>
      <c r="GD163">
        <v>3.2513737172033849E-3</v>
      </c>
      <c r="GE163">
        <v>3.2519897799300704E-3</v>
      </c>
      <c r="GF163">
        <v>3.252605842656756E-3</v>
      </c>
      <c r="GG163">
        <v>3.2532219053834411E-3</v>
      </c>
      <c r="GH163">
        <v>3.2538379681101267E-3</v>
      </c>
      <c r="GI163">
        <v>3.2544540308368122E-3</v>
      </c>
      <c r="GJ163">
        <v>3.2550700935634978E-3</v>
      </c>
      <c r="GK163">
        <v>3.2556861562901829E-3</v>
      </c>
      <c r="GL163">
        <v>3.2563022190168684E-3</v>
      </c>
      <c r="GM163">
        <v>3.256918281743554E-3</v>
      </c>
      <c r="GN163">
        <v>3.2575343444702391E-3</v>
      </c>
      <c r="GO163">
        <v>3.2581504071969246E-3</v>
      </c>
      <c r="GP163">
        <v>3.2587664699236102E-3</v>
      </c>
      <c r="GQ163">
        <v>3.2593825326502953E-3</v>
      </c>
      <c r="GR163">
        <v>3.2599985953769809E-3</v>
      </c>
      <c r="GS163">
        <v>3.2606146581036664E-3</v>
      </c>
      <c r="GT163">
        <v>3.2612307208303515E-3</v>
      </c>
      <c r="GU163">
        <v>3.2618467835570371E-3</v>
      </c>
      <c r="GV163">
        <v>3.2624628462837226E-3</v>
      </c>
      <c r="GW163">
        <v>3.2630789090104077E-3</v>
      </c>
      <c r="GX163">
        <v>3.2636949717370933E-3</v>
      </c>
      <c r="GY163">
        <v>3.2643110344637788E-3</v>
      </c>
      <c r="GZ163">
        <v>3.2649270971904639E-3</v>
      </c>
      <c r="HA163">
        <v>3.2655431599171495E-3</v>
      </c>
      <c r="HB163">
        <v>3.266159222643835E-3</v>
      </c>
      <c r="HC163">
        <v>3.2667752853705206E-3</v>
      </c>
      <c r="HD163">
        <v>3.2673913480972057E-3</v>
      </c>
      <c r="HE163">
        <v>3.2680074108238913E-3</v>
      </c>
      <c r="HF163">
        <v>3.2686234735505768E-3</v>
      </c>
      <c r="HG163">
        <v>3.2692395362772619E-3</v>
      </c>
      <c r="HH163">
        <v>3.2698555990039475E-3</v>
      </c>
      <c r="HI163">
        <v>3.270471661730633E-3</v>
      </c>
      <c r="HJ163">
        <v>3.2710877244573181E-3</v>
      </c>
      <c r="HK163">
        <v>3.2717037871840037E-3</v>
      </c>
      <c r="HL163">
        <v>3.2723198499106892E-3</v>
      </c>
      <c r="HM163">
        <v>3.2729359126373743E-3</v>
      </c>
      <c r="HN163">
        <v>3.2735519753640599E-3</v>
      </c>
      <c r="HO163">
        <v>3.2741680380907454E-3</v>
      </c>
      <c r="HP163">
        <v>3.274784100817431E-3</v>
      </c>
      <c r="HQ163">
        <v>3.2754001635441161E-3</v>
      </c>
      <c r="HR163">
        <v>3.2760162262708017E-3</v>
      </c>
      <c r="HS163">
        <v>3.2766322889974872E-3</v>
      </c>
      <c r="HT163">
        <v>3.2772483517241723E-3</v>
      </c>
      <c r="HU163">
        <v>3.2778644144508579E-3</v>
      </c>
      <c r="HV163">
        <v>3.2784804771775434E-3</v>
      </c>
      <c r="HW163">
        <v>3.2790965399042285E-3</v>
      </c>
      <c r="HX163">
        <v>3.2797126026309141E-3</v>
      </c>
      <c r="HY163">
        <v>3.2803286653575996E-3</v>
      </c>
      <c r="HZ163">
        <v>3.2809447280842848E-3</v>
      </c>
      <c r="IA163">
        <v>3.2815607908109703E-3</v>
      </c>
      <c r="IB163">
        <v>3.2821768535376558E-3</v>
      </c>
      <c r="IC163">
        <v>3.282792916264341E-3</v>
      </c>
      <c r="ID163">
        <v>3.2834089789910265E-3</v>
      </c>
      <c r="IE163">
        <v>3.2840250417177121E-3</v>
      </c>
      <c r="IF163">
        <v>3.2846411044443972E-3</v>
      </c>
      <c r="IG163">
        <v>3.2852571671710827E-3</v>
      </c>
      <c r="IH163">
        <v>3.2858732298977683E-3</v>
      </c>
      <c r="II163">
        <v>3.2864892926244538E-3</v>
      </c>
      <c r="IJ163">
        <v>3.2871053553511389E-3</v>
      </c>
      <c r="IK163">
        <v>3.2877214180778245E-3</v>
      </c>
      <c r="IL163">
        <v>3.28833748080451E-3</v>
      </c>
      <c r="IM163">
        <v>3.2889535435311952E-3</v>
      </c>
      <c r="IN163">
        <v>3.2895696062578807E-3</v>
      </c>
      <c r="IO163">
        <v>3.2901856689845663E-3</v>
      </c>
      <c r="IP163">
        <v>3.2908017317112514E-3</v>
      </c>
      <c r="IQ163">
        <v>3.2914177944379369E-3</v>
      </c>
      <c r="IR163">
        <v>3.2920338571646225E-3</v>
      </c>
      <c r="IS163">
        <v>3.2926499198913076E-3</v>
      </c>
      <c r="IT163">
        <v>3.2932659826179931E-3</v>
      </c>
      <c r="IU163">
        <v>3.2938820453446787E-3</v>
      </c>
      <c r="IV163">
        <v>3.2944981080713642E-3</v>
      </c>
      <c r="IW163">
        <v>3.2951141707980493E-3</v>
      </c>
      <c r="IX163">
        <v>3.2957302335247349E-3</v>
      </c>
      <c r="IY163">
        <v>3.2963462962514204E-3</v>
      </c>
      <c r="IZ163">
        <v>3.2969623589781056E-3</v>
      </c>
      <c r="JA163">
        <v>3.2975784217047911E-3</v>
      </c>
      <c r="JB163">
        <v>3.2981944844314767E-3</v>
      </c>
      <c r="JC163">
        <v>3.2988105471581618E-3</v>
      </c>
      <c r="JD163">
        <v>3.2994266098848473E-3</v>
      </c>
      <c r="JE163">
        <v>3.3000426726115329E-3</v>
      </c>
      <c r="JF163">
        <v>3.300658735338218E-3</v>
      </c>
      <c r="JG163">
        <v>3.3012747980649035E-3</v>
      </c>
      <c r="JH163">
        <v>3.3018908607915891E-3</v>
      </c>
      <c r="JI163">
        <v>3.3025069235182742E-3</v>
      </c>
      <c r="JJ163">
        <v>3.3031229862449597E-3</v>
      </c>
      <c r="JK163">
        <v>3.3037390489716453E-3</v>
      </c>
      <c r="JL163">
        <v>3.3043551116983304E-3</v>
      </c>
      <c r="JM163">
        <v>3.304971174425016E-3</v>
      </c>
      <c r="JN163">
        <v>3.3055872371517015E-3</v>
      </c>
      <c r="JO163">
        <v>3.3062032998783871E-3</v>
      </c>
      <c r="JP163">
        <v>3.3068193626050722E-3</v>
      </c>
      <c r="JQ163">
        <v>3.3074354253317577E-3</v>
      </c>
      <c r="JR163">
        <v>3.3080514880584433E-3</v>
      </c>
      <c r="JS163">
        <v>3.3086675507851284E-3</v>
      </c>
      <c r="JT163">
        <v>3.3092836135118139E-3</v>
      </c>
      <c r="JU163">
        <v>3.3098996762384995E-3</v>
      </c>
      <c r="JV163">
        <v>3.3105157389651846E-3</v>
      </c>
      <c r="JW163">
        <v>3.3111318016918702E-3</v>
      </c>
      <c r="JX163">
        <v>3.3117478644185557E-3</v>
      </c>
      <c r="JY163">
        <v>3.3123639271452408E-3</v>
      </c>
      <c r="JZ163">
        <v>3.3129799898719264E-3</v>
      </c>
      <c r="KA163">
        <v>3.3135960525986119E-3</v>
      </c>
      <c r="KB163">
        <v>3.3142121153252975E-3</v>
      </c>
      <c r="KC163">
        <v>3.3148281780519826E-3</v>
      </c>
      <c r="KD163">
        <v>3.3154442407786681E-3</v>
      </c>
      <c r="KE163">
        <v>3.3160603035053537E-3</v>
      </c>
      <c r="KF163">
        <v>3.3166763662320388E-3</v>
      </c>
      <c r="KG163">
        <v>3.3172924289587243E-3</v>
      </c>
      <c r="KH163">
        <v>3.3179084916854099E-3</v>
      </c>
      <c r="KI163">
        <v>3.318524554412095E-3</v>
      </c>
      <c r="KJ163">
        <v>3.3191406171387806E-3</v>
      </c>
      <c r="KK163">
        <v>3.3197566798654661E-3</v>
      </c>
      <c r="KL163">
        <v>3.3203727425921512E-3</v>
      </c>
      <c r="KM163">
        <v>3.3209888053188368E-3</v>
      </c>
      <c r="KN163">
        <v>3.3216048680455223E-3</v>
      </c>
      <c r="KO163">
        <v>3.3222209307722074E-3</v>
      </c>
      <c r="KP163">
        <v>3.322836993498893E-3</v>
      </c>
      <c r="KQ163">
        <v>3.3234530562255785E-3</v>
      </c>
      <c r="KR163">
        <v>3.3240691189522636E-3</v>
      </c>
      <c r="KS163">
        <v>3.3246851816789492E-3</v>
      </c>
      <c r="KT163">
        <v>3.3253012444056347E-3</v>
      </c>
      <c r="KU163">
        <v>3.3259173071323203E-3</v>
      </c>
      <c r="KV163">
        <v>3.3265333698590054E-3</v>
      </c>
      <c r="KW163">
        <v>3.327149432585691E-3</v>
      </c>
      <c r="KX163">
        <v>3.3277654953123765E-3</v>
      </c>
      <c r="KY163">
        <v>3.3283815580390616E-3</v>
      </c>
      <c r="KZ163">
        <v>3.3289976207657472E-3</v>
      </c>
      <c r="LA163">
        <v>3.3296136834924327E-3</v>
      </c>
      <c r="LB163">
        <v>3.3302297462191178E-3</v>
      </c>
      <c r="LC163">
        <v>3.3308458089458034E-3</v>
      </c>
      <c r="LD163">
        <v>3.3314618716724889E-3</v>
      </c>
      <c r="LE163">
        <v>3.332077934399174E-3</v>
      </c>
      <c r="LF163">
        <v>3.3326939971258596E-3</v>
      </c>
      <c r="LG163">
        <v>3.3333100598525451E-3</v>
      </c>
      <c r="LH163">
        <v>3.3339261225792307E-3</v>
      </c>
      <c r="LI163">
        <v>3.3345421853059158E-3</v>
      </c>
      <c r="LJ163">
        <v>3.3351582480326014E-3</v>
      </c>
      <c r="LK163">
        <v>3.3357743107592869E-3</v>
      </c>
      <c r="LL163">
        <v>3.336390373485972E-3</v>
      </c>
      <c r="LM163">
        <v>3.3370064362126576E-3</v>
      </c>
      <c r="LN163">
        <v>3.3376224989393431E-3</v>
      </c>
      <c r="LO163">
        <v>3.3382385616660282E-3</v>
      </c>
      <c r="LP163">
        <v>3.3388546243927138E-3</v>
      </c>
      <c r="LQ163">
        <v>3.3394706871193993E-3</v>
      </c>
      <c r="LR163">
        <v>3.3400867498460845E-3</v>
      </c>
      <c r="LS163">
        <v>3.34070281257277E-3</v>
      </c>
      <c r="LT163">
        <v>3.3413188752994556E-3</v>
      </c>
    </row>
    <row r="164" spans="8:332">
      <c r="H164" s="2">
        <v>43661</v>
      </c>
      <c r="I164">
        <v>1</v>
      </c>
      <c r="J164" s="1">
        <v>163</v>
      </c>
      <c r="K164" s="3">
        <v>98.225998000000004</v>
      </c>
      <c r="L164" s="43">
        <v>104.62337931544853</v>
      </c>
      <c r="M164" s="43">
        <f t="shared" si="8"/>
        <v>-6.3973813154485271</v>
      </c>
      <c r="N164" s="43">
        <v>0.3986891841418867</v>
      </c>
      <c r="O164" s="43">
        <f t="shared" si="9"/>
        <v>8.7100606575644723E-2</v>
      </c>
      <c r="P164" s="13">
        <v>163</v>
      </c>
      <c r="Q164" s="13">
        <f t="shared" si="10"/>
        <v>0.51916932907348246</v>
      </c>
      <c r="R164" s="43">
        <f t="shared" si="11"/>
        <v>4.8068887319258131E-2</v>
      </c>
      <c r="S164" s="43"/>
      <c r="T164" s="43"/>
      <c r="V164">
        <v>3.0881170946317517E-3</v>
      </c>
      <c r="W164">
        <v>1.0267712111423514E-6</v>
      </c>
      <c r="Y164">
        <v>3.0891438658428938E-3</v>
      </c>
      <c r="Z164">
        <v>3.0901706370540364E-3</v>
      </c>
      <c r="AA164">
        <v>3.0911974082651786E-3</v>
      </c>
      <c r="AB164">
        <v>3.0922241794763211E-3</v>
      </c>
      <c r="AC164">
        <v>3.0932509506874633E-3</v>
      </c>
      <c r="AD164">
        <v>3.0942777218986059E-3</v>
      </c>
      <c r="AE164">
        <v>3.095304493109748E-3</v>
      </c>
      <c r="AF164">
        <v>3.0963312643208906E-3</v>
      </c>
      <c r="AG164">
        <v>3.0973580355320328E-3</v>
      </c>
      <c r="AH164">
        <v>3.0983848067431753E-3</v>
      </c>
      <c r="AI164">
        <v>3.0994115779543175E-3</v>
      </c>
      <c r="AJ164">
        <v>3.1004383491654601E-3</v>
      </c>
      <c r="AK164">
        <v>3.1014651203766022E-3</v>
      </c>
      <c r="AL164">
        <v>3.1024918915877448E-3</v>
      </c>
      <c r="AM164">
        <v>3.1035186627988869E-3</v>
      </c>
      <c r="AN164">
        <v>3.1045454340100295E-3</v>
      </c>
      <c r="AO164">
        <v>3.1055722052211717E-3</v>
      </c>
      <c r="AP164">
        <v>3.1065989764323138E-3</v>
      </c>
      <c r="AQ164">
        <v>3.1076257476434564E-3</v>
      </c>
      <c r="AR164">
        <v>3.1086525188545986E-3</v>
      </c>
      <c r="AS164">
        <v>3.1096792900657411E-3</v>
      </c>
      <c r="AT164">
        <v>3.1107060612768833E-3</v>
      </c>
      <c r="AU164">
        <v>3.1117328324880259E-3</v>
      </c>
      <c r="AV164">
        <v>3.112759603699168E-3</v>
      </c>
      <c r="AW164">
        <v>3.1137863749103106E-3</v>
      </c>
      <c r="AX164">
        <v>3.1148131461214527E-3</v>
      </c>
      <c r="AY164">
        <v>3.1158399173325953E-3</v>
      </c>
      <c r="AZ164">
        <v>3.1168666885437375E-3</v>
      </c>
      <c r="BA164">
        <v>3.1178934597548801E-3</v>
      </c>
      <c r="BB164">
        <v>3.1189202309660222E-3</v>
      </c>
      <c r="BC164">
        <v>3.1199470021771648E-3</v>
      </c>
      <c r="BD164">
        <v>3.1209737733883069E-3</v>
      </c>
      <c r="BE164">
        <v>3.1220005445994491E-3</v>
      </c>
      <c r="BF164">
        <v>3.1230273158105917E-3</v>
      </c>
      <c r="BG164">
        <v>3.1240540870217338E-3</v>
      </c>
      <c r="BH164">
        <v>3.1250808582328764E-3</v>
      </c>
      <c r="BI164">
        <v>3.1261076294440185E-3</v>
      </c>
      <c r="BJ164">
        <v>3.1271344006551611E-3</v>
      </c>
      <c r="BK164">
        <v>3.1281611718663033E-3</v>
      </c>
      <c r="BL164">
        <v>3.1291879430774459E-3</v>
      </c>
      <c r="BM164">
        <v>3.130214714288588E-3</v>
      </c>
      <c r="BN164">
        <v>3.1312414854997306E-3</v>
      </c>
      <c r="BO164">
        <v>3.1322682567108727E-3</v>
      </c>
      <c r="BP164">
        <v>3.1332950279220153E-3</v>
      </c>
      <c r="BQ164">
        <v>3.1343217991331575E-3</v>
      </c>
      <c r="BR164">
        <v>3.1353485703443E-3</v>
      </c>
      <c r="BS164">
        <v>3.1363753415554422E-3</v>
      </c>
      <c r="BT164">
        <v>3.1374021127665843E-3</v>
      </c>
      <c r="BU164">
        <v>3.1384288839777269E-3</v>
      </c>
      <c r="BV164">
        <v>3.1394556551888691E-3</v>
      </c>
      <c r="BW164">
        <v>3.1404824264000116E-3</v>
      </c>
      <c r="BX164">
        <v>3.1415091976111538E-3</v>
      </c>
      <c r="BY164">
        <v>3.1425359688222964E-3</v>
      </c>
      <c r="BZ164">
        <v>3.1435627400334385E-3</v>
      </c>
      <c r="CA164">
        <v>3.1445895112445811E-3</v>
      </c>
      <c r="CB164">
        <v>3.1456162824557233E-3</v>
      </c>
      <c r="CC164">
        <v>3.1466430536668658E-3</v>
      </c>
      <c r="CD164">
        <v>3.147669824878008E-3</v>
      </c>
      <c r="CE164">
        <v>3.1486965960891506E-3</v>
      </c>
      <c r="CF164">
        <v>3.1497233673002927E-3</v>
      </c>
      <c r="CG164">
        <v>3.1507501385114353E-3</v>
      </c>
      <c r="CH164">
        <v>3.1517769097225774E-3</v>
      </c>
      <c r="CI164">
        <v>3.15280368093372E-3</v>
      </c>
      <c r="CJ164">
        <v>3.1538304521448622E-3</v>
      </c>
      <c r="CK164">
        <v>3.1548572233560043E-3</v>
      </c>
      <c r="CL164">
        <v>3.1558839945671469E-3</v>
      </c>
      <c r="CM164">
        <v>3.1569107657782891E-3</v>
      </c>
      <c r="CN164">
        <v>3.1579375369894316E-3</v>
      </c>
      <c r="CO164">
        <v>3.1589643082005738E-3</v>
      </c>
      <c r="CP164">
        <v>3.1599910794117164E-3</v>
      </c>
      <c r="CQ164">
        <v>3.1610178506228585E-3</v>
      </c>
      <c r="CR164">
        <v>3.1620446218340011E-3</v>
      </c>
      <c r="CS164">
        <v>3.1630713930451432E-3</v>
      </c>
      <c r="CT164">
        <v>3.1640981642562858E-3</v>
      </c>
      <c r="CU164">
        <v>3.165124935467428E-3</v>
      </c>
      <c r="CV164">
        <v>3.1661517066785706E-3</v>
      </c>
      <c r="CW164">
        <v>3.1671784778897127E-3</v>
      </c>
      <c r="CX164">
        <v>3.1682052491008553E-3</v>
      </c>
      <c r="CY164">
        <v>3.1692320203119974E-3</v>
      </c>
      <c r="CZ164">
        <v>3.17025879152314E-3</v>
      </c>
      <c r="DA164">
        <v>3.1712855627342822E-3</v>
      </c>
      <c r="DB164">
        <v>3.1723123339454243E-3</v>
      </c>
      <c r="DC164">
        <v>3.1733391051565669E-3</v>
      </c>
      <c r="DD164">
        <v>3.174365876367709E-3</v>
      </c>
      <c r="DE164">
        <v>3.1753926475788516E-3</v>
      </c>
      <c r="DF164">
        <v>3.1764194187899938E-3</v>
      </c>
      <c r="DG164">
        <v>3.1774461900011364E-3</v>
      </c>
      <c r="DH164">
        <v>3.1784729612122785E-3</v>
      </c>
      <c r="DI164">
        <v>3.1794997324234211E-3</v>
      </c>
      <c r="DJ164">
        <v>3.1805265036345632E-3</v>
      </c>
      <c r="DK164">
        <v>3.1815532748457058E-3</v>
      </c>
      <c r="DL164">
        <v>3.182580046056848E-3</v>
      </c>
      <c r="DM164">
        <v>3.1836068172679905E-3</v>
      </c>
      <c r="DN164">
        <v>3.1846335884791327E-3</v>
      </c>
      <c r="DO164">
        <v>3.1856603596902753E-3</v>
      </c>
      <c r="DP164">
        <v>3.1866871309014174E-3</v>
      </c>
      <c r="DQ164">
        <v>3.1877139021125596E-3</v>
      </c>
      <c r="DR164">
        <v>3.1887406733237022E-3</v>
      </c>
      <c r="DS164">
        <v>3.1897674445348443E-3</v>
      </c>
      <c r="DT164">
        <v>3.1907942157459869E-3</v>
      </c>
      <c r="DU164">
        <v>3.191820986957129E-3</v>
      </c>
      <c r="DV164">
        <v>3.1928477581682716E-3</v>
      </c>
      <c r="DW164">
        <v>3.1938745293794138E-3</v>
      </c>
      <c r="DX164">
        <v>3.1949013005905563E-3</v>
      </c>
      <c r="DY164">
        <v>3.1959280718016985E-3</v>
      </c>
      <c r="DZ164">
        <v>3.1969548430128411E-3</v>
      </c>
      <c r="EA164">
        <v>3.1979816142239832E-3</v>
      </c>
      <c r="EB164">
        <v>3.1990083854351258E-3</v>
      </c>
      <c r="EC164">
        <v>3.200035156646268E-3</v>
      </c>
      <c r="ED164">
        <v>3.2010619278574105E-3</v>
      </c>
      <c r="EE164">
        <v>3.2020886990685527E-3</v>
      </c>
      <c r="EF164">
        <v>3.2031154702796948E-3</v>
      </c>
      <c r="EG164">
        <v>3.2041422414908374E-3</v>
      </c>
      <c r="EH164">
        <v>3.2051690127019796E-3</v>
      </c>
      <c r="EI164">
        <v>3.2061957839131221E-3</v>
      </c>
      <c r="EJ164">
        <v>3.2072225551242643E-3</v>
      </c>
      <c r="EK164">
        <v>3.2082493263354069E-3</v>
      </c>
      <c r="EL164">
        <v>3.209276097546549E-3</v>
      </c>
      <c r="EM164">
        <v>3.2103028687576916E-3</v>
      </c>
      <c r="EN164">
        <v>3.2113296399688337E-3</v>
      </c>
      <c r="EO164">
        <v>3.2123564111799763E-3</v>
      </c>
      <c r="EP164">
        <v>3.2133831823911185E-3</v>
      </c>
      <c r="EQ164">
        <v>3.2144099536022611E-3</v>
      </c>
      <c r="ER164">
        <v>3.2154367248134032E-3</v>
      </c>
      <c r="ES164">
        <v>3.2164634960245458E-3</v>
      </c>
      <c r="ET164">
        <v>3.2174902672356879E-3</v>
      </c>
      <c r="EU164">
        <v>3.2185170384468305E-3</v>
      </c>
      <c r="EV164">
        <v>3.2195438096579727E-3</v>
      </c>
      <c r="EW164">
        <v>3.2205705808691148E-3</v>
      </c>
      <c r="EX164">
        <v>3.2215973520802574E-3</v>
      </c>
      <c r="EY164">
        <v>3.2226241232913995E-3</v>
      </c>
      <c r="EZ164">
        <v>3.2236508945025421E-3</v>
      </c>
      <c r="FA164">
        <v>3.2246776657136843E-3</v>
      </c>
      <c r="FB164">
        <v>3.2257044369248269E-3</v>
      </c>
      <c r="FC164">
        <v>3.226731208135969E-3</v>
      </c>
      <c r="FD164">
        <v>3.2277579793471116E-3</v>
      </c>
      <c r="FE164">
        <v>3.2287847505582537E-3</v>
      </c>
      <c r="FF164">
        <v>3.2298115217693963E-3</v>
      </c>
      <c r="FG164">
        <v>3.2308382929805385E-3</v>
      </c>
      <c r="FH164">
        <v>3.231865064191681E-3</v>
      </c>
      <c r="FI164">
        <v>3.2328918354028232E-3</v>
      </c>
      <c r="FJ164">
        <v>3.2339186066139658E-3</v>
      </c>
      <c r="FK164">
        <v>3.2349453778251079E-3</v>
      </c>
      <c r="FL164">
        <v>3.2359721490362505E-3</v>
      </c>
      <c r="FM164">
        <v>3.2369989202473927E-3</v>
      </c>
      <c r="FN164">
        <v>3.2380256914585348E-3</v>
      </c>
      <c r="FO164">
        <v>3.2390524626696774E-3</v>
      </c>
      <c r="FP164">
        <v>3.2400792338808195E-3</v>
      </c>
      <c r="FQ164">
        <v>3.2411060050919621E-3</v>
      </c>
      <c r="FR164">
        <v>3.2421327763031043E-3</v>
      </c>
      <c r="FS164">
        <v>3.2431595475142468E-3</v>
      </c>
      <c r="FT164">
        <v>3.244186318725389E-3</v>
      </c>
      <c r="FU164">
        <v>3.2452130899365316E-3</v>
      </c>
      <c r="FV164">
        <v>3.2462398611476737E-3</v>
      </c>
      <c r="FW164">
        <v>3.2472666323588163E-3</v>
      </c>
      <c r="FX164">
        <v>3.2482934035699585E-3</v>
      </c>
      <c r="FY164">
        <v>3.249320174781101E-3</v>
      </c>
      <c r="FZ164">
        <v>3.2503469459922432E-3</v>
      </c>
      <c r="GA164">
        <v>3.2513737172033853E-3</v>
      </c>
      <c r="GB164">
        <v>3.2524004884145279E-3</v>
      </c>
      <c r="GC164">
        <v>3.2534272596256705E-3</v>
      </c>
      <c r="GD164">
        <v>3.2544540308368126E-3</v>
      </c>
      <c r="GE164">
        <v>3.2554808020479548E-3</v>
      </c>
      <c r="GF164">
        <v>3.2565075732590974E-3</v>
      </c>
      <c r="GG164">
        <v>3.2575343444702395E-3</v>
      </c>
      <c r="GH164">
        <v>3.2585611156813821E-3</v>
      </c>
      <c r="GI164">
        <v>3.2595878868925243E-3</v>
      </c>
      <c r="GJ164">
        <v>3.2606146581036668E-3</v>
      </c>
      <c r="GK164">
        <v>3.261641429314809E-3</v>
      </c>
      <c r="GL164">
        <v>3.2626682005259516E-3</v>
      </c>
      <c r="GM164">
        <v>3.2636949717370937E-3</v>
      </c>
      <c r="GN164">
        <v>3.2647217429482363E-3</v>
      </c>
      <c r="GO164">
        <v>3.2657485141593784E-3</v>
      </c>
      <c r="GP164">
        <v>3.266775285370521E-3</v>
      </c>
      <c r="GQ164">
        <v>3.2678020565816632E-3</v>
      </c>
      <c r="GR164">
        <v>3.2688288277928053E-3</v>
      </c>
      <c r="GS164">
        <v>3.2698555990039479E-3</v>
      </c>
      <c r="GT164">
        <v>3.2708823702150901E-3</v>
      </c>
      <c r="GU164">
        <v>3.2719091414262326E-3</v>
      </c>
      <c r="GV164">
        <v>3.2729359126373748E-3</v>
      </c>
      <c r="GW164">
        <v>3.2739626838485174E-3</v>
      </c>
      <c r="GX164">
        <v>3.2749894550596595E-3</v>
      </c>
      <c r="GY164">
        <v>3.2760162262708021E-3</v>
      </c>
      <c r="GZ164">
        <v>3.2770429974819442E-3</v>
      </c>
      <c r="HA164">
        <v>3.2780697686930868E-3</v>
      </c>
      <c r="HB164">
        <v>3.279096539904229E-3</v>
      </c>
      <c r="HC164">
        <v>3.2801233111153716E-3</v>
      </c>
      <c r="HD164">
        <v>3.2811500823265137E-3</v>
      </c>
      <c r="HE164">
        <v>3.2821768535376563E-3</v>
      </c>
      <c r="HF164">
        <v>3.2832036247487984E-3</v>
      </c>
      <c r="HG164">
        <v>3.284230395959941E-3</v>
      </c>
      <c r="HH164">
        <v>3.2852571671710832E-3</v>
      </c>
      <c r="HI164">
        <v>3.2862839383822253E-3</v>
      </c>
      <c r="HJ164">
        <v>3.2873107095933679E-3</v>
      </c>
      <c r="HK164">
        <v>3.28833748080451E-3</v>
      </c>
      <c r="HL164">
        <v>3.2893642520156526E-3</v>
      </c>
      <c r="HM164">
        <v>3.2903910232267948E-3</v>
      </c>
      <c r="HN164">
        <v>3.2914177944379374E-3</v>
      </c>
      <c r="HO164">
        <v>3.2924445656490795E-3</v>
      </c>
      <c r="HP164">
        <v>3.2934713368602221E-3</v>
      </c>
      <c r="HQ164">
        <v>3.2944981080713642E-3</v>
      </c>
      <c r="HR164">
        <v>3.2955248792825068E-3</v>
      </c>
      <c r="HS164">
        <v>3.296551650493649E-3</v>
      </c>
      <c r="HT164">
        <v>3.2975784217047915E-3</v>
      </c>
      <c r="HU164">
        <v>3.2986051929159337E-3</v>
      </c>
      <c r="HV164">
        <v>3.2996319641270763E-3</v>
      </c>
      <c r="HW164">
        <v>3.3006587353382184E-3</v>
      </c>
      <c r="HX164">
        <v>3.301685506549361E-3</v>
      </c>
      <c r="HY164">
        <v>3.3027122777605031E-3</v>
      </c>
      <c r="HZ164">
        <v>3.3037390489716453E-3</v>
      </c>
      <c r="IA164">
        <v>3.3047658201827879E-3</v>
      </c>
      <c r="IB164">
        <v>3.30579259139393E-3</v>
      </c>
      <c r="IC164">
        <v>3.3068193626050726E-3</v>
      </c>
      <c r="ID164">
        <v>3.3078461338162148E-3</v>
      </c>
      <c r="IE164">
        <v>3.3088729050273573E-3</v>
      </c>
      <c r="IF164">
        <v>3.3098996762384995E-3</v>
      </c>
      <c r="IG164">
        <v>3.3109264474496421E-3</v>
      </c>
      <c r="IH164">
        <v>3.3119532186607842E-3</v>
      </c>
      <c r="II164">
        <v>3.3129799898719268E-3</v>
      </c>
      <c r="IJ164">
        <v>3.3140067610830689E-3</v>
      </c>
      <c r="IK164">
        <v>3.3150335322942115E-3</v>
      </c>
      <c r="IL164">
        <v>3.3160603035053537E-3</v>
      </c>
      <c r="IM164">
        <v>3.3170870747164958E-3</v>
      </c>
      <c r="IN164">
        <v>3.3181138459276384E-3</v>
      </c>
      <c r="IO164">
        <v>3.319140617138781E-3</v>
      </c>
      <c r="IP164">
        <v>3.3201673883499231E-3</v>
      </c>
      <c r="IQ164">
        <v>3.3211941595610653E-3</v>
      </c>
      <c r="IR164">
        <v>3.3222209307722079E-3</v>
      </c>
      <c r="IS164">
        <v>3.32324770198335E-3</v>
      </c>
      <c r="IT164">
        <v>3.3242744731944926E-3</v>
      </c>
      <c r="IU164">
        <v>3.3253012444056347E-3</v>
      </c>
      <c r="IV164">
        <v>3.3263280156167773E-3</v>
      </c>
      <c r="IW164">
        <v>3.3273547868279195E-3</v>
      </c>
      <c r="IX164">
        <v>3.3283815580390621E-3</v>
      </c>
      <c r="IY164">
        <v>3.3294083292502042E-3</v>
      </c>
      <c r="IZ164">
        <v>3.3304351004613468E-3</v>
      </c>
      <c r="JA164">
        <v>3.3314618716724889E-3</v>
      </c>
      <c r="JB164">
        <v>3.3324886428836315E-3</v>
      </c>
      <c r="JC164">
        <v>3.3335154140947737E-3</v>
      </c>
      <c r="JD164">
        <v>3.3345421853059158E-3</v>
      </c>
      <c r="JE164">
        <v>3.3355689565170584E-3</v>
      </c>
      <c r="JF164">
        <v>3.336595727728201E-3</v>
      </c>
      <c r="JG164">
        <v>3.3376224989393431E-3</v>
      </c>
      <c r="JH164">
        <v>3.3386492701504853E-3</v>
      </c>
      <c r="JI164">
        <v>3.3396760413616279E-3</v>
      </c>
      <c r="JJ164">
        <v>3.34070281257277E-3</v>
      </c>
      <c r="JK164">
        <v>3.3417295837839126E-3</v>
      </c>
      <c r="JL164">
        <v>3.3427563549950547E-3</v>
      </c>
      <c r="JM164">
        <v>3.3437831262061973E-3</v>
      </c>
      <c r="JN164">
        <v>3.3448098974173395E-3</v>
      </c>
      <c r="JO164">
        <v>3.345836668628482E-3</v>
      </c>
      <c r="JP164">
        <v>3.3468634398396242E-3</v>
      </c>
      <c r="JQ164">
        <v>3.3478902110507668E-3</v>
      </c>
      <c r="JR164">
        <v>3.3489169822619089E-3</v>
      </c>
      <c r="JS164">
        <v>3.3499437534730515E-3</v>
      </c>
      <c r="JT164">
        <v>3.3509705246841937E-3</v>
      </c>
      <c r="JU164">
        <v>3.3519972958953358E-3</v>
      </c>
      <c r="JV164">
        <v>3.3530240671064784E-3</v>
      </c>
      <c r="JW164">
        <v>3.3540508383176205E-3</v>
      </c>
      <c r="JX164">
        <v>3.3550776095287631E-3</v>
      </c>
      <c r="JY164">
        <v>3.3561043807399053E-3</v>
      </c>
      <c r="JZ164">
        <v>3.3571311519510478E-3</v>
      </c>
      <c r="KA164">
        <v>3.35815792316219E-3</v>
      </c>
      <c r="KB164">
        <v>3.3591846943733326E-3</v>
      </c>
      <c r="KC164">
        <v>3.3602114655844747E-3</v>
      </c>
      <c r="KD164">
        <v>3.3612382367956173E-3</v>
      </c>
      <c r="KE164">
        <v>3.3622650080067595E-3</v>
      </c>
      <c r="KF164">
        <v>3.363291779217902E-3</v>
      </c>
      <c r="KG164">
        <v>3.3643185504290442E-3</v>
      </c>
      <c r="KH164">
        <v>3.3653453216401863E-3</v>
      </c>
      <c r="KI164">
        <v>3.3663720928513289E-3</v>
      </c>
      <c r="KJ164">
        <v>3.3673988640624715E-3</v>
      </c>
      <c r="KK164">
        <v>3.3684256352736136E-3</v>
      </c>
      <c r="KL164">
        <v>3.3694524064847558E-3</v>
      </c>
      <c r="KM164">
        <v>3.3704791776958984E-3</v>
      </c>
      <c r="KN164">
        <v>3.3715059489070405E-3</v>
      </c>
      <c r="KO164">
        <v>3.3725327201181831E-3</v>
      </c>
      <c r="KP164">
        <v>3.3735594913293252E-3</v>
      </c>
      <c r="KQ164">
        <v>3.3745862625404678E-3</v>
      </c>
      <c r="KR164">
        <v>3.37561303375161E-3</v>
      </c>
      <c r="KS164">
        <v>3.3766398049627526E-3</v>
      </c>
      <c r="KT164">
        <v>3.3776665761738947E-3</v>
      </c>
      <c r="KU164">
        <v>3.3786933473850373E-3</v>
      </c>
      <c r="KV164">
        <v>3.3797201185961794E-3</v>
      </c>
      <c r="KW164">
        <v>3.380746889807322E-3</v>
      </c>
      <c r="KX164">
        <v>3.3817736610184642E-3</v>
      </c>
      <c r="KY164">
        <v>3.3828004322296063E-3</v>
      </c>
      <c r="KZ164">
        <v>3.3838272034407489E-3</v>
      </c>
      <c r="LA164">
        <v>3.3848539746518915E-3</v>
      </c>
      <c r="LB164">
        <v>3.3858807458630336E-3</v>
      </c>
      <c r="LC164">
        <v>3.3869075170741758E-3</v>
      </c>
      <c r="LD164">
        <v>3.3879342882853184E-3</v>
      </c>
      <c r="LE164">
        <v>3.3889610594964605E-3</v>
      </c>
      <c r="LF164">
        <v>3.3899878307076031E-3</v>
      </c>
      <c r="LG164">
        <v>3.3910146019187452E-3</v>
      </c>
      <c r="LH164">
        <v>3.3920413731298878E-3</v>
      </c>
      <c r="LI164">
        <v>3.39306814434103E-3</v>
      </c>
      <c r="LJ164">
        <v>3.3940949155521725E-3</v>
      </c>
      <c r="LK164">
        <v>3.3951216867633147E-3</v>
      </c>
      <c r="LL164">
        <v>3.3961484579744573E-3</v>
      </c>
      <c r="LM164">
        <v>3.3971752291855994E-3</v>
      </c>
      <c r="LN164">
        <v>3.398202000396742E-3</v>
      </c>
      <c r="LO164">
        <v>3.3992287716078842E-3</v>
      </c>
      <c r="LP164">
        <v>3.4002555428190263E-3</v>
      </c>
      <c r="LQ164">
        <v>3.4012823140301689E-3</v>
      </c>
      <c r="LR164">
        <v>3.4023090852413115E-3</v>
      </c>
      <c r="LS164">
        <v>3.4033358564524536E-3</v>
      </c>
      <c r="LT164">
        <v>3.4043626276635958E-3</v>
      </c>
    </row>
    <row r="165" spans="8:332">
      <c r="H165" s="2">
        <v>43668</v>
      </c>
      <c r="I165">
        <v>1</v>
      </c>
      <c r="J165" s="1">
        <v>164</v>
      </c>
      <c r="K165" s="3">
        <v>97.152495999999999</v>
      </c>
      <c r="L165" s="43">
        <v>105.12154254163582</v>
      </c>
      <c r="M165" s="43">
        <f t="shared" si="8"/>
        <v>-7.9690465416358194</v>
      </c>
      <c r="N165" s="43">
        <v>0.51715621982690152</v>
      </c>
      <c r="O165" s="43">
        <f t="shared" si="9"/>
        <v>9.4380829504030553E-2</v>
      </c>
      <c r="P165" s="13">
        <v>164</v>
      </c>
      <c r="Q165" s="13">
        <f t="shared" si="10"/>
        <v>0.52236421725239612</v>
      </c>
      <c r="R165" s="43">
        <f t="shared" si="11"/>
        <v>5.6088173239787487E-2</v>
      </c>
      <c r="S165" s="43"/>
      <c r="T165" s="43"/>
      <c r="V165">
        <v>3.0246626337831536E-3</v>
      </c>
      <c r="W165">
        <v>1.4374796955993028E-6</v>
      </c>
      <c r="Y165">
        <v>3.0261001134787528E-3</v>
      </c>
      <c r="Z165">
        <v>3.0275375931743524E-3</v>
      </c>
      <c r="AA165">
        <v>3.0289750728699515E-3</v>
      </c>
      <c r="AB165">
        <v>3.0304125525655507E-3</v>
      </c>
      <c r="AC165">
        <v>3.0318500322611499E-3</v>
      </c>
      <c r="AD165">
        <v>3.0332875119567495E-3</v>
      </c>
      <c r="AE165">
        <v>3.0347249916523487E-3</v>
      </c>
      <c r="AF165">
        <v>3.0361624713479479E-3</v>
      </c>
      <c r="AG165">
        <v>3.0375999510435475E-3</v>
      </c>
      <c r="AH165">
        <v>3.0390374307391467E-3</v>
      </c>
      <c r="AI165">
        <v>3.0404749104347459E-3</v>
      </c>
      <c r="AJ165">
        <v>3.041912390130345E-3</v>
      </c>
      <c r="AK165">
        <v>3.0433498698259447E-3</v>
      </c>
      <c r="AL165">
        <v>3.0447873495215438E-3</v>
      </c>
      <c r="AM165">
        <v>3.046224829217143E-3</v>
      </c>
      <c r="AN165">
        <v>3.0476623089127422E-3</v>
      </c>
      <c r="AO165">
        <v>3.0490997886083418E-3</v>
      </c>
      <c r="AP165">
        <v>3.050537268303941E-3</v>
      </c>
      <c r="AQ165">
        <v>3.0519747479995402E-3</v>
      </c>
      <c r="AR165">
        <v>3.0534122276951398E-3</v>
      </c>
      <c r="AS165">
        <v>3.054849707390739E-3</v>
      </c>
      <c r="AT165">
        <v>3.0562871870863382E-3</v>
      </c>
      <c r="AU165">
        <v>3.0577246667819373E-3</v>
      </c>
      <c r="AV165">
        <v>3.0591621464775369E-3</v>
      </c>
      <c r="AW165">
        <v>3.0605996261731361E-3</v>
      </c>
      <c r="AX165">
        <v>3.0620371058687353E-3</v>
      </c>
      <c r="AY165">
        <v>3.0634745855643349E-3</v>
      </c>
      <c r="AZ165">
        <v>3.0649120652599341E-3</v>
      </c>
      <c r="BA165">
        <v>3.0663495449555333E-3</v>
      </c>
      <c r="BB165">
        <v>3.0677870246511325E-3</v>
      </c>
      <c r="BC165">
        <v>3.0692245043467321E-3</v>
      </c>
      <c r="BD165">
        <v>3.0706619840423313E-3</v>
      </c>
      <c r="BE165">
        <v>3.0720994637379304E-3</v>
      </c>
      <c r="BF165">
        <v>3.0735369434335301E-3</v>
      </c>
      <c r="BG165">
        <v>3.0749744231291292E-3</v>
      </c>
      <c r="BH165">
        <v>3.0764119028247284E-3</v>
      </c>
      <c r="BI165">
        <v>3.0778493825203276E-3</v>
      </c>
      <c r="BJ165">
        <v>3.0792868622159272E-3</v>
      </c>
      <c r="BK165">
        <v>3.0807243419115264E-3</v>
      </c>
      <c r="BL165">
        <v>3.0821618216071256E-3</v>
      </c>
      <c r="BM165">
        <v>3.0835993013027252E-3</v>
      </c>
      <c r="BN165">
        <v>3.0850367809983244E-3</v>
      </c>
      <c r="BO165">
        <v>3.0864742606939236E-3</v>
      </c>
      <c r="BP165">
        <v>3.0879117403895227E-3</v>
      </c>
      <c r="BQ165">
        <v>3.0893492200851224E-3</v>
      </c>
      <c r="BR165">
        <v>3.0907866997807215E-3</v>
      </c>
      <c r="BS165">
        <v>3.0922241794763207E-3</v>
      </c>
      <c r="BT165">
        <v>3.0936616591719203E-3</v>
      </c>
      <c r="BU165">
        <v>3.0950991388675195E-3</v>
      </c>
      <c r="BV165">
        <v>3.0965366185631187E-3</v>
      </c>
      <c r="BW165">
        <v>3.0979740982587179E-3</v>
      </c>
      <c r="BX165">
        <v>3.0994115779543175E-3</v>
      </c>
      <c r="BY165">
        <v>3.1008490576499167E-3</v>
      </c>
      <c r="BZ165">
        <v>3.1022865373455158E-3</v>
      </c>
      <c r="CA165">
        <v>3.103724017041115E-3</v>
      </c>
      <c r="CB165">
        <v>3.1051614967367146E-3</v>
      </c>
      <c r="CC165">
        <v>3.1065989764323138E-3</v>
      </c>
      <c r="CD165">
        <v>3.108036456127913E-3</v>
      </c>
      <c r="CE165">
        <v>3.1094739358235126E-3</v>
      </c>
      <c r="CF165">
        <v>3.1109114155191118E-3</v>
      </c>
      <c r="CG165">
        <v>3.112348895214711E-3</v>
      </c>
      <c r="CH165">
        <v>3.1137863749103102E-3</v>
      </c>
      <c r="CI165">
        <v>3.1152238546059098E-3</v>
      </c>
      <c r="CJ165">
        <v>3.116661334301509E-3</v>
      </c>
      <c r="CK165">
        <v>3.1180988139971081E-3</v>
      </c>
      <c r="CL165">
        <v>3.1195362936927078E-3</v>
      </c>
      <c r="CM165">
        <v>3.1209737733883069E-3</v>
      </c>
      <c r="CN165">
        <v>3.1224112530839061E-3</v>
      </c>
      <c r="CO165">
        <v>3.1238487327795053E-3</v>
      </c>
      <c r="CP165">
        <v>3.1252862124751049E-3</v>
      </c>
      <c r="CQ165">
        <v>3.1267236921707041E-3</v>
      </c>
      <c r="CR165">
        <v>3.1281611718663033E-3</v>
      </c>
      <c r="CS165">
        <v>3.1295986515619029E-3</v>
      </c>
      <c r="CT165">
        <v>3.1310361312575021E-3</v>
      </c>
      <c r="CU165">
        <v>3.1324736109531012E-3</v>
      </c>
      <c r="CV165">
        <v>3.1339110906487004E-3</v>
      </c>
      <c r="CW165">
        <v>3.1353485703443E-3</v>
      </c>
      <c r="CX165">
        <v>3.1367860500398992E-3</v>
      </c>
      <c r="CY165">
        <v>3.1382235297354984E-3</v>
      </c>
      <c r="CZ165">
        <v>3.1396610094310976E-3</v>
      </c>
      <c r="DA165">
        <v>3.1410984891266972E-3</v>
      </c>
      <c r="DB165">
        <v>3.1425359688222964E-3</v>
      </c>
      <c r="DC165">
        <v>3.1439734485178956E-3</v>
      </c>
      <c r="DD165">
        <v>3.1454109282134952E-3</v>
      </c>
      <c r="DE165">
        <v>3.1468484079090944E-3</v>
      </c>
      <c r="DF165">
        <v>3.1482858876046935E-3</v>
      </c>
      <c r="DG165">
        <v>3.1497233673002927E-3</v>
      </c>
      <c r="DH165">
        <v>3.1511608469958923E-3</v>
      </c>
      <c r="DI165">
        <v>3.1525983266914915E-3</v>
      </c>
      <c r="DJ165">
        <v>3.1540358063870907E-3</v>
      </c>
      <c r="DK165">
        <v>3.1554732860826903E-3</v>
      </c>
      <c r="DL165">
        <v>3.1569107657782895E-3</v>
      </c>
      <c r="DM165">
        <v>3.1583482454738887E-3</v>
      </c>
      <c r="DN165">
        <v>3.1597857251694879E-3</v>
      </c>
      <c r="DO165">
        <v>3.1612232048650875E-3</v>
      </c>
      <c r="DP165">
        <v>3.1626606845606866E-3</v>
      </c>
      <c r="DQ165">
        <v>3.1640981642562858E-3</v>
      </c>
      <c r="DR165">
        <v>3.1655356439518854E-3</v>
      </c>
      <c r="DS165">
        <v>3.1669731236474846E-3</v>
      </c>
      <c r="DT165">
        <v>3.1684106033430838E-3</v>
      </c>
      <c r="DU165">
        <v>3.169848083038683E-3</v>
      </c>
      <c r="DV165">
        <v>3.1712855627342826E-3</v>
      </c>
      <c r="DW165">
        <v>3.1727230424298818E-3</v>
      </c>
      <c r="DX165">
        <v>3.174160522125481E-3</v>
      </c>
      <c r="DY165">
        <v>3.1755980018210806E-3</v>
      </c>
      <c r="DZ165">
        <v>3.1770354815166798E-3</v>
      </c>
      <c r="EA165">
        <v>3.1784729612122789E-3</v>
      </c>
      <c r="EB165">
        <v>3.1799104409078781E-3</v>
      </c>
      <c r="EC165">
        <v>3.1813479206034777E-3</v>
      </c>
      <c r="ED165">
        <v>3.1827854002990769E-3</v>
      </c>
      <c r="EE165">
        <v>3.1842228799946761E-3</v>
      </c>
      <c r="EF165">
        <v>3.1856603596902757E-3</v>
      </c>
      <c r="EG165">
        <v>3.1870978393858749E-3</v>
      </c>
      <c r="EH165">
        <v>3.1885353190814741E-3</v>
      </c>
      <c r="EI165">
        <v>3.1899727987770733E-3</v>
      </c>
      <c r="EJ165">
        <v>3.1914102784726729E-3</v>
      </c>
      <c r="EK165">
        <v>3.192847758168272E-3</v>
      </c>
      <c r="EL165">
        <v>3.1942852378638712E-3</v>
      </c>
      <c r="EM165">
        <v>3.1957227175594708E-3</v>
      </c>
      <c r="EN165">
        <v>3.19716019725507E-3</v>
      </c>
      <c r="EO165">
        <v>3.1985976769506692E-3</v>
      </c>
      <c r="EP165">
        <v>3.2000351566462684E-3</v>
      </c>
      <c r="EQ165">
        <v>3.201472636341868E-3</v>
      </c>
      <c r="ER165">
        <v>3.2029101160374672E-3</v>
      </c>
      <c r="ES165">
        <v>3.2043475957330664E-3</v>
      </c>
      <c r="ET165">
        <v>3.2057850754286655E-3</v>
      </c>
      <c r="EU165">
        <v>3.2072225551242652E-3</v>
      </c>
      <c r="EV165">
        <v>3.2086600348198643E-3</v>
      </c>
      <c r="EW165">
        <v>3.2100975145154635E-3</v>
      </c>
      <c r="EX165">
        <v>3.2115349942110631E-3</v>
      </c>
      <c r="EY165">
        <v>3.2129724739066623E-3</v>
      </c>
      <c r="EZ165">
        <v>3.2144099536022615E-3</v>
      </c>
      <c r="FA165">
        <v>3.2158474332978607E-3</v>
      </c>
      <c r="FB165">
        <v>3.2172849129934603E-3</v>
      </c>
      <c r="FC165">
        <v>3.2187223926890595E-3</v>
      </c>
      <c r="FD165">
        <v>3.2201598723846587E-3</v>
      </c>
      <c r="FE165">
        <v>3.2215973520802578E-3</v>
      </c>
      <c r="FF165">
        <v>3.2230348317758574E-3</v>
      </c>
      <c r="FG165">
        <v>3.2244723114714566E-3</v>
      </c>
      <c r="FH165">
        <v>3.2259097911670558E-3</v>
      </c>
      <c r="FI165">
        <v>3.2273472708626554E-3</v>
      </c>
      <c r="FJ165">
        <v>3.2287847505582546E-3</v>
      </c>
      <c r="FK165">
        <v>3.2302222302538538E-3</v>
      </c>
      <c r="FL165">
        <v>3.231659709949453E-3</v>
      </c>
      <c r="FM165">
        <v>3.2330971896450526E-3</v>
      </c>
      <c r="FN165">
        <v>3.2345346693406518E-3</v>
      </c>
      <c r="FO165">
        <v>3.2359721490362509E-3</v>
      </c>
      <c r="FP165">
        <v>3.2374096287318506E-3</v>
      </c>
      <c r="FQ165">
        <v>3.2388471084274497E-3</v>
      </c>
      <c r="FR165">
        <v>3.2402845881230489E-3</v>
      </c>
      <c r="FS165">
        <v>3.2417220678186481E-3</v>
      </c>
      <c r="FT165">
        <v>3.2431595475142477E-3</v>
      </c>
      <c r="FU165">
        <v>3.2445970272098469E-3</v>
      </c>
      <c r="FV165">
        <v>3.2460345069054461E-3</v>
      </c>
      <c r="FW165">
        <v>3.2474719866010457E-3</v>
      </c>
      <c r="FX165">
        <v>3.2489094662966449E-3</v>
      </c>
      <c r="FY165">
        <v>3.2503469459922441E-3</v>
      </c>
      <c r="FZ165">
        <v>3.2517844256878432E-3</v>
      </c>
      <c r="GA165">
        <v>3.2532219053834428E-3</v>
      </c>
      <c r="GB165">
        <v>3.254659385079042E-3</v>
      </c>
      <c r="GC165">
        <v>3.2560968647746412E-3</v>
      </c>
      <c r="GD165">
        <v>3.2575343444702408E-3</v>
      </c>
      <c r="GE165">
        <v>3.25897182416584E-3</v>
      </c>
      <c r="GF165">
        <v>3.2604093038614392E-3</v>
      </c>
      <c r="GG165">
        <v>3.2618467835570384E-3</v>
      </c>
      <c r="GH165">
        <v>3.263284263252638E-3</v>
      </c>
      <c r="GI165">
        <v>3.2647217429482372E-3</v>
      </c>
      <c r="GJ165">
        <v>3.2661592226438363E-3</v>
      </c>
      <c r="GK165">
        <v>3.267596702339436E-3</v>
      </c>
      <c r="GL165">
        <v>3.2690341820350351E-3</v>
      </c>
      <c r="GM165">
        <v>3.2704716617306343E-3</v>
      </c>
      <c r="GN165">
        <v>3.2719091414262335E-3</v>
      </c>
      <c r="GO165">
        <v>3.2733466211218331E-3</v>
      </c>
      <c r="GP165">
        <v>3.2747841008174323E-3</v>
      </c>
      <c r="GQ165">
        <v>3.2762215805130315E-3</v>
      </c>
      <c r="GR165">
        <v>3.2776590602086311E-3</v>
      </c>
      <c r="GS165">
        <v>3.2790965399042303E-3</v>
      </c>
      <c r="GT165">
        <v>3.2805340195998295E-3</v>
      </c>
      <c r="GU165">
        <v>3.2819714992954286E-3</v>
      </c>
      <c r="GV165">
        <v>3.2834089789910282E-3</v>
      </c>
      <c r="GW165">
        <v>3.2848464586866274E-3</v>
      </c>
      <c r="GX165">
        <v>3.2862839383822266E-3</v>
      </c>
      <c r="GY165">
        <v>3.2877214180778262E-3</v>
      </c>
      <c r="GZ165">
        <v>3.2891588977734254E-3</v>
      </c>
      <c r="HA165">
        <v>3.2905963774690246E-3</v>
      </c>
      <c r="HB165">
        <v>3.2920338571646238E-3</v>
      </c>
      <c r="HC165">
        <v>3.2934713368602234E-3</v>
      </c>
      <c r="HD165">
        <v>3.2949088165558226E-3</v>
      </c>
      <c r="HE165">
        <v>3.2963462962514217E-3</v>
      </c>
      <c r="HF165">
        <v>3.2977837759470214E-3</v>
      </c>
      <c r="HG165">
        <v>3.2992212556426205E-3</v>
      </c>
      <c r="HH165">
        <v>3.3006587353382197E-3</v>
      </c>
      <c r="HI165">
        <v>3.3020962150338189E-3</v>
      </c>
      <c r="HJ165">
        <v>3.3035336947294181E-3</v>
      </c>
      <c r="HK165">
        <v>3.3049711744250177E-3</v>
      </c>
      <c r="HL165">
        <v>3.3064086541206169E-3</v>
      </c>
      <c r="HM165">
        <v>3.3078461338162161E-3</v>
      </c>
      <c r="HN165">
        <v>3.3092836135118157E-3</v>
      </c>
      <c r="HO165">
        <v>3.3107210932074149E-3</v>
      </c>
      <c r="HP165">
        <v>3.312158572903014E-3</v>
      </c>
      <c r="HQ165">
        <v>3.3135960525986132E-3</v>
      </c>
      <c r="HR165">
        <v>3.3150335322942128E-3</v>
      </c>
      <c r="HS165">
        <v>3.316471011989812E-3</v>
      </c>
      <c r="HT165">
        <v>3.3179084916854112E-3</v>
      </c>
      <c r="HU165">
        <v>3.3193459713810108E-3</v>
      </c>
      <c r="HV165">
        <v>3.32078345107661E-3</v>
      </c>
      <c r="HW165">
        <v>3.3222209307722092E-3</v>
      </c>
      <c r="HX165">
        <v>3.3236584104678083E-3</v>
      </c>
      <c r="HY165">
        <v>3.325095890163408E-3</v>
      </c>
      <c r="HZ165">
        <v>3.3265333698590071E-3</v>
      </c>
      <c r="IA165">
        <v>3.3279708495546063E-3</v>
      </c>
      <c r="IB165">
        <v>3.3294083292502059E-3</v>
      </c>
      <c r="IC165">
        <v>3.3308458089458051E-3</v>
      </c>
      <c r="ID165">
        <v>3.3322832886414043E-3</v>
      </c>
      <c r="IE165">
        <v>3.3337207683370035E-3</v>
      </c>
      <c r="IF165">
        <v>3.3351582480326031E-3</v>
      </c>
      <c r="IG165">
        <v>3.3365957277282023E-3</v>
      </c>
      <c r="IH165">
        <v>3.3380332074238015E-3</v>
      </c>
      <c r="II165">
        <v>3.3394706871194011E-3</v>
      </c>
      <c r="IJ165">
        <v>3.3409081668150003E-3</v>
      </c>
      <c r="IK165">
        <v>3.3423456465105994E-3</v>
      </c>
      <c r="IL165">
        <v>3.3437831262061986E-3</v>
      </c>
      <c r="IM165">
        <v>3.3452206059017982E-3</v>
      </c>
      <c r="IN165">
        <v>3.3466580855973974E-3</v>
      </c>
      <c r="IO165">
        <v>3.3480955652929966E-3</v>
      </c>
      <c r="IP165">
        <v>3.3495330449885962E-3</v>
      </c>
      <c r="IQ165">
        <v>3.3509705246841954E-3</v>
      </c>
      <c r="IR165">
        <v>3.3524080043797946E-3</v>
      </c>
      <c r="IS165">
        <v>3.3538454840753937E-3</v>
      </c>
      <c r="IT165">
        <v>3.3552829637709934E-3</v>
      </c>
      <c r="IU165">
        <v>3.3567204434665925E-3</v>
      </c>
      <c r="IV165">
        <v>3.3581579231621917E-3</v>
      </c>
      <c r="IW165">
        <v>3.3595954028577913E-3</v>
      </c>
      <c r="IX165">
        <v>3.3610328825533905E-3</v>
      </c>
      <c r="IY165">
        <v>3.3624703622489897E-3</v>
      </c>
      <c r="IZ165">
        <v>3.3639078419445889E-3</v>
      </c>
      <c r="JA165">
        <v>3.3653453216401885E-3</v>
      </c>
      <c r="JB165">
        <v>3.3667828013357877E-3</v>
      </c>
      <c r="JC165">
        <v>3.3682202810313869E-3</v>
      </c>
      <c r="JD165">
        <v>3.3696577607269865E-3</v>
      </c>
      <c r="JE165">
        <v>3.3710952404225857E-3</v>
      </c>
      <c r="JF165">
        <v>3.3725327201181848E-3</v>
      </c>
      <c r="JG165">
        <v>3.373970199813784E-3</v>
      </c>
      <c r="JH165">
        <v>3.3754076795093836E-3</v>
      </c>
      <c r="JI165">
        <v>3.3768451592049828E-3</v>
      </c>
      <c r="JJ165">
        <v>3.378282638900582E-3</v>
      </c>
      <c r="JK165">
        <v>3.3797201185961816E-3</v>
      </c>
      <c r="JL165">
        <v>3.3811575982917808E-3</v>
      </c>
      <c r="JM165">
        <v>3.38259507798738E-3</v>
      </c>
      <c r="JN165">
        <v>3.3840325576829791E-3</v>
      </c>
      <c r="JO165">
        <v>3.3854700373785788E-3</v>
      </c>
      <c r="JP165">
        <v>3.3869075170741779E-3</v>
      </c>
      <c r="JQ165">
        <v>3.3883449967697771E-3</v>
      </c>
      <c r="JR165">
        <v>3.3897824764653767E-3</v>
      </c>
      <c r="JS165">
        <v>3.3912199561609759E-3</v>
      </c>
      <c r="JT165">
        <v>3.3926574358565751E-3</v>
      </c>
      <c r="JU165">
        <v>3.3940949155521743E-3</v>
      </c>
      <c r="JV165">
        <v>3.3955323952477735E-3</v>
      </c>
      <c r="JW165">
        <v>3.3969698749433731E-3</v>
      </c>
      <c r="JX165">
        <v>3.3984073546389723E-3</v>
      </c>
      <c r="JY165">
        <v>3.3998448343345714E-3</v>
      </c>
      <c r="JZ165">
        <v>3.4012823140301711E-3</v>
      </c>
      <c r="KA165">
        <v>3.4027197937257702E-3</v>
      </c>
      <c r="KB165">
        <v>3.4041572734213694E-3</v>
      </c>
      <c r="KC165">
        <v>3.4055947531169686E-3</v>
      </c>
      <c r="KD165">
        <v>3.4070322328125682E-3</v>
      </c>
      <c r="KE165">
        <v>3.4084697125081674E-3</v>
      </c>
      <c r="KF165">
        <v>3.4099071922037666E-3</v>
      </c>
      <c r="KG165">
        <v>3.4113446718993662E-3</v>
      </c>
      <c r="KH165">
        <v>3.4127821515949654E-3</v>
      </c>
      <c r="KI165">
        <v>3.4142196312905645E-3</v>
      </c>
      <c r="KJ165">
        <v>3.4156571109861637E-3</v>
      </c>
      <c r="KK165">
        <v>3.4170945906817633E-3</v>
      </c>
      <c r="KL165">
        <v>3.4185320703773625E-3</v>
      </c>
      <c r="KM165">
        <v>3.4199695500729617E-3</v>
      </c>
      <c r="KN165">
        <v>3.4214070297685613E-3</v>
      </c>
      <c r="KO165">
        <v>3.4228445094641605E-3</v>
      </c>
      <c r="KP165">
        <v>3.4242819891597597E-3</v>
      </c>
      <c r="KQ165">
        <v>3.4257194688553589E-3</v>
      </c>
      <c r="KR165">
        <v>3.4271569485509585E-3</v>
      </c>
      <c r="KS165">
        <v>3.4285944282465577E-3</v>
      </c>
      <c r="KT165">
        <v>3.4300319079421568E-3</v>
      </c>
      <c r="KU165">
        <v>3.4314693876377565E-3</v>
      </c>
      <c r="KV165">
        <v>3.4329068673333556E-3</v>
      </c>
      <c r="KW165">
        <v>3.4343443470289548E-3</v>
      </c>
      <c r="KX165">
        <v>3.435781826724554E-3</v>
      </c>
      <c r="KY165">
        <v>3.4372193064201536E-3</v>
      </c>
      <c r="KZ165">
        <v>3.4386567861157528E-3</v>
      </c>
      <c r="LA165">
        <v>3.440094265811352E-3</v>
      </c>
      <c r="LB165">
        <v>3.4415317455069516E-3</v>
      </c>
      <c r="LC165">
        <v>3.4429692252025508E-3</v>
      </c>
      <c r="LD165">
        <v>3.4444067048981499E-3</v>
      </c>
      <c r="LE165">
        <v>3.4458441845937491E-3</v>
      </c>
      <c r="LF165">
        <v>3.4472816642893487E-3</v>
      </c>
      <c r="LG165">
        <v>3.4487191439849479E-3</v>
      </c>
      <c r="LH165">
        <v>3.4501566236805471E-3</v>
      </c>
      <c r="LI165">
        <v>3.4515941033761467E-3</v>
      </c>
      <c r="LJ165">
        <v>3.4530315830717459E-3</v>
      </c>
      <c r="LK165">
        <v>3.4544690627673451E-3</v>
      </c>
      <c r="LL165">
        <v>3.4559065424629443E-3</v>
      </c>
      <c r="LM165">
        <v>3.4573440221585439E-3</v>
      </c>
      <c r="LN165">
        <v>3.4587815018541431E-3</v>
      </c>
      <c r="LO165">
        <v>3.4602189815497422E-3</v>
      </c>
      <c r="LP165">
        <v>3.4616564612453419E-3</v>
      </c>
      <c r="LQ165">
        <v>3.463093940940941E-3</v>
      </c>
      <c r="LR165">
        <v>3.4645314206365402E-3</v>
      </c>
      <c r="LS165">
        <v>3.4659689003321394E-3</v>
      </c>
      <c r="LT165">
        <v>3.467406380027739E-3</v>
      </c>
    </row>
    <row r="166" spans="8:332">
      <c r="H166" s="2">
        <v>43675</v>
      </c>
      <c r="I166">
        <v>1</v>
      </c>
      <c r="J166" s="1">
        <v>165</v>
      </c>
      <c r="K166" s="3">
        <v>91.162002999999999</v>
      </c>
      <c r="L166" s="43">
        <v>105.61970576782294</v>
      </c>
      <c r="M166" s="43">
        <f t="shared" si="8"/>
        <v>-14.457702767822937</v>
      </c>
      <c r="N166" s="43">
        <v>0.55434008889071151</v>
      </c>
      <c r="O166" s="43">
        <f t="shared" si="9"/>
        <v>9.6665911211014546E-2</v>
      </c>
      <c r="P166" s="13">
        <v>165</v>
      </c>
      <c r="Q166" s="13">
        <f t="shared" si="10"/>
        <v>0.5255591054313099</v>
      </c>
      <c r="R166" s="43">
        <f t="shared" si="11"/>
        <v>6.411106781288832E-2</v>
      </c>
      <c r="S166" s="43"/>
      <c r="T166" s="43"/>
      <c r="V166">
        <v>2.9612081729345555E-3</v>
      </c>
      <c r="W166">
        <v>1.8481881800562407E-6</v>
      </c>
      <c r="Y166">
        <v>2.9630563611146117E-3</v>
      </c>
      <c r="Z166">
        <v>2.9649045492946679E-3</v>
      </c>
      <c r="AA166">
        <v>2.9667527374747241E-3</v>
      </c>
      <c r="AB166">
        <v>2.9686009256547803E-3</v>
      </c>
      <c r="AC166">
        <v>2.9704491138348365E-3</v>
      </c>
      <c r="AD166">
        <v>2.9722973020148927E-3</v>
      </c>
      <c r="AE166">
        <v>2.974145490194949E-3</v>
      </c>
      <c r="AF166">
        <v>2.9759936783750052E-3</v>
      </c>
      <c r="AG166">
        <v>2.9778418665550618E-3</v>
      </c>
      <c r="AH166">
        <v>2.979690054735118E-3</v>
      </c>
      <c r="AI166">
        <v>2.9815382429151742E-3</v>
      </c>
      <c r="AJ166">
        <v>2.9833864310952305E-3</v>
      </c>
      <c r="AK166">
        <v>2.9852346192752867E-3</v>
      </c>
      <c r="AL166">
        <v>2.9870828074553429E-3</v>
      </c>
      <c r="AM166">
        <v>2.9889309956353991E-3</v>
      </c>
      <c r="AN166">
        <v>2.9907791838154553E-3</v>
      </c>
      <c r="AO166">
        <v>2.9926273719955115E-3</v>
      </c>
      <c r="AP166">
        <v>2.9944755601755677E-3</v>
      </c>
      <c r="AQ166">
        <v>2.996323748355624E-3</v>
      </c>
      <c r="AR166">
        <v>2.9981719365356802E-3</v>
      </c>
      <c r="AS166">
        <v>3.0000201247157364E-3</v>
      </c>
      <c r="AT166">
        <v>3.0018683128957926E-3</v>
      </c>
      <c r="AU166">
        <v>3.0037165010758488E-3</v>
      </c>
      <c r="AV166">
        <v>3.0055646892559055E-3</v>
      </c>
      <c r="AW166">
        <v>3.0074128774359617E-3</v>
      </c>
      <c r="AX166">
        <v>3.0092610656160179E-3</v>
      </c>
      <c r="AY166">
        <v>3.0111092537960741E-3</v>
      </c>
      <c r="AZ166">
        <v>3.0129574419761303E-3</v>
      </c>
      <c r="BA166">
        <v>3.0148056301561865E-3</v>
      </c>
      <c r="BB166">
        <v>3.0166538183362427E-3</v>
      </c>
      <c r="BC166">
        <v>3.0185020065162989E-3</v>
      </c>
      <c r="BD166">
        <v>3.0203501946963552E-3</v>
      </c>
      <c r="BE166">
        <v>3.0221983828764114E-3</v>
      </c>
      <c r="BF166">
        <v>3.0240465710564676E-3</v>
      </c>
      <c r="BG166">
        <v>3.0258947592365238E-3</v>
      </c>
      <c r="BH166">
        <v>3.02774294741658E-3</v>
      </c>
      <c r="BI166">
        <v>3.0295911355966362E-3</v>
      </c>
      <c r="BJ166">
        <v>3.0314393237766924E-3</v>
      </c>
      <c r="BK166">
        <v>3.0332875119567487E-3</v>
      </c>
      <c r="BL166">
        <v>3.0351357001368049E-3</v>
      </c>
      <c r="BM166">
        <v>3.0369838883168615E-3</v>
      </c>
      <c r="BN166">
        <v>3.0388320764969177E-3</v>
      </c>
      <c r="BO166">
        <v>3.0406802646769739E-3</v>
      </c>
      <c r="BP166">
        <v>3.0425284528570302E-3</v>
      </c>
      <c r="BQ166">
        <v>3.0443766410370864E-3</v>
      </c>
      <c r="BR166">
        <v>3.0462248292171426E-3</v>
      </c>
      <c r="BS166">
        <v>3.0480730173971988E-3</v>
      </c>
      <c r="BT166">
        <v>3.049921205577255E-3</v>
      </c>
      <c r="BU166">
        <v>3.0517693937573112E-3</v>
      </c>
      <c r="BV166">
        <v>3.0536175819373674E-3</v>
      </c>
      <c r="BW166">
        <v>3.0554657701174237E-3</v>
      </c>
      <c r="BX166">
        <v>3.0573139582974799E-3</v>
      </c>
      <c r="BY166">
        <v>3.0591621464775361E-3</v>
      </c>
      <c r="BZ166">
        <v>3.0610103346575923E-3</v>
      </c>
      <c r="CA166">
        <v>3.0628585228376485E-3</v>
      </c>
      <c r="CB166">
        <v>3.0647067110177052E-3</v>
      </c>
      <c r="CC166">
        <v>3.0665548991977614E-3</v>
      </c>
      <c r="CD166">
        <v>3.0684030873778176E-3</v>
      </c>
      <c r="CE166">
        <v>3.0702512755578738E-3</v>
      </c>
      <c r="CF166">
        <v>3.07209946373793E-3</v>
      </c>
      <c r="CG166">
        <v>3.0739476519179862E-3</v>
      </c>
      <c r="CH166">
        <v>3.0757958400980424E-3</v>
      </c>
      <c r="CI166">
        <v>3.0776440282780987E-3</v>
      </c>
      <c r="CJ166">
        <v>3.0794922164581549E-3</v>
      </c>
      <c r="CK166">
        <v>3.0813404046382111E-3</v>
      </c>
      <c r="CL166">
        <v>3.0831885928182673E-3</v>
      </c>
      <c r="CM166">
        <v>3.0850367809983235E-3</v>
      </c>
      <c r="CN166">
        <v>3.0868849691783797E-3</v>
      </c>
      <c r="CO166">
        <v>3.0887331573584359E-3</v>
      </c>
      <c r="CP166">
        <v>3.0905813455384921E-3</v>
      </c>
      <c r="CQ166">
        <v>3.0924295337185484E-3</v>
      </c>
      <c r="CR166">
        <v>3.0942777218986046E-3</v>
      </c>
      <c r="CS166">
        <v>3.0961259100786612E-3</v>
      </c>
      <c r="CT166">
        <v>3.0979740982587174E-3</v>
      </c>
      <c r="CU166">
        <v>3.0998222864387736E-3</v>
      </c>
      <c r="CV166">
        <v>3.1016704746188299E-3</v>
      </c>
      <c r="CW166">
        <v>3.1035186627988861E-3</v>
      </c>
      <c r="CX166">
        <v>3.1053668509789423E-3</v>
      </c>
      <c r="CY166">
        <v>3.1072150391589985E-3</v>
      </c>
      <c r="CZ166">
        <v>3.1090632273390547E-3</v>
      </c>
      <c r="DA166">
        <v>3.1109114155191109E-3</v>
      </c>
      <c r="DB166">
        <v>3.1127596036991671E-3</v>
      </c>
      <c r="DC166">
        <v>3.1146077918792234E-3</v>
      </c>
      <c r="DD166">
        <v>3.1164559800592796E-3</v>
      </c>
      <c r="DE166">
        <v>3.1183041682393358E-3</v>
      </c>
      <c r="DF166">
        <v>3.120152356419392E-3</v>
      </c>
      <c r="DG166">
        <v>3.1220005445994482E-3</v>
      </c>
      <c r="DH166">
        <v>3.1238487327795049E-3</v>
      </c>
      <c r="DI166">
        <v>3.1256969209595611E-3</v>
      </c>
      <c r="DJ166">
        <v>3.1275451091396173E-3</v>
      </c>
      <c r="DK166">
        <v>3.1293932973196735E-3</v>
      </c>
      <c r="DL166">
        <v>3.1312414854997297E-3</v>
      </c>
      <c r="DM166">
        <v>3.1330896736797859E-3</v>
      </c>
      <c r="DN166">
        <v>3.1349378618598421E-3</v>
      </c>
      <c r="DO166">
        <v>3.1367860500398984E-3</v>
      </c>
      <c r="DP166">
        <v>3.1386342382199546E-3</v>
      </c>
      <c r="DQ166">
        <v>3.1404824264000108E-3</v>
      </c>
      <c r="DR166">
        <v>3.142330614580067E-3</v>
      </c>
      <c r="DS166">
        <v>3.1441788027601232E-3</v>
      </c>
      <c r="DT166">
        <v>3.1460269909401794E-3</v>
      </c>
      <c r="DU166">
        <v>3.1478751791202356E-3</v>
      </c>
      <c r="DV166">
        <v>3.1497233673002918E-3</v>
      </c>
      <c r="DW166">
        <v>3.1515715554803481E-3</v>
      </c>
      <c r="DX166">
        <v>3.1534197436604043E-3</v>
      </c>
      <c r="DY166">
        <v>3.1552679318404609E-3</v>
      </c>
      <c r="DZ166">
        <v>3.1571161200205171E-3</v>
      </c>
      <c r="EA166">
        <v>3.1589643082005734E-3</v>
      </c>
      <c r="EB166">
        <v>3.1608124963806296E-3</v>
      </c>
      <c r="EC166">
        <v>3.1626606845606858E-3</v>
      </c>
      <c r="ED166">
        <v>3.164508872740742E-3</v>
      </c>
      <c r="EE166">
        <v>3.1663570609207982E-3</v>
      </c>
      <c r="EF166">
        <v>3.1682052491008544E-3</v>
      </c>
      <c r="EG166">
        <v>3.1700534372809106E-3</v>
      </c>
      <c r="EH166">
        <v>3.1719016254609668E-3</v>
      </c>
      <c r="EI166">
        <v>3.1737498136410231E-3</v>
      </c>
      <c r="EJ166">
        <v>3.1755980018210793E-3</v>
      </c>
      <c r="EK166">
        <v>3.1774461900011355E-3</v>
      </c>
      <c r="EL166">
        <v>3.1792943781811917E-3</v>
      </c>
      <c r="EM166">
        <v>3.1811425663612479E-3</v>
      </c>
      <c r="EN166">
        <v>3.1829907545413046E-3</v>
      </c>
      <c r="EO166">
        <v>3.1848389427213608E-3</v>
      </c>
      <c r="EP166">
        <v>3.186687130901417E-3</v>
      </c>
      <c r="EQ166">
        <v>3.1885353190814732E-3</v>
      </c>
      <c r="ER166">
        <v>3.1903835072615294E-3</v>
      </c>
      <c r="ES166">
        <v>3.1922316954415856E-3</v>
      </c>
      <c r="ET166">
        <v>3.1940798836216418E-3</v>
      </c>
      <c r="EU166">
        <v>3.1959280718016981E-3</v>
      </c>
      <c r="EV166">
        <v>3.1977762599817543E-3</v>
      </c>
      <c r="EW166">
        <v>3.1996244481618105E-3</v>
      </c>
      <c r="EX166">
        <v>3.2014726363418667E-3</v>
      </c>
      <c r="EY166">
        <v>3.2033208245219229E-3</v>
      </c>
      <c r="EZ166">
        <v>3.2051690127019791E-3</v>
      </c>
      <c r="FA166">
        <v>3.2070172008820353E-3</v>
      </c>
      <c r="FB166">
        <v>3.2088653890620916E-3</v>
      </c>
      <c r="FC166">
        <v>3.2107135772421478E-3</v>
      </c>
      <c r="FD166">
        <v>3.212561765422204E-3</v>
      </c>
      <c r="FE166">
        <v>3.2144099536022602E-3</v>
      </c>
      <c r="FF166">
        <v>3.2162581417823168E-3</v>
      </c>
      <c r="FG166">
        <v>3.2181063299623731E-3</v>
      </c>
      <c r="FH166">
        <v>3.2199545181424293E-3</v>
      </c>
      <c r="FI166">
        <v>3.2218027063224855E-3</v>
      </c>
      <c r="FJ166">
        <v>3.2236508945025417E-3</v>
      </c>
      <c r="FK166">
        <v>3.2254990826825979E-3</v>
      </c>
      <c r="FL166">
        <v>3.2273472708626541E-3</v>
      </c>
      <c r="FM166">
        <v>3.2291954590427103E-3</v>
      </c>
      <c r="FN166">
        <v>3.2310436472227665E-3</v>
      </c>
      <c r="FO166">
        <v>3.2328918354028228E-3</v>
      </c>
      <c r="FP166">
        <v>3.234740023582879E-3</v>
      </c>
      <c r="FQ166">
        <v>3.2365882117629352E-3</v>
      </c>
      <c r="FR166">
        <v>3.2384363999429914E-3</v>
      </c>
      <c r="FS166">
        <v>3.2402845881230481E-3</v>
      </c>
      <c r="FT166">
        <v>3.2421327763031043E-3</v>
      </c>
      <c r="FU166">
        <v>3.2439809644831605E-3</v>
      </c>
      <c r="FV166">
        <v>3.2458291526632167E-3</v>
      </c>
      <c r="FW166">
        <v>3.2476773408432729E-3</v>
      </c>
      <c r="FX166">
        <v>3.2495255290233291E-3</v>
      </c>
      <c r="FY166">
        <v>3.2513737172033853E-3</v>
      </c>
      <c r="FZ166">
        <v>3.2532219053834415E-3</v>
      </c>
      <c r="GA166">
        <v>3.2550700935634978E-3</v>
      </c>
      <c r="GB166">
        <v>3.256918281743554E-3</v>
      </c>
      <c r="GC166">
        <v>3.2587664699236102E-3</v>
      </c>
      <c r="GD166">
        <v>3.2606146581036664E-3</v>
      </c>
      <c r="GE166">
        <v>3.2624628462837226E-3</v>
      </c>
      <c r="GF166">
        <v>3.2643110344637788E-3</v>
      </c>
      <c r="GG166">
        <v>3.266159222643835E-3</v>
      </c>
      <c r="GH166">
        <v>3.2680074108238913E-3</v>
      </c>
      <c r="GI166">
        <v>3.2698555990039475E-3</v>
      </c>
      <c r="GJ166">
        <v>3.2717037871840037E-3</v>
      </c>
      <c r="GK166">
        <v>3.2735519753640599E-3</v>
      </c>
      <c r="GL166">
        <v>3.2754001635441165E-3</v>
      </c>
      <c r="GM166">
        <v>3.2772483517241728E-3</v>
      </c>
      <c r="GN166">
        <v>3.279096539904229E-3</v>
      </c>
      <c r="GO166">
        <v>3.2809447280842852E-3</v>
      </c>
      <c r="GP166">
        <v>3.2827929162643414E-3</v>
      </c>
      <c r="GQ166">
        <v>3.2846411044443976E-3</v>
      </c>
      <c r="GR166">
        <v>3.2864892926244538E-3</v>
      </c>
      <c r="GS166">
        <v>3.28833748080451E-3</v>
      </c>
      <c r="GT166">
        <v>3.2901856689845663E-3</v>
      </c>
      <c r="GU166">
        <v>3.2920338571646225E-3</v>
      </c>
      <c r="GV166">
        <v>3.2938820453446787E-3</v>
      </c>
      <c r="GW166">
        <v>3.2957302335247349E-3</v>
      </c>
      <c r="GX166">
        <v>3.2975784217047911E-3</v>
      </c>
      <c r="GY166">
        <v>3.2994266098848478E-3</v>
      </c>
      <c r="GZ166">
        <v>3.301274798064904E-3</v>
      </c>
      <c r="HA166">
        <v>3.3031229862449602E-3</v>
      </c>
      <c r="HB166">
        <v>3.3049711744250164E-3</v>
      </c>
      <c r="HC166">
        <v>3.3068193626050726E-3</v>
      </c>
      <c r="HD166">
        <v>3.3086675507851288E-3</v>
      </c>
      <c r="HE166">
        <v>3.310515738965185E-3</v>
      </c>
      <c r="HF166">
        <v>3.3123639271452412E-3</v>
      </c>
      <c r="HG166">
        <v>3.3142121153252975E-3</v>
      </c>
      <c r="HH166">
        <v>3.3160603035053537E-3</v>
      </c>
      <c r="HI166">
        <v>3.3179084916854099E-3</v>
      </c>
      <c r="HJ166">
        <v>3.3197566798654661E-3</v>
      </c>
      <c r="HK166">
        <v>3.3216048680455223E-3</v>
      </c>
      <c r="HL166">
        <v>3.3234530562255785E-3</v>
      </c>
      <c r="HM166">
        <v>3.3253012444056347E-3</v>
      </c>
      <c r="HN166">
        <v>3.327149432585691E-3</v>
      </c>
      <c r="HO166">
        <v>3.3289976207657472E-3</v>
      </c>
      <c r="HP166">
        <v>3.3308458089458034E-3</v>
      </c>
      <c r="HQ166">
        <v>3.3326939971258596E-3</v>
      </c>
      <c r="HR166">
        <v>3.3345421853059162E-3</v>
      </c>
      <c r="HS166">
        <v>3.3363903734859725E-3</v>
      </c>
      <c r="HT166">
        <v>3.3382385616660287E-3</v>
      </c>
      <c r="HU166">
        <v>3.3400867498460849E-3</v>
      </c>
      <c r="HV166">
        <v>3.3419349380261411E-3</v>
      </c>
      <c r="HW166">
        <v>3.3437831262061973E-3</v>
      </c>
      <c r="HX166">
        <v>3.3456313143862535E-3</v>
      </c>
      <c r="HY166">
        <v>3.3474795025663097E-3</v>
      </c>
      <c r="HZ166">
        <v>3.349327690746366E-3</v>
      </c>
      <c r="IA166">
        <v>3.3511758789264222E-3</v>
      </c>
      <c r="IB166">
        <v>3.3530240671064784E-3</v>
      </c>
      <c r="IC166">
        <v>3.3548722552865346E-3</v>
      </c>
      <c r="ID166">
        <v>3.3567204434665908E-3</v>
      </c>
      <c r="IE166">
        <v>3.3585686316466475E-3</v>
      </c>
      <c r="IF166">
        <v>3.3604168198267037E-3</v>
      </c>
      <c r="IG166">
        <v>3.3622650080067599E-3</v>
      </c>
      <c r="IH166">
        <v>3.3641131961868161E-3</v>
      </c>
      <c r="II166">
        <v>3.3659613843668723E-3</v>
      </c>
      <c r="IJ166">
        <v>3.3678095725469285E-3</v>
      </c>
      <c r="IK166">
        <v>3.3696577607269847E-3</v>
      </c>
      <c r="IL166">
        <v>3.371505948907041E-3</v>
      </c>
      <c r="IM166">
        <v>3.3733541370870972E-3</v>
      </c>
      <c r="IN166">
        <v>3.3752023252671534E-3</v>
      </c>
      <c r="IO166">
        <v>3.3770505134472096E-3</v>
      </c>
      <c r="IP166">
        <v>3.3788987016272658E-3</v>
      </c>
      <c r="IQ166">
        <v>3.380746889807322E-3</v>
      </c>
      <c r="IR166">
        <v>3.3825950779873782E-3</v>
      </c>
      <c r="IS166">
        <v>3.3844432661674344E-3</v>
      </c>
      <c r="IT166">
        <v>3.3862914543474907E-3</v>
      </c>
      <c r="IU166">
        <v>3.3881396425275469E-3</v>
      </c>
      <c r="IV166">
        <v>3.3899878307076031E-3</v>
      </c>
      <c r="IW166">
        <v>3.3918360188876593E-3</v>
      </c>
      <c r="IX166">
        <v>3.3936842070677159E-3</v>
      </c>
      <c r="IY166">
        <v>3.3955323952477722E-3</v>
      </c>
      <c r="IZ166">
        <v>3.3973805834278284E-3</v>
      </c>
      <c r="JA166">
        <v>3.3992287716078846E-3</v>
      </c>
      <c r="JB166">
        <v>3.4010769597879408E-3</v>
      </c>
      <c r="JC166">
        <v>3.402925147967997E-3</v>
      </c>
      <c r="JD166">
        <v>3.4047733361480532E-3</v>
      </c>
      <c r="JE166">
        <v>3.4066215243281094E-3</v>
      </c>
      <c r="JF166">
        <v>3.4084697125081657E-3</v>
      </c>
      <c r="JG166">
        <v>3.4103179006882219E-3</v>
      </c>
      <c r="JH166">
        <v>3.4121660888682781E-3</v>
      </c>
      <c r="JI166">
        <v>3.4140142770483343E-3</v>
      </c>
      <c r="JJ166">
        <v>3.4158624652283905E-3</v>
      </c>
      <c r="JK166">
        <v>3.4177106534084472E-3</v>
      </c>
      <c r="JL166">
        <v>3.4195588415885034E-3</v>
      </c>
      <c r="JM166">
        <v>3.4214070297685596E-3</v>
      </c>
      <c r="JN166">
        <v>3.4232552179486158E-3</v>
      </c>
      <c r="JO166">
        <v>3.425103406128672E-3</v>
      </c>
      <c r="JP166">
        <v>3.4269515943087282E-3</v>
      </c>
      <c r="JQ166">
        <v>3.4287997824887844E-3</v>
      </c>
      <c r="JR166">
        <v>3.4306479706688407E-3</v>
      </c>
      <c r="JS166">
        <v>3.4324961588488969E-3</v>
      </c>
      <c r="JT166">
        <v>3.4343443470289531E-3</v>
      </c>
      <c r="JU166">
        <v>3.4361925352090093E-3</v>
      </c>
      <c r="JV166">
        <v>3.4380407233890655E-3</v>
      </c>
      <c r="JW166">
        <v>3.4398889115691217E-3</v>
      </c>
      <c r="JX166">
        <v>3.4417370997491779E-3</v>
      </c>
      <c r="JY166">
        <v>3.4435852879292341E-3</v>
      </c>
      <c r="JZ166">
        <v>3.4454334761092904E-3</v>
      </c>
      <c r="KA166">
        <v>3.4472816642893466E-3</v>
      </c>
      <c r="KB166">
        <v>3.4491298524694028E-3</v>
      </c>
      <c r="KC166">
        <v>3.450978040649459E-3</v>
      </c>
      <c r="KD166">
        <v>3.4528262288295152E-3</v>
      </c>
      <c r="KE166">
        <v>3.4546744170095719E-3</v>
      </c>
      <c r="KF166">
        <v>3.4565226051896281E-3</v>
      </c>
      <c r="KG166">
        <v>3.4583707933696843E-3</v>
      </c>
      <c r="KH166">
        <v>3.4602189815497405E-3</v>
      </c>
      <c r="KI166">
        <v>3.4620671697297967E-3</v>
      </c>
      <c r="KJ166">
        <v>3.4639153579098529E-3</v>
      </c>
      <c r="KK166">
        <v>3.4657635460899091E-3</v>
      </c>
      <c r="KL166">
        <v>3.4676117342699654E-3</v>
      </c>
      <c r="KM166">
        <v>3.4694599224500216E-3</v>
      </c>
      <c r="KN166">
        <v>3.4713081106300778E-3</v>
      </c>
      <c r="KO166">
        <v>3.473156298810134E-3</v>
      </c>
      <c r="KP166">
        <v>3.4750044869901906E-3</v>
      </c>
      <c r="KQ166">
        <v>3.4768526751702469E-3</v>
      </c>
      <c r="KR166">
        <v>3.4787008633503031E-3</v>
      </c>
      <c r="KS166">
        <v>3.4805490515303593E-3</v>
      </c>
      <c r="KT166">
        <v>3.4823972397104155E-3</v>
      </c>
      <c r="KU166">
        <v>3.4842454278904717E-3</v>
      </c>
      <c r="KV166">
        <v>3.4860936160705279E-3</v>
      </c>
      <c r="KW166">
        <v>3.4879418042505841E-3</v>
      </c>
      <c r="KX166">
        <v>3.4897899924306404E-3</v>
      </c>
      <c r="KY166">
        <v>3.4916381806106966E-3</v>
      </c>
      <c r="KZ166">
        <v>3.4934863687907528E-3</v>
      </c>
      <c r="LA166">
        <v>3.495334556970809E-3</v>
      </c>
      <c r="LB166">
        <v>3.4971827451508652E-3</v>
      </c>
      <c r="LC166">
        <v>3.4990309333309214E-3</v>
      </c>
      <c r="LD166">
        <v>3.5008791215109776E-3</v>
      </c>
      <c r="LE166">
        <v>3.5027273096910339E-3</v>
      </c>
      <c r="LF166">
        <v>3.5045754978710901E-3</v>
      </c>
      <c r="LG166">
        <v>3.5064236860511463E-3</v>
      </c>
      <c r="LH166">
        <v>3.5082718742312025E-3</v>
      </c>
      <c r="LI166">
        <v>3.5101200624112587E-3</v>
      </c>
      <c r="LJ166">
        <v>3.5119682505913149E-3</v>
      </c>
      <c r="LK166">
        <v>3.5138164387713716E-3</v>
      </c>
      <c r="LL166">
        <v>3.5156646269514278E-3</v>
      </c>
      <c r="LM166">
        <v>3.517512815131484E-3</v>
      </c>
      <c r="LN166">
        <v>3.5193610033115402E-3</v>
      </c>
      <c r="LO166">
        <v>3.5212091914915964E-3</v>
      </c>
      <c r="LP166">
        <v>3.5230573796716526E-3</v>
      </c>
      <c r="LQ166">
        <v>3.5249055678517088E-3</v>
      </c>
      <c r="LR166">
        <v>3.5267537560317651E-3</v>
      </c>
      <c r="LS166">
        <v>3.5286019442118213E-3</v>
      </c>
      <c r="LT166">
        <v>3.5304501323918775E-3</v>
      </c>
    </row>
    <row r="167" spans="8:332">
      <c r="H167" s="2">
        <v>43682</v>
      </c>
      <c r="I167">
        <v>1</v>
      </c>
      <c r="J167" s="1">
        <v>166</v>
      </c>
      <c r="K167" s="3">
        <v>90.378997999999996</v>
      </c>
      <c r="L167" s="43">
        <v>106.11786899401019</v>
      </c>
      <c r="M167" s="43">
        <f t="shared" si="8"/>
        <v>-15.738870994010199</v>
      </c>
      <c r="N167" s="43">
        <v>0.6419806722013135</v>
      </c>
      <c r="O167" s="43">
        <f t="shared" si="9"/>
        <v>0.10205173841928039</v>
      </c>
      <c r="P167" s="13">
        <v>166</v>
      </c>
      <c r="Q167" s="13">
        <f t="shared" si="10"/>
        <v>0.52875399361022368</v>
      </c>
      <c r="R167" s="43">
        <f t="shared" si="11"/>
        <v>7.2138091202909954E-2</v>
      </c>
      <c r="S167" s="43"/>
      <c r="T167" s="43"/>
      <c r="V167">
        <v>2.8977537120859573E-3</v>
      </c>
      <c r="W167">
        <v>2.2588966645131921E-6</v>
      </c>
      <c r="Y167">
        <v>2.9000126087504706E-3</v>
      </c>
      <c r="Z167">
        <v>2.9022715054149838E-3</v>
      </c>
      <c r="AA167">
        <v>2.9045304020794971E-3</v>
      </c>
      <c r="AB167">
        <v>2.9067892987440103E-3</v>
      </c>
      <c r="AC167">
        <v>2.9090481954085231E-3</v>
      </c>
      <c r="AD167">
        <v>2.9113070920730364E-3</v>
      </c>
      <c r="AE167">
        <v>2.9135659887375496E-3</v>
      </c>
      <c r="AF167">
        <v>2.9158248854020629E-3</v>
      </c>
      <c r="AG167">
        <v>2.9180837820665761E-3</v>
      </c>
      <c r="AH167">
        <v>2.9203426787310894E-3</v>
      </c>
      <c r="AI167">
        <v>2.9226015753956026E-3</v>
      </c>
      <c r="AJ167">
        <v>2.9248604720601154E-3</v>
      </c>
      <c r="AK167">
        <v>2.9271193687246287E-3</v>
      </c>
      <c r="AL167">
        <v>2.9293782653891419E-3</v>
      </c>
      <c r="AM167">
        <v>2.9316371620536552E-3</v>
      </c>
      <c r="AN167">
        <v>2.9338960587181684E-3</v>
      </c>
      <c r="AO167">
        <v>2.9361549553826817E-3</v>
      </c>
      <c r="AP167">
        <v>2.9384138520471949E-3</v>
      </c>
      <c r="AQ167">
        <v>2.9406727487117082E-3</v>
      </c>
      <c r="AR167">
        <v>2.9429316453762214E-3</v>
      </c>
      <c r="AS167">
        <v>2.9451905420407342E-3</v>
      </c>
      <c r="AT167">
        <v>2.9474494387052475E-3</v>
      </c>
      <c r="AU167">
        <v>2.9497083353697607E-3</v>
      </c>
      <c r="AV167">
        <v>2.951967232034274E-3</v>
      </c>
      <c r="AW167">
        <v>2.9542261286987872E-3</v>
      </c>
      <c r="AX167">
        <v>2.9564850253633005E-3</v>
      </c>
      <c r="AY167">
        <v>2.9587439220278137E-3</v>
      </c>
      <c r="AZ167">
        <v>2.9610028186923265E-3</v>
      </c>
      <c r="BA167">
        <v>2.9632617153568398E-3</v>
      </c>
      <c r="BB167">
        <v>2.965520612021353E-3</v>
      </c>
      <c r="BC167">
        <v>2.9677795086858662E-3</v>
      </c>
      <c r="BD167">
        <v>2.9700384053503795E-3</v>
      </c>
      <c r="BE167">
        <v>2.9722973020148927E-3</v>
      </c>
      <c r="BF167">
        <v>2.974556198679406E-3</v>
      </c>
      <c r="BG167">
        <v>2.9768150953439192E-3</v>
      </c>
      <c r="BH167">
        <v>2.9790739920084325E-3</v>
      </c>
      <c r="BI167">
        <v>2.9813328886729453E-3</v>
      </c>
      <c r="BJ167">
        <v>2.9835917853374585E-3</v>
      </c>
      <c r="BK167">
        <v>2.9858506820019718E-3</v>
      </c>
      <c r="BL167">
        <v>2.988109578666485E-3</v>
      </c>
      <c r="BM167">
        <v>2.9903684753309983E-3</v>
      </c>
      <c r="BN167">
        <v>2.9926273719955115E-3</v>
      </c>
      <c r="BO167">
        <v>2.9948862686600248E-3</v>
      </c>
      <c r="BP167">
        <v>2.9971451653245376E-3</v>
      </c>
      <c r="BQ167">
        <v>2.9994040619890508E-3</v>
      </c>
      <c r="BR167">
        <v>3.0016629586535641E-3</v>
      </c>
      <c r="BS167">
        <v>3.0039218553180773E-3</v>
      </c>
      <c r="BT167">
        <v>3.0061807519825906E-3</v>
      </c>
      <c r="BU167">
        <v>3.0084396486471038E-3</v>
      </c>
      <c r="BV167">
        <v>3.0106985453116171E-3</v>
      </c>
      <c r="BW167">
        <v>3.0129574419761303E-3</v>
      </c>
      <c r="BX167">
        <v>3.0152163386406436E-3</v>
      </c>
      <c r="BY167">
        <v>3.0174752353051564E-3</v>
      </c>
      <c r="BZ167">
        <v>3.0197341319696696E-3</v>
      </c>
      <c r="CA167">
        <v>3.0219930286341829E-3</v>
      </c>
      <c r="CB167">
        <v>3.0242519252986961E-3</v>
      </c>
      <c r="CC167">
        <v>3.0265108219632094E-3</v>
      </c>
      <c r="CD167">
        <v>3.0287697186277226E-3</v>
      </c>
      <c r="CE167">
        <v>3.0310286152922358E-3</v>
      </c>
      <c r="CF167">
        <v>3.0332875119567487E-3</v>
      </c>
      <c r="CG167">
        <v>3.0355464086212619E-3</v>
      </c>
      <c r="CH167">
        <v>3.0378053052857752E-3</v>
      </c>
      <c r="CI167">
        <v>3.0400642019502884E-3</v>
      </c>
      <c r="CJ167">
        <v>3.0423230986148016E-3</v>
      </c>
      <c r="CK167">
        <v>3.0445819952793149E-3</v>
      </c>
      <c r="CL167">
        <v>3.0468408919438281E-3</v>
      </c>
      <c r="CM167">
        <v>3.0490997886083414E-3</v>
      </c>
      <c r="CN167">
        <v>3.0513586852728546E-3</v>
      </c>
      <c r="CO167">
        <v>3.0536175819373674E-3</v>
      </c>
      <c r="CP167">
        <v>3.0558764786018807E-3</v>
      </c>
      <c r="CQ167">
        <v>3.0581353752663939E-3</v>
      </c>
      <c r="CR167">
        <v>3.0603942719309072E-3</v>
      </c>
      <c r="CS167">
        <v>3.0626531685954204E-3</v>
      </c>
      <c r="CT167">
        <v>3.0649120652599337E-3</v>
      </c>
      <c r="CU167">
        <v>3.0671709619244469E-3</v>
      </c>
      <c r="CV167">
        <v>3.0694298585889597E-3</v>
      </c>
      <c r="CW167">
        <v>3.071688755253473E-3</v>
      </c>
      <c r="CX167">
        <v>3.0739476519179862E-3</v>
      </c>
      <c r="CY167">
        <v>3.0762065485824995E-3</v>
      </c>
      <c r="CZ167">
        <v>3.0784654452470127E-3</v>
      </c>
      <c r="DA167">
        <v>3.080724341911526E-3</v>
      </c>
      <c r="DB167">
        <v>3.0829832385760392E-3</v>
      </c>
      <c r="DC167">
        <v>3.0852421352405525E-3</v>
      </c>
      <c r="DD167">
        <v>3.0875010319050657E-3</v>
      </c>
      <c r="DE167">
        <v>3.0897599285695785E-3</v>
      </c>
      <c r="DF167">
        <v>3.0920188252340918E-3</v>
      </c>
      <c r="DG167">
        <v>3.094277721898605E-3</v>
      </c>
      <c r="DH167">
        <v>3.0965366185631183E-3</v>
      </c>
      <c r="DI167">
        <v>3.0987955152276315E-3</v>
      </c>
      <c r="DJ167">
        <v>3.1010544118921447E-3</v>
      </c>
      <c r="DK167">
        <v>3.103313308556658E-3</v>
      </c>
      <c r="DL167">
        <v>3.1055722052211708E-3</v>
      </c>
      <c r="DM167">
        <v>3.1078311018856841E-3</v>
      </c>
      <c r="DN167">
        <v>3.1100899985501973E-3</v>
      </c>
      <c r="DO167">
        <v>3.1123488952147105E-3</v>
      </c>
      <c r="DP167">
        <v>3.1146077918792238E-3</v>
      </c>
      <c r="DQ167">
        <v>3.116866688543737E-3</v>
      </c>
      <c r="DR167">
        <v>3.1191255852082503E-3</v>
      </c>
      <c r="DS167">
        <v>3.1213844818727635E-3</v>
      </c>
      <c r="DT167">
        <v>3.1236433785372768E-3</v>
      </c>
      <c r="DU167">
        <v>3.1259022752017896E-3</v>
      </c>
      <c r="DV167">
        <v>3.1281611718663028E-3</v>
      </c>
      <c r="DW167">
        <v>3.1304200685308161E-3</v>
      </c>
      <c r="DX167">
        <v>3.1326789651953293E-3</v>
      </c>
      <c r="DY167">
        <v>3.1349378618598426E-3</v>
      </c>
      <c r="DZ167">
        <v>3.1371967585243558E-3</v>
      </c>
      <c r="EA167">
        <v>3.1394556551888691E-3</v>
      </c>
      <c r="EB167">
        <v>3.1417145518533819E-3</v>
      </c>
      <c r="EC167">
        <v>3.1439734485178951E-3</v>
      </c>
      <c r="ED167">
        <v>3.1462323451824084E-3</v>
      </c>
      <c r="EE167">
        <v>3.1484912418469216E-3</v>
      </c>
      <c r="EF167">
        <v>3.1507501385114349E-3</v>
      </c>
      <c r="EG167">
        <v>3.1530090351759481E-3</v>
      </c>
      <c r="EH167">
        <v>3.1552679318404614E-3</v>
      </c>
      <c r="EI167">
        <v>3.1575268285049746E-3</v>
      </c>
      <c r="EJ167">
        <v>3.1597857251694879E-3</v>
      </c>
      <c r="EK167">
        <v>3.1620446218340007E-3</v>
      </c>
      <c r="EL167">
        <v>3.1643035184985139E-3</v>
      </c>
      <c r="EM167">
        <v>3.1665624151630272E-3</v>
      </c>
      <c r="EN167">
        <v>3.1688213118275404E-3</v>
      </c>
      <c r="EO167">
        <v>3.1710802084920536E-3</v>
      </c>
      <c r="EP167">
        <v>3.1733391051565669E-3</v>
      </c>
      <c r="EQ167">
        <v>3.1755980018210801E-3</v>
      </c>
      <c r="ER167">
        <v>3.177856898485593E-3</v>
      </c>
      <c r="ES167">
        <v>3.1801157951501062E-3</v>
      </c>
      <c r="ET167">
        <v>3.1823746918146194E-3</v>
      </c>
      <c r="EU167">
        <v>3.1846335884791327E-3</v>
      </c>
      <c r="EV167">
        <v>3.1868924851436459E-3</v>
      </c>
      <c r="EW167">
        <v>3.1891513818081592E-3</v>
      </c>
      <c r="EX167">
        <v>3.1914102784726724E-3</v>
      </c>
      <c r="EY167">
        <v>3.1936691751371857E-3</v>
      </c>
      <c r="EZ167">
        <v>3.1959280718016989E-3</v>
      </c>
      <c r="FA167">
        <v>3.1981869684662117E-3</v>
      </c>
      <c r="FB167">
        <v>3.200445865130725E-3</v>
      </c>
      <c r="FC167">
        <v>3.2027047617952382E-3</v>
      </c>
      <c r="FD167">
        <v>3.2049636584597515E-3</v>
      </c>
      <c r="FE167">
        <v>3.2072225551242647E-3</v>
      </c>
      <c r="FF167">
        <v>3.209481451788778E-3</v>
      </c>
      <c r="FG167">
        <v>3.2117403484532912E-3</v>
      </c>
      <c r="FH167">
        <v>3.213999245117804E-3</v>
      </c>
      <c r="FI167">
        <v>3.2162581417823173E-3</v>
      </c>
      <c r="FJ167">
        <v>3.2185170384468305E-3</v>
      </c>
      <c r="FK167">
        <v>3.2207759351113438E-3</v>
      </c>
      <c r="FL167">
        <v>3.223034831775857E-3</v>
      </c>
      <c r="FM167">
        <v>3.2252937284403703E-3</v>
      </c>
      <c r="FN167">
        <v>3.2275526251048835E-3</v>
      </c>
      <c r="FO167">
        <v>3.2298115217693968E-3</v>
      </c>
      <c r="FP167">
        <v>3.23207041843391E-3</v>
      </c>
      <c r="FQ167">
        <v>3.2343293150984228E-3</v>
      </c>
      <c r="FR167">
        <v>3.2365882117629361E-3</v>
      </c>
      <c r="FS167">
        <v>3.2388471084274493E-3</v>
      </c>
      <c r="FT167">
        <v>3.2411060050919626E-3</v>
      </c>
      <c r="FU167">
        <v>3.2433649017564758E-3</v>
      </c>
      <c r="FV167">
        <v>3.245623798420989E-3</v>
      </c>
      <c r="FW167">
        <v>3.2478826950855023E-3</v>
      </c>
      <c r="FX167">
        <v>3.2501415917500151E-3</v>
      </c>
      <c r="FY167">
        <v>3.2524004884145283E-3</v>
      </c>
      <c r="FZ167">
        <v>3.2546593850790416E-3</v>
      </c>
      <c r="GA167">
        <v>3.2569182817435548E-3</v>
      </c>
      <c r="GB167">
        <v>3.2591771784080681E-3</v>
      </c>
      <c r="GC167">
        <v>3.2614360750725813E-3</v>
      </c>
      <c r="GD167">
        <v>3.2636949717370946E-3</v>
      </c>
      <c r="GE167">
        <v>3.2659538684016078E-3</v>
      </c>
      <c r="GF167">
        <v>3.2682127650661211E-3</v>
      </c>
      <c r="GG167">
        <v>3.2704716617306339E-3</v>
      </c>
      <c r="GH167">
        <v>3.2727305583951471E-3</v>
      </c>
      <c r="GI167">
        <v>3.2749894550596604E-3</v>
      </c>
      <c r="GJ167">
        <v>3.2772483517241736E-3</v>
      </c>
      <c r="GK167">
        <v>3.2795072483886869E-3</v>
      </c>
      <c r="GL167">
        <v>3.2817661450532001E-3</v>
      </c>
      <c r="GM167">
        <v>3.2840250417177134E-3</v>
      </c>
      <c r="GN167">
        <v>3.2862839383822262E-3</v>
      </c>
      <c r="GO167">
        <v>3.2885428350467394E-3</v>
      </c>
      <c r="GP167">
        <v>3.2908017317112527E-3</v>
      </c>
      <c r="GQ167">
        <v>3.2930606283757659E-3</v>
      </c>
      <c r="GR167">
        <v>3.2953195250402792E-3</v>
      </c>
      <c r="GS167">
        <v>3.2975784217047924E-3</v>
      </c>
      <c r="GT167">
        <v>3.2998373183693057E-3</v>
      </c>
      <c r="GU167">
        <v>3.3020962150338189E-3</v>
      </c>
      <c r="GV167">
        <v>3.3043551116983321E-3</v>
      </c>
      <c r="GW167">
        <v>3.306614008362845E-3</v>
      </c>
      <c r="GX167">
        <v>3.3088729050273582E-3</v>
      </c>
      <c r="GY167">
        <v>3.3111318016918715E-3</v>
      </c>
      <c r="GZ167">
        <v>3.3133906983563847E-3</v>
      </c>
      <c r="HA167">
        <v>3.3156495950208979E-3</v>
      </c>
      <c r="HB167">
        <v>3.3179084916854112E-3</v>
      </c>
      <c r="HC167">
        <v>3.3201673883499244E-3</v>
      </c>
      <c r="HD167">
        <v>3.3224262850144372E-3</v>
      </c>
      <c r="HE167">
        <v>3.3246851816789505E-3</v>
      </c>
      <c r="HF167">
        <v>3.3269440783434637E-3</v>
      </c>
      <c r="HG167">
        <v>3.329202975007977E-3</v>
      </c>
      <c r="HH167">
        <v>3.3314618716724902E-3</v>
      </c>
      <c r="HI167">
        <v>3.3337207683370035E-3</v>
      </c>
      <c r="HJ167">
        <v>3.3359796650015167E-3</v>
      </c>
      <c r="HK167">
        <v>3.33823856166603E-3</v>
      </c>
      <c r="HL167">
        <v>3.3404974583305432E-3</v>
      </c>
      <c r="HM167">
        <v>3.342756354995056E-3</v>
      </c>
      <c r="HN167">
        <v>3.3450152516595693E-3</v>
      </c>
      <c r="HO167">
        <v>3.3472741483240825E-3</v>
      </c>
      <c r="HP167">
        <v>3.3495330449885958E-3</v>
      </c>
      <c r="HQ167">
        <v>3.351791941653109E-3</v>
      </c>
      <c r="HR167">
        <v>3.3540508383176223E-3</v>
      </c>
      <c r="HS167">
        <v>3.3563097349821355E-3</v>
      </c>
      <c r="HT167">
        <v>3.3585686316466483E-3</v>
      </c>
      <c r="HU167">
        <v>3.3608275283111616E-3</v>
      </c>
      <c r="HV167">
        <v>3.3630864249756748E-3</v>
      </c>
      <c r="HW167">
        <v>3.3653453216401881E-3</v>
      </c>
      <c r="HX167">
        <v>3.3676042183047013E-3</v>
      </c>
      <c r="HY167">
        <v>3.3698631149692146E-3</v>
      </c>
      <c r="HZ167">
        <v>3.3721220116337278E-3</v>
      </c>
      <c r="IA167">
        <v>3.374380908298241E-3</v>
      </c>
      <c r="IB167">
        <v>3.3766398049627543E-3</v>
      </c>
      <c r="IC167">
        <v>3.3788987016272671E-3</v>
      </c>
      <c r="ID167">
        <v>3.3811575982917804E-3</v>
      </c>
      <c r="IE167">
        <v>3.3834164949562936E-3</v>
      </c>
      <c r="IF167">
        <v>3.3856753916208068E-3</v>
      </c>
      <c r="IG167">
        <v>3.3879342882853201E-3</v>
      </c>
      <c r="IH167">
        <v>3.3901931849498333E-3</v>
      </c>
      <c r="II167">
        <v>3.3924520816143462E-3</v>
      </c>
      <c r="IJ167">
        <v>3.3947109782788594E-3</v>
      </c>
      <c r="IK167">
        <v>3.3969698749433726E-3</v>
      </c>
      <c r="IL167">
        <v>3.3992287716078859E-3</v>
      </c>
      <c r="IM167">
        <v>3.4014876682723991E-3</v>
      </c>
      <c r="IN167">
        <v>3.4037465649369124E-3</v>
      </c>
      <c r="IO167">
        <v>3.4060054616014256E-3</v>
      </c>
      <c r="IP167">
        <v>3.4082643582659389E-3</v>
      </c>
      <c r="IQ167">
        <v>3.4105232549304521E-3</v>
      </c>
      <c r="IR167">
        <v>3.4127821515949654E-3</v>
      </c>
      <c r="IS167">
        <v>3.4150410482594786E-3</v>
      </c>
      <c r="IT167">
        <v>3.4172999449239914E-3</v>
      </c>
      <c r="IU167">
        <v>3.4195588415885047E-3</v>
      </c>
      <c r="IV167">
        <v>3.4218177382530179E-3</v>
      </c>
      <c r="IW167">
        <v>3.4240766349175312E-3</v>
      </c>
      <c r="IX167">
        <v>3.4263355315820444E-3</v>
      </c>
      <c r="IY167">
        <v>3.4285944282465572E-3</v>
      </c>
      <c r="IZ167">
        <v>3.4308533249110705E-3</v>
      </c>
      <c r="JA167">
        <v>3.4331122215755837E-3</v>
      </c>
      <c r="JB167">
        <v>3.435371118240097E-3</v>
      </c>
      <c r="JC167">
        <v>3.4376300149046102E-3</v>
      </c>
      <c r="JD167">
        <v>3.4398889115691235E-3</v>
      </c>
      <c r="JE167">
        <v>3.4421478082336367E-3</v>
      </c>
      <c r="JF167">
        <v>3.4444067048981499E-3</v>
      </c>
      <c r="JG167">
        <v>3.4466656015626632E-3</v>
      </c>
      <c r="JH167">
        <v>3.4489244982271764E-3</v>
      </c>
      <c r="JI167">
        <v>3.4511833948916897E-3</v>
      </c>
      <c r="JJ167">
        <v>3.4534422915562025E-3</v>
      </c>
      <c r="JK167">
        <v>3.4557011882207157E-3</v>
      </c>
      <c r="JL167">
        <v>3.457960084885229E-3</v>
      </c>
      <c r="JM167">
        <v>3.4602189815497422E-3</v>
      </c>
      <c r="JN167">
        <v>3.4624778782142555E-3</v>
      </c>
      <c r="JO167">
        <v>3.4647367748787683E-3</v>
      </c>
      <c r="JP167">
        <v>3.4669956715432815E-3</v>
      </c>
      <c r="JQ167">
        <v>3.4692545682077948E-3</v>
      </c>
      <c r="JR167">
        <v>3.471513464872308E-3</v>
      </c>
      <c r="JS167">
        <v>3.4737723615368213E-3</v>
      </c>
      <c r="JT167">
        <v>3.4760312582013345E-3</v>
      </c>
      <c r="JU167">
        <v>3.4782901548658478E-3</v>
      </c>
      <c r="JV167">
        <v>3.480549051530361E-3</v>
      </c>
      <c r="JW167">
        <v>3.4828079481948743E-3</v>
      </c>
      <c r="JX167">
        <v>3.4850668448593875E-3</v>
      </c>
      <c r="JY167">
        <v>3.4873257415239008E-3</v>
      </c>
      <c r="JZ167">
        <v>3.4895846381884136E-3</v>
      </c>
      <c r="KA167">
        <v>3.4918435348529268E-3</v>
      </c>
      <c r="KB167">
        <v>3.4941024315174401E-3</v>
      </c>
      <c r="KC167">
        <v>3.4963613281819533E-3</v>
      </c>
      <c r="KD167">
        <v>3.4986202248464666E-3</v>
      </c>
      <c r="KE167">
        <v>3.5008791215109794E-3</v>
      </c>
      <c r="KF167">
        <v>3.5031380181754926E-3</v>
      </c>
      <c r="KG167">
        <v>3.5053969148400059E-3</v>
      </c>
      <c r="KH167">
        <v>3.5076558115045191E-3</v>
      </c>
      <c r="KI167">
        <v>3.5099147081690324E-3</v>
      </c>
      <c r="KJ167">
        <v>3.5121736048335456E-3</v>
      </c>
      <c r="KK167">
        <v>3.5144325014980589E-3</v>
      </c>
      <c r="KL167">
        <v>3.5166913981625721E-3</v>
      </c>
      <c r="KM167">
        <v>3.5189502948270853E-3</v>
      </c>
      <c r="KN167">
        <v>3.5212091914915986E-3</v>
      </c>
      <c r="KO167">
        <v>3.5234680881561118E-3</v>
      </c>
      <c r="KP167">
        <v>3.5257269848206246E-3</v>
      </c>
      <c r="KQ167">
        <v>3.5279858814851379E-3</v>
      </c>
      <c r="KR167">
        <v>3.5302447781496511E-3</v>
      </c>
      <c r="KS167">
        <v>3.5325036748141644E-3</v>
      </c>
      <c r="KT167">
        <v>3.5347625714786776E-3</v>
      </c>
      <c r="KU167">
        <v>3.5370214681431904E-3</v>
      </c>
      <c r="KV167">
        <v>3.5392803648077037E-3</v>
      </c>
      <c r="KW167">
        <v>3.5415392614722169E-3</v>
      </c>
      <c r="KX167">
        <v>3.5437981581367302E-3</v>
      </c>
      <c r="KY167">
        <v>3.5460570548012434E-3</v>
      </c>
      <c r="KZ167">
        <v>3.5483159514657567E-3</v>
      </c>
      <c r="LA167">
        <v>3.5505748481302699E-3</v>
      </c>
      <c r="LB167">
        <v>3.5528337447947832E-3</v>
      </c>
      <c r="LC167">
        <v>3.5550926414592964E-3</v>
      </c>
      <c r="LD167">
        <v>3.5573515381238097E-3</v>
      </c>
      <c r="LE167">
        <v>3.5596104347883229E-3</v>
      </c>
      <c r="LF167">
        <v>3.5618693314528357E-3</v>
      </c>
      <c r="LG167">
        <v>3.564128228117349E-3</v>
      </c>
      <c r="LH167">
        <v>3.5663871247818622E-3</v>
      </c>
      <c r="LI167">
        <v>3.5686460214463755E-3</v>
      </c>
      <c r="LJ167">
        <v>3.5709049181108887E-3</v>
      </c>
      <c r="LK167">
        <v>3.5731638147754015E-3</v>
      </c>
      <c r="LL167">
        <v>3.5754227114399148E-3</v>
      </c>
      <c r="LM167">
        <v>3.577681608104428E-3</v>
      </c>
      <c r="LN167">
        <v>3.5799405047689413E-3</v>
      </c>
      <c r="LO167">
        <v>3.5821994014334545E-3</v>
      </c>
      <c r="LP167">
        <v>3.5844582980979678E-3</v>
      </c>
      <c r="LQ167">
        <v>3.586717194762481E-3</v>
      </c>
      <c r="LR167">
        <v>3.5889760914269942E-3</v>
      </c>
      <c r="LS167">
        <v>3.5912349880915075E-3</v>
      </c>
      <c r="LT167">
        <v>3.5934938847560207E-3</v>
      </c>
    </row>
    <row r="168" spans="8:332">
      <c r="H168" s="2">
        <v>43689</v>
      </c>
      <c r="I168">
        <v>1</v>
      </c>
      <c r="J168" s="1">
        <v>167</v>
      </c>
      <c r="K168" s="3">
        <v>89.628501999999997</v>
      </c>
      <c r="L168" s="43">
        <v>106.61603222019733</v>
      </c>
      <c r="M168" s="43">
        <f t="shared" si="8"/>
        <v>-16.987530220197328</v>
      </c>
      <c r="N168" s="43">
        <v>0.93366654126518256</v>
      </c>
      <c r="O168" s="43">
        <f t="shared" si="9"/>
        <v>0.11997687801246716</v>
      </c>
      <c r="P168" s="13">
        <v>167</v>
      </c>
      <c r="Q168" s="13">
        <f t="shared" si="10"/>
        <v>0.53194888178913735</v>
      </c>
      <c r="R168" s="43">
        <f t="shared" si="11"/>
        <v>8.0169765442284296E-2</v>
      </c>
      <c r="S168" s="43"/>
      <c r="T168" s="43"/>
      <c r="V168">
        <v>2.834299251237361E-3</v>
      </c>
      <c r="W168">
        <v>2.66960514897013E-6</v>
      </c>
      <c r="Y168">
        <v>2.8369688563863312E-3</v>
      </c>
      <c r="Z168">
        <v>2.8396384615353011E-3</v>
      </c>
      <c r="AA168">
        <v>2.8423080666842714E-3</v>
      </c>
      <c r="AB168">
        <v>2.8449776718332417E-3</v>
      </c>
      <c r="AC168">
        <v>2.8476472769822115E-3</v>
      </c>
      <c r="AD168">
        <v>2.8503168821311818E-3</v>
      </c>
      <c r="AE168">
        <v>2.8529864872801521E-3</v>
      </c>
      <c r="AF168">
        <v>2.8556560924291219E-3</v>
      </c>
      <c r="AG168">
        <v>2.8583256975780922E-3</v>
      </c>
      <c r="AH168">
        <v>2.8609953027270625E-3</v>
      </c>
      <c r="AI168">
        <v>2.8636649078760323E-3</v>
      </c>
      <c r="AJ168">
        <v>2.8663345130250026E-3</v>
      </c>
      <c r="AK168">
        <v>2.8690041181739729E-3</v>
      </c>
      <c r="AL168">
        <v>2.8716737233229427E-3</v>
      </c>
      <c r="AM168">
        <v>2.874343328471913E-3</v>
      </c>
      <c r="AN168">
        <v>2.8770129336208828E-3</v>
      </c>
      <c r="AO168">
        <v>2.8796825387698531E-3</v>
      </c>
      <c r="AP168">
        <v>2.8823521439188234E-3</v>
      </c>
      <c r="AQ168">
        <v>2.8850217490677932E-3</v>
      </c>
      <c r="AR168">
        <v>2.8876913542167635E-3</v>
      </c>
      <c r="AS168">
        <v>2.8903609593657338E-3</v>
      </c>
      <c r="AT168">
        <v>2.8930305645147036E-3</v>
      </c>
      <c r="AU168">
        <v>2.8957001696636739E-3</v>
      </c>
      <c r="AV168">
        <v>2.8983697748126442E-3</v>
      </c>
      <c r="AW168">
        <v>2.901039379961614E-3</v>
      </c>
      <c r="AX168">
        <v>2.9037089851105843E-3</v>
      </c>
      <c r="AY168">
        <v>2.9063785902595546E-3</v>
      </c>
      <c r="AZ168">
        <v>2.9090481954085244E-3</v>
      </c>
      <c r="BA168">
        <v>2.9117178005574947E-3</v>
      </c>
      <c r="BB168">
        <v>2.914387405706465E-3</v>
      </c>
      <c r="BC168">
        <v>2.9170570108554349E-3</v>
      </c>
      <c r="BD168">
        <v>2.9197266160044051E-3</v>
      </c>
      <c r="BE168">
        <v>2.9223962211533754E-3</v>
      </c>
      <c r="BF168">
        <v>2.9250658263023453E-3</v>
      </c>
      <c r="BG168">
        <v>2.9277354314513155E-3</v>
      </c>
      <c r="BH168">
        <v>2.9304050366002858E-3</v>
      </c>
      <c r="BI168">
        <v>2.9330746417492557E-3</v>
      </c>
      <c r="BJ168">
        <v>2.9357442468982259E-3</v>
      </c>
      <c r="BK168">
        <v>2.9384138520471962E-3</v>
      </c>
      <c r="BL168">
        <v>2.9410834571961661E-3</v>
      </c>
      <c r="BM168">
        <v>2.9437530623451363E-3</v>
      </c>
      <c r="BN168">
        <v>2.9464226674941066E-3</v>
      </c>
      <c r="BO168">
        <v>2.9490922726430765E-3</v>
      </c>
      <c r="BP168">
        <v>2.9517618777920467E-3</v>
      </c>
      <c r="BQ168">
        <v>2.954431482941017E-3</v>
      </c>
      <c r="BR168">
        <v>2.9571010880899869E-3</v>
      </c>
      <c r="BS168">
        <v>2.9597706932389571E-3</v>
      </c>
      <c r="BT168">
        <v>2.9624402983879274E-3</v>
      </c>
      <c r="BU168">
        <v>2.9651099035368973E-3</v>
      </c>
      <c r="BV168">
        <v>2.9677795086858676E-3</v>
      </c>
      <c r="BW168">
        <v>2.9704491138348374E-3</v>
      </c>
      <c r="BX168">
        <v>2.9731187189838077E-3</v>
      </c>
      <c r="BY168">
        <v>2.975788324132778E-3</v>
      </c>
      <c r="BZ168">
        <v>2.9784579292817478E-3</v>
      </c>
      <c r="CA168">
        <v>2.9811275344307181E-3</v>
      </c>
      <c r="CB168">
        <v>2.9837971395796884E-3</v>
      </c>
      <c r="CC168">
        <v>2.9864667447286582E-3</v>
      </c>
      <c r="CD168">
        <v>2.9891363498776285E-3</v>
      </c>
      <c r="CE168">
        <v>2.9918059550265988E-3</v>
      </c>
      <c r="CF168">
        <v>2.9944755601755686E-3</v>
      </c>
      <c r="CG168">
        <v>2.9971451653245389E-3</v>
      </c>
      <c r="CH168">
        <v>2.9998147704735092E-3</v>
      </c>
      <c r="CI168">
        <v>3.002484375622479E-3</v>
      </c>
      <c r="CJ168">
        <v>3.0051539807714493E-3</v>
      </c>
      <c r="CK168">
        <v>3.0078235859204196E-3</v>
      </c>
      <c r="CL168">
        <v>3.0104931910693894E-3</v>
      </c>
      <c r="CM168">
        <v>3.0131627962183597E-3</v>
      </c>
      <c r="CN168">
        <v>3.01583240136733E-3</v>
      </c>
      <c r="CO168">
        <v>3.0185020065162998E-3</v>
      </c>
      <c r="CP168">
        <v>3.0211716116652701E-3</v>
      </c>
      <c r="CQ168">
        <v>3.0238412168142404E-3</v>
      </c>
      <c r="CR168">
        <v>3.0265108219632102E-3</v>
      </c>
      <c r="CS168">
        <v>3.0291804271121805E-3</v>
      </c>
      <c r="CT168">
        <v>3.0318500322611508E-3</v>
      </c>
      <c r="CU168">
        <v>3.0345196374101206E-3</v>
      </c>
      <c r="CV168">
        <v>3.0371892425590909E-3</v>
      </c>
      <c r="CW168">
        <v>3.0398588477080612E-3</v>
      </c>
      <c r="CX168">
        <v>3.042528452857031E-3</v>
      </c>
      <c r="CY168">
        <v>3.0451980580060013E-3</v>
      </c>
      <c r="CZ168">
        <v>3.0478676631549712E-3</v>
      </c>
      <c r="DA168">
        <v>3.0505372683039414E-3</v>
      </c>
      <c r="DB168">
        <v>3.0532068734529117E-3</v>
      </c>
      <c r="DC168">
        <v>3.055876478601882E-3</v>
      </c>
      <c r="DD168">
        <v>3.0585460837508518E-3</v>
      </c>
      <c r="DE168">
        <v>3.0612156888998221E-3</v>
      </c>
      <c r="DF168">
        <v>3.063885294048792E-3</v>
      </c>
      <c r="DG168">
        <v>3.0665548991977622E-3</v>
      </c>
      <c r="DH168">
        <v>3.0692245043467325E-3</v>
      </c>
      <c r="DI168">
        <v>3.0718941094957024E-3</v>
      </c>
      <c r="DJ168">
        <v>3.0745637146446726E-3</v>
      </c>
      <c r="DK168">
        <v>3.0772333197936429E-3</v>
      </c>
      <c r="DL168">
        <v>3.0799029249426128E-3</v>
      </c>
      <c r="DM168">
        <v>3.082572530091583E-3</v>
      </c>
      <c r="DN168">
        <v>3.0852421352405533E-3</v>
      </c>
      <c r="DO168">
        <v>3.0879117403895232E-3</v>
      </c>
      <c r="DP168">
        <v>3.0905813455384934E-3</v>
      </c>
      <c r="DQ168">
        <v>3.0932509506874637E-3</v>
      </c>
      <c r="DR168">
        <v>3.0959205558364336E-3</v>
      </c>
      <c r="DS168">
        <v>3.0985901609854039E-3</v>
      </c>
      <c r="DT168">
        <v>3.1012597661343741E-3</v>
      </c>
      <c r="DU168">
        <v>3.103929371283344E-3</v>
      </c>
      <c r="DV168">
        <v>3.1065989764323143E-3</v>
      </c>
      <c r="DW168">
        <v>3.1092685815812845E-3</v>
      </c>
      <c r="DX168">
        <v>3.1119381867302544E-3</v>
      </c>
      <c r="DY168">
        <v>3.1146077918792247E-3</v>
      </c>
      <c r="DZ168">
        <v>3.1172773970281949E-3</v>
      </c>
      <c r="EA168">
        <v>3.1199470021771648E-3</v>
      </c>
      <c r="EB168">
        <v>3.1226166073261351E-3</v>
      </c>
      <c r="EC168">
        <v>3.1252862124751049E-3</v>
      </c>
      <c r="ED168">
        <v>3.1279558176240752E-3</v>
      </c>
      <c r="EE168">
        <v>3.1306254227730455E-3</v>
      </c>
      <c r="EF168">
        <v>3.1332950279220157E-3</v>
      </c>
      <c r="EG168">
        <v>3.1359646330709856E-3</v>
      </c>
      <c r="EH168">
        <v>3.1386342382199559E-3</v>
      </c>
      <c r="EI168">
        <v>3.1413038433689257E-3</v>
      </c>
      <c r="EJ168">
        <v>3.143973448517896E-3</v>
      </c>
      <c r="EK168">
        <v>3.1466430536668663E-3</v>
      </c>
      <c r="EL168">
        <v>3.1493126588158366E-3</v>
      </c>
      <c r="EM168">
        <v>3.1519822639648064E-3</v>
      </c>
      <c r="EN168">
        <v>3.1546518691137767E-3</v>
      </c>
      <c r="EO168">
        <v>3.1573214742627465E-3</v>
      </c>
      <c r="EP168">
        <v>3.1599910794117168E-3</v>
      </c>
      <c r="EQ168">
        <v>3.1626606845606871E-3</v>
      </c>
      <c r="ER168">
        <v>3.1653302897096569E-3</v>
      </c>
      <c r="ES168">
        <v>3.1679998948586272E-3</v>
      </c>
      <c r="ET168">
        <v>3.1706695000075975E-3</v>
      </c>
      <c r="EU168">
        <v>3.1733391051565673E-3</v>
      </c>
      <c r="EV168">
        <v>3.1760087103055376E-3</v>
      </c>
      <c r="EW168">
        <v>3.1786783154545079E-3</v>
      </c>
      <c r="EX168">
        <v>3.1813479206034777E-3</v>
      </c>
      <c r="EY168">
        <v>3.184017525752448E-3</v>
      </c>
      <c r="EZ168">
        <v>3.1866871309014183E-3</v>
      </c>
      <c r="FA168">
        <v>3.1893567360503881E-3</v>
      </c>
      <c r="FB168">
        <v>3.1920263411993584E-3</v>
      </c>
      <c r="FC168">
        <v>3.1946959463483287E-3</v>
      </c>
      <c r="FD168">
        <v>3.1973655514972985E-3</v>
      </c>
      <c r="FE168">
        <v>3.2000351566462688E-3</v>
      </c>
      <c r="FF168">
        <v>3.2027047617952387E-3</v>
      </c>
      <c r="FG168">
        <v>3.2053743669442089E-3</v>
      </c>
      <c r="FH168">
        <v>3.2080439720931792E-3</v>
      </c>
      <c r="FI168">
        <v>3.2107135772421495E-3</v>
      </c>
      <c r="FJ168">
        <v>3.2133831823911193E-3</v>
      </c>
      <c r="FK168">
        <v>3.2160527875400896E-3</v>
      </c>
      <c r="FL168">
        <v>3.2187223926890595E-3</v>
      </c>
      <c r="FM168">
        <v>3.2213919978380297E-3</v>
      </c>
      <c r="FN168">
        <v>3.224061602987E-3</v>
      </c>
      <c r="FO168">
        <v>3.2267312081359703E-3</v>
      </c>
      <c r="FP168">
        <v>3.2294008132849402E-3</v>
      </c>
      <c r="FQ168">
        <v>3.2320704184339104E-3</v>
      </c>
      <c r="FR168">
        <v>3.2347400235828803E-3</v>
      </c>
      <c r="FS168">
        <v>3.2374096287318506E-3</v>
      </c>
      <c r="FT168">
        <v>3.2400792338808208E-3</v>
      </c>
      <c r="FU168">
        <v>3.2427488390297907E-3</v>
      </c>
      <c r="FV168">
        <v>3.245418444178761E-3</v>
      </c>
      <c r="FW168">
        <v>3.2480880493277312E-3</v>
      </c>
      <c r="FX168">
        <v>3.2507576544767011E-3</v>
      </c>
      <c r="FY168">
        <v>3.2534272596256714E-3</v>
      </c>
      <c r="FZ168">
        <v>3.2560968647746416E-3</v>
      </c>
      <c r="GA168">
        <v>3.2587664699236115E-3</v>
      </c>
      <c r="GB168">
        <v>3.2614360750725818E-3</v>
      </c>
      <c r="GC168">
        <v>3.264105680221552E-3</v>
      </c>
      <c r="GD168">
        <v>3.2667752853705219E-3</v>
      </c>
      <c r="GE168">
        <v>3.2694448905194922E-3</v>
      </c>
      <c r="GF168">
        <v>3.2721144956684624E-3</v>
      </c>
      <c r="GG168">
        <v>3.2747841008174323E-3</v>
      </c>
      <c r="GH168">
        <v>3.2774537059664026E-3</v>
      </c>
      <c r="GI168">
        <v>3.2801233111153729E-3</v>
      </c>
      <c r="GJ168">
        <v>3.2827929162643427E-3</v>
      </c>
      <c r="GK168">
        <v>3.285462521413313E-3</v>
      </c>
      <c r="GL168">
        <v>3.2881321265622833E-3</v>
      </c>
      <c r="GM168">
        <v>3.2908017317112531E-3</v>
      </c>
      <c r="GN168">
        <v>3.2934713368602234E-3</v>
      </c>
      <c r="GO168">
        <v>3.2961409420091932E-3</v>
      </c>
      <c r="GP168">
        <v>3.2988105471581635E-3</v>
      </c>
      <c r="GQ168">
        <v>3.3014801523071338E-3</v>
      </c>
      <c r="GR168">
        <v>3.3041497574561041E-3</v>
      </c>
      <c r="GS168">
        <v>3.3068193626050739E-3</v>
      </c>
      <c r="GT168">
        <v>3.3094889677540442E-3</v>
      </c>
      <c r="GU168">
        <v>3.312158572903014E-3</v>
      </c>
      <c r="GV168">
        <v>3.3148281780519843E-3</v>
      </c>
      <c r="GW168">
        <v>3.3174977832009546E-3</v>
      </c>
      <c r="GX168">
        <v>3.3201673883499249E-3</v>
      </c>
      <c r="GY168">
        <v>3.3228369934988947E-3</v>
      </c>
      <c r="GZ168">
        <v>3.325506598647865E-3</v>
      </c>
      <c r="HA168">
        <v>3.3281762037968348E-3</v>
      </c>
      <c r="HB168">
        <v>3.3308458089458051E-3</v>
      </c>
      <c r="HC168">
        <v>3.3335154140947754E-3</v>
      </c>
      <c r="HD168">
        <v>3.3361850192437457E-3</v>
      </c>
      <c r="HE168">
        <v>3.3388546243927155E-3</v>
      </c>
      <c r="HF168">
        <v>3.3415242295416858E-3</v>
      </c>
      <c r="HG168">
        <v>3.3441938346906556E-3</v>
      </c>
      <c r="HH168">
        <v>3.3468634398396259E-3</v>
      </c>
      <c r="HI168">
        <v>3.3495330449885962E-3</v>
      </c>
      <c r="HJ168">
        <v>3.3522026501375661E-3</v>
      </c>
      <c r="HK168">
        <v>3.3548722552865363E-3</v>
      </c>
      <c r="HL168">
        <v>3.3575418604355062E-3</v>
      </c>
      <c r="HM168">
        <v>3.3602114655844765E-3</v>
      </c>
      <c r="HN168">
        <v>3.3628810707334467E-3</v>
      </c>
      <c r="HO168">
        <v>3.365550675882417E-3</v>
      </c>
      <c r="HP168">
        <v>3.3682202810313869E-3</v>
      </c>
      <c r="HQ168">
        <v>3.3708898861803571E-3</v>
      </c>
      <c r="HR168">
        <v>3.373559491329327E-3</v>
      </c>
      <c r="HS168">
        <v>3.3762290964782973E-3</v>
      </c>
      <c r="HT168">
        <v>3.3788987016272675E-3</v>
      </c>
      <c r="HU168">
        <v>3.3815683067762378E-3</v>
      </c>
      <c r="HV168">
        <v>3.3842379119252077E-3</v>
      </c>
      <c r="HW168">
        <v>3.3869075170741779E-3</v>
      </c>
      <c r="HX168">
        <v>3.3895771222231478E-3</v>
      </c>
      <c r="HY168">
        <v>3.3922467273721181E-3</v>
      </c>
      <c r="HZ168">
        <v>3.3949163325210883E-3</v>
      </c>
      <c r="IA168">
        <v>3.3975859376700586E-3</v>
      </c>
      <c r="IB168">
        <v>3.4002555428190285E-3</v>
      </c>
      <c r="IC168">
        <v>3.4029251479679988E-3</v>
      </c>
      <c r="ID168">
        <v>3.4055947531169686E-3</v>
      </c>
      <c r="IE168">
        <v>3.4082643582659389E-3</v>
      </c>
      <c r="IF168">
        <v>3.4109339634149092E-3</v>
      </c>
      <c r="IG168">
        <v>3.4136035685638794E-3</v>
      </c>
      <c r="IH168">
        <v>3.4162731737128493E-3</v>
      </c>
      <c r="II168">
        <v>3.4189427788618196E-3</v>
      </c>
      <c r="IJ168">
        <v>3.4216123840107894E-3</v>
      </c>
      <c r="IK168">
        <v>3.4242819891597597E-3</v>
      </c>
      <c r="IL168">
        <v>3.42695159430873E-3</v>
      </c>
      <c r="IM168">
        <v>3.4296211994576998E-3</v>
      </c>
      <c r="IN168">
        <v>3.4322908046066701E-3</v>
      </c>
      <c r="IO168">
        <v>3.4349604097556404E-3</v>
      </c>
      <c r="IP168">
        <v>3.4376300149046102E-3</v>
      </c>
      <c r="IQ168">
        <v>3.4402996200535805E-3</v>
      </c>
      <c r="IR168">
        <v>3.4429692252025508E-3</v>
      </c>
      <c r="IS168">
        <v>3.4456388303515206E-3</v>
      </c>
      <c r="IT168">
        <v>3.4483084355004909E-3</v>
      </c>
      <c r="IU168">
        <v>3.4509780406494607E-3</v>
      </c>
      <c r="IV168">
        <v>3.453647645798431E-3</v>
      </c>
      <c r="IW168">
        <v>3.4563172509474013E-3</v>
      </c>
      <c r="IX168">
        <v>3.4589868560963716E-3</v>
      </c>
      <c r="IY168">
        <v>3.4616564612453414E-3</v>
      </c>
      <c r="IZ168">
        <v>3.4643260663943117E-3</v>
      </c>
      <c r="JA168">
        <v>3.4669956715432815E-3</v>
      </c>
      <c r="JB168">
        <v>3.4696652766922518E-3</v>
      </c>
      <c r="JC168">
        <v>3.4723348818412221E-3</v>
      </c>
      <c r="JD168">
        <v>3.4750044869901924E-3</v>
      </c>
      <c r="JE168">
        <v>3.4776740921391622E-3</v>
      </c>
      <c r="JF168">
        <v>3.4803436972881325E-3</v>
      </c>
      <c r="JG168">
        <v>3.4830133024371024E-3</v>
      </c>
      <c r="JH168">
        <v>3.4856829075860726E-3</v>
      </c>
      <c r="JI168">
        <v>3.4883525127350429E-3</v>
      </c>
      <c r="JJ168">
        <v>3.4910221178840132E-3</v>
      </c>
      <c r="JK168">
        <v>3.493691723032983E-3</v>
      </c>
      <c r="JL168">
        <v>3.4963613281819533E-3</v>
      </c>
      <c r="JM168">
        <v>3.4990309333309232E-3</v>
      </c>
      <c r="JN168">
        <v>3.5017005384798934E-3</v>
      </c>
      <c r="JO168">
        <v>3.5043701436288637E-3</v>
      </c>
      <c r="JP168">
        <v>3.507039748777834E-3</v>
      </c>
      <c r="JQ168">
        <v>3.5097093539268038E-3</v>
      </c>
      <c r="JR168">
        <v>3.5123789590757741E-3</v>
      </c>
      <c r="JS168">
        <v>3.515048564224744E-3</v>
      </c>
      <c r="JT168">
        <v>3.5177181693737142E-3</v>
      </c>
      <c r="JU168">
        <v>3.5203877745226845E-3</v>
      </c>
      <c r="JV168">
        <v>3.5230573796716544E-3</v>
      </c>
      <c r="JW168">
        <v>3.5257269848206246E-3</v>
      </c>
      <c r="JX168">
        <v>3.5283965899695945E-3</v>
      </c>
      <c r="JY168">
        <v>3.5310661951185648E-3</v>
      </c>
      <c r="JZ168">
        <v>3.5337358002675351E-3</v>
      </c>
      <c r="KA168">
        <v>3.5364054054165053E-3</v>
      </c>
      <c r="KB168">
        <v>3.5390750105654752E-3</v>
      </c>
      <c r="KC168">
        <v>3.5417446157144455E-3</v>
      </c>
      <c r="KD168">
        <v>3.5444142208634153E-3</v>
      </c>
      <c r="KE168">
        <v>3.5470838260123856E-3</v>
      </c>
      <c r="KF168">
        <v>3.5497534311613559E-3</v>
      </c>
      <c r="KG168">
        <v>3.5524230363103261E-3</v>
      </c>
      <c r="KH168">
        <v>3.555092641459296E-3</v>
      </c>
      <c r="KI168">
        <v>3.5577622466082663E-3</v>
      </c>
      <c r="KJ168">
        <v>3.5604318517572361E-3</v>
      </c>
      <c r="KK168">
        <v>3.5631014569062064E-3</v>
      </c>
      <c r="KL168">
        <v>3.5657710620551767E-3</v>
      </c>
      <c r="KM168">
        <v>3.5684406672041469E-3</v>
      </c>
      <c r="KN168">
        <v>3.5711102723531168E-3</v>
      </c>
      <c r="KO168">
        <v>3.5737798775020871E-3</v>
      </c>
      <c r="KP168">
        <v>3.5764494826510569E-3</v>
      </c>
      <c r="KQ168">
        <v>3.5791190878000272E-3</v>
      </c>
      <c r="KR168">
        <v>3.5817886929489975E-3</v>
      </c>
      <c r="KS168">
        <v>3.5844582980979678E-3</v>
      </c>
      <c r="KT168">
        <v>3.5871279032469376E-3</v>
      </c>
      <c r="KU168">
        <v>3.5897975083959079E-3</v>
      </c>
      <c r="KV168">
        <v>3.5924671135448777E-3</v>
      </c>
      <c r="KW168">
        <v>3.595136718693848E-3</v>
      </c>
      <c r="KX168">
        <v>3.5978063238428183E-3</v>
      </c>
      <c r="KY168">
        <v>3.6004759289917881E-3</v>
      </c>
      <c r="KZ168">
        <v>3.6031455341407584E-3</v>
      </c>
      <c r="LA168">
        <v>3.6058151392897287E-3</v>
      </c>
      <c r="LB168">
        <v>3.6084847444386985E-3</v>
      </c>
      <c r="LC168">
        <v>3.6111543495876688E-3</v>
      </c>
      <c r="LD168">
        <v>3.6138239547366391E-3</v>
      </c>
      <c r="LE168">
        <v>3.6164935598856089E-3</v>
      </c>
      <c r="LF168">
        <v>3.6191631650345792E-3</v>
      </c>
      <c r="LG168">
        <v>3.6218327701835491E-3</v>
      </c>
      <c r="LH168">
        <v>3.6245023753325193E-3</v>
      </c>
      <c r="LI168">
        <v>3.6271719804814896E-3</v>
      </c>
      <c r="LJ168">
        <v>3.6298415856304599E-3</v>
      </c>
      <c r="LK168">
        <v>3.6325111907794297E-3</v>
      </c>
      <c r="LL168">
        <v>3.6351807959284E-3</v>
      </c>
      <c r="LM168">
        <v>3.6378504010773699E-3</v>
      </c>
      <c r="LN168">
        <v>3.6405200062263401E-3</v>
      </c>
      <c r="LO168">
        <v>3.6431896113753104E-3</v>
      </c>
      <c r="LP168">
        <v>3.6458592165242807E-3</v>
      </c>
      <c r="LQ168">
        <v>3.6485288216732505E-3</v>
      </c>
      <c r="LR168">
        <v>3.6511984268222208E-3</v>
      </c>
      <c r="LS168">
        <v>3.6538680319711907E-3</v>
      </c>
      <c r="LT168">
        <v>3.656537637120161E-3</v>
      </c>
    </row>
    <row r="169" spans="8:332">
      <c r="H169" s="2">
        <v>43696</v>
      </c>
      <c r="I169">
        <v>1</v>
      </c>
      <c r="J169" s="1">
        <v>168</v>
      </c>
      <c r="K169" s="3">
        <v>87.481003000000001</v>
      </c>
      <c r="L169" s="43">
        <v>107.1141954463846</v>
      </c>
      <c r="M169" s="43">
        <f t="shared" si="8"/>
        <v>-19.633192446384598</v>
      </c>
      <c r="N169" s="43">
        <v>0.95990301752071616</v>
      </c>
      <c r="O169" s="43">
        <f t="shared" si="9"/>
        <v>0.12158920328836455</v>
      </c>
      <c r="P169" s="13">
        <v>168</v>
      </c>
      <c r="Q169" s="13">
        <f t="shared" si="10"/>
        <v>0.53514376996805113</v>
      </c>
      <c r="R169" s="43">
        <f t="shared" si="11"/>
        <v>8.8206614671991687E-2</v>
      </c>
      <c r="S169" s="43"/>
      <c r="T169" s="43"/>
      <c r="V169">
        <v>2.7708447903887629E-3</v>
      </c>
      <c r="W169">
        <v>3.0803136334270678E-6</v>
      </c>
      <c r="Y169">
        <v>2.7739251040221897E-3</v>
      </c>
      <c r="Z169">
        <v>2.777005417655617E-3</v>
      </c>
      <c r="AA169">
        <v>2.7800857312890439E-3</v>
      </c>
      <c r="AB169">
        <v>2.7831660449224712E-3</v>
      </c>
      <c r="AC169">
        <v>2.7862463585558981E-3</v>
      </c>
      <c r="AD169">
        <v>2.7893266721893254E-3</v>
      </c>
      <c r="AE169">
        <v>2.7924069858227523E-3</v>
      </c>
      <c r="AF169">
        <v>2.7954872994561796E-3</v>
      </c>
      <c r="AG169">
        <v>2.7985676130896065E-3</v>
      </c>
      <c r="AH169">
        <v>2.8016479267230334E-3</v>
      </c>
      <c r="AI169">
        <v>2.8047282403564607E-3</v>
      </c>
      <c r="AJ169">
        <v>2.8078085539898876E-3</v>
      </c>
      <c r="AK169">
        <v>2.8108888676233149E-3</v>
      </c>
      <c r="AL169">
        <v>2.8139691812567418E-3</v>
      </c>
      <c r="AM169">
        <v>2.8170494948901691E-3</v>
      </c>
      <c r="AN169">
        <v>2.8201298085235959E-3</v>
      </c>
      <c r="AO169">
        <v>2.8232101221570228E-3</v>
      </c>
      <c r="AP169">
        <v>2.8262904357904501E-3</v>
      </c>
      <c r="AQ169">
        <v>2.829370749423877E-3</v>
      </c>
      <c r="AR169">
        <v>2.8324510630573043E-3</v>
      </c>
      <c r="AS169">
        <v>2.8355313766907312E-3</v>
      </c>
      <c r="AT169">
        <v>2.8386116903241585E-3</v>
      </c>
      <c r="AU169">
        <v>2.8416920039575854E-3</v>
      </c>
      <c r="AV169">
        <v>2.8447723175910123E-3</v>
      </c>
      <c r="AW169">
        <v>2.8478526312244396E-3</v>
      </c>
      <c r="AX169">
        <v>2.8509329448578665E-3</v>
      </c>
      <c r="AY169">
        <v>2.8540132584912938E-3</v>
      </c>
      <c r="AZ169">
        <v>2.8570935721247206E-3</v>
      </c>
      <c r="BA169">
        <v>2.860173885758148E-3</v>
      </c>
      <c r="BB169">
        <v>2.8632541993915748E-3</v>
      </c>
      <c r="BC169">
        <v>2.8663345130250022E-3</v>
      </c>
      <c r="BD169">
        <v>2.869414826658429E-3</v>
      </c>
      <c r="BE169">
        <v>2.8724951402918559E-3</v>
      </c>
      <c r="BF169">
        <v>2.8755754539252832E-3</v>
      </c>
      <c r="BG169">
        <v>2.8786557675587101E-3</v>
      </c>
      <c r="BH169">
        <v>2.8817360811921374E-3</v>
      </c>
      <c r="BI169">
        <v>2.8848163948255643E-3</v>
      </c>
      <c r="BJ169">
        <v>2.8878967084589916E-3</v>
      </c>
      <c r="BK169">
        <v>2.8909770220924185E-3</v>
      </c>
      <c r="BL169">
        <v>2.8940573357258458E-3</v>
      </c>
      <c r="BM169">
        <v>2.8971376493592727E-3</v>
      </c>
      <c r="BN169">
        <v>2.9002179629926995E-3</v>
      </c>
      <c r="BO169">
        <v>2.9032982766261269E-3</v>
      </c>
      <c r="BP169">
        <v>2.9063785902595537E-3</v>
      </c>
      <c r="BQ169">
        <v>2.909458903892981E-3</v>
      </c>
      <c r="BR169">
        <v>2.9125392175264079E-3</v>
      </c>
      <c r="BS169">
        <v>2.9156195311598352E-3</v>
      </c>
      <c r="BT169">
        <v>2.9186998447932621E-3</v>
      </c>
      <c r="BU169">
        <v>2.921780158426689E-3</v>
      </c>
      <c r="BV169">
        <v>2.9248604720601163E-3</v>
      </c>
      <c r="BW169">
        <v>2.9279407856935432E-3</v>
      </c>
      <c r="BX169">
        <v>2.9310210993269705E-3</v>
      </c>
      <c r="BY169">
        <v>2.9341014129603974E-3</v>
      </c>
      <c r="BZ169">
        <v>2.9371817265938247E-3</v>
      </c>
      <c r="CA169">
        <v>2.9402620402272516E-3</v>
      </c>
      <c r="CB169">
        <v>2.9433423538606784E-3</v>
      </c>
      <c r="CC169">
        <v>2.9464226674941058E-3</v>
      </c>
      <c r="CD169">
        <v>2.9495029811275326E-3</v>
      </c>
      <c r="CE169">
        <v>2.9525832947609599E-3</v>
      </c>
      <c r="CF169">
        <v>2.9556636083943868E-3</v>
      </c>
      <c r="CG169">
        <v>2.9587439220278141E-3</v>
      </c>
      <c r="CH169">
        <v>2.961824235661241E-3</v>
      </c>
      <c r="CI169">
        <v>2.9649045492946683E-3</v>
      </c>
      <c r="CJ169">
        <v>2.9679848629280952E-3</v>
      </c>
      <c r="CK169">
        <v>2.9710651765615221E-3</v>
      </c>
      <c r="CL169">
        <v>2.9741454901949494E-3</v>
      </c>
      <c r="CM169">
        <v>2.9772258038283763E-3</v>
      </c>
      <c r="CN169">
        <v>2.9803061174618036E-3</v>
      </c>
      <c r="CO169">
        <v>2.9833864310952305E-3</v>
      </c>
      <c r="CP169">
        <v>2.9864667447286578E-3</v>
      </c>
      <c r="CQ169">
        <v>2.9895470583620846E-3</v>
      </c>
      <c r="CR169">
        <v>2.992627371995512E-3</v>
      </c>
      <c r="CS169">
        <v>2.9957076856289388E-3</v>
      </c>
      <c r="CT169">
        <v>2.9987879992623657E-3</v>
      </c>
      <c r="CU169">
        <v>3.001868312895793E-3</v>
      </c>
      <c r="CV169">
        <v>3.0049486265292199E-3</v>
      </c>
      <c r="CW169">
        <v>3.0080289401626472E-3</v>
      </c>
      <c r="CX169">
        <v>3.0111092537960741E-3</v>
      </c>
      <c r="CY169">
        <v>3.0141895674295014E-3</v>
      </c>
      <c r="CZ169">
        <v>3.0172698810629283E-3</v>
      </c>
      <c r="DA169">
        <v>3.0203501946963552E-3</v>
      </c>
      <c r="DB169">
        <v>3.0234305083297825E-3</v>
      </c>
      <c r="DC169">
        <v>3.0265108219632094E-3</v>
      </c>
      <c r="DD169">
        <v>3.0295911355966367E-3</v>
      </c>
      <c r="DE169">
        <v>3.0326714492300635E-3</v>
      </c>
      <c r="DF169">
        <v>3.0357517628634909E-3</v>
      </c>
      <c r="DG169">
        <v>3.0388320764969177E-3</v>
      </c>
      <c r="DH169">
        <v>3.0419123901303446E-3</v>
      </c>
      <c r="DI169">
        <v>3.0449927037637719E-3</v>
      </c>
      <c r="DJ169">
        <v>3.0480730173971988E-3</v>
      </c>
      <c r="DK169">
        <v>3.0511533310306261E-3</v>
      </c>
      <c r="DL169">
        <v>3.054233644664053E-3</v>
      </c>
      <c r="DM169">
        <v>3.0573139582974803E-3</v>
      </c>
      <c r="DN169">
        <v>3.0603942719309072E-3</v>
      </c>
      <c r="DO169">
        <v>3.0634745855643341E-3</v>
      </c>
      <c r="DP169">
        <v>3.0665548991977614E-3</v>
      </c>
      <c r="DQ169">
        <v>3.0696352128311887E-3</v>
      </c>
      <c r="DR169">
        <v>3.0727155264646156E-3</v>
      </c>
      <c r="DS169">
        <v>3.0757958400980424E-3</v>
      </c>
      <c r="DT169">
        <v>3.0788761537314698E-3</v>
      </c>
      <c r="DU169">
        <v>3.0819564673648966E-3</v>
      </c>
      <c r="DV169">
        <v>3.0850367809983239E-3</v>
      </c>
      <c r="DW169">
        <v>3.0881170946317508E-3</v>
      </c>
      <c r="DX169">
        <v>3.0911974082651781E-3</v>
      </c>
      <c r="DY169">
        <v>3.094277721898605E-3</v>
      </c>
      <c r="DZ169">
        <v>3.0973580355320319E-3</v>
      </c>
      <c r="EA169">
        <v>3.1004383491654592E-3</v>
      </c>
      <c r="EB169">
        <v>3.1035186627988861E-3</v>
      </c>
      <c r="EC169">
        <v>3.1065989764323134E-3</v>
      </c>
      <c r="ED169">
        <v>3.1096792900657403E-3</v>
      </c>
      <c r="EE169">
        <v>3.1127596036991676E-3</v>
      </c>
      <c r="EF169">
        <v>3.1158399173325945E-3</v>
      </c>
      <c r="EG169">
        <v>3.1189202309660213E-3</v>
      </c>
      <c r="EH169">
        <v>3.1220005445994486E-3</v>
      </c>
      <c r="EI169">
        <v>3.1250808582328755E-3</v>
      </c>
      <c r="EJ169">
        <v>3.1281611718663028E-3</v>
      </c>
      <c r="EK169">
        <v>3.1312414854997297E-3</v>
      </c>
      <c r="EL169">
        <v>3.134321799133157E-3</v>
      </c>
      <c r="EM169">
        <v>3.1374021127665839E-3</v>
      </c>
      <c r="EN169">
        <v>3.1404824264000108E-3</v>
      </c>
      <c r="EO169">
        <v>3.1435627400334381E-3</v>
      </c>
      <c r="EP169">
        <v>3.146643053666865E-3</v>
      </c>
      <c r="EQ169">
        <v>3.1497233673002923E-3</v>
      </c>
      <c r="ER169">
        <v>3.1528036809337192E-3</v>
      </c>
      <c r="ES169">
        <v>3.1558839945671465E-3</v>
      </c>
      <c r="ET169">
        <v>3.1589643082005734E-3</v>
      </c>
      <c r="EU169">
        <v>3.1620446218340002E-3</v>
      </c>
      <c r="EV169">
        <v>3.1651249354674275E-3</v>
      </c>
      <c r="EW169">
        <v>3.1682052491008549E-3</v>
      </c>
      <c r="EX169">
        <v>3.1712855627342817E-3</v>
      </c>
      <c r="EY169">
        <v>3.1743658763677086E-3</v>
      </c>
      <c r="EZ169">
        <v>3.1774461900011359E-3</v>
      </c>
      <c r="FA169">
        <v>3.1805265036345628E-3</v>
      </c>
      <c r="FB169">
        <v>3.1836068172679901E-3</v>
      </c>
      <c r="FC169">
        <v>3.186687130901417E-3</v>
      </c>
      <c r="FD169">
        <v>3.1897674445348443E-3</v>
      </c>
      <c r="FE169">
        <v>3.1928477581682712E-3</v>
      </c>
      <c r="FF169">
        <v>3.1959280718016981E-3</v>
      </c>
      <c r="FG169">
        <v>3.1990083854351254E-3</v>
      </c>
      <c r="FH169">
        <v>3.2020886990685522E-3</v>
      </c>
      <c r="FI169">
        <v>3.2051690127019796E-3</v>
      </c>
      <c r="FJ169">
        <v>3.2082493263354064E-3</v>
      </c>
      <c r="FK169">
        <v>3.2113296399688337E-3</v>
      </c>
      <c r="FL169">
        <v>3.2144099536022606E-3</v>
      </c>
      <c r="FM169">
        <v>3.2174902672356875E-3</v>
      </c>
      <c r="FN169">
        <v>3.2205705808691148E-3</v>
      </c>
      <c r="FO169">
        <v>3.2236508945025417E-3</v>
      </c>
      <c r="FP169">
        <v>3.226731208135969E-3</v>
      </c>
      <c r="FQ169">
        <v>3.2298115217693959E-3</v>
      </c>
      <c r="FR169">
        <v>3.2328918354028232E-3</v>
      </c>
      <c r="FS169">
        <v>3.2359721490362501E-3</v>
      </c>
      <c r="FT169">
        <v>3.239052462669677E-3</v>
      </c>
      <c r="FU169">
        <v>3.2421327763031043E-3</v>
      </c>
      <c r="FV169">
        <v>3.2452130899365311E-3</v>
      </c>
      <c r="FW169">
        <v>3.2482934035699585E-3</v>
      </c>
      <c r="FX169">
        <v>3.2513737172033853E-3</v>
      </c>
      <c r="FY169">
        <v>3.2544540308368126E-3</v>
      </c>
      <c r="FZ169">
        <v>3.2575343444702395E-3</v>
      </c>
      <c r="GA169">
        <v>3.2606146581036664E-3</v>
      </c>
      <c r="GB169">
        <v>3.2636949717370937E-3</v>
      </c>
      <c r="GC169">
        <v>3.266775285370521E-3</v>
      </c>
      <c r="GD169">
        <v>3.2698555990039479E-3</v>
      </c>
      <c r="GE169">
        <v>3.2729359126373748E-3</v>
      </c>
      <c r="GF169">
        <v>3.2760162262708021E-3</v>
      </c>
      <c r="GG169">
        <v>3.279096539904229E-3</v>
      </c>
      <c r="GH169">
        <v>3.2821768535376558E-3</v>
      </c>
      <c r="GI169">
        <v>3.2852571671710832E-3</v>
      </c>
      <c r="GJ169">
        <v>3.2883374808045105E-3</v>
      </c>
      <c r="GK169">
        <v>3.2914177944379374E-3</v>
      </c>
      <c r="GL169">
        <v>3.2944981080713642E-3</v>
      </c>
      <c r="GM169">
        <v>3.2975784217047915E-3</v>
      </c>
      <c r="GN169">
        <v>3.3006587353382184E-3</v>
      </c>
      <c r="GO169">
        <v>3.3037390489716457E-3</v>
      </c>
      <c r="GP169">
        <v>3.3068193626050726E-3</v>
      </c>
      <c r="GQ169">
        <v>3.3098996762384999E-3</v>
      </c>
      <c r="GR169">
        <v>3.3129799898719268E-3</v>
      </c>
      <c r="GS169">
        <v>3.3160603035053537E-3</v>
      </c>
      <c r="GT169">
        <v>3.319140617138781E-3</v>
      </c>
      <c r="GU169">
        <v>3.3222209307722079E-3</v>
      </c>
      <c r="GV169">
        <v>3.3253012444056352E-3</v>
      </c>
      <c r="GW169">
        <v>3.3283815580390621E-3</v>
      </c>
      <c r="GX169">
        <v>3.3314618716724894E-3</v>
      </c>
      <c r="GY169">
        <v>3.3345421853059162E-3</v>
      </c>
      <c r="GZ169">
        <v>3.3376224989393431E-3</v>
      </c>
      <c r="HA169">
        <v>3.3407028125727704E-3</v>
      </c>
      <c r="HB169">
        <v>3.3437831262061977E-3</v>
      </c>
      <c r="HC169">
        <v>3.3468634398396246E-3</v>
      </c>
      <c r="HD169">
        <v>3.3499437534730515E-3</v>
      </c>
      <c r="HE169">
        <v>3.3530240671064788E-3</v>
      </c>
      <c r="HF169">
        <v>3.3561043807399057E-3</v>
      </c>
      <c r="HG169">
        <v>3.3591846943733326E-3</v>
      </c>
      <c r="HH169">
        <v>3.3622650080067599E-3</v>
      </c>
      <c r="HI169">
        <v>3.3653453216401872E-3</v>
      </c>
      <c r="HJ169">
        <v>3.3684256352736141E-3</v>
      </c>
      <c r="HK169">
        <v>3.371505948907041E-3</v>
      </c>
      <c r="HL169">
        <v>3.3745862625404683E-3</v>
      </c>
      <c r="HM169">
        <v>3.3776665761738951E-3</v>
      </c>
      <c r="HN169">
        <v>3.380746889807322E-3</v>
      </c>
      <c r="HO169">
        <v>3.3838272034407493E-3</v>
      </c>
      <c r="HP169">
        <v>3.3869075170741766E-3</v>
      </c>
      <c r="HQ169">
        <v>3.3899878307076035E-3</v>
      </c>
      <c r="HR169">
        <v>3.3930681443410304E-3</v>
      </c>
      <c r="HS169">
        <v>3.3961484579744577E-3</v>
      </c>
      <c r="HT169">
        <v>3.3992287716078846E-3</v>
      </c>
      <c r="HU169">
        <v>3.4023090852413119E-3</v>
      </c>
      <c r="HV169">
        <v>3.4053893988747388E-3</v>
      </c>
      <c r="HW169">
        <v>3.4084697125081661E-3</v>
      </c>
      <c r="HX169">
        <v>3.411550026141593E-3</v>
      </c>
      <c r="HY169">
        <v>3.4146303397750198E-3</v>
      </c>
      <c r="HZ169">
        <v>3.4177106534084472E-3</v>
      </c>
      <c r="IA169">
        <v>3.420790967041874E-3</v>
      </c>
      <c r="IB169">
        <v>3.4238712806753013E-3</v>
      </c>
      <c r="IC169">
        <v>3.4269515943087282E-3</v>
      </c>
      <c r="ID169">
        <v>3.4300319079421555E-3</v>
      </c>
      <c r="IE169">
        <v>3.4331122215755824E-3</v>
      </c>
      <c r="IF169">
        <v>3.4361925352090093E-3</v>
      </c>
      <c r="IG169">
        <v>3.4392728488424366E-3</v>
      </c>
      <c r="IH169">
        <v>3.4423531624758639E-3</v>
      </c>
      <c r="II169">
        <v>3.4454334761092908E-3</v>
      </c>
      <c r="IJ169">
        <v>3.4485137897427177E-3</v>
      </c>
      <c r="IK169">
        <v>3.451594103376145E-3</v>
      </c>
      <c r="IL169">
        <v>3.4546744170095719E-3</v>
      </c>
      <c r="IM169">
        <v>3.4577547306429987E-3</v>
      </c>
      <c r="IN169">
        <v>3.4608350442764261E-3</v>
      </c>
      <c r="IO169">
        <v>3.4639153579098534E-3</v>
      </c>
      <c r="IP169">
        <v>3.4669956715432802E-3</v>
      </c>
      <c r="IQ169">
        <v>3.4700759851767071E-3</v>
      </c>
      <c r="IR169">
        <v>3.4731562988101344E-3</v>
      </c>
      <c r="IS169">
        <v>3.4762366124435613E-3</v>
      </c>
      <c r="IT169">
        <v>3.4793169260769882E-3</v>
      </c>
      <c r="IU169">
        <v>3.4823972397104155E-3</v>
      </c>
      <c r="IV169">
        <v>3.4854775533438428E-3</v>
      </c>
      <c r="IW169">
        <v>3.4885578669772697E-3</v>
      </c>
      <c r="IX169">
        <v>3.4916381806106966E-3</v>
      </c>
      <c r="IY169">
        <v>3.4947184942441239E-3</v>
      </c>
      <c r="IZ169">
        <v>3.4977988078775508E-3</v>
      </c>
      <c r="JA169">
        <v>3.5008791215109781E-3</v>
      </c>
      <c r="JB169">
        <v>3.503959435144405E-3</v>
      </c>
      <c r="JC169">
        <v>3.5070397487778323E-3</v>
      </c>
      <c r="JD169">
        <v>3.5101200624112591E-3</v>
      </c>
      <c r="JE169">
        <v>3.513200376044686E-3</v>
      </c>
      <c r="JF169">
        <v>3.5162806896781133E-3</v>
      </c>
      <c r="JG169">
        <v>3.5193610033115402E-3</v>
      </c>
      <c r="JH169">
        <v>3.5224413169449675E-3</v>
      </c>
      <c r="JI169">
        <v>3.5255216305783944E-3</v>
      </c>
      <c r="JJ169">
        <v>3.5286019442118217E-3</v>
      </c>
      <c r="JK169">
        <v>3.5316822578452486E-3</v>
      </c>
      <c r="JL169">
        <v>3.5347625714786755E-3</v>
      </c>
      <c r="JM169">
        <v>3.5378428851121028E-3</v>
      </c>
      <c r="JN169">
        <v>3.5409231987455301E-3</v>
      </c>
      <c r="JO169">
        <v>3.544003512378957E-3</v>
      </c>
      <c r="JP169">
        <v>3.5470838260123838E-3</v>
      </c>
      <c r="JQ169">
        <v>3.5501641396458112E-3</v>
      </c>
      <c r="JR169">
        <v>3.553244453279238E-3</v>
      </c>
      <c r="JS169">
        <v>3.5563247669126649E-3</v>
      </c>
      <c r="JT169">
        <v>3.5594050805460922E-3</v>
      </c>
      <c r="JU169">
        <v>3.5624853941795195E-3</v>
      </c>
      <c r="JV169">
        <v>3.5655657078129464E-3</v>
      </c>
      <c r="JW169">
        <v>3.5686460214463733E-3</v>
      </c>
      <c r="JX169">
        <v>3.5717263350798006E-3</v>
      </c>
      <c r="JY169">
        <v>3.5748066487132275E-3</v>
      </c>
      <c r="JZ169">
        <v>3.5778869623466544E-3</v>
      </c>
      <c r="KA169">
        <v>3.5809672759800817E-3</v>
      </c>
      <c r="KB169">
        <v>3.584047589613509E-3</v>
      </c>
      <c r="KC169">
        <v>3.5871279032469359E-3</v>
      </c>
      <c r="KD169">
        <v>3.5902082168803627E-3</v>
      </c>
      <c r="KE169">
        <v>3.5932885305137901E-3</v>
      </c>
      <c r="KF169">
        <v>3.5963688441472169E-3</v>
      </c>
      <c r="KG169">
        <v>3.5994491577806442E-3</v>
      </c>
      <c r="KH169">
        <v>3.6025294714140711E-3</v>
      </c>
      <c r="KI169">
        <v>3.6056097850474984E-3</v>
      </c>
      <c r="KJ169">
        <v>3.6086900986809253E-3</v>
      </c>
      <c r="KK169">
        <v>3.6117704123143522E-3</v>
      </c>
      <c r="KL169">
        <v>3.6148507259477795E-3</v>
      </c>
      <c r="KM169">
        <v>3.6179310395812064E-3</v>
      </c>
      <c r="KN169">
        <v>3.6210113532146337E-3</v>
      </c>
      <c r="KO169">
        <v>3.6240916668480606E-3</v>
      </c>
      <c r="KP169">
        <v>3.6271719804814879E-3</v>
      </c>
      <c r="KQ169">
        <v>3.6302522941149148E-3</v>
      </c>
      <c r="KR169">
        <v>3.6333326077483416E-3</v>
      </c>
      <c r="KS169">
        <v>3.6364129213817689E-3</v>
      </c>
      <c r="KT169">
        <v>3.6394932350151963E-3</v>
      </c>
      <c r="KU169">
        <v>3.6425735486486231E-3</v>
      </c>
      <c r="KV169">
        <v>3.64565386228205E-3</v>
      </c>
      <c r="KW169">
        <v>3.6487341759154773E-3</v>
      </c>
      <c r="KX169">
        <v>3.6518144895489042E-3</v>
      </c>
      <c r="KY169">
        <v>3.6548948031823311E-3</v>
      </c>
      <c r="KZ169">
        <v>3.6579751168157584E-3</v>
      </c>
      <c r="LA169">
        <v>3.6610554304491857E-3</v>
      </c>
      <c r="LB169">
        <v>3.6641357440826126E-3</v>
      </c>
      <c r="LC169">
        <v>3.6672160577160395E-3</v>
      </c>
      <c r="LD169">
        <v>3.6702963713494668E-3</v>
      </c>
      <c r="LE169">
        <v>3.6733766849828937E-3</v>
      </c>
      <c r="LF169">
        <v>3.6764569986163205E-3</v>
      </c>
      <c r="LG169">
        <v>3.6795373122497478E-3</v>
      </c>
      <c r="LH169">
        <v>3.6826176258831752E-3</v>
      </c>
      <c r="LI169">
        <v>3.685697939516602E-3</v>
      </c>
      <c r="LJ169">
        <v>3.6887782531500289E-3</v>
      </c>
      <c r="LK169">
        <v>3.6918585667834562E-3</v>
      </c>
      <c r="LL169">
        <v>3.6949388804168831E-3</v>
      </c>
      <c r="LM169">
        <v>3.6980191940503104E-3</v>
      </c>
      <c r="LN169">
        <v>3.7010995076837373E-3</v>
      </c>
      <c r="LO169">
        <v>3.7041798213171646E-3</v>
      </c>
      <c r="LP169">
        <v>3.7072601349505915E-3</v>
      </c>
      <c r="LQ169">
        <v>3.7103404485840184E-3</v>
      </c>
      <c r="LR169">
        <v>3.7134207622174457E-3</v>
      </c>
      <c r="LS169">
        <v>3.7165010758508726E-3</v>
      </c>
      <c r="LT169">
        <v>3.7195813894842999E-3</v>
      </c>
    </row>
    <row r="170" spans="8:332">
      <c r="H170" s="2">
        <v>43703</v>
      </c>
      <c r="I170">
        <v>1</v>
      </c>
      <c r="J170" s="1">
        <v>169</v>
      </c>
      <c r="K170" s="3">
        <v>88.814498999999998</v>
      </c>
      <c r="L170" s="43">
        <v>107.61235867257186</v>
      </c>
      <c r="M170" s="43">
        <f t="shared" si="8"/>
        <v>-18.79785967257186</v>
      </c>
      <c r="N170" s="43">
        <v>1.0092367913333788</v>
      </c>
      <c r="O170" s="43">
        <f t="shared" si="9"/>
        <v>0.12462094008483253</v>
      </c>
      <c r="P170" s="13">
        <v>169</v>
      </c>
      <c r="Q170" s="13">
        <f t="shared" si="10"/>
        <v>0.53833865814696491</v>
      </c>
      <c r="R170" s="43">
        <f t="shared" si="11"/>
        <v>9.6249165384513266E-2</v>
      </c>
      <c r="S170" s="43"/>
      <c r="T170" s="43"/>
      <c r="V170">
        <v>2.7073903295401647E-3</v>
      </c>
      <c r="W170">
        <v>3.4910221178840193E-6</v>
      </c>
      <c r="Y170">
        <v>2.7108813516580487E-3</v>
      </c>
      <c r="Z170">
        <v>2.7143723737759326E-3</v>
      </c>
      <c r="AA170">
        <v>2.7178633958938169E-3</v>
      </c>
      <c r="AB170">
        <v>2.7213544180117008E-3</v>
      </c>
      <c r="AC170">
        <v>2.7248454401295847E-3</v>
      </c>
      <c r="AD170">
        <v>2.7283364622474691E-3</v>
      </c>
      <c r="AE170">
        <v>2.731827484365353E-3</v>
      </c>
      <c r="AF170">
        <v>2.7353185064832369E-3</v>
      </c>
      <c r="AG170">
        <v>2.7388095286011208E-3</v>
      </c>
      <c r="AH170">
        <v>2.7423005507190047E-3</v>
      </c>
      <c r="AI170">
        <v>2.7457915728368891E-3</v>
      </c>
      <c r="AJ170">
        <v>2.749282594954773E-3</v>
      </c>
      <c r="AK170">
        <v>2.7527736170726569E-3</v>
      </c>
      <c r="AL170">
        <v>2.7562646391905412E-3</v>
      </c>
      <c r="AM170">
        <v>2.7597556613084251E-3</v>
      </c>
      <c r="AN170">
        <v>2.7632466834263091E-3</v>
      </c>
      <c r="AO170">
        <v>2.766737705544193E-3</v>
      </c>
      <c r="AP170">
        <v>2.7702287276620769E-3</v>
      </c>
      <c r="AQ170">
        <v>2.7737197497799612E-3</v>
      </c>
      <c r="AR170">
        <v>2.7772107718978451E-3</v>
      </c>
      <c r="AS170">
        <v>2.780701794015729E-3</v>
      </c>
      <c r="AT170">
        <v>2.7841928161336134E-3</v>
      </c>
      <c r="AU170">
        <v>2.7876838382514973E-3</v>
      </c>
      <c r="AV170">
        <v>2.7911748603693812E-3</v>
      </c>
      <c r="AW170">
        <v>2.7946658824872651E-3</v>
      </c>
      <c r="AX170">
        <v>2.798156904605149E-3</v>
      </c>
      <c r="AY170">
        <v>2.8016479267230334E-3</v>
      </c>
      <c r="AZ170">
        <v>2.8051389488409173E-3</v>
      </c>
      <c r="BA170">
        <v>2.8086299709588012E-3</v>
      </c>
      <c r="BB170">
        <v>2.8121209930766855E-3</v>
      </c>
      <c r="BC170">
        <v>2.8156120151945695E-3</v>
      </c>
      <c r="BD170">
        <v>2.8191030373124534E-3</v>
      </c>
      <c r="BE170">
        <v>2.8225940594303373E-3</v>
      </c>
      <c r="BF170">
        <v>2.8260850815482212E-3</v>
      </c>
      <c r="BG170">
        <v>2.8295761036661055E-3</v>
      </c>
      <c r="BH170">
        <v>2.8330671257839894E-3</v>
      </c>
      <c r="BI170">
        <v>2.8365581479018733E-3</v>
      </c>
      <c r="BJ170">
        <v>2.8400491700197577E-3</v>
      </c>
      <c r="BK170">
        <v>2.8435401921376416E-3</v>
      </c>
      <c r="BL170">
        <v>2.8470312142555255E-3</v>
      </c>
      <c r="BM170">
        <v>2.8505222363734094E-3</v>
      </c>
      <c r="BN170">
        <v>2.8540132584912933E-3</v>
      </c>
      <c r="BO170">
        <v>2.8575042806091777E-3</v>
      </c>
      <c r="BP170">
        <v>2.8609953027270616E-3</v>
      </c>
      <c r="BQ170">
        <v>2.8644863248449455E-3</v>
      </c>
      <c r="BR170">
        <v>2.8679773469628298E-3</v>
      </c>
      <c r="BS170">
        <v>2.8714683690807138E-3</v>
      </c>
      <c r="BT170">
        <v>2.8749593911985977E-3</v>
      </c>
      <c r="BU170">
        <v>2.8784504133164816E-3</v>
      </c>
      <c r="BV170">
        <v>2.8819414354343655E-3</v>
      </c>
      <c r="BW170">
        <v>2.8854324575522498E-3</v>
      </c>
      <c r="BX170">
        <v>2.8889234796701337E-3</v>
      </c>
      <c r="BY170">
        <v>2.8924145017880177E-3</v>
      </c>
      <c r="BZ170">
        <v>2.895905523905902E-3</v>
      </c>
      <c r="CA170">
        <v>2.8993965460237859E-3</v>
      </c>
      <c r="CB170">
        <v>2.9028875681416698E-3</v>
      </c>
      <c r="CC170">
        <v>2.9063785902595537E-3</v>
      </c>
      <c r="CD170">
        <v>2.9098696123774376E-3</v>
      </c>
      <c r="CE170">
        <v>2.913360634495322E-3</v>
      </c>
      <c r="CF170">
        <v>2.9168516566132059E-3</v>
      </c>
      <c r="CG170">
        <v>2.9203426787310898E-3</v>
      </c>
      <c r="CH170">
        <v>2.9238337008489742E-3</v>
      </c>
      <c r="CI170">
        <v>2.9273247229668581E-3</v>
      </c>
      <c r="CJ170">
        <v>2.930815745084742E-3</v>
      </c>
      <c r="CK170">
        <v>2.9343067672026259E-3</v>
      </c>
      <c r="CL170">
        <v>2.9377977893205098E-3</v>
      </c>
      <c r="CM170">
        <v>2.9412888114383941E-3</v>
      </c>
      <c r="CN170">
        <v>2.9447798335562781E-3</v>
      </c>
      <c r="CO170">
        <v>2.948270855674162E-3</v>
      </c>
      <c r="CP170">
        <v>2.9517618777920463E-3</v>
      </c>
      <c r="CQ170">
        <v>2.9552528999099302E-3</v>
      </c>
      <c r="CR170">
        <v>2.9587439220278141E-3</v>
      </c>
      <c r="CS170">
        <v>2.962234944145698E-3</v>
      </c>
      <c r="CT170">
        <v>2.965725966263582E-3</v>
      </c>
      <c r="CU170">
        <v>2.9692169883814663E-3</v>
      </c>
      <c r="CV170">
        <v>2.9727080104993502E-3</v>
      </c>
      <c r="CW170">
        <v>2.9761990326172341E-3</v>
      </c>
      <c r="CX170">
        <v>2.9796900547351185E-3</v>
      </c>
      <c r="CY170">
        <v>2.9831810768530024E-3</v>
      </c>
      <c r="CZ170">
        <v>2.9866720989708863E-3</v>
      </c>
      <c r="DA170">
        <v>2.9901631210887702E-3</v>
      </c>
      <c r="DB170">
        <v>2.9936541432066541E-3</v>
      </c>
      <c r="DC170">
        <v>2.9971451653245385E-3</v>
      </c>
      <c r="DD170">
        <v>3.0006361874424224E-3</v>
      </c>
      <c r="DE170">
        <v>3.0041272095603063E-3</v>
      </c>
      <c r="DF170">
        <v>3.0076182316781906E-3</v>
      </c>
      <c r="DG170">
        <v>3.0111092537960745E-3</v>
      </c>
      <c r="DH170">
        <v>3.0146002759139584E-3</v>
      </c>
      <c r="DI170">
        <v>3.0180912980318424E-3</v>
      </c>
      <c r="DJ170">
        <v>3.0215823201497263E-3</v>
      </c>
      <c r="DK170">
        <v>3.0250733422676106E-3</v>
      </c>
      <c r="DL170">
        <v>3.0285643643854945E-3</v>
      </c>
      <c r="DM170">
        <v>3.0320553865033784E-3</v>
      </c>
      <c r="DN170">
        <v>3.0355464086212628E-3</v>
      </c>
      <c r="DO170">
        <v>3.0390374307391467E-3</v>
      </c>
      <c r="DP170">
        <v>3.0425284528570306E-3</v>
      </c>
      <c r="DQ170">
        <v>3.0460194749749145E-3</v>
      </c>
      <c r="DR170">
        <v>3.0495104970927984E-3</v>
      </c>
      <c r="DS170">
        <v>3.0530015192106828E-3</v>
      </c>
      <c r="DT170">
        <v>3.0564925413285667E-3</v>
      </c>
      <c r="DU170">
        <v>3.0599835634464506E-3</v>
      </c>
      <c r="DV170">
        <v>3.0634745855643349E-3</v>
      </c>
      <c r="DW170">
        <v>3.0669656076822188E-3</v>
      </c>
      <c r="DX170">
        <v>3.0704566298001027E-3</v>
      </c>
      <c r="DY170">
        <v>3.0739476519179867E-3</v>
      </c>
      <c r="DZ170">
        <v>3.0774386740358706E-3</v>
      </c>
      <c r="EA170">
        <v>3.0809296961537549E-3</v>
      </c>
      <c r="EB170">
        <v>3.0844207182716388E-3</v>
      </c>
      <c r="EC170">
        <v>3.0879117403895227E-3</v>
      </c>
      <c r="ED170">
        <v>3.0914027625074071E-3</v>
      </c>
      <c r="EE170">
        <v>3.094893784625291E-3</v>
      </c>
      <c r="EF170">
        <v>3.0983848067431749E-3</v>
      </c>
      <c r="EG170">
        <v>3.1018758288610588E-3</v>
      </c>
      <c r="EH170">
        <v>3.1053668509789427E-3</v>
      </c>
      <c r="EI170">
        <v>3.1088578730968271E-3</v>
      </c>
      <c r="EJ170">
        <v>3.112348895214711E-3</v>
      </c>
      <c r="EK170">
        <v>3.1158399173325949E-3</v>
      </c>
      <c r="EL170">
        <v>3.1193309394504792E-3</v>
      </c>
      <c r="EM170">
        <v>3.1228219615683631E-3</v>
      </c>
      <c r="EN170">
        <v>3.1263129836862471E-3</v>
      </c>
      <c r="EO170">
        <v>3.129804005804131E-3</v>
      </c>
      <c r="EP170">
        <v>3.1332950279220149E-3</v>
      </c>
      <c r="EQ170">
        <v>3.1367860500398992E-3</v>
      </c>
      <c r="ER170">
        <v>3.1402770721577831E-3</v>
      </c>
      <c r="ES170">
        <v>3.143768094275667E-3</v>
      </c>
      <c r="ET170">
        <v>3.1472591163935514E-3</v>
      </c>
      <c r="EU170">
        <v>3.1507501385114353E-3</v>
      </c>
      <c r="EV170">
        <v>3.1542411606293192E-3</v>
      </c>
      <c r="EW170">
        <v>3.1577321827472031E-3</v>
      </c>
      <c r="EX170">
        <v>3.161223204865087E-3</v>
      </c>
      <c r="EY170">
        <v>3.1647142269829714E-3</v>
      </c>
      <c r="EZ170">
        <v>3.1682052491008553E-3</v>
      </c>
      <c r="FA170">
        <v>3.1716962712187392E-3</v>
      </c>
      <c r="FB170">
        <v>3.1751872933366235E-3</v>
      </c>
      <c r="FC170">
        <v>3.1786783154545075E-3</v>
      </c>
      <c r="FD170">
        <v>3.1821693375723914E-3</v>
      </c>
      <c r="FE170">
        <v>3.1856603596902753E-3</v>
      </c>
      <c r="FF170">
        <v>3.1891513818081592E-3</v>
      </c>
      <c r="FG170">
        <v>3.1926424039260435E-3</v>
      </c>
      <c r="FH170">
        <v>3.1961334260439274E-3</v>
      </c>
      <c r="FI170">
        <v>3.1996244481618114E-3</v>
      </c>
      <c r="FJ170">
        <v>3.2031154702796957E-3</v>
      </c>
      <c r="FK170">
        <v>3.2066064923975796E-3</v>
      </c>
      <c r="FL170">
        <v>3.2100975145154635E-3</v>
      </c>
      <c r="FM170">
        <v>3.2135885366333474E-3</v>
      </c>
      <c r="FN170">
        <v>3.2170795587512313E-3</v>
      </c>
      <c r="FO170">
        <v>3.2205705808691157E-3</v>
      </c>
      <c r="FP170">
        <v>3.2240616029869996E-3</v>
      </c>
      <c r="FQ170">
        <v>3.2275526251048835E-3</v>
      </c>
      <c r="FR170">
        <v>3.2310436472227679E-3</v>
      </c>
      <c r="FS170">
        <v>3.2345346693406518E-3</v>
      </c>
      <c r="FT170">
        <v>3.2380256914585357E-3</v>
      </c>
      <c r="FU170">
        <v>3.2415167135764196E-3</v>
      </c>
      <c r="FV170">
        <v>3.2450077356943035E-3</v>
      </c>
      <c r="FW170">
        <v>3.2484987578121878E-3</v>
      </c>
      <c r="FX170">
        <v>3.2519897799300717E-3</v>
      </c>
      <c r="FY170">
        <v>3.2554808020479557E-3</v>
      </c>
      <c r="FZ170">
        <v>3.25897182416584E-3</v>
      </c>
      <c r="GA170">
        <v>3.2624628462837239E-3</v>
      </c>
      <c r="GB170">
        <v>3.2659538684016078E-3</v>
      </c>
      <c r="GC170">
        <v>3.2694448905194917E-3</v>
      </c>
      <c r="GD170">
        <v>3.2729359126373756E-3</v>
      </c>
      <c r="GE170">
        <v>3.27642693475526E-3</v>
      </c>
      <c r="GF170">
        <v>3.2799179568731439E-3</v>
      </c>
      <c r="GG170">
        <v>3.2834089789910278E-3</v>
      </c>
      <c r="GH170">
        <v>3.2869000011089122E-3</v>
      </c>
      <c r="GI170">
        <v>3.2903910232267961E-3</v>
      </c>
      <c r="GJ170">
        <v>3.29388204534468E-3</v>
      </c>
      <c r="GK170">
        <v>3.2973730674625639E-3</v>
      </c>
      <c r="GL170">
        <v>3.3008640895804478E-3</v>
      </c>
      <c r="GM170">
        <v>3.3043551116983321E-3</v>
      </c>
      <c r="GN170">
        <v>3.3078461338162161E-3</v>
      </c>
      <c r="GO170">
        <v>3.3113371559341E-3</v>
      </c>
      <c r="GP170">
        <v>3.3148281780519843E-3</v>
      </c>
      <c r="GQ170">
        <v>3.3183192001698682E-3</v>
      </c>
      <c r="GR170">
        <v>3.3218102222877521E-3</v>
      </c>
      <c r="GS170">
        <v>3.325301244405636E-3</v>
      </c>
      <c r="GT170">
        <v>3.32879226652352E-3</v>
      </c>
      <c r="GU170">
        <v>3.3322832886414043E-3</v>
      </c>
      <c r="GV170">
        <v>3.3357743107592882E-3</v>
      </c>
      <c r="GW170">
        <v>3.3392653328771721E-3</v>
      </c>
      <c r="GX170">
        <v>3.3427563549950565E-3</v>
      </c>
      <c r="GY170">
        <v>3.3462473771129404E-3</v>
      </c>
      <c r="GZ170">
        <v>3.3497383992308243E-3</v>
      </c>
      <c r="HA170">
        <v>3.3532294213487082E-3</v>
      </c>
      <c r="HB170">
        <v>3.3567204434665921E-3</v>
      </c>
      <c r="HC170">
        <v>3.3602114655844765E-3</v>
      </c>
      <c r="HD170">
        <v>3.3637024877023604E-3</v>
      </c>
      <c r="HE170">
        <v>3.3671935098202443E-3</v>
      </c>
      <c r="HF170">
        <v>3.3706845319381286E-3</v>
      </c>
      <c r="HG170">
        <v>3.3741755540560125E-3</v>
      </c>
      <c r="HH170">
        <v>3.3776665761738964E-3</v>
      </c>
      <c r="HI170">
        <v>3.3811575982917804E-3</v>
      </c>
      <c r="HJ170">
        <v>3.3846486204096643E-3</v>
      </c>
      <c r="HK170">
        <v>3.3881396425275486E-3</v>
      </c>
      <c r="HL170">
        <v>3.3916306646454325E-3</v>
      </c>
      <c r="HM170">
        <v>3.3951216867633164E-3</v>
      </c>
      <c r="HN170">
        <v>3.3986127088812008E-3</v>
      </c>
      <c r="HO170">
        <v>3.4021037309990847E-3</v>
      </c>
      <c r="HP170">
        <v>3.4055947531169686E-3</v>
      </c>
      <c r="HQ170">
        <v>3.4090857752348525E-3</v>
      </c>
      <c r="HR170">
        <v>3.4125767973527364E-3</v>
      </c>
      <c r="HS170">
        <v>3.4160678194706208E-3</v>
      </c>
      <c r="HT170">
        <v>3.4195588415885047E-3</v>
      </c>
      <c r="HU170">
        <v>3.4230498637063886E-3</v>
      </c>
      <c r="HV170">
        <v>3.4265408858242729E-3</v>
      </c>
      <c r="HW170">
        <v>3.4300319079421568E-3</v>
      </c>
      <c r="HX170">
        <v>3.4335229300600408E-3</v>
      </c>
      <c r="HY170">
        <v>3.4370139521779247E-3</v>
      </c>
      <c r="HZ170">
        <v>3.4405049742958086E-3</v>
      </c>
      <c r="IA170">
        <v>3.4439959964136929E-3</v>
      </c>
      <c r="IB170">
        <v>3.4474870185315768E-3</v>
      </c>
      <c r="IC170">
        <v>3.4509780406494607E-3</v>
      </c>
      <c r="ID170">
        <v>3.4544690627673451E-3</v>
      </c>
      <c r="IE170">
        <v>3.457960084885229E-3</v>
      </c>
      <c r="IF170">
        <v>3.4614511070031129E-3</v>
      </c>
      <c r="IG170">
        <v>3.4649421291209968E-3</v>
      </c>
      <c r="IH170">
        <v>3.4684331512388807E-3</v>
      </c>
      <c r="II170">
        <v>3.4719241733567651E-3</v>
      </c>
      <c r="IJ170">
        <v>3.475415195474649E-3</v>
      </c>
      <c r="IK170">
        <v>3.4789062175925329E-3</v>
      </c>
      <c r="IL170">
        <v>3.4823972397104172E-3</v>
      </c>
      <c r="IM170">
        <v>3.4858882618283011E-3</v>
      </c>
      <c r="IN170">
        <v>3.4893792839461851E-3</v>
      </c>
      <c r="IO170">
        <v>3.492870306064069E-3</v>
      </c>
      <c r="IP170">
        <v>3.4963613281819529E-3</v>
      </c>
      <c r="IQ170">
        <v>3.4998523502998372E-3</v>
      </c>
      <c r="IR170">
        <v>3.5033433724177211E-3</v>
      </c>
      <c r="IS170">
        <v>3.506834394535605E-3</v>
      </c>
      <c r="IT170">
        <v>3.5103254166534894E-3</v>
      </c>
      <c r="IU170">
        <v>3.5138164387713733E-3</v>
      </c>
      <c r="IV170">
        <v>3.5173074608892572E-3</v>
      </c>
      <c r="IW170">
        <v>3.5207984830071411E-3</v>
      </c>
      <c r="IX170">
        <v>3.524289505125025E-3</v>
      </c>
      <c r="IY170">
        <v>3.5277805272429094E-3</v>
      </c>
      <c r="IZ170">
        <v>3.5312715493607933E-3</v>
      </c>
      <c r="JA170">
        <v>3.5347625714786772E-3</v>
      </c>
      <c r="JB170">
        <v>3.5382535935965615E-3</v>
      </c>
      <c r="JC170">
        <v>3.5417446157144455E-3</v>
      </c>
      <c r="JD170">
        <v>3.5452356378323294E-3</v>
      </c>
      <c r="JE170">
        <v>3.5487266599502133E-3</v>
      </c>
      <c r="JF170">
        <v>3.5522176820680972E-3</v>
      </c>
      <c r="JG170">
        <v>3.5557087041859815E-3</v>
      </c>
      <c r="JH170">
        <v>3.5591997263038654E-3</v>
      </c>
      <c r="JI170">
        <v>3.5626907484217494E-3</v>
      </c>
      <c r="JJ170">
        <v>3.5661817705396337E-3</v>
      </c>
      <c r="JK170">
        <v>3.5696727926575176E-3</v>
      </c>
      <c r="JL170">
        <v>3.5731638147754015E-3</v>
      </c>
      <c r="JM170">
        <v>3.5766548368932854E-3</v>
      </c>
      <c r="JN170">
        <v>3.5801458590111693E-3</v>
      </c>
      <c r="JO170">
        <v>3.5836368811290537E-3</v>
      </c>
      <c r="JP170">
        <v>3.5871279032469376E-3</v>
      </c>
      <c r="JQ170">
        <v>3.5906189253648215E-3</v>
      </c>
      <c r="JR170">
        <v>3.5941099474827059E-3</v>
      </c>
      <c r="JS170">
        <v>3.5976009696005898E-3</v>
      </c>
      <c r="JT170">
        <v>3.6010919917184737E-3</v>
      </c>
      <c r="JU170">
        <v>3.6045830138363576E-3</v>
      </c>
      <c r="JV170">
        <v>3.6080740359542415E-3</v>
      </c>
      <c r="JW170">
        <v>3.6115650580721258E-3</v>
      </c>
      <c r="JX170">
        <v>3.6150560801900098E-3</v>
      </c>
      <c r="JY170">
        <v>3.6185471023078937E-3</v>
      </c>
      <c r="JZ170">
        <v>3.622038124425778E-3</v>
      </c>
      <c r="KA170">
        <v>3.6255291465436619E-3</v>
      </c>
      <c r="KB170">
        <v>3.6290201686615458E-3</v>
      </c>
      <c r="KC170">
        <v>3.6325111907794297E-3</v>
      </c>
      <c r="KD170">
        <v>3.6360022128973137E-3</v>
      </c>
      <c r="KE170">
        <v>3.639493235015198E-3</v>
      </c>
      <c r="KF170">
        <v>3.6429842571330819E-3</v>
      </c>
      <c r="KG170">
        <v>3.6464752792509658E-3</v>
      </c>
      <c r="KH170">
        <v>3.6499663013688502E-3</v>
      </c>
      <c r="KI170">
        <v>3.6534573234867341E-3</v>
      </c>
      <c r="KJ170">
        <v>3.656948345604618E-3</v>
      </c>
      <c r="KK170">
        <v>3.6604393677225019E-3</v>
      </c>
      <c r="KL170">
        <v>3.6639303898403858E-3</v>
      </c>
      <c r="KM170">
        <v>3.6674214119582701E-3</v>
      </c>
      <c r="KN170">
        <v>3.6709124340761541E-3</v>
      </c>
      <c r="KO170">
        <v>3.674403456194038E-3</v>
      </c>
      <c r="KP170">
        <v>3.6778944783119223E-3</v>
      </c>
      <c r="KQ170">
        <v>3.6813855004298062E-3</v>
      </c>
      <c r="KR170">
        <v>3.6848765225476901E-3</v>
      </c>
      <c r="KS170">
        <v>3.688367544665574E-3</v>
      </c>
      <c r="KT170">
        <v>3.691858566783458E-3</v>
      </c>
      <c r="KU170">
        <v>3.6953495889013423E-3</v>
      </c>
      <c r="KV170">
        <v>3.6988406110192262E-3</v>
      </c>
      <c r="KW170">
        <v>3.7023316331371101E-3</v>
      </c>
      <c r="KX170">
        <v>3.7058226552549945E-3</v>
      </c>
      <c r="KY170">
        <v>3.7093136773728784E-3</v>
      </c>
      <c r="KZ170">
        <v>3.7128046994907623E-3</v>
      </c>
      <c r="LA170">
        <v>3.7162957216086462E-3</v>
      </c>
      <c r="LB170">
        <v>3.7197867437265301E-3</v>
      </c>
      <c r="LC170">
        <v>3.7232777658444145E-3</v>
      </c>
      <c r="LD170">
        <v>3.7267687879622984E-3</v>
      </c>
      <c r="LE170">
        <v>3.7302598100801823E-3</v>
      </c>
      <c r="LF170">
        <v>3.7337508321980666E-3</v>
      </c>
      <c r="LG170">
        <v>3.7372418543159505E-3</v>
      </c>
      <c r="LH170">
        <v>3.7407328764338344E-3</v>
      </c>
      <c r="LI170">
        <v>3.7442238985517184E-3</v>
      </c>
      <c r="LJ170">
        <v>3.7477149206696023E-3</v>
      </c>
      <c r="LK170">
        <v>3.7512059427874866E-3</v>
      </c>
      <c r="LL170">
        <v>3.7546969649053705E-3</v>
      </c>
      <c r="LM170">
        <v>3.7581879870232544E-3</v>
      </c>
      <c r="LN170">
        <v>3.7616790091411388E-3</v>
      </c>
      <c r="LO170">
        <v>3.7651700312590227E-3</v>
      </c>
      <c r="LP170">
        <v>3.7686610533769066E-3</v>
      </c>
      <c r="LQ170">
        <v>3.7721520754947905E-3</v>
      </c>
      <c r="LR170">
        <v>3.7756430976126744E-3</v>
      </c>
      <c r="LS170">
        <v>3.7791341197305588E-3</v>
      </c>
      <c r="LT170">
        <v>3.7826251418484427E-3</v>
      </c>
    </row>
    <row r="171" spans="8:332">
      <c r="H171" s="2">
        <v>43710</v>
      </c>
      <c r="I171">
        <v>1</v>
      </c>
      <c r="J171" s="1">
        <v>170</v>
      </c>
      <c r="K171" s="3">
        <v>91.675499000000002</v>
      </c>
      <c r="L171" s="43">
        <v>108.11052189875909</v>
      </c>
      <c r="M171" s="43">
        <f t="shared" si="8"/>
        <v>-16.435022898759087</v>
      </c>
      <c r="N171" s="43">
        <v>1.0743270301440475</v>
      </c>
      <c r="O171" s="43">
        <f t="shared" si="9"/>
        <v>0.12862096799355383</v>
      </c>
      <c r="P171" s="13">
        <v>170</v>
      </c>
      <c r="Q171" s="13">
        <f t="shared" si="10"/>
        <v>0.54153354632587858</v>
      </c>
      <c r="R171" s="43">
        <f t="shared" si="11"/>
        <v>0.10429794666957114</v>
      </c>
      <c r="S171" s="43"/>
      <c r="T171" s="43"/>
      <c r="V171">
        <v>2.6439358686915684E-3</v>
      </c>
      <c r="W171">
        <v>3.9017306023409571E-6</v>
      </c>
      <c r="Y171">
        <v>2.6478375992939093E-3</v>
      </c>
      <c r="Z171">
        <v>2.6517393298962503E-3</v>
      </c>
      <c r="AA171">
        <v>2.6556410604985912E-3</v>
      </c>
      <c r="AB171">
        <v>2.6595427911009321E-3</v>
      </c>
      <c r="AC171">
        <v>2.6634445217032731E-3</v>
      </c>
      <c r="AD171">
        <v>2.667346252305614E-3</v>
      </c>
      <c r="AE171">
        <v>2.671247982907955E-3</v>
      </c>
      <c r="AF171">
        <v>2.6751497135102959E-3</v>
      </c>
      <c r="AG171">
        <v>2.6790514441126369E-3</v>
      </c>
      <c r="AH171">
        <v>2.6829531747149778E-3</v>
      </c>
      <c r="AI171">
        <v>2.6868549053173187E-3</v>
      </c>
      <c r="AJ171">
        <v>2.6907566359196597E-3</v>
      </c>
      <c r="AK171">
        <v>2.6946583665220006E-3</v>
      </c>
      <c r="AL171">
        <v>2.6985600971243416E-3</v>
      </c>
      <c r="AM171">
        <v>2.7024618277266825E-3</v>
      </c>
      <c r="AN171">
        <v>2.7063635583290235E-3</v>
      </c>
      <c r="AO171">
        <v>2.7102652889313648E-3</v>
      </c>
      <c r="AP171">
        <v>2.7141670195337058E-3</v>
      </c>
      <c r="AQ171">
        <v>2.7180687501360467E-3</v>
      </c>
      <c r="AR171">
        <v>2.7219704807383877E-3</v>
      </c>
      <c r="AS171">
        <v>2.7258722113407286E-3</v>
      </c>
      <c r="AT171">
        <v>2.7297739419430696E-3</v>
      </c>
      <c r="AU171">
        <v>2.7336756725454105E-3</v>
      </c>
      <c r="AV171">
        <v>2.7375774031477514E-3</v>
      </c>
      <c r="AW171">
        <v>2.7414791337500924E-3</v>
      </c>
      <c r="AX171">
        <v>2.7453808643524333E-3</v>
      </c>
      <c r="AY171">
        <v>2.7492825949547743E-3</v>
      </c>
      <c r="AZ171">
        <v>2.7531843255571152E-3</v>
      </c>
      <c r="BA171">
        <v>2.7570860561594562E-3</v>
      </c>
      <c r="BB171">
        <v>2.7609877867617971E-3</v>
      </c>
      <c r="BC171">
        <v>2.7648895173641381E-3</v>
      </c>
      <c r="BD171">
        <v>2.768791247966479E-3</v>
      </c>
      <c r="BE171">
        <v>2.7726929785688199E-3</v>
      </c>
      <c r="BF171">
        <v>2.7765947091711609E-3</v>
      </c>
      <c r="BG171">
        <v>2.7804964397735018E-3</v>
      </c>
      <c r="BH171">
        <v>2.7843981703758428E-3</v>
      </c>
      <c r="BI171">
        <v>2.7882999009781837E-3</v>
      </c>
      <c r="BJ171">
        <v>2.7922016315805247E-3</v>
      </c>
      <c r="BK171">
        <v>2.7961033621828656E-3</v>
      </c>
      <c r="BL171">
        <v>2.8000050927852065E-3</v>
      </c>
      <c r="BM171">
        <v>2.8039068233875475E-3</v>
      </c>
      <c r="BN171">
        <v>2.8078085539898884E-3</v>
      </c>
      <c r="BO171">
        <v>2.8117102845922294E-3</v>
      </c>
      <c r="BP171">
        <v>2.8156120151945703E-3</v>
      </c>
      <c r="BQ171">
        <v>2.8195137457969113E-3</v>
      </c>
      <c r="BR171">
        <v>2.8234154763992522E-3</v>
      </c>
      <c r="BS171">
        <v>2.8273172070015931E-3</v>
      </c>
      <c r="BT171">
        <v>2.8312189376039345E-3</v>
      </c>
      <c r="BU171">
        <v>2.835120668206275E-3</v>
      </c>
      <c r="BV171">
        <v>2.8390223988086164E-3</v>
      </c>
      <c r="BW171">
        <v>2.8429241294109574E-3</v>
      </c>
      <c r="BX171">
        <v>2.8468258600132983E-3</v>
      </c>
      <c r="BY171">
        <v>2.8507275906156392E-3</v>
      </c>
      <c r="BZ171">
        <v>2.8546293212179802E-3</v>
      </c>
      <c r="CA171">
        <v>2.8585310518203211E-3</v>
      </c>
      <c r="CB171">
        <v>2.8624327824226621E-3</v>
      </c>
      <c r="CC171">
        <v>2.866334513025003E-3</v>
      </c>
      <c r="CD171">
        <v>2.870236243627344E-3</v>
      </c>
      <c r="CE171">
        <v>2.8741379742296849E-3</v>
      </c>
      <c r="CF171">
        <v>2.8780397048320258E-3</v>
      </c>
      <c r="CG171">
        <v>2.8819414354343668E-3</v>
      </c>
      <c r="CH171">
        <v>2.8858431660367077E-3</v>
      </c>
      <c r="CI171">
        <v>2.8897448966390487E-3</v>
      </c>
      <c r="CJ171">
        <v>2.8936466272413896E-3</v>
      </c>
      <c r="CK171">
        <v>2.8975483578437306E-3</v>
      </c>
      <c r="CL171">
        <v>2.9014500884460715E-3</v>
      </c>
      <c r="CM171">
        <v>2.9053518190484125E-3</v>
      </c>
      <c r="CN171">
        <v>2.9092535496507534E-3</v>
      </c>
      <c r="CO171">
        <v>2.9131552802530943E-3</v>
      </c>
      <c r="CP171">
        <v>2.9170570108554353E-3</v>
      </c>
      <c r="CQ171">
        <v>2.9209587414577762E-3</v>
      </c>
      <c r="CR171">
        <v>2.9248604720601172E-3</v>
      </c>
      <c r="CS171">
        <v>2.9287622026624581E-3</v>
      </c>
      <c r="CT171">
        <v>2.9326639332647991E-3</v>
      </c>
      <c r="CU171">
        <v>2.93656566386714E-3</v>
      </c>
      <c r="CV171">
        <v>2.9404673944694809E-3</v>
      </c>
      <c r="CW171">
        <v>2.9443691250718219E-3</v>
      </c>
      <c r="CX171">
        <v>2.9482708556741628E-3</v>
      </c>
      <c r="CY171">
        <v>2.9521725862765042E-3</v>
      </c>
      <c r="CZ171">
        <v>2.9560743168788447E-3</v>
      </c>
      <c r="DA171">
        <v>2.9599760474811861E-3</v>
      </c>
      <c r="DB171">
        <v>2.9638777780835266E-3</v>
      </c>
      <c r="DC171">
        <v>2.967779508685868E-3</v>
      </c>
      <c r="DD171">
        <v>2.9716812392882089E-3</v>
      </c>
      <c r="DE171">
        <v>2.9755829698905499E-3</v>
      </c>
      <c r="DF171">
        <v>2.9794847004928908E-3</v>
      </c>
      <c r="DG171">
        <v>2.9833864310952318E-3</v>
      </c>
      <c r="DH171">
        <v>2.9872881616975727E-3</v>
      </c>
      <c r="DI171">
        <v>2.9911898922999136E-3</v>
      </c>
      <c r="DJ171">
        <v>2.9950916229022546E-3</v>
      </c>
      <c r="DK171">
        <v>2.9989933535045955E-3</v>
      </c>
      <c r="DL171">
        <v>3.0028950841069365E-3</v>
      </c>
      <c r="DM171">
        <v>3.0067968147092774E-3</v>
      </c>
      <c r="DN171">
        <v>3.0106985453116184E-3</v>
      </c>
      <c r="DO171">
        <v>3.0146002759139593E-3</v>
      </c>
      <c r="DP171">
        <v>3.0185020065163003E-3</v>
      </c>
      <c r="DQ171">
        <v>3.0224037371186412E-3</v>
      </c>
      <c r="DR171">
        <v>3.0263054677209821E-3</v>
      </c>
      <c r="DS171">
        <v>3.0302071983233231E-3</v>
      </c>
      <c r="DT171">
        <v>3.034108928925664E-3</v>
      </c>
      <c r="DU171">
        <v>3.038010659528005E-3</v>
      </c>
      <c r="DV171">
        <v>3.0419123901303459E-3</v>
      </c>
      <c r="DW171">
        <v>3.0458141207326869E-3</v>
      </c>
      <c r="DX171">
        <v>3.0497158513350278E-3</v>
      </c>
      <c r="DY171">
        <v>3.0536175819373687E-3</v>
      </c>
      <c r="DZ171">
        <v>3.0575193125397097E-3</v>
      </c>
      <c r="EA171">
        <v>3.0614210431420506E-3</v>
      </c>
      <c r="EB171">
        <v>3.0653227737443916E-3</v>
      </c>
      <c r="EC171">
        <v>3.0692245043467325E-3</v>
      </c>
      <c r="ED171">
        <v>3.0731262349490739E-3</v>
      </c>
      <c r="EE171">
        <v>3.0770279655514144E-3</v>
      </c>
      <c r="EF171">
        <v>3.0809296961537558E-3</v>
      </c>
      <c r="EG171">
        <v>3.0848314267560963E-3</v>
      </c>
      <c r="EH171">
        <v>3.0887331573584377E-3</v>
      </c>
      <c r="EI171">
        <v>3.0926348879607786E-3</v>
      </c>
      <c r="EJ171">
        <v>3.0965366185631196E-3</v>
      </c>
      <c r="EK171">
        <v>3.1004383491654605E-3</v>
      </c>
      <c r="EL171">
        <v>3.1043400797678014E-3</v>
      </c>
      <c r="EM171">
        <v>3.1082418103701424E-3</v>
      </c>
      <c r="EN171">
        <v>3.1121435409724833E-3</v>
      </c>
      <c r="EO171">
        <v>3.1160452715748243E-3</v>
      </c>
      <c r="EP171">
        <v>3.1199470021771652E-3</v>
      </c>
      <c r="EQ171">
        <v>3.1238487327795062E-3</v>
      </c>
      <c r="ER171">
        <v>3.1277504633818471E-3</v>
      </c>
      <c r="ES171">
        <v>3.131652193984188E-3</v>
      </c>
      <c r="ET171">
        <v>3.135553924586529E-3</v>
      </c>
      <c r="EU171">
        <v>3.1394556551888699E-3</v>
      </c>
      <c r="EV171">
        <v>3.1433573857912109E-3</v>
      </c>
      <c r="EW171">
        <v>3.1472591163935518E-3</v>
      </c>
      <c r="EX171">
        <v>3.1511608469958928E-3</v>
      </c>
      <c r="EY171">
        <v>3.1550625775982337E-3</v>
      </c>
      <c r="EZ171">
        <v>3.1589643082005747E-3</v>
      </c>
      <c r="FA171">
        <v>3.1628660388029156E-3</v>
      </c>
      <c r="FB171">
        <v>3.1667677694052565E-3</v>
      </c>
      <c r="FC171">
        <v>3.1706695000075975E-3</v>
      </c>
      <c r="FD171">
        <v>3.1745712306099384E-3</v>
      </c>
      <c r="FE171">
        <v>3.1784729612122794E-3</v>
      </c>
      <c r="FF171">
        <v>3.1823746918146203E-3</v>
      </c>
      <c r="FG171">
        <v>3.1862764224169613E-3</v>
      </c>
      <c r="FH171">
        <v>3.1901781530193022E-3</v>
      </c>
      <c r="FI171">
        <v>3.1940798836216436E-3</v>
      </c>
      <c r="FJ171">
        <v>3.1979816142239841E-3</v>
      </c>
      <c r="FK171">
        <v>3.2018833448263255E-3</v>
      </c>
      <c r="FL171">
        <v>3.205785075428666E-3</v>
      </c>
      <c r="FM171">
        <v>3.2096868060310074E-3</v>
      </c>
      <c r="FN171">
        <v>3.2135885366333479E-3</v>
      </c>
      <c r="FO171">
        <v>3.2174902672356892E-3</v>
      </c>
      <c r="FP171">
        <v>3.2213919978380297E-3</v>
      </c>
      <c r="FQ171">
        <v>3.2252937284403711E-3</v>
      </c>
      <c r="FR171">
        <v>3.2291954590427121E-3</v>
      </c>
      <c r="FS171">
        <v>3.233097189645053E-3</v>
      </c>
      <c r="FT171">
        <v>3.236998920247394E-3</v>
      </c>
      <c r="FU171">
        <v>3.2409006508497349E-3</v>
      </c>
      <c r="FV171">
        <v>3.2448023814520758E-3</v>
      </c>
      <c r="FW171">
        <v>3.2487041120544168E-3</v>
      </c>
      <c r="FX171">
        <v>3.2526058426567577E-3</v>
      </c>
      <c r="FY171">
        <v>3.2565075732590987E-3</v>
      </c>
      <c r="FZ171">
        <v>3.2604093038614396E-3</v>
      </c>
      <c r="GA171">
        <v>3.2643110344637806E-3</v>
      </c>
      <c r="GB171">
        <v>3.2682127650661215E-3</v>
      </c>
      <c r="GC171">
        <v>3.2721144956684624E-3</v>
      </c>
      <c r="GD171">
        <v>3.2760162262708034E-3</v>
      </c>
      <c r="GE171">
        <v>3.2799179568731443E-3</v>
      </c>
      <c r="GF171">
        <v>3.2838196874754853E-3</v>
      </c>
      <c r="GG171">
        <v>3.2877214180778262E-3</v>
      </c>
      <c r="GH171">
        <v>3.2916231486801672E-3</v>
      </c>
      <c r="GI171">
        <v>3.2955248792825081E-3</v>
      </c>
      <c r="GJ171">
        <v>3.2994266098848491E-3</v>
      </c>
      <c r="GK171">
        <v>3.30332834048719E-3</v>
      </c>
      <c r="GL171">
        <v>3.3072300710895309E-3</v>
      </c>
      <c r="GM171">
        <v>3.3111318016918719E-3</v>
      </c>
      <c r="GN171">
        <v>3.3150335322942133E-3</v>
      </c>
      <c r="GO171">
        <v>3.3189352628965538E-3</v>
      </c>
      <c r="GP171">
        <v>3.3228369934988952E-3</v>
      </c>
      <c r="GQ171">
        <v>3.3267387241012357E-3</v>
      </c>
      <c r="GR171">
        <v>3.330640454703577E-3</v>
      </c>
      <c r="GS171">
        <v>3.3345421853059175E-3</v>
      </c>
      <c r="GT171">
        <v>3.3384439159082589E-3</v>
      </c>
      <c r="GU171">
        <v>3.3423456465105994E-3</v>
      </c>
      <c r="GV171">
        <v>3.3462473771129408E-3</v>
      </c>
      <c r="GW171">
        <v>3.3501491077152818E-3</v>
      </c>
      <c r="GX171">
        <v>3.3540508383176227E-3</v>
      </c>
      <c r="GY171">
        <v>3.3579525689199636E-3</v>
      </c>
      <c r="GZ171">
        <v>3.3618542995223046E-3</v>
      </c>
      <c r="HA171">
        <v>3.3657560301246455E-3</v>
      </c>
      <c r="HB171">
        <v>3.3696577607269865E-3</v>
      </c>
      <c r="HC171">
        <v>3.3735594913293274E-3</v>
      </c>
      <c r="HD171">
        <v>3.3774612219316684E-3</v>
      </c>
      <c r="HE171">
        <v>3.3813629525340093E-3</v>
      </c>
      <c r="HF171">
        <v>3.3852646831363502E-3</v>
      </c>
      <c r="HG171">
        <v>3.3891664137386912E-3</v>
      </c>
      <c r="HH171">
        <v>3.3930681443410321E-3</v>
      </c>
      <c r="HI171">
        <v>3.3969698749433731E-3</v>
      </c>
      <c r="HJ171">
        <v>3.400871605545714E-3</v>
      </c>
      <c r="HK171">
        <v>3.404773336148055E-3</v>
      </c>
      <c r="HL171">
        <v>3.4086750667503959E-3</v>
      </c>
      <c r="HM171">
        <v>3.4125767973527369E-3</v>
      </c>
      <c r="HN171">
        <v>3.4164785279550778E-3</v>
      </c>
      <c r="HO171">
        <v>3.4203802585574187E-3</v>
      </c>
      <c r="HP171">
        <v>3.4242819891597597E-3</v>
      </c>
      <c r="HQ171">
        <v>3.4281837197621006E-3</v>
      </c>
      <c r="HR171">
        <v>3.4320854503644416E-3</v>
      </c>
      <c r="HS171">
        <v>3.4359871809667825E-3</v>
      </c>
      <c r="HT171">
        <v>3.4398889115691235E-3</v>
      </c>
      <c r="HU171">
        <v>3.4437906421714648E-3</v>
      </c>
      <c r="HV171">
        <v>3.4476923727738053E-3</v>
      </c>
      <c r="HW171">
        <v>3.4515941033761467E-3</v>
      </c>
      <c r="HX171">
        <v>3.4554958339784872E-3</v>
      </c>
      <c r="HY171">
        <v>3.4593975645808286E-3</v>
      </c>
      <c r="HZ171">
        <v>3.4632992951831691E-3</v>
      </c>
      <c r="IA171">
        <v>3.4672010257855105E-3</v>
      </c>
      <c r="IB171">
        <v>3.471102756387851E-3</v>
      </c>
      <c r="IC171">
        <v>3.4750044869901924E-3</v>
      </c>
      <c r="ID171">
        <v>3.4789062175925333E-3</v>
      </c>
      <c r="IE171">
        <v>3.4828079481948743E-3</v>
      </c>
      <c r="IF171">
        <v>3.4867096787972152E-3</v>
      </c>
      <c r="IG171">
        <v>3.4906114093995562E-3</v>
      </c>
      <c r="IH171">
        <v>3.4945131400018971E-3</v>
      </c>
      <c r="II171">
        <v>3.498414870604238E-3</v>
      </c>
      <c r="IJ171">
        <v>3.502316601206579E-3</v>
      </c>
      <c r="IK171">
        <v>3.5062183318089199E-3</v>
      </c>
      <c r="IL171">
        <v>3.5101200624112609E-3</v>
      </c>
      <c r="IM171">
        <v>3.5140217930136018E-3</v>
      </c>
      <c r="IN171">
        <v>3.5179235236159428E-3</v>
      </c>
      <c r="IO171">
        <v>3.5218252542182837E-3</v>
      </c>
      <c r="IP171">
        <v>3.5257269848206246E-3</v>
      </c>
      <c r="IQ171">
        <v>3.5296287154229656E-3</v>
      </c>
      <c r="IR171">
        <v>3.5335304460253065E-3</v>
      </c>
      <c r="IS171">
        <v>3.5374321766276475E-3</v>
      </c>
      <c r="IT171">
        <v>3.5413339072299884E-3</v>
      </c>
      <c r="IU171">
        <v>3.5452356378323294E-3</v>
      </c>
      <c r="IV171">
        <v>3.5491373684346703E-3</v>
      </c>
      <c r="IW171">
        <v>3.5530390990370113E-3</v>
      </c>
      <c r="IX171">
        <v>3.5569408296393522E-3</v>
      </c>
      <c r="IY171">
        <v>3.5608425602416931E-3</v>
      </c>
      <c r="IZ171">
        <v>3.5647442908440345E-3</v>
      </c>
      <c r="JA171">
        <v>3.568646021446375E-3</v>
      </c>
      <c r="JB171">
        <v>3.5725477520487164E-3</v>
      </c>
      <c r="JC171">
        <v>3.5764494826510569E-3</v>
      </c>
      <c r="JD171">
        <v>3.5803512132533983E-3</v>
      </c>
      <c r="JE171">
        <v>3.5842529438557388E-3</v>
      </c>
      <c r="JF171">
        <v>3.5881546744580802E-3</v>
      </c>
      <c r="JG171">
        <v>3.5920564050604207E-3</v>
      </c>
      <c r="JH171">
        <v>3.5959581356627621E-3</v>
      </c>
      <c r="JI171">
        <v>3.599859866265103E-3</v>
      </c>
      <c r="JJ171">
        <v>3.603761596867444E-3</v>
      </c>
      <c r="JK171">
        <v>3.6076633274697849E-3</v>
      </c>
      <c r="JL171">
        <v>3.6115650580721258E-3</v>
      </c>
      <c r="JM171">
        <v>3.6154667886744668E-3</v>
      </c>
      <c r="JN171">
        <v>3.6193685192768077E-3</v>
      </c>
      <c r="JO171">
        <v>3.6232702498791487E-3</v>
      </c>
      <c r="JP171">
        <v>3.6271719804814896E-3</v>
      </c>
      <c r="JQ171">
        <v>3.6310737110838306E-3</v>
      </c>
      <c r="JR171">
        <v>3.6349754416861715E-3</v>
      </c>
      <c r="JS171">
        <v>3.6388771722885124E-3</v>
      </c>
      <c r="JT171">
        <v>3.6427789028908534E-3</v>
      </c>
      <c r="JU171">
        <v>3.6466806334931943E-3</v>
      </c>
      <c r="JV171">
        <v>3.6505823640955353E-3</v>
      </c>
      <c r="JW171">
        <v>3.6544840946978762E-3</v>
      </c>
      <c r="JX171">
        <v>3.6583858253002172E-3</v>
      </c>
      <c r="JY171">
        <v>3.6622875559025581E-3</v>
      </c>
      <c r="JZ171">
        <v>3.6661892865048991E-3</v>
      </c>
      <c r="KA171">
        <v>3.67009101710724E-3</v>
      </c>
      <c r="KB171">
        <v>3.6739927477095809E-3</v>
      </c>
      <c r="KC171">
        <v>3.6778944783119223E-3</v>
      </c>
      <c r="KD171">
        <v>3.6817962089142628E-3</v>
      </c>
      <c r="KE171">
        <v>3.6856979395166042E-3</v>
      </c>
      <c r="KF171">
        <v>3.6895996701189447E-3</v>
      </c>
      <c r="KG171">
        <v>3.6935014007212861E-3</v>
      </c>
      <c r="KH171">
        <v>3.6974031313236266E-3</v>
      </c>
      <c r="KI171">
        <v>3.701304861925968E-3</v>
      </c>
      <c r="KJ171">
        <v>3.7052065925283085E-3</v>
      </c>
      <c r="KK171">
        <v>3.7091083231306499E-3</v>
      </c>
      <c r="KL171">
        <v>3.7130100537329904E-3</v>
      </c>
      <c r="KM171">
        <v>3.7169117843353318E-3</v>
      </c>
      <c r="KN171">
        <v>3.7208135149376723E-3</v>
      </c>
      <c r="KO171">
        <v>3.7247152455400136E-3</v>
      </c>
      <c r="KP171">
        <v>3.7286169761423541E-3</v>
      </c>
      <c r="KQ171">
        <v>3.7325187067446955E-3</v>
      </c>
      <c r="KR171">
        <v>3.7364204373470365E-3</v>
      </c>
      <c r="KS171">
        <v>3.7403221679493774E-3</v>
      </c>
      <c r="KT171">
        <v>3.7442238985517184E-3</v>
      </c>
      <c r="KU171">
        <v>3.7481256291540593E-3</v>
      </c>
      <c r="KV171">
        <v>3.7520273597564002E-3</v>
      </c>
      <c r="KW171">
        <v>3.7559290903587412E-3</v>
      </c>
      <c r="KX171">
        <v>3.7598308209610821E-3</v>
      </c>
      <c r="KY171">
        <v>3.7637325515634231E-3</v>
      </c>
      <c r="KZ171">
        <v>3.767634282165764E-3</v>
      </c>
      <c r="LA171">
        <v>3.771536012768105E-3</v>
      </c>
      <c r="LB171">
        <v>3.7754377433704459E-3</v>
      </c>
      <c r="LC171">
        <v>3.7793394739727868E-3</v>
      </c>
      <c r="LD171">
        <v>3.7832412045751278E-3</v>
      </c>
      <c r="LE171">
        <v>3.7871429351774687E-3</v>
      </c>
      <c r="LF171">
        <v>3.7910446657798097E-3</v>
      </c>
      <c r="LG171">
        <v>3.7949463963821506E-3</v>
      </c>
      <c r="LH171">
        <v>3.7988481269844916E-3</v>
      </c>
      <c r="LI171">
        <v>3.8027498575868325E-3</v>
      </c>
      <c r="LJ171">
        <v>3.8066515881891739E-3</v>
      </c>
      <c r="LK171">
        <v>3.8105533187915144E-3</v>
      </c>
      <c r="LL171">
        <v>3.8144550493938558E-3</v>
      </c>
      <c r="LM171">
        <v>3.8183567799961963E-3</v>
      </c>
      <c r="LN171">
        <v>3.8222585105985377E-3</v>
      </c>
      <c r="LO171">
        <v>3.8261602412008782E-3</v>
      </c>
      <c r="LP171">
        <v>3.8300619718032195E-3</v>
      </c>
      <c r="LQ171">
        <v>3.8339637024055601E-3</v>
      </c>
      <c r="LR171">
        <v>3.8378654330079014E-3</v>
      </c>
      <c r="LS171">
        <v>3.8417671636102419E-3</v>
      </c>
      <c r="LT171">
        <v>3.8456688942125833E-3</v>
      </c>
    </row>
    <row r="172" spans="8:332">
      <c r="H172" s="2">
        <v>43717</v>
      </c>
      <c r="I172">
        <v>1</v>
      </c>
      <c r="J172" s="1">
        <v>171</v>
      </c>
      <c r="K172" s="3">
        <v>91.967003000000005</v>
      </c>
      <c r="L172" s="43">
        <v>108.60868512494623</v>
      </c>
      <c r="M172" s="43">
        <f t="shared" si="8"/>
        <v>-16.641682124946229</v>
      </c>
      <c r="N172" s="43">
        <v>1.4281788627035041</v>
      </c>
      <c r="O172" s="43">
        <f t="shared" si="9"/>
        <v>0.15036642832143945</v>
      </c>
      <c r="P172" s="13">
        <v>171</v>
      </c>
      <c r="Q172" s="13">
        <f t="shared" si="10"/>
        <v>0.54472843450479236</v>
      </c>
      <c r="R172" s="43">
        <f t="shared" si="11"/>
        <v>0.11235349046295551</v>
      </c>
      <c r="S172" s="43"/>
      <c r="T172" s="43"/>
      <c r="V172">
        <v>2.5804814078429703E-3</v>
      </c>
      <c r="W172">
        <v>4.312439086797895E-6</v>
      </c>
      <c r="Y172">
        <v>2.5847938469297682E-3</v>
      </c>
      <c r="Z172">
        <v>2.5891062860165662E-3</v>
      </c>
      <c r="AA172">
        <v>2.5934187251033637E-3</v>
      </c>
      <c r="AB172">
        <v>2.5977311641901617E-3</v>
      </c>
      <c r="AC172">
        <v>2.6020436032769597E-3</v>
      </c>
      <c r="AD172">
        <v>2.6063560423637577E-3</v>
      </c>
      <c r="AE172">
        <v>2.6106684814505557E-3</v>
      </c>
      <c r="AF172">
        <v>2.6149809205373532E-3</v>
      </c>
      <c r="AG172">
        <v>2.6192933596241512E-3</v>
      </c>
      <c r="AH172">
        <v>2.6236057987109491E-3</v>
      </c>
      <c r="AI172">
        <v>2.6279182377977471E-3</v>
      </c>
      <c r="AJ172">
        <v>2.6322306768845451E-3</v>
      </c>
      <c r="AK172">
        <v>2.6365431159713431E-3</v>
      </c>
      <c r="AL172">
        <v>2.6408555550581406E-3</v>
      </c>
      <c r="AM172">
        <v>2.6451679941449386E-3</v>
      </c>
      <c r="AN172">
        <v>2.6494804332317366E-3</v>
      </c>
      <c r="AO172">
        <v>2.6537928723185346E-3</v>
      </c>
      <c r="AP172">
        <v>2.6581053114053325E-3</v>
      </c>
      <c r="AQ172">
        <v>2.6624177504921301E-3</v>
      </c>
      <c r="AR172">
        <v>2.666730189578928E-3</v>
      </c>
      <c r="AS172">
        <v>2.671042628665726E-3</v>
      </c>
      <c r="AT172">
        <v>2.675355067752524E-3</v>
      </c>
      <c r="AU172">
        <v>2.679667506839322E-3</v>
      </c>
      <c r="AV172">
        <v>2.68397994592612E-3</v>
      </c>
      <c r="AW172">
        <v>2.6882923850129175E-3</v>
      </c>
      <c r="AX172">
        <v>2.6926048240997155E-3</v>
      </c>
      <c r="AY172">
        <v>2.6969172631865134E-3</v>
      </c>
      <c r="AZ172">
        <v>2.7012297022733114E-3</v>
      </c>
      <c r="BA172">
        <v>2.7055421413601094E-3</v>
      </c>
      <c r="BB172">
        <v>2.7098545804469069E-3</v>
      </c>
      <c r="BC172">
        <v>2.7141670195337049E-3</v>
      </c>
      <c r="BD172">
        <v>2.7184794586205029E-3</v>
      </c>
      <c r="BE172">
        <v>2.7227918977073009E-3</v>
      </c>
      <c r="BF172">
        <v>2.7271043367940988E-3</v>
      </c>
      <c r="BG172">
        <v>2.7314167758808964E-3</v>
      </c>
      <c r="BH172">
        <v>2.7357292149676944E-3</v>
      </c>
      <c r="BI172">
        <v>2.7400416540544923E-3</v>
      </c>
      <c r="BJ172">
        <v>2.7443540931412903E-3</v>
      </c>
      <c r="BK172">
        <v>2.7486665322280883E-3</v>
      </c>
      <c r="BL172">
        <v>2.7529789713148858E-3</v>
      </c>
      <c r="BM172">
        <v>2.7572914104016838E-3</v>
      </c>
      <c r="BN172">
        <v>2.7616038494884818E-3</v>
      </c>
      <c r="BO172">
        <v>2.7659162885752798E-3</v>
      </c>
      <c r="BP172">
        <v>2.7702287276620777E-3</v>
      </c>
      <c r="BQ172">
        <v>2.7745411667488757E-3</v>
      </c>
      <c r="BR172">
        <v>2.7788536058356733E-3</v>
      </c>
      <c r="BS172">
        <v>2.7831660449224712E-3</v>
      </c>
      <c r="BT172">
        <v>2.7874784840092692E-3</v>
      </c>
      <c r="BU172">
        <v>2.7917909230960672E-3</v>
      </c>
      <c r="BV172">
        <v>2.7961033621828652E-3</v>
      </c>
      <c r="BW172">
        <v>2.8004158012696627E-3</v>
      </c>
      <c r="BX172">
        <v>2.8047282403564607E-3</v>
      </c>
      <c r="BY172">
        <v>2.8090406794432587E-3</v>
      </c>
      <c r="BZ172">
        <v>2.8133531185300566E-3</v>
      </c>
      <c r="CA172">
        <v>2.8176655576168546E-3</v>
      </c>
      <c r="CB172">
        <v>2.8219779967036526E-3</v>
      </c>
      <c r="CC172">
        <v>2.8262904357904501E-3</v>
      </c>
      <c r="CD172">
        <v>2.8306028748772481E-3</v>
      </c>
      <c r="CE172">
        <v>2.8349153139640461E-3</v>
      </c>
      <c r="CF172">
        <v>2.8392277530508441E-3</v>
      </c>
      <c r="CG172">
        <v>2.843540192137642E-3</v>
      </c>
      <c r="CH172">
        <v>2.8478526312244396E-3</v>
      </c>
      <c r="CI172">
        <v>2.8521650703112376E-3</v>
      </c>
      <c r="CJ172">
        <v>2.8564775093980355E-3</v>
      </c>
      <c r="CK172">
        <v>2.8607899484848335E-3</v>
      </c>
      <c r="CL172">
        <v>2.8651023875716315E-3</v>
      </c>
      <c r="CM172">
        <v>2.869414826658429E-3</v>
      </c>
      <c r="CN172">
        <v>2.873727265745227E-3</v>
      </c>
      <c r="CO172">
        <v>2.878039704832025E-3</v>
      </c>
      <c r="CP172">
        <v>2.882352143918823E-3</v>
      </c>
      <c r="CQ172">
        <v>2.8866645830056209E-3</v>
      </c>
      <c r="CR172">
        <v>2.8909770220924185E-3</v>
      </c>
      <c r="CS172">
        <v>2.8952894611792165E-3</v>
      </c>
      <c r="CT172">
        <v>2.8996019002660144E-3</v>
      </c>
      <c r="CU172">
        <v>2.9039143393528124E-3</v>
      </c>
      <c r="CV172">
        <v>2.9082267784396104E-3</v>
      </c>
      <c r="CW172">
        <v>2.9125392175264079E-3</v>
      </c>
      <c r="CX172">
        <v>2.9168516566132059E-3</v>
      </c>
      <c r="CY172">
        <v>2.9211640957000039E-3</v>
      </c>
      <c r="CZ172">
        <v>2.9254765347868019E-3</v>
      </c>
      <c r="DA172">
        <v>2.9297889738735998E-3</v>
      </c>
      <c r="DB172">
        <v>2.9341014129603978E-3</v>
      </c>
      <c r="DC172">
        <v>2.9384138520471958E-3</v>
      </c>
      <c r="DD172">
        <v>2.9427262911339933E-3</v>
      </c>
      <c r="DE172">
        <v>2.9470387302207913E-3</v>
      </c>
      <c r="DF172">
        <v>2.9513511693075893E-3</v>
      </c>
      <c r="DG172">
        <v>2.9556636083943873E-3</v>
      </c>
      <c r="DH172">
        <v>2.9599760474811852E-3</v>
      </c>
      <c r="DI172">
        <v>2.9642884865679828E-3</v>
      </c>
      <c r="DJ172">
        <v>2.9686009256547807E-3</v>
      </c>
      <c r="DK172">
        <v>2.9729133647415787E-3</v>
      </c>
      <c r="DL172">
        <v>2.9772258038283767E-3</v>
      </c>
      <c r="DM172">
        <v>2.9815382429151747E-3</v>
      </c>
      <c r="DN172">
        <v>2.9858506820019722E-3</v>
      </c>
      <c r="DO172">
        <v>2.9901631210887702E-3</v>
      </c>
      <c r="DP172">
        <v>2.9944755601755682E-3</v>
      </c>
      <c r="DQ172">
        <v>2.9987879992623661E-3</v>
      </c>
      <c r="DR172">
        <v>3.0031004383491641E-3</v>
      </c>
      <c r="DS172">
        <v>3.0074128774359617E-3</v>
      </c>
      <c r="DT172">
        <v>3.0117253165227596E-3</v>
      </c>
      <c r="DU172">
        <v>3.0160377556095576E-3</v>
      </c>
      <c r="DV172">
        <v>3.0203501946963556E-3</v>
      </c>
      <c r="DW172">
        <v>3.0246626337831536E-3</v>
      </c>
      <c r="DX172">
        <v>3.0289750728699511E-3</v>
      </c>
      <c r="DY172">
        <v>3.0332875119567491E-3</v>
      </c>
      <c r="DZ172">
        <v>3.0375999510435471E-3</v>
      </c>
      <c r="EA172">
        <v>3.041912390130345E-3</v>
      </c>
      <c r="EB172">
        <v>3.046224829217143E-3</v>
      </c>
      <c r="EC172">
        <v>3.0505372683039406E-3</v>
      </c>
      <c r="ED172">
        <v>3.0548497073907385E-3</v>
      </c>
      <c r="EE172">
        <v>3.0591621464775365E-3</v>
      </c>
      <c r="EF172">
        <v>3.0634745855643345E-3</v>
      </c>
      <c r="EG172">
        <v>3.0677870246511325E-3</v>
      </c>
      <c r="EH172">
        <v>3.07209946373793E-3</v>
      </c>
      <c r="EI172">
        <v>3.0764119028247284E-3</v>
      </c>
      <c r="EJ172">
        <v>3.080724341911526E-3</v>
      </c>
      <c r="EK172">
        <v>3.0850367809983239E-3</v>
      </c>
      <c r="EL172">
        <v>3.0893492200851219E-3</v>
      </c>
      <c r="EM172">
        <v>3.0936616591719199E-3</v>
      </c>
      <c r="EN172">
        <v>3.0979740982587179E-3</v>
      </c>
      <c r="EO172">
        <v>3.1022865373455154E-3</v>
      </c>
      <c r="EP172">
        <v>3.1065989764323134E-3</v>
      </c>
      <c r="EQ172">
        <v>3.1109114155191114E-3</v>
      </c>
      <c r="ER172">
        <v>3.1152238546059093E-3</v>
      </c>
      <c r="ES172">
        <v>3.1195362936927073E-3</v>
      </c>
      <c r="ET172">
        <v>3.1238487327795049E-3</v>
      </c>
      <c r="EU172">
        <v>3.1281611718663028E-3</v>
      </c>
      <c r="EV172">
        <v>3.1324736109531008E-3</v>
      </c>
      <c r="EW172">
        <v>3.1367860500398988E-3</v>
      </c>
      <c r="EX172">
        <v>3.1410984891266968E-3</v>
      </c>
      <c r="EY172">
        <v>3.1454109282134943E-3</v>
      </c>
      <c r="EZ172">
        <v>3.1497233673002923E-3</v>
      </c>
      <c r="FA172">
        <v>3.1540358063870903E-3</v>
      </c>
      <c r="FB172">
        <v>3.1583482454738882E-3</v>
      </c>
      <c r="FC172">
        <v>3.1626606845606862E-3</v>
      </c>
      <c r="FD172">
        <v>3.1669731236474838E-3</v>
      </c>
      <c r="FE172">
        <v>3.1712855627342817E-3</v>
      </c>
      <c r="FF172">
        <v>3.1755980018210797E-3</v>
      </c>
      <c r="FG172">
        <v>3.1799104409078777E-3</v>
      </c>
      <c r="FH172">
        <v>3.1842228799946757E-3</v>
      </c>
      <c r="FI172">
        <v>3.1885353190814732E-3</v>
      </c>
      <c r="FJ172">
        <v>3.1928477581682716E-3</v>
      </c>
      <c r="FK172">
        <v>3.1971601972550692E-3</v>
      </c>
      <c r="FL172">
        <v>3.2014726363418671E-3</v>
      </c>
      <c r="FM172">
        <v>3.2057850754286651E-3</v>
      </c>
      <c r="FN172">
        <v>3.2100975145154627E-3</v>
      </c>
      <c r="FO172">
        <v>3.2144099536022611E-3</v>
      </c>
      <c r="FP172">
        <v>3.2187223926890586E-3</v>
      </c>
      <c r="FQ172">
        <v>3.2230348317758566E-3</v>
      </c>
      <c r="FR172">
        <v>3.2273472708626546E-3</v>
      </c>
      <c r="FS172">
        <v>3.2316597099494525E-3</v>
      </c>
      <c r="FT172">
        <v>3.2359721490362505E-3</v>
      </c>
      <c r="FU172">
        <v>3.2402845881230481E-3</v>
      </c>
      <c r="FV172">
        <v>3.244597027209846E-3</v>
      </c>
      <c r="FW172">
        <v>3.248909466296644E-3</v>
      </c>
      <c r="FX172">
        <v>3.253221905383442E-3</v>
      </c>
      <c r="FY172">
        <v>3.25753434447024E-3</v>
      </c>
      <c r="FZ172">
        <v>3.2618467835570375E-3</v>
      </c>
      <c r="GA172">
        <v>3.2661592226438355E-3</v>
      </c>
      <c r="GB172">
        <v>3.2704716617306335E-3</v>
      </c>
      <c r="GC172">
        <v>3.2747841008174314E-3</v>
      </c>
      <c r="GD172">
        <v>3.2790965399042294E-3</v>
      </c>
      <c r="GE172">
        <v>3.2834089789910269E-3</v>
      </c>
      <c r="GF172">
        <v>3.2877214180778249E-3</v>
      </c>
      <c r="GG172">
        <v>3.2920338571646229E-3</v>
      </c>
      <c r="GH172">
        <v>3.2963462962514209E-3</v>
      </c>
      <c r="GI172">
        <v>3.3006587353382189E-3</v>
      </c>
      <c r="GJ172">
        <v>3.3049711744250164E-3</v>
      </c>
      <c r="GK172">
        <v>3.3092836135118144E-3</v>
      </c>
      <c r="GL172">
        <v>3.3135960525986123E-3</v>
      </c>
      <c r="GM172">
        <v>3.3179084916854103E-3</v>
      </c>
      <c r="GN172">
        <v>3.3222209307722083E-3</v>
      </c>
      <c r="GO172">
        <v>3.3265333698590058E-3</v>
      </c>
      <c r="GP172">
        <v>3.3308458089458043E-3</v>
      </c>
      <c r="GQ172">
        <v>3.3351582480326018E-3</v>
      </c>
      <c r="GR172">
        <v>3.3394706871193998E-3</v>
      </c>
      <c r="GS172">
        <v>3.3437831262061977E-3</v>
      </c>
      <c r="GT172">
        <v>3.3480955652929953E-3</v>
      </c>
      <c r="GU172">
        <v>3.3524080043797937E-3</v>
      </c>
      <c r="GV172">
        <v>3.3567204434665912E-3</v>
      </c>
      <c r="GW172">
        <v>3.3610328825533892E-3</v>
      </c>
      <c r="GX172">
        <v>3.3653453216401872E-3</v>
      </c>
      <c r="GY172">
        <v>3.3696577607269852E-3</v>
      </c>
      <c r="GZ172">
        <v>3.3739701998137831E-3</v>
      </c>
      <c r="HA172">
        <v>3.3782826389005807E-3</v>
      </c>
      <c r="HB172">
        <v>3.3825950779873787E-3</v>
      </c>
      <c r="HC172">
        <v>3.3869075170741766E-3</v>
      </c>
      <c r="HD172">
        <v>3.3912199561609746E-3</v>
      </c>
      <c r="HE172">
        <v>3.3955323952477726E-3</v>
      </c>
      <c r="HF172">
        <v>3.3998448343345701E-3</v>
      </c>
      <c r="HG172">
        <v>3.4041572734213681E-3</v>
      </c>
      <c r="HH172">
        <v>3.4084697125081661E-3</v>
      </c>
      <c r="HI172">
        <v>3.4127821515949641E-3</v>
      </c>
      <c r="HJ172">
        <v>3.417094590681762E-3</v>
      </c>
      <c r="HK172">
        <v>3.4214070297685596E-3</v>
      </c>
      <c r="HL172">
        <v>3.4257194688553576E-3</v>
      </c>
      <c r="HM172">
        <v>3.4300319079421555E-3</v>
      </c>
      <c r="HN172">
        <v>3.4343443470289535E-3</v>
      </c>
      <c r="HO172">
        <v>3.4386567861157515E-3</v>
      </c>
      <c r="HP172">
        <v>3.442969225202549E-3</v>
      </c>
      <c r="HQ172">
        <v>3.447281664289347E-3</v>
      </c>
      <c r="HR172">
        <v>3.451594103376145E-3</v>
      </c>
      <c r="HS172">
        <v>3.455906542462943E-3</v>
      </c>
      <c r="HT172">
        <v>3.4602189815497409E-3</v>
      </c>
      <c r="HU172">
        <v>3.4645314206365385E-3</v>
      </c>
      <c r="HV172">
        <v>3.4688438597233369E-3</v>
      </c>
      <c r="HW172">
        <v>3.4731562988101344E-3</v>
      </c>
      <c r="HX172">
        <v>3.4774687378969324E-3</v>
      </c>
      <c r="HY172">
        <v>3.4817811769837304E-3</v>
      </c>
      <c r="HZ172">
        <v>3.4860936160705279E-3</v>
      </c>
      <c r="IA172">
        <v>3.4904060551573263E-3</v>
      </c>
      <c r="IB172">
        <v>3.4947184942441239E-3</v>
      </c>
      <c r="IC172">
        <v>3.4990309333309219E-3</v>
      </c>
      <c r="ID172">
        <v>3.5033433724177198E-3</v>
      </c>
      <c r="IE172">
        <v>3.5076558115045178E-3</v>
      </c>
      <c r="IF172">
        <v>3.5119682505913158E-3</v>
      </c>
      <c r="IG172">
        <v>3.5162806896781133E-3</v>
      </c>
      <c r="IH172">
        <v>3.5205931287649113E-3</v>
      </c>
      <c r="II172">
        <v>3.5249055678517093E-3</v>
      </c>
      <c r="IJ172">
        <v>3.5292180069385073E-3</v>
      </c>
      <c r="IK172">
        <v>3.5335304460253052E-3</v>
      </c>
      <c r="IL172">
        <v>3.5378428851121028E-3</v>
      </c>
      <c r="IM172">
        <v>3.5421553241989008E-3</v>
      </c>
      <c r="IN172">
        <v>3.5464677632856987E-3</v>
      </c>
      <c r="IO172">
        <v>3.5507802023724967E-3</v>
      </c>
      <c r="IP172">
        <v>3.5550926414592947E-3</v>
      </c>
      <c r="IQ172">
        <v>3.5594050805460922E-3</v>
      </c>
      <c r="IR172">
        <v>3.5637175196328902E-3</v>
      </c>
      <c r="IS172">
        <v>3.5680299587196882E-3</v>
      </c>
      <c r="IT172">
        <v>3.5723423978064862E-3</v>
      </c>
      <c r="IU172">
        <v>3.5766548368932841E-3</v>
      </c>
      <c r="IV172">
        <v>3.5809672759800817E-3</v>
      </c>
      <c r="IW172">
        <v>3.5852797150668801E-3</v>
      </c>
      <c r="IX172">
        <v>3.5895921541536776E-3</v>
      </c>
      <c r="IY172">
        <v>3.5939045932404756E-3</v>
      </c>
      <c r="IZ172">
        <v>3.5982170323272736E-3</v>
      </c>
      <c r="JA172">
        <v>3.6025294714140711E-3</v>
      </c>
      <c r="JB172">
        <v>3.6068419105008695E-3</v>
      </c>
      <c r="JC172">
        <v>3.6111543495876671E-3</v>
      </c>
      <c r="JD172">
        <v>3.6154667886744651E-3</v>
      </c>
      <c r="JE172">
        <v>3.619779227761263E-3</v>
      </c>
      <c r="JF172">
        <v>3.6240916668480606E-3</v>
      </c>
      <c r="JG172">
        <v>3.628404105934859E-3</v>
      </c>
      <c r="JH172">
        <v>3.6327165450216565E-3</v>
      </c>
      <c r="JI172">
        <v>3.6370289841084545E-3</v>
      </c>
      <c r="JJ172">
        <v>3.6413414231952525E-3</v>
      </c>
      <c r="JK172">
        <v>3.64565386228205E-3</v>
      </c>
      <c r="JL172">
        <v>3.6499663013688484E-3</v>
      </c>
      <c r="JM172">
        <v>3.654278740455646E-3</v>
      </c>
      <c r="JN172">
        <v>3.6585911795424439E-3</v>
      </c>
      <c r="JO172">
        <v>3.6629036186292419E-3</v>
      </c>
      <c r="JP172">
        <v>3.6672160577160399E-3</v>
      </c>
      <c r="JQ172">
        <v>3.6715284968028379E-3</v>
      </c>
      <c r="JR172">
        <v>3.6758409358896354E-3</v>
      </c>
      <c r="JS172">
        <v>3.6801533749764334E-3</v>
      </c>
      <c r="JT172">
        <v>3.6844658140632314E-3</v>
      </c>
      <c r="JU172">
        <v>3.6887782531500293E-3</v>
      </c>
      <c r="JV172">
        <v>3.6930906922368273E-3</v>
      </c>
      <c r="JW172">
        <v>3.6974031313236249E-3</v>
      </c>
      <c r="JX172">
        <v>3.7017155704104228E-3</v>
      </c>
      <c r="JY172">
        <v>3.7060280094972208E-3</v>
      </c>
      <c r="JZ172">
        <v>3.7103404485840188E-3</v>
      </c>
      <c r="KA172">
        <v>3.7146528876708168E-3</v>
      </c>
      <c r="KB172">
        <v>3.7189653267576143E-3</v>
      </c>
      <c r="KC172">
        <v>3.7232777658444127E-3</v>
      </c>
      <c r="KD172">
        <v>3.7275902049312103E-3</v>
      </c>
      <c r="KE172">
        <v>3.7319026440180082E-3</v>
      </c>
      <c r="KF172">
        <v>3.7362150831048062E-3</v>
      </c>
      <c r="KG172">
        <v>3.7405275221916038E-3</v>
      </c>
      <c r="KH172">
        <v>3.7448399612784022E-3</v>
      </c>
      <c r="KI172">
        <v>3.7491524003651997E-3</v>
      </c>
      <c r="KJ172">
        <v>3.7534648394519977E-3</v>
      </c>
      <c r="KK172">
        <v>3.7577772785387957E-3</v>
      </c>
      <c r="KL172">
        <v>3.7620897176255932E-3</v>
      </c>
      <c r="KM172">
        <v>3.7664021567123916E-3</v>
      </c>
      <c r="KN172">
        <v>3.7707145957991892E-3</v>
      </c>
      <c r="KO172">
        <v>3.7750270348859871E-3</v>
      </c>
      <c r="KP172">
        <v>3.7793394739727851E-3</v>
      </c>
      <c r="KQ172">
        <v>3.7836519130595827E-3</v>
      </c>
      <c r="KR172">
        <v>3.7879643521463811E-3</v>
      </c>
      <c r="KS172">
        <v>3.7922767912331786E-3</v>
      </c>
      <c r="KT172">
        <v>3.7965892303199766E-3</v>
      </c>
      <c r="KU172">
        <v>3.8009016694067746E-3</v>
      </c>
      <c r="KV172">
        <v>3.8052141084935725E-3</v>
      </c>
      <c r="KW172">
        <v>3.8095265475803705E-3</v>
      </c>
      <c r="KX172">
        <v>3.8138389866671681E-3</v>
      </c>
      <c r="KY172">
        <v>3.818151425753966E-3</v>
      </c>
      <c r="KZ172">
        <v>3.822463864840764E-3</v>
      </c>
      <c r="LA172">
        <v>3.826776303927562E-3</v>
      </c>
      <c r="LB172">
        <v>3.83108874301436E-3</v>
      </c>
      <c r="LC172">
        <v>3.8354011821011575E-3</v>
      </c>
      <c r="LD172">
        <v>3.8397136211879555E-3</v>
      </c>
      <c r="LE172">
        <v>3.8440260602747535E-3</v>
      </c>
      <c r="LF172">
        <v>3.8483384993615514E-3</v>
      </c>
      <c r="LG172">
        <v>3.8526509384483494E-3</v>
      </c>
      <c r="LH172">
        <v>3.856963377535147E-3</v>
      </c>
      <c r="LI172">
        <v>3.8612758166219454E-3</v>
      </c>
      <c r="LJ172">
        <v>3.8655882557087429E-3</v>
      </c>
      <c r="LK172">
        <v>3.8699006947955409E-3</v>
      </c>
      <c r="LL172">
        <v>3.8742131338823389E-3</v>
      </c>
      <c r="LM172">
        <v>3.8785255729691364E-3</v>
      </c>
      <c r="LN172">
        <v>3.8828380120559348E-3</v>
      </c>
      <c r="LO172">
        <v>3.8871504511427324E-3</v>
      </c>
      <c r="LP172">
        <v>3.8914628902295303E-3</v>
      </c>
      <c r="LQ172">
        <v>3.8957753293163283E-3</v>
      </c>
      <c r="LR172">
        <v>3.9000877684031258E-3</v>
      </c>
      <c r="LS172">
        <v>3.9044002074899243E-3</v>
      </c>
      <c r="LT172">
        <v>3.9087126465767218E-3</v>
      </c>
    </row>
    <row r="173" spans="8:332">
      <c r="H173" s="2">
        <v>43724</v>
      </c>
      <c r="I173">
        <v>1</v>
      </c>
      <c r="J173" s="1">
        <v>172</v>
      </c>
      <c r="K173" s="3">
        <v>89.707999999999998</v>
      </c>
      <c r="L173" s="43">
        <v>109.10684835113349</v>
      </c>
      <c r="M173" s="43">
        <f t="shared" si="8"/>
        <v>-19.398848351133495</v>
      </c>
      <c r="N173" s="43">
        <v>1.4930013150778976</v>
      </c>
      <c r="O173" s="43">
        <f t="shared" si="9"/>
        <v>0.1543499997961662</v>
      </c>
      <c r="P173" s="13">
        <v>172</v>
      </c>
      <c r="Q173" s="13">
        <f t="shared" si="10"/>
        <v>0.54792332268370603</v>
      </c>
      <c r="R173" s="43">
        <f t="shared" si="11"/>
        <v>0.12041633179874577</v>
      </c>
      <c r="S173" s="43"/>
      <c r="T173" s="43"/>
      <c r="V173">
        <v>2.5170269469943721E-3</v>
      </c>
      <c r="W173">
        <v>4.7231475712548464E-6</v>
      </c>
      <c r="Y173">
        <v>2.5217500945656272E-3</v>
      </c>
      <c r="Z173">
        <v>2.5264732421368817E-3</v>
      </c>
      <c r="AA173">
        <v>2.5311963897081367E-3</v>
      </c>
      <c r="AB173">
        <v>2.5359195372793913E-3</v>
      </c>
      <c r="AC173">
        <v>2.5406426848506463E-3</v>
      </c>
      <c r="AD173">
        <v>2.5453658324219013E-3</v>
      </c>
      <c r="AE173">
        <v>2.5500889799931559E-3</v>
      </c>
      <c r="AF173">
        <v>2.5548121275644109E-3</v>
      </c>
      <c r="AG173">
        <v>2.5595352751356659E-3</v>
      </c>
      <c r="AH173">
        <v>2.5642584227069205E-3</v>
      </c>
      <c r="AI173">
        <v>2.5689815702781755E-3</v>
      </c>
      <c r="AJ173">
        <v>2.5737047178494305E-3</v>
      </c>
      <c r="AK173">
        <v>2.5784278654206851E-3</v>
      </c>
      <c r="AL173">
        <v>2.5831510129919401E-3</v>
      </c>
      <c r="AM173">
        <v>2.5878741605631947E-3</v>
      </c>
      <c r="AN173">
        <v>2.5925973081344497E-3</v>
      </c>
      <c r="AO173">
        <v>2.5973204557057047E-3</v>
      </c>
      <c r="AP173">
        <v>2.6020436032769593E-3</v>
      </c>
      <c r="AQ173">
        <v>2.6067667508482143E-3</v>
      </c>
      <c r="AR173">
        <v>2.6114898984194689E-3</v>
      </c>
      <c r="AS173">
        <v>2.6162130459907239E-3</v>
      </c>
      <c r="AT173">
        <v>2.6209361935619789E-3</v>
      </c>
      <c r="AU173">
        <v>2.6256593411332334E-3</v>
      </c>
      <c r="AV173">
        <v>2.6303824887044885E-3</v>
      </c>
      <c r="AW173">
        <v>2.6351056362757435E-3</v>
      </c>
      <c r="AX173">
        <v>2.639828783846998E-3</v>
      </c>
      <c r="AY173">
        <v>2.644551931418253E-3</v>
      </c>
      <c r="AZ173">
        <v>2.6492750789895081E-3</v>
      </c>
      <c r="BA173">
        <v>2.6539982265607626E-3</v>
      </c>
      <c r="BB173">
        <v>2.6587213741320176E-3</v>
      </c>
      <c r="BC173">
        <v>2.6634445217032722E-3</v>
      </c>
      <c r="BD173">
        <v>2.6681676692745272E-3</v>
      </c>
      <c r="BE173">
        <v>2.6728908168457822E-3</v>
      </c>
      <c r="BF173">
        <v>2.6776139644170368E-3</v>
      </c>
      <c r="BG173">
        <v>2.6823371119882918E-3</v>
      </c>
      <c r="BH173">
        <v>2.6870602595595464E-3</v>
      </c>
      <c r="BI173">
        <v>2.6917834071308014E-3</v>
      </c>
      <c r="BJ173">
        <v>2.6965065547020564E-3</v>
      </c>
      <c r="BK173">
        <v>2.701229702273311E-3</v>
      </c>
      <c r="BL173">
        <v>2.705952849844566E-3</v>
      </c>
      <c r="BM173">
        <v>2.710675997415821E-3</v>
      </c>
      <c r="BN173">
        <v>2.7153991449870756E-3</v>
      </c>
      <c r="BO173">
        <v>2.7201222925583306E-3</v>
      </c>
      <c r="BP173">
        <v>2.7248454401295856E-3</v>
      </c>
      <c r="BQ173">
        <v>2.7295685877008402E-3</v>
      </c>
      <c r="BR173">
        <v>2.7342917352720952E-3</v>
      </c>
      <c r="BS173">
        <v>2.7390148828433498E-3</v>
      </c>
      <c r="BT173">
        <v>2.7437380304146048E-3</v>
      </c>
      <c r="BU173">
        <v>2.7484611779858598E-3</v>
      </c>
      <c r="BV173">
        <v>2.7531843255571144E-3</v>
      </c>
      <c r="BW173">
        <v>2.7579074731283694E-3</v>
      </c>
      <c r="BX173">
        <v>2.7626306206996239E-3</v>
      </c>
      <c r="BY173">
        <v>2.7673537682708789E-3</v>
      </c>
      <c r="BZ173">
        <v>2.772076915842134E-3</v>
      </c>
      <c r="CA173">
        <v>2.7768000634133885E-3</v>
      </c>
      <c r="CB173">
        <v>2.7815232109846435E-3</v>
      </c>
      <c r="CC173">
        <v>2.7862463585558985E-3</v>
      </c>
      <c r="CD173">
        <v>2.7909695061271531E-3</v>
      </c>
      <c r="CE173">
        <v>2.7956926536984081E-3</v>
      </c>
      <c r="CF173">
        <v>2.8004158012696631E-3</v>
      </c>
      <c r="CG173">
        <v>2.8051389488409177E-3</v>
      </c>
      <c r="CH173">
        <v>2.8098620964121727E-3</v>
      </c>
      <c r="CI173">
        <v>2.8145852439834273E-3</v>
      </c>
      <c r="CJ173">
        <v>2.8193083915546823E-3</v>
      </c>
      <c r="CK173">
        <v>2.8240315391259373E-3</v>
      </c>
      <c r="CL173">
        <v>2.8287546866971919E-3</v>
      </c>
      <c r="CM173">
        <v>2.8334778342684469E-3</v>
      </c>
      <c r="CN173">
        <v>2.8382009818397015E-3</v>
      </c>
      <c r="CO173">
        <v>2.8429241294109565E-3</v>
      </c>
      <c r="CP173">
        <v>2.8476472769822115E-3</v>
      </c>
      <c r="CQ173">
        <v>2.8523704245534661E-3</v>
      </c>
      <c r="CR173">
        <v>2.8570935721247211E-3</v>
      </c>
      <c r="CS173">
        <v>2.8618167196959761E-3</v>
      </c>
      <c r="CT173">
        <v>2.8665398672672307E-3</v>
      </c>
      <c r="CU173">
        <v>2.8712630148384857E-3</v>
      </c>
      <c r="CV173">
        <v>2.8759861624097407E-3</v>
      </c>
      <c r="CW173">
        <v>2.8807093099809953E-3</v>
      </c>
      <c r="CX173">
        <v>2.8854324575522503E-3</v>
      </c>
      <c r="CY173">
        <v>2.8901556051235048E-3</v>
      </c>
      <c r="CZ173">
        <v>2.8948787526947599E-3</v>
      </c>
      <c r="DA173">
        <v>2.8996019002660149E-3</v>
      </c>
      <c r="DB173">
        <v>2.9043250478372694E-3</v>
      </c>
      <c r="DC173">
        <v>2.9090481954085244E-3</v>
      </c>
      <c r="DD173">
        <v>2.913771342979779E-3</v>
      </c>
      <c r="DE173">
        <v>2.918494490551034E-3</v>
      </c>
      <c r="DF173">
        <v>2.923217638122289E-3</v>
      </c>
      <c r="DG173">
        <v>2.9279407856935436E-3</v>
      </c>
      <c r="DH173">
        <v>2.9326639332647986E-3</v>
      </c>
      <c r="DI173">
        <v>2.9373870808360536E-3</v>
      </c>
      <c r="DJ173">
        <v>2.9421102284073082E-3</v>
      </c>
      <c r="DK173">
        <v>2.9468333759785632E-3</v>
      </c>
      <c r="DL173">
        <v>2.9515565235498182E-3</v>
      </c>
      <c r="DM173">
        <v>2.9562796711210728E-3</v>
      </c>
      <c r="DN173">
        <v>2.9610028186923278E-3</v>
      </c>
      <c r="DO173">
        <v>2.9657259662635824E-3</v>
      </c>
      <c r="DP173">
        <v>2.9704491138348374E-3</v>
      </c>
      <c r="DQ173">
        <v>2.9751722614060924E-3</v>
      </c>
      <c r="DR173">
        <v>2.979895408977347E-3</v>
      </c>
      <c r="DS173">
        <v>2.984618556548602E-3</v>
      </c>
      <c r="DT173">
        <v>2.9893417041198566E-3</v>
      </c>
      <c r="DU173">
        <v>2.9940648516911116E-3</v>
      </c>
      <c r="DV173">
        <v>2.9987879992623666E-3</v>
      </c>
      <c r="DW173">
        <v>3.0035111468336212E-3</v>
      </c>
      <c r="DX173">
        <v>3.0082342944048762E-3</v>
      </c>
      <c r="DY173">
        <v>3.0129574419761312E-3</v>
      </c>
      <c r="DZ173">
        <v>3.0176805895473858E-3</v>
      </c>
      <c r="EA173">
        <v>3.0224037371186408E-3</v>
      </c>
      <c r="EB173">
        <v>3.0271268846898958E-3</v>
      </c>
      <c r="EC173">
        <v>3.0318500322611503E-3</v>
      </c>
      <c r="ED173">
        <v>3.0365731798324054E-3</v>
      </c>
      <c r="EE173">
        <v>3.0412963274036604E-3</v>
      </c>
      <c r="EF173">
        <v>3.0460194749749149E-3</v>
      </c>
      <c r="EG173">
        <v>3.0507426225461695E-3</v>
      </c>
      <c r="EH173">
        <v>3.0554657701174245E-3</v>
      </c>
      <c r="EI173">
        <v>3.0601889176886795E-3</v>
      </c>
      <c r="EJ173">
        <v>3.0649120652599341E-3</v>
      </c>
      <c r="EK173">
        <v>3.0696352128311891E-3</v>
      </c>
      <c r="EL173">
        <v>3.0743583604024441E-3</v>
      </c>
      <c r="EM173">
        <v>3.0790815079736987E-3</v>
      </c>
      <c r="EN173">
        <v>3.0838046555449537E-3</v>
      </c>
      <c r="EO173">
        <v>3.0885278031162087E-3</v>
      </c>
      <c r="EP173">
        <v>3.0932509506874633E-3</v>
      </c>
      <c r="EQ173">
        <v>3.0979740982587183E-3</v>
      </c>
      <c r="ER173">
        <v>3.1026972458299733E-3</v>
      </c>
      <c r="ES173">
        <v>3.1074203934012279E-3</v>
      </c>
      <c r="ET173">
        <v>3.1121435409724829E-3</v>
      </c>
      <c r="EU173">
        <v>3.1168666885437379E-3</v>
      </c>
      <c r="EV173">
        <v>3.1215898361149925E-3</v>
      </c>
      <c r="EW173">
        <v>3.1263129836862471E-3</v>
      </c>
      <c r="EX173">
        <v>3.1310361312575021E-3</v>
      </c>
      <c r="EY173">
        <v>3.1357592788287571E-3</v>
      </c>
      <c r="EZ173">
        <v>3.1404824264000116E-3</v>
      </c>
      <c r="FA173">
        <v>3.1452055739712667E-3</v>
      </c>
      <c r="FB173">
        <v>3.1499287215425217E-3</v>
      </c>
      <c r="FC173">
        <v>3.1546518691137762E-3</v>
      </c>
      <c r="FD173">
        <v>3.1593750166850313E-3</v>
      </c>
      <c r="FE173">
        <v>3.1640981642562863E-3</v>
      </c>
      <c r="FF173">
        <v>3.1688213118275408E-3</v>
      </c>
      <c r="FG173">
        <v>3.1735444593987958E-3</v>
      </c>
      <c r="FH173">
        <v>3.1782676069700509E-3</v>
      </c>
      <c r="FI173">
        <v>3.1829907545413054E-3</v>
      </c>
      <c r="FJ173">
        <v>3.1877139021125604E-3</v>
      </c>
      <c r="FK173">
        <v>3.1924370496838154E-3</v>
      </c>
      <c r="FL173">
        <v>3.19716019725507E-3</v>
      </c>
      <c r="FM173">
        <v>3.2018833448263246E-3</v>
      </c>
      <c r="FN173">
        <v>3.2066064923975796E-3</v>
      </c>
      <c r="FO173">
        <v>3.2113296399688346E-3</v>
      </c>
      <c r="FP173">
        <v>3.2160527875400892E-3</v>
      </c>
      <c r="FQ173">
        <v>3.2207759351113442E-3</v>
      </c>
      <c r="FR173">
        <v>3.2254990826825992E-3</v>
      </c>
      <c r="FS173">
        <v>3.2302222302538538E-3</v>
      </c>
      <c r="FT173">
        <v>3.2349453778251088E-3</v>
      </c>
      <c r="FU173">
        <v>3.2396685253963638E-3</v>
      </c>
      <c r="FV173">
        <v>3.2443916729676184E-3</v>
      </c>
      <c r="FW173">
        <v>3.2491148205388734E-3</v>
      </c>
      <c r="FX173">
        <v>3.2538379681101284E-3</v>
      </c>
      <c r="FY173">
        <v>3.258561115681383E-3</v>
      </c>
      <c r="FZ173">
        <v>3.263284263252638E-3</v>
      </c>
      <c r="GA173">
        <v>3.268007410823893E-3</v>
      </c>
      <c r="GB173">
        <v>3.2727305583951476E-3</v>
      </c>
      <c r="GC173">
        <v>3.2774537059664021E-3</v>
      </c>
      <c r="GD173">
        <v>3.2821768535376571E-3</v>
      </c>
      <c r="GE173">
        <v>3.2869000011089122E-3</v>
      </c>
      <c r="GF173">
        <v>3.2916231486801667E-3</v>
      </c>
      <c r="GG173">
        <v>3.2963462962514217E-3</v>
      </c>
      <c r="GH173">
        <v>3.3010694438226768E-3</v>
      </c>
      <c r="GI173">
        <v>3.3057925913939313E-3</v>
      </c>
      <c r="GJ173">
        <v>3.3105157389651863E-3</v>
      </c>
      <c r="GK173">
        <v>3.3152388865364413E-3</v>
      </c>
      <c r="GL173">
        <v>3.3199620341076959E-3</v>
      </c>
      <c r="GM173">
        <v>3.3246851816789509E-3</v>
      </c>
      <c r="GN173">
        <v>3.3294083292502059E-3</v>
      </c>
      <c r="GO173">
        <v>3.3341314768214605E-3</v>
      </c>
      <c r="GP173">
        <v>3.3388546243927155E-3</v>
      </c>
      <c r="GQ173">
        <v>3.3435777719639705E-3</v>
      </c>
      <c r="GR173">
        <v>3.3483009195352251E-3</v>
      </c>
      <c r="GS173">
        <v>3.3530240671064797E-3</v>
      </c>
      <c r="GT173">
        <v>3.3577472146777347E-3</v>
      </c>
      <c r="GU173">
        <v>3.3624703622489897E-3</v>
      </c>
      <c r="GV173">
        <v>3.3671935098202443E-3</v>
      </c>
      <c r="GW173">
        <v>3.3719166573914993E-3</v>
      </c>
      <c r="GX173">
        <v>3.3766398049627543E-3</v>
      </c>
      <c r="GY173">
        <v>3.3813629525340089E-3</v>
      </c>
      <c r="GZ173">
        <v>3.3860861001052639E-3</v>
      </c>
      <c r="HA173">
        <v>3.3908092476765189E-3</v>
      </c>
      <c r="HB173">
        <v>3.3955323952477735E-3</v>
      </c>
      <c r="HC173">
        <v>3.4002555428190285E-3</v>
      </c>
      <c r="HD173">
        <v>3.4049786903902835E-3</v>
      </c>
      <c r="HE173">
        <v>3.4097018379615381E-3</v>
      </c>
      <c r="HF173">
        <v>3.4144249855327931E-3</v>
      </c>
      <c r="HG173">
        <v>3.4191481331040481E-3</v>
      </c>
      <c r="HH173">
        <v>3.4238712806753027E-3</v>
      </c>
      <c r="HI173">
        <v>3.4285944282465572E-3</v>
      </c>
      <c r="HJ173">
        <v>3.4333175758178122E-3</v>
      </c>
      <c r="HK173">
        <v>3.4380407233890672E-3</v>
      </c>
      <c r="HL173">
        <v>3.4427638709603218E-3</v>
      </c>
      <c r="HM173">
        <v>3.4474870185315768E-3</v>
      </c>
      <c r="HN173">
        <v>3.4522101661028318E-3</v>
      </c>
      <c r="HO173">
        <v>3.4569333136740864E-3</v>
      </c>
      <c r="HP173">
        <v>3.4616564612453414E-3</v>
      </c>
      <c r="HQ173">
        <v>3.4663796088165964E-3</v>
      </c>
      <c r="HR173">
        <v>3.471102756387851E-3</v>
      </c>
      <c r="HS173">
        <v>3.475825903959106E-3</v>
      </c>
      <c r="HT173">
        <v>3.480549051530361E-3</v>
      </c>
      <c r="HU173">
        <v>3.4852721991016156E-3</v>
      </c>
      <c r="HV173">
        <v>3.4899953466728706E-3</v>
      </c>
      <c r="HW173">
        <v>3.4947184942441256E-3</v>
      </c>
      <c r="HX173">
        <v>3.4994416418153802E-3</v>
      </c>
      <c r="HY173">
        <v>3.5041647893866348E-3</v>
      </c>
      <c r="HZ173">
        <v>3.5088879369578898E-3</v>
      </c>
      <c r="IA173">
        <v>3.5136110845291448E-3</v>
      </c>
      <c r="IB173">
        <v>3.5183342321003994E-3</v>
      </c>
      <c r="IC173">
        <v>3.5230573796716544E-3</v>
      </c>
      <c r="ID173">
        <v>3.5277805272429094E-3</v>
      </c>
      <c r="IE173">
        <v>3.532503674814164E-3</v>
      </c>
      <c r="IF173">
        <v>3.537226822385419E-3</v>
      </c>
      <c r="IG173">
        <v>3.541949969956674E-3</v>
      </c>
      <c r="IH173">
        <v>3.5466731175279285E-3</v>
      </c>
      <c r="II173">
        <v>3.5513962650991836E-3</v>
      </c>
      <c r="IJ173">
        <v>3.5561194126704386E-3</v>
      </c>
      <c r="IK173">
        <v>3.5608425602416931E-3</v>
      </c>
      <c r="IL173">
        <v>3.5655657078129482E-3</v>
      </c>
      <c r="IM173">
        <v>3.5702888553842032E-3</v>
      </c>
      <c r="IN173">
        <v>3.5750120029554577E-3</v>
      </c>
      <c r="IO173">
        <v>3.5797351505267123E-3</v>
      </c>
      <c r="IP173">
        <v>3.5844582980979673E-3</v>
      </c>
      <c r="IQ173">
        <v>3.5891814456692223E-3</v>
      </c>
      <c r="IR173">
        <v>3.5939045932404769E-3</v>
      </c>
      <c r="IS173">
        <v>3.5986277408117319E-3</v>
      </c>
      <c r="IT173">
        <v>3.6033508883829869E-3</v>
      </c>
      <c r="IU173">
        <v>3.6080740359542415E-3</v>
      </c>
      <c r="IV173">
        <v>3.6127971835254965E-3</v>
      </c>
      <c r="IW173">
        <v>3.6175203310967515E-3</v>
      </c>
      <c r="IX173">
        <v>3.6222434786680061E-3</v>
      </c>
      <c r="IY173">
        <v>3.6269666262392611E-3</v>
      </c>
      <c r="IZ173">
        <v>3.6316897738105161E-3</v>
      </c>
      <c r="JA173">
        <v>3.6364129213817707E-3</v>
      </c>
      <c r="JB173">
        <v>3.6411360689530257E-3</v>
      </c>
      <c r="JC173">
        <v>3.6458592165242807E-3</v>
      </c>
      <c r="JD173">
        <v>3.6505823640955353E-3</v>
      </c>
      <c r="JE173">
        <v>3.6553055116667899E-3</v>
      </c>
      <c r="JF173">
        <v>3.6600286592380449E-3</v>
      </c>
      <c r="JG173">
        <v>3.6647518068092999E-3</v>
      </c>
      <c r="JH173">
        <v>3.6694749543805544E-3</v>
      </c>
      <c r="JI173">
        <v>3.6741981019518095E-3</v>
      </c>
      <c r="JJ173">
        <v>3.6789212495230645E-3</v>
      </c>
      <c r="JK173">
        <v>3.683644397094319E-3</v>
      </c>
      <c r="JL173">
        <v>3.688367544665574E-3</v>
      </c>
      <c r="JM173">
        <v>3.6930906922368291E-3</v>
      </c>
      <c r="JN173">
        <v>3.6978138398080836E-3</v>
      </c>
      <c r="JO173">
        <v>3.7025369873793386E-3</v>
      </c>
      <c r="JP173">
        <v>3.7072601349505937E-3</v>
      </c>
      <c r="JQ173">
        <v>3.7119832825218482E-3</v>
      </c>
      <c r="JR173">
        <v>3.7167064300931032E-3</v>
      </c>
      <c r="JS173">
        <v>3.7214295776643582E-3</v>
      </c>
      <c r="JT173">
        <v>3.7261527252356128E-3</v>
      </c>
      <c r="JU173">
        <v>3.7308758728068674E-3</v>
      </c>
      <c r="JV173">
        <v>3.7355990203781224E-3</v>
      </c>
      <c r="JW173">
        <v>3.7403221679493774E-3</v>
      </c>
      <c r="JX173">
        <v>3.745045315520632E-3</v>
      </c>
      <c r="JY173">
        <v>3.749768463091887E-3</v>
      </c>
      <c r="JZ173">
        <v>3.754491610663142E-3</v>
      </c>
      <c r="KA173">
        <v>3.7592147582343966E-3</v>
      </c>
      <c r="KB173">
        <v>3.7639379058056516E-3</v>
      </c>
      <c r="KC173">
        <v>3.7686610533769066E-3</v>
      </c>
      <c r="KD173">
        <v>3.7733842009481612E-3</v>
      </c>
      <c r="KE173">
        <v>3.7781073485194162E-3</v>
      </c>
      <c r="KF173">
        <v>3.7828304960906712E-3</v>
      </c>
      <c r="KG173">
        <v>3.7875536436619258E-3</v>
      </c>
      <c r="KH173">
        <v>3.7922767912331808E-3</v>
      </c>
      <c r="KI173">
        <v>3.7969999388044358E-3</v>
      </c>
      <c r="KJ173">
        <v>3.8017230863756904E-3</v>
      </c>
      <c r="KK173">
        <v>3.8064462339469449E-3</v>
      </c>
      <c r="KL173">
        <v>3.8111693815181999E-3</v>
      </c>
      <c r="KM173">
        <v>3.815892529089455E-3</v>
      </c>
      <c r="KN173">
        <v>3.8206156766607095E-3</v>
      </c>
      <c r="KO173">
        <v>3.8253388242319645E-3</v>
      </c>
      <c r="KP173">
        <v>3.8300619718032195E-3</v>
      </c>
      <c r="KQ173">
        <v>3.8347851193744741E-3</v>
      </c>
      <c r="KR173">
        <v>3.8395082669457291E-3</v>
      </c>
      <c r="KS173">
        <v>3.8442314145169841E-3</v>
      </c>
      <c r="KT173">
        <v>3.8489545620882387E-3</v>
      </c>
      <c r="KU173">
        <v>3.8536777096594937E-3</v>
      </c>
      <c r="KV173">
        <v>3.8584008572307487E-3</v>
      </c>
      <c r="KW173">
        <v>3.8631240048020033E-3</v>
      </c>
      <c r="KX173">
        <v>3.8678471523732583E-3</v>
      </c>
      <c r="KY173">
        <v>3.8725702999445133E-3</v>
      </c>
      <c r="KZ173">
        <v>3.8772934475157679E-3</v>
      </c>
      <c r="LA173">
        <v>3.8820165950870225E-3</v>
      </c>
      <c r="LB173">
        <v>3.8867397426582775E-3</v>
      </c>
      <c r="LC173">
        <v>3.8914628902295325E-3</v>
      </c>
      <c r="LD173">
        <v>3.8961860378007871E-3</v>
      </c>
      <c r="LE173">
        <v>3.9009091853720421E-3</v>
      </c>
      <c r="LF173">
        <v>3.9056323329432971E-3</v>
      </c>
      <c r="LG173">
        <v>3.9103554805145517E-3</v>
      </c>
      <c r="LH173">
        <v>3.9150786280858062E-3</v>
      </c>
      <c r="LI173">
        <v>3.9198017756570617E-3</v>
      </c>
      <c r="LJ173">
        <v>3.9245249232283163E-3</v>
      </c>
      <c r="LK173">
        <v>3.9292480707995708E-3</v>
      </c>
      <c r="LL173">
        <v>3.9339712183708263E-3</v>
      </c>
      <c r="LM173">
        <v>3.9386943659420809E-3</v>
      </c>
      <c r="LN173">
        <v>3.9434175135133354E-3</v>
      </c>
      <c r="LO173">
        <v>3.9481406610845909E-3</v>
      </c>
      <c r="LP173">
        <v>3.9528638086558454E-3</v>
      </c>
      <c r="LQ173">
        <v>3.9575869562271E-3</v>
      </c>
      <c r="LR173">
        <v>3.9623101037983555E-3</v>
      </c>
      <c r="LS173">
        <v>3.96703325136961E-3</v>
      </c>
      <c r="LT173">
        <v>3.9717563989408646E-3</v>
      </c>
    </row>
    <row r="174" spans="8:332">
      <c r="H174" s="2">
        <v>43731</v>
      </c>
      <c r="I174">
        <v>1</v>
      </c>
      <c r="J174" s="1">
        <v>173</v>
      </c>
      <c r="K174" s="3">
        <v>86.272498999999996</v>
      </c>
      <c r="L174" s="43">
        <v>109.60501157732079</v>
      </c>
      <c r="M174" s="43">
        <f t="shared" si="8"/>
        <v>-23.332512577320799</v>
      </c>
      <c r="N174" s="43">
        <v>1.5598184460141482</v>
      </c>
      <c r="O174" s="43">
        <f t="shared" si="9"/>
        <v>0.15845615140060429</v>
      </c>
      <c r="P174" s="13">
        <v>173</v>
      </c>
      <c r="Q174" s="13">
        <f t="shared" si="10"/>
        <v>0.55111821086261981</v>
      </c>
      <c r="R174" s="43">
        <f t="shared" si="11"/>
        <v>0.12848700906524904</v>
      </c>
      <c r="S174" s="43"/>
      <c r="T174" s="43"/>
      <c r="V174">
        <v>2.453572486145774E-3</v>
      </c>
      <c r="W174">
        <v>5.1338560557117843E-6</v>
      </c>
      <c r="Y174">
        <v>2.4587063422014856E-3</v>
      </c>
      <c r="Z174">
        <v>2.4638401982571977E-3</v>
      </c>
      <c r="AA174">
        <v>2.4689740543129093E-3</v>
      </c>
      <c r="AB174">
        <v>2.4741079103686213E-3</v>
      </c>
      <c r="AC174">
        <v>2.4792417664243329E-3</v>
      </c>
      <c r="AD174">
        <v>2.4843756224800445E-3</v>
      </c>
      <c r="AE174">
        <v>2.4895094785357566E-3</v>
      </c>
      <c r="AF174">
        <v>2.4946433345914682E-3</v>
      </c>
      <c r="AG174">
        <v>2.4997771906471802E-3</v>
      </c>
      <c r="AH174">
        <v>2.5049110467028918E-3</v>
      </c>
      <c r="AI174">
        <v>2.5100449027586035E-3</v>
      </c>
      <c r="AJ174">
        <v>2.5151787588143155E-3</v>
      </c>
      <c r="AK174">
        <v>2.5203126148700271E-3</v>
      </c>
      <c r="AL174">
        <v>2.5254464709257391E-3</v>
      </c>
      <c r="AM174">
        <v>2.5305803269814508E-3</v>
      </c>
      <c r="AN174">
        <v>2.5357141830371624E-3</v>
      </c>
      <c r="AO174">
        <v>2.5408480390928744E-3</v>
      </c>
      <c r="AP174">
        <v>2.545981895148586E-3</v>
      </c>
      <c r="AQ174">
        <v>2.5511157512042981E-3</v>
      </c>
      <c r="AR174">
        <v>2.5562496072600097E-3</v>
      </c>
      <c r="AS174">
        <v>2.5613834633157217E-3</v>
      </c>
      <c r="AT174">
        <v>2.5665173193714333E-3</v>
      </c>
      <c r="AU174">
        <v>2.5716511754271449E-3</v>
      </c>
      <c r="AV174">
        <v>2.576785031482857E-3</v>
      </c>
      <c r="AW174">
        <v>2.5819188875385686E-3</v>
      </c>
      <c r="AX174">
        <v>2.5870527435942806E-3</v>
      </c>
      <c r="AY174">
        <v>2.5921865996499922E-3</v>
      </c>
      <c r="AZ174">
        <v>2.5973204557057038E-3</v>
      </c>
      <c r="BA174">
        <v>2.6024543117614159E-3</v>
      </c>
      <c r="BB174">
        <v>2.6075881678171275E-3</v>
      </c>
      <c r="BC174">
        <v>2.6127220238728395E-3</v>
      </c>
      <c r="BD174">
        <v>2.6178558799285511E-3</v>
      </c>
      <c r="BE174">
        <v>2.6229897359842627E-3</v>
      </c>
      <c r="BF174">
        <v>2.6281235920399748E-3</v>
      </c>
      <c r="BG174">
        <v>2.6332574480956864E-3</v>
      </c>
      <c r="BH174">
        <v>2.6383913041513984E-3</v>
      </c>
      <c r="BI174">
        <v>2.64352516020711E-3</v>
      </c>
      <c r="BJ174">
        <v>2.6486590162628216E-3</v>
      </c>
      <c r="BK174">
        <v>2.6537928723185337E-3</v>
      </c>
      <c r="BL174">
        <v>2.6589267283742453E-3</v>
      </c>
      <c r="BM174">
        <v>2.6640605844299573E-3</v>
      </c>
      <c r="BN174">
        <v>2.6691944404856689E-3</v>
      </c>
      <c r="BO174">
        <v>2.674328296541381E-3</v>
      </c>
      <c r="BP174">
        <v>2.6794621525970926E-3</v>
      </c>
      <c r="BQ174">
        <v>2.6845960086528042E-3</v>
      </c>
      <c r="BR174">
        <v>2.6897298647085162E-3</v>
      </c>
      <c r="BS174">
        <v>2.6948637207642278E-3</v>
      </c>
      <c r="BT174">
        <v>2.6999975768199399E-3</v>
      </c>
      <c r="BU174">
        <v>2.7051314328756515E-3</v>
      </c>
      <c r="BV174">
        <v>2.7102652889313631E-3</v>
      </c>
      <c r="BW174">
        <v>2.7153991449870751E-3</v>
      </c>
      <c r="BX174">
        <v>2.7205330010427868E-3</v>
      </c>
      <c r="BY174">
        <v>2.7256668570984988E-3</v>
      </c>
      <c r="BZ174">
        <v>2.7308007131542104E-3</v>
      </c>
      <c r="CA174">
        <v>2.735934569209922E-3</v>
      </c>
      <c r="CB174">
        <v>2.7410684252656341E-3</v>
      </c>
      <c r="CC174">
        <v>2.7462022813213457E-3</v>
      </c>
      <c r="CD174">
        <v>2.7513361373770577E-3</v>
      </c>
      <c r="CE174">
        <v>2.7564699934327693E-3</v>
      </c>
      <c r="CF174">
        <v>2.7616038494884809E-3</v>
      </c>
      <c r="CG174">
        <v>2.766737705544193E-3</v>
      </c>
      <c r="CH174">
        <v>2.7718715615999046E-3</v>
      </c>
      <c r="CI174">
        <v>2.7770054176556166E-3</v>
      </c>
      <c r="CJ174">
        <v>2.7821392737113282E-3</v>
      </c>
      <c r="CK174">
        <v>2.7872731297670398E-3</v>
      </c>
      <c r="CL174">
        <v>2.7924069858227519E-3</v>
      </c>
      <c r="CM174">
        <v>2.7975408418784635E-3</v>
      </c>
      <c r="CN174">
        <v>2.8026746979341755E-3</v>
      </c>
      <c r="CO174">
        <v>2.8078085539898871E-3</v>
      </c>
      <c r="CP174">
        <v>2.8129424100455987E-3</v>
      </c>
      <c r="CQ174">
        <v>2.8180762661013108E-3</v>
      </c>
      <c r="CR174">
        <v>2.8232101221570224E-3</v>
      </c>
      <c r="CS174">
        <v>2.8283439782127344E-3</v>
      </c>
      <c r="CT174">
        <v>2.833477834268446E-3</v>
      </c>
      <c r="CU174">
        <v>2.8386116903241576E-3</v>
      </c>
      <c r="CV174">
        <v>2.8437455463798697E-3</v>
      </c>
      <c r="CW174">
        <v>2.8488794024355813E-3</v>
      </c>
      <c r="CX174">
        <v>2.8540132584912933E-3</v>
      </c>
      <c r="CY174">
        <v>2.8591471145470049E-3</v>
      </c>
      <c r="CZ174">
        <v>2.8642809706027166E-3</v>
      </c>
      <c r="DA174">
        <v>2.8694148266584286E-3</v>
      </c>
      <c r="DB174">
        <v>2.8745486827141402E-3</v>
      </c>
      <c r="DC174">
        <v>2.8796825387698522E-3</v>
      </c>
      <c r="DD174">
        <v>2.8848163948255639E-3</v>
      </c>
      <c r="DE174">
        <v>2.8899502508812755E-3</v>
      </c>
      <c r="DF174">
        <v>2.8950841069369875E-3</v>
      </c>
      <c r="DG174">
        <v>2.9002179629926991E-3</v>
      </c>
      <c r="DH174">
        <v>2.9053518190484112E-3</v>
      </c>
      <c r="DI174">
        <v>2.9104856751041228E-3</v>
      </c>
      <c r="DJ174">
        <v>2.9156195311598344E-3</v>
      </c>
      <c r="DK174">
        <v>2.9207533872155464E-3</v>
      </c>
      <c r="DL174">
        <v>2.925887243271258E-3</v>
      </c>
      <c r="DM174">
        <v>2.9310210993269701E-3</v>
      </c>
      <c r="DN174">
        <v>2.9361549553826817E-3</v>
      </c>
      <c r="DO174">
        <v>2.9412888114383937E-3</v>
      </c>
      <c r="DP174">
        <v>2.9464226674941053E-3</v>
      </c>
      <c r="DQ174">
        <v>2.9515565235498174E-3</v>
      </c>
      <c r="DR174">
        <v>2.956690379605529E-3</v>
      </c>
      <c r="DS174">
        <v>2.9618242356612406E-3</v>
      </c>
      <c r="DT174">
        <v>2.9669580917169522E-3</v>
      </c>
      <c r="DU174">
        <v>2.9720919477726642E-3</v>
      </c>
      <c r="DV174">
        <v>2.9772258038283763E-3</v>
      </c>
      <c r="DW174">
        <v>2.9823596598840879E-3</v>
      </c>
      <c r="DX174">
        <v>2.9874935159397995E-3</v>
      </c>
      <c r="DY174">
        <v>2.9926273719955115E-3</v>
      </c>
      <c r="DZ174">
        <v>2.9977612280512231E-3</v>
      </c>
      <c r="EA174">
        <v>3.0028950841069352E-3</v>
      </c>
      <c r="EB174">
        <v>3.0080289401626468E-3</v>
      </c>
      <c r="EC174">
        <v>3.0131627962183584E-3</v>
      </c>
      <c r="ED174">
        <v>3.0182966522740704E-3</v>
      </c>
      <c r="EE174">
        <v>3.023430508329782E-3</v>
      </c>
      <c r="EF174">
        <v>3.0285643643854941E-3</v>
      </c>
      <c r="EG174">
        <v>3.0336982204412057E-3</v>
      </c>
      <c r="EH174">
        <v>3.0388320764969173E-3</v>
      </c>
      <c r="EI174">
        <v>3.0439659325526293E-3</v>
      </c>
      <c r="EJ174">
        <v>3.0490997886083409E-3</v>
      </c>
      <c r="EK174">
        <v>3.054233644664053E-3</v>
      </c>
      <c r="EL174">
        <v>3.0593675007197646E-3</v>
      </c>
      <c r="EM174">
        <v>3.0645013567754762E-3</v>
      </c>
      <c r="EN174">
        <v>3.0696352128311882E-3</v>
      </c>
      <c r="EO174">
        <v>3.0747690688868999E-3</v>
      </c>
      <c r="EP174">
        <v>3.0799029249426119E-3</v>
      </c>
      <c r="EQ174">
        <v>3.0850367809983235E-3</v>
      </c>
      <c r="ER174">
        <v>3.0901706370540351E-3</v>
      </c>
      <c r="ES174">
        <v>3.0953044931097472E-3</v>
      </c>
      <c r="ET174">
        <v>3.1004383491654588E-3</v>
      </c>
      <c r="EU174">
        <v>3.1055722052211708E-3</v>
      </c>
      <c r="EV174">
        <v>3.1107060612768824E-3</v>
      </c>
      <c r="EW174">
        <v>3.115839917332594E-3</v>
      </c>
      <c r="EX174">
        <v>3.1209737733883061E-3</v>
      </c>
      <c r="EY174">
        <v>3.1261076294440177E-3</v>
      </c>
      <c r="EZ174">
        <v>3.1312414854997297E-3</v>
      </c>
      <c r="FA174">
        <v>3.1363753415554413E-3</v>
      </c>
      <c r="FB174">
        <v>3.1415091976111529E-3</v>
      </c>
      <c r="FC174">
        <v>3.146643053666865E-3</v>
      </c>
      <c r="FD174">
        <v>3.1517769097225766E-3</v>
      </c>
      <c r="FE174">
        <v>3.1569107657782886E-3</v>
      </c>
      <c r="FF174">
        <v>3.1620446218340002E-3</v>
      </c>
      <c r="FG174">
        <v>3.1671784778897118E-3</v>
      </c>
      <c r="FH174">
        <v>3.1723123339454239E-3</v>
      </c>
      <c r="FI174">
        <v>3.1774461900011355E-3</v>
      </c>
      <c r="FJ174">
        <v>3.1825800460568475E-3</v>
      </c>
      <c r="FK174">
        <v>3.1877139021125591E-3</v>
      </c>
      <c r="FL174">
        <v>3.1928477581682707E-3</v>
      </c>
      <c r="FM174">
        <v>3.1979816142239828E-3</v>
      </c>
      <c r="FN174">
        <v>3.2031154702796944E-3</v>
      </c>
      <c r="FO174">
        <v>3.2082493263354064E-3</v>
      </c>
      <c r="FP174">
        <v>3.213383182391118E-3</v>
      </c>
      <c r="FQ174">
        <v>3.2185170384468297E-3</v>
      </c>
      <c r="FR174">
        <v>3.2236508945025417E-3</v>
      </c>
      <c r="FS174">
        <v>3.2287847505582533E-3</v>
      </c>
      <c r="FT174">
        <v>3.2339186066139653E-3</v>
      </c>
      <c r="FU174">
        <v>3.239052462669677E-3</v>
      </c>
      <c r="FV174">
        <v>3.2441863187253886E-3</v>
      </c>
      <c r="FW174">
        <v>3.2493201747811006E-3</v>
      </c>
      <c r="FX174">
        <v>3.2544540308368126E-3</v>
      </c>
      <c r="FY174">
        <v>3.2595878868925243E-3</v>
      </c>
      <c r="FZ174">
        <v>3.2647217429482359E-3</v>
      </c>
      <c r="GA174">
        <v>3.2698555990039475E-3</v>
      </c>
      <c r="GB174">
        <v>3.2749894550596595E-3</v>
      </c>
      <c r="GC174">
        <v>3.2801233111153716E-3</v>
      </c>
      <c r="GD174">
        <v>3.2852571671710832E-3</v>
      </c>
      <c r="GE174">
        <v>3.2903910232267948E-3</v>
      </c>
      <c r="GF174">
        <v>3.2955248792825064E-3</v>
      </c>
      <c r="GG174">
        <v>3.3006587353382184E-3</v>
      </c>
      <c r="GH174">
        <v>3.3057925913939305E-3</v>
      </c>
      <c r="GI174">
        <v>3.3109264474496421E-3</v>
      </c>
      <c r="GJ174">
        <v>3.3160603035053537E-3</v>
      </c>
      <c r="GK174">
        <v>3.3211941595610657E-3</v>
      </c>
      <c r="GL174">
        <v>3.3263280156167773E-3</v>
      </c>
      <c r="GM174">
        <v>3.3314618716724894E-3</v>
      </c>
      <c r="GN174">
        <v>3.336595727728201E-3</v>
      </c>
      <c r="GO174">
        <v>3.3417295837839126E-3</v>
      </c>
      <c r="GP174">
        <v>3.3468634398396246E-3</v>
      </c>
      <c r="GQ174">
        <v>3.3519972958953362E-3</v>
      </c>
      <c r="GR174">
        <v>3.3571311519510483E-3</v>
      </c>
      <c r="GS174">
        <v>3.3622650080067599E-3</v>
      </c>
      <c r="GT174">
        <v>3.3673988640624715E-3</v>
      </c>
      <c r="GU174">
        <v>3.3725327201181835E-3</v>
      </c>
      <c r="GV174">
        <v>3.3776665761738951E-3</v>
      </c>
      <c r="GW174">
        <v>3.3828004322296072E-3</v>
      </c>
      <c r="GX174">
        <v>3.3879342882853188E-3</v>
      </c>
      <c r="GY174">
        <v>3.3930681443410304E-3</v>
      </c>
      <c r="GZ174">
        <v>3.3982020003967424E-3</v>
      </c>
      <c r="HA174">
        <v>3.403335856452454E-3</v>
      </c>
      <c r="HB174">
        <v>3.4084697125081661E-3</v>
      </c>
      <c r="HC174">
        <v>3.4136035685638777E-3</v>
      </c>
      <c r="HD174">
        <v>3.4187374246195893E-3</v>
      </c>
      <c r="HE174">
        <v>3.4238712806753013E-3</v>
      </c>
      <c r="HF174">
        <v>3.429005136731013E-3</v>
      </c>
      <c r="HG174">
        <v>3.434138992786725E-3</v>
      </c>
      <c r="HH174">
        <v>3.4392728488424366E-3</v>
      </c>
      <c r="HI174">
        <v>3.4444067048981482E-3</v>
      </c>
      <c r="HJ174">
        <v>3.4495405609538603E-3</v>
      </c>
      <c r="HK174">
        <v>3.4546744170095719E-3</v>
      </c>
      <c r="HL174">
        <v>3.4598082730652839E-3</v>
      </c>
      <c r="HM174">
        <v>3.4649421291209955E-3</v>
      </c>
      <c r="HN174">
        <v>3.4700759851767071E-3</v>
      </c>
      <c r="HO174">
        <v>3.4752098412324192E-3</v>
      </c>
      <c r="HP174">
        <v>3.4803436972881308E-3</v>
      </c>
      <c r="HQ174">
        <v>3.4854775533438428E-3</v>
      </c>
      <c r="HR174">
        <v>3.4906114093995544E-3</v>
      </c>
      <c r="HS174">
        <v>3.495745265455266E-3</v>
      </c>
      <c r="HT174">
        <v>3.5008791215109781E-3</v>
      </c>
      <c r="HU174">
        <v>3.5060129775666901E-3</v>
      </c>
      <c r="HV174">
        <v>3.5111468336224017E-3</v>
      </c>
      <c r="HW174">
        <v>3.5162806896781133E-3</v>
      </c>
      <c r="HX174">
        <v>3.5214145457338249E-3</v>
      </c>
      <c r="HY174">
        <v>3.526548401789537E-3</v>
      </c>
      <c r="HZ174">
        <v>3.531682257845249E-3</v>
      </c>
      <c r="IA174">
        <v>3.5368161139009606E-3</v>
      </c>
      <c r="IB174">
        <v>3.5419499699566722E-3</v>
      </c>
      <c r="IC174">
        <v>3.5470838260123838E-3</v>
      </c>
      <c r="ID174">
        <v>3.5522176820680959E-3</v>
      </c>
      <c r="IE174">
        <v>3.5573515381238079E-3</v>
      </c>
      <c r="IF174">
        <v>3.5624853941795195E-3</v>
      </c>
      <c r="IG174">
        <v>3.5676192502352311E-3</v>
      </c>
      <c r="IH174">
        <v>3.5727531062909428E-3</v>
      </c>
      <c r="II174">
        <v>3.5778869623466548E-3</v>
      </c>
      <c r="IJ174">
        <v>3.5830208184023668E-3</v>
      </c>
      <c r="IK174">
        <v>3.5881546744580784E-3</v>
      </c>
      <c r="IL174">
        <v>3.5932885305137901E-3</v>
      </c>
      <c r="IM174">
        <v>3.5984223865695017E-3</v>
      </c>
      <c r="IN174">
        <v>3.6035562426252137E-3</v>
      </c>
      <c r="IO174">
        <v>3.6086900986809257E-3</v>
      </c>
      <c r="IP174">
        <v>3.6138239547366374E-3</v>
      </c>
      <c r="IQ174">
        <v>3.618957810792349E-3</v>
      </c>
      <c r="IR174">
        <v>3.6240916668480606E-3</v>
      </c>
      <c r="IS174">
        <v>3.6292255229037726E-3</v>
      </c>
      <c r="IT174">
        <v>3.6343593789594847E-3</v>
      </c>
      <c r="IU174">
        <v>3.6394932350151963E-3</v>
      </c>
      <c r="IV174">
        <v>3.6446270910709079E-3</v>
      </c>
      <c r="IW174">
        <v>3.6497609471266195E-3</v>
      </c>
      <c r="IX174">
        <v>3.6548948031823315E-3</v>
      </c>
      <c r="IY174">
        <v>3.6600286592380436E-3</v>
      </c>
      <c r="IZ174">
        <v>3.6651625152937552E-3</v>
      </c>
      <c r="JA174">
        <v>3.6702963713494668E-3</v>
      </c>
      <c r="JB174">
        <v>3.6754302274051784E-3</v>
      </c>
      <c r="JC174">
        <v>3.6805640834608904E-3</v>
      </c>
      <c r="JD174">
        <v>3.6856979395166025E-3</v>
      </c>
      <c r="JE174">
        <v>3.6908317955723141E-3</v>
      </c>
      <c r="JF174">
        <v>3.6959656516280257E-3</v>
      </c>
      <c r="JG174">
        <v>3.7010995076837373E-3</v>
      </c>
      <c r="JH174">
        <v>3.7062333637394493E-3</v>
      </c>
      <c r="JI174">
        <v>3.7113672197951614E-3</v>
      </c>
      <c r="JJ174">
        <v>3.716501075850873E-3</v>
      </c>
      <c r="JK174">
        <v>3.7216349319065846E-3</v>
      </c>
      <c r="JL174">
        <v>3.7267687879622966E-3</v>
      </c>
      <c r="JM174">
        <v>3.7319026440180082E-3</v>
      </c>
      <c r="JN174">
        <v>3.7370365000737203E-3</v>
      </c>
      <c r="JO174">
        <v>3.7421703561294319E-3</v>
      </c>
      <c r="JP174">
        <v>3.7473042121851435E-3</v>
      </c>
      <c r="JQ174">
        <v>3.7524380682408555E-3</v>
      </c>
      <c r="JR174">
        <v>3.7575719242965672E-3</v>
      </c>
      <c r="JS174">
        <v>3.7627057803522792E-3</v>
      </c>
      <c r="JT174">
        <v>3.7678396364079908E-3</v>
      </c>
      <c r="JU174">
        <v>3.7729734924637024E-3</v>
      </c>
      <c r="JV174">
        <v>3.7781073485194144E-3</v>
      </c>
      <c r="JW174">
        <v>3.7832412045751261E-3</v>
      </c>
      <c r="JX174">
        <v>3.7883750606308381E-3</v>
      </c>
      <c r="JY174">
        <v>3.7935089166865497E-3</v>
      </c>
      <c r="JZ174">
        <v>3.7986427727422613E-3</v>
      </c>
      <c r="KA174">
        <v>3.8037766287979734E-3</v>
      </c>
      <c r="KB174">
        <v>3.808910484853685E-3</v>
      </c>
      <c r="KC174">
        <v>3.814044340909397E-3</v>
      </c>
      <c r="KD174">
        <v>3.8191781969651086E-3</v>
      </c>
      <c r="KE174">
        <v>3.8243120530208202E-3</v>
      </c>
      <c r="KF174">
        <v>3.8294459090765323E-3</v>
      </c>
      <c r="KG174">
        <v>3.8345797651322443E-3</v>
      </c>
      <c r="KH174">
        <v>3.8397136211879559E-3</v>
      </c>
      <c r="KI174">
        <v>3.8448474772436675E-3</v>
      </c>
      <c r="KJ174">
        <v>3.8499813332993791E-3</v>
      </c>
      <c r="KK174">
        <v>3.8551151893550912E-3</v>
      </c>
      <c r="KL174">
        <v>3.8602490454108032E-3</v>
      </c>
      <c r="KM174">
        <v>3.8653829014665148E-3</v>
      </c>
      <c r="KN174">
        <v>3.8705167575222264E-3</v>
      </c>
      <c r="KO174">
        <v>3.875650613577938E-3</v>
      </c>
      <c r="KP174">
        <v>3.8807844696336501E-3</v>
      </c>
      <c r="KQ174">
        <v>3.8859183256893621E-3</v>
      </c>
      <c r="KR174">
        <v>3.8910521817450737E-3</v>
      </c>
      <c r="KS174">
        <v>3.8961860378007853E-3</v>
      </c>
      <c r="KT174">
        <v>3.9013198938564969E-3</v>
      </c>
      <c r="KU174">
        <v>3.9064537499122094E-3</v>
      </c>
      <c r="KV174">
        <v>3.911587605967921E-3</v>
      </c>
      <c r="KW174">
        <v>3.9167214620236326E-3</v>
      </c>
      <c r="KX174">
        <v>3.9218553180793442E-3</v>
      </c>
      <c r="KY174">
        <v>3.9269891741350559E-3</v>
      </c>
      <c r="KZ174">
        <v>3.9321230301907675E-3</v>
      </c>
      <c r="LA174">
        <v>3.9372568862464799E-3</v>
      </c>
      <c r="LB174">
        <v>3.9423907423021915E-3</v>
      </c>
      <c r="LC174">
        <v>3.9475245983579032E-3</v>
      </c>
      <c r="LD174">
        <v>3.9526584544136148E-3</v>
      </c>
      <c r="LE174">
        <v>3.9577923104693272E-3</v>
      </c>
      <c r="LF174">
        <v>3.9629261665250388E-3</v>
      </c>
      <c r="LG174">
        <v>3.9680600225807505E-3</v>
      </c>
      <c r="LH174">
        <v>3.9731938786364621E-3</v>
      </c>
      <c r="LI174">
        <v>3.9783277346921737E-3</v>
      </c>
      <c r="LJ174">
        <v>3.9834615907478853E-3</v>
      </c>
      <c r="LK174">
        <v>3.9885954468035978E-3</v>
      </c>
      <c r="LL174">
        <v>3.9937293028593094E-3</v>
      </c>
      <c r="LM174">
        <v>3.998863158915021E-3</v>
      </c>
      <c r="LN174">
        <v>4.0039970149707326E-3</v>
      </c>
      <c r="LO174">
        <v>4.0091308710264451E-3</v>
      </c>
      <c r="LP174">
        <v>4.0142647270821567E-3</v>
      </c>
      <c r="LQ174">
        <v>4.0193985831378683E-3</v>
      </c>
      <c r="LR174">
        <v>4.0245324391935799E-3</v>
      </c>
      <c r="LS174">
        <v>4.0296662952492915E-3</v>
      </c>
      <c r="LT174">
        <v>4.0348001513050031E-3</v>
      </c>
    </row>
    <row r="175" spans="8:332">
      <c r="H175" s="2">
        <v>43738</v>
      </c>
      <c r="I175">
        <v>1</v>
      </c>
      <c r="J175" s="1">
        <v>174</v>
      </c>
      <c r="K175" s="3">
        <v>86.982498000000007</v>
      </c>
      <c r="L175" s="43">
        <v>110.10317480350793</v>
      </c>
      <c r="M175" s="43">
        <f t="shared" si="8"/>
        <v>-23.120676803507919</v>
      </c>
      <c r="N175" s="43">
        <v>1.6187170652827803</v>
      </c>
      <c r="O175" s="43">
        <f t="shared" si="9"/>
        <v>0.16207568214998391</v>
      </c>
      <c r="P175" s="13">
        <v>174</v>
      </c>
      <c r="Q175" s="13">
        <f t="shared" si="10"/>
        <v>0.55431309904153359</v>
      </c>
      <c r="R175" s="43">
        <f t="shared" si="11"/>
        <v>0.13656606426497375</v>
      </c>
      <c r="S175" s="43"/>
      <c r="T175" s="43"/>
      <c r="V175">
        <v>2.3901180252971777E-3</v>
      </c>
      <c r="W175">
        <v>5.5445645401687221E-6</v>
      </c>
      <c r="Y175">
        <v>2.3956625898373463E-3</v>
      </c>
      <c r="Z175">
        <v>2.4012071543775149E-3</v>
      </c>
      <c r="AA175">
        <v>2.406751718917684E-3</v>
      </c>
      <c r="AB175">
        <v>2.4122962834578526E-3</v>
      </c>
      <c r="AC175">
        <v>2.4178408479980213E-3</v>
      </c>
      <c r="AD175">
        <v>2.4233854125381899E-3</v>
      </c>
      <c r="AE175">
        <v>2.4289299770783586E-3</v>
      </c>
      <c r="AF175">
        <v>2.4344745416185276E-3</v>
      </c>
      <c r="AG175">
        <v>2.4400191061586963E-3</v>
      </c>
      <c r="AH175">
        <v>2.4455636706988649E-3</v>
      </c>
      <c r="AI175">
        <v>2.4511082352390336E-3</v>
      </c>
      <c r="AJ175">
        <v>2.4566527997792022E-3</v>
      </c>
      <c r="AK175">
        <v>2.4621973643193708E-3</v>
      </c>
      <c r="AL175">
        <v>2.4677419288595399E-3</v>
      </c>
      <c r="AM175">
        <v>2.4732864933997086E-3</v>
      </c>
      <c r="AN175">
        <v>2.4788310579398772E-3</v>
      </c>
      <c r="AO175">
        <v>2.4843756224800458E-3</v>
      </c>
      <c r="AP175">
        <v>2.4899201870202145E-3</v>
      </c>
      <c r="AQ175">
        <v>2.4954647515603836E-3</v>
      </c>
      <c r="AR175">
        <v>2.5010093161005522E-3</v>
      </c>
      <c r="AS175">
        <v>2.5065538806407208E-3</v>
      </c>
      <c r="AT175">
        <v>2.5120984451808895E-3</v>
      </c>
      <c r="AU175">
        <v>2.5176430097210581E-3</v>
      </c>
      <c r="AV175">
        <v>2.5231875742612268E-3</v>
      </c>
      <c r="AW175">
        <v>2.5287321388013958E-3</v>
      </c>
      <c r="AX175">
        <v>2.5342767033415645E-3</v>
      </c>
      <c r="AY175">
        <v>2.5398212678817331E-3</v>
      </c>
      <c r="AZ175">
        <v>2.5453658324219018E-3</v>
      </c>
      <c r="BA175">
        <v>2.5509103969620704E-3</v>
      </c>
      <c r="BB175">
        <v>2.5564549615022395E-3</v>
      </c>
      <c r="BC175">
        <v>2.5619995260424081E-3</v>
      </c>
      <c r="BD175">
        <v>2.5675440905825768E-3</v>
      </c>
      <c r="BE175">
        <v>2.5730886551227454E-3</v>
      </c>
      <c r="BF175">
        <v>2.578633219662914E-3</v>
      </c>
      <c r="BG175">
        <v>2.5841777842030831E-3</v>
      </c>
      <c r="BH175">
        <v>2.5897223487432518E-3</v>
      </c>
      <c r="BI175">
        <v>2.5952669132834204E-3</v>
      </c>
      <c r="BJ175">
        <v>2.600811477823589E-3</v>
      </c>
      <c r="BK175">
        <v>2.6063560423637577E-3</v>
      </c>
      <c r="BL175">
        <v>2.6119006069039268E-3</v>
      </c>
      <c r="BM175">
        <v>2.6174451714440954E-3</v>
      </c>
      <c r="BN175">
        <v>2.622989735984264E-3</v>
      </c>
      <c r="BO175">
        <v>2.6285343005244327E-3</v>
      </c>
      <c r="BP175">
        <v>2.6340788650646013E-3</v>
      </c>
      <c r="BQ175">
        <v>2.63962342960477E-3</v>
      </c>
      <c r="BR175">
        <v>2.645167994144939E-3</v>
      </c>
      <c r="BS175">
        <v>2.6507125586851077E-3</v>
      </c>
      <c r="BT175">
        <v>2.6562571232252763E-3</v>
      </c>
      <c r="BU175">
        <v>2.661801687765445E-3</v>
      </c>
      <c r="BV175">
        <v>2.6673462523056136E-3</v>
      </c>
      <c r="BW175">
        <v>2.6728908168457827E-3</v>
      </c>
      <c r="BX175">
        <v>2.6784353813859513E-3</v>
      </c>
      <c r="BY175">
        <v>2.68397994592612E-3</v>
      </c>
      <c r="BZ175">
        <v>2.6895245104662886E-3</v>
      </c>
      <c r="CA175">
        <v>2.6950690750064572E-3</v>
      </c>
      <c r="CB175">
        <v>2.7006136395466259E-3</v>
      </c>
      <c r="CC175">
        <v>2.7061582040867949E-3</v>
      </c>
      <c r="CD175">
        <v>2.7117027686269636E-3</v>
      </c>
      <c r="CE175">
        <v>2.7172473331671322E-3</v>
      </c>
      <c r="CF175">
        <v>2.7227918977073009E-3</v>
      </c>
      <c r="CG175">
        <v>2.7283364622474699E-3</v>
      </c>
      <c r="CH175">
        <v>2.7338810267876386E-3</v>
      </c>
      <c r="CI175">
        <v>2.7394255913278072E-3</v>
      </c>
      <c r="CJ175">
        <v>2.7449701558679759E-3</v>
      </c>
      <c r="CK175">
        <v>2.7505147204081445E-3</v>
      </c>
      <c r="CL175">
        <v>2.7560592849483131E-3</v>
      </c>
      <c r="CM175">
        <v>2.7616038494884818E-3</v>
      </c>
      <c r="CN175">
        <v>2.7671484140286509E-3</v>
      </c>
      <c r="CO175">
        <v>2.7726929785688195E-3</v>
      </c>
      <c r="CP175">
        <v>2.7782375431089881E-3</v>
      </c>
      <c r="CQ175">
        <v>2.7837821076491568E-3</v>
      </c>
      <c r="CR175">
        <v>2.7893266721893259E-3</v>
      </c>
      <c r="CS175">
        <v>2.7948712367294945E-3</v>
      </c>
      <c r="CT175">
        <v>2.8004158012696631E-3</v>
      </c>
      <c r="CU175">
        <v>2.8059603658098318E-3</v>
      </c>
      <c r="CV175">
        <v>2.8115049303500004E-3</v>
      </c>
      <c r="CW175">
        <v>2.8170494948901691E-3</v>
      </c>
      <c r="CX175">
        <v>2.8225940594303381E-3</v>
      </c>
      <c r="CY175">
        <v>2.8281386239705068E-3</v>
      </c>
      <c r="CZ175">
        <v>2.8336831885106754E-3</v>
      </c>
      <c r="DA175">
        <v>2.8392277530508441E-3</v>
      </c>
      <c r="DB175">
        <v>2.8447723175910127E-3</v>
      </c>
      <c r="DC175">
        <v>2.8503168821311818E-3</v>
      </c>
      <c r="DD175">
        <v>2.8558614466713504E-3</v>
      </c>
      <c r="DE175">
        <v>2.8614060112115191E-3</v>
      </c>
      <c r="DF175">
        <v>2.8669505757516877E-3</v>
      </c>
      <c r="DG175">
        <v>2.8724951402918563E-3</v>
      </c>
      <c r="DH175">
        <v>2.878039704832025E-3</v>
      </c>
      <c r="DI175">
        <v>2.8835842693721941E-3</v>
      </c>
      <c r="DJ175">
        <v>2.8891288339123627E-3</v>
      </c>
      <c r="DK175">
        <v>2.8946733984525313E-3</v>
      </c>
      <c r="DL175">
        <v>2.9002179629927E-3</v>
      </c>
      <c r="DM175">
        <v>2.9057625275328691E-3</v>
      </c>
      <c r="DN175">
        <v>2.9113070920730377E-3</v>
      </c>
      <c r="DO175">
        <v>2.9168516566132063E-3</v>
      </c>
      <c r="DP175">
        <v>2.922396221153375E-3</v>
      </c>
      <c r="DQ175">
        <v>2.9279407856935436E-3</v>
      </c>
      <c r="DR175">
        <v>2.9334853502337123E-3</v>
      </c>
      <c r="DS175">
        <v>2.9390299147738809E-3</v>
      </c>
      <c r="DT175">
        <v>2.94457447931405E-3</v>
      </c>
      <c r="DU175">
        <v>2.9501190438542186E-3</v>
      </c>
      <c r="DV175">
        <v>2.9556636083943873E-3</v>
      </c>
      <c r="DW175">
        <v>2.9612081729345559E-3</v>
      </c>
      <c r="DX175">
        <v>2.966752737474725E-3</v>
      </c>
      <c r="DY175">
        <v>2.9722973020148936E-3</v>
      </c>
      <c r="DZ175">
        <v>2.9778418665550623E-3</v>
      </c>
      <c r="EA175">
        <v>2.9833864310952309E-3</v>
      </c>
      <c r="EB175">
        <v>2.9889309956353995E-3</v>
      </c>
      <c r="EC175">
        <v>2.9944755601755682E-3</v>
      </c>
      <c r="ED175">
        <v>3.0000201247157368E-3</v>
      </c>
      <c r="EE175">
        <v>3.0055646892559059E-3</v>
      </c>
      <c r="EF175">
        <v>3.0111092537960745E-3</v>
      </c>
      <c r="EG175">
        <v>3.0166538183362432E-3</v>
      </c>
      <c r="EH175">
        <v>3.0221983828764122E-3</v>
      </c>
      <c r="EI175">
        <v>3.0277429474165809E-3</v>
      </c>
      <c r="EJ175">
        <v>3.0332875119567495E-3</v>
      </c>
      <c r="EK175">
        <v>3.0388320764969182E-3</v>
      </c>
      <c r="EL175">
        <v>3.0443766410370868E-3</v>
      </c>
      <c r="EM175">
        <v>3.0499212055772554E-3</v>
      </c>
      <c r="EN175">
        <v>3.0554657701174241E-3</v>
      </c>
      <c r="EO175">
        <v>3.0610103346575932E-3</v>
      </c>
      <c r="EP175">
        <v>3.0665548991977618E-3</v>
      </c>
      <c r="EQ175">
        <v>3.0720994637379304E-3</v>
      </c>
      <c r="ER175">
        <v>3.0776440282780991E-3</v>
      </c>
      <c r="ES175">
        <v>3.0831885928182682E-3</v>
      </c>
      <c r="ET175">
        <v>3.0887331573584368E-3</v>
      </c>
      <c r="EU175">
        <v>3.0942777218986054E-3</v>
      </c>
      <c r="EV175">
        <v>3.0998222864387741E-3</v>
      </c>
      <c r="EW175">
        <v>3.1053668509789427E-3</v>
      </c>
      <c r="EX175">
        <v>3.1109114155191114E-3</v>
      </c>
      <c r="EY175">
        <v>3.11645598005928E-3</v>
      </c>
      <c r="EZ175">
        <v>3.1220005445994491E-3</v>
      </c>
      <c r="FA175">
        <v>3.1275451091396177E-3</v>
      </c>
      <c r="FB175">
        <v>3.1330896736797864E-3</v>
      </c>
      <c r="FC175">
        <v>3.138634238219955E-3</v>
      </c>
      <c r="FD175">
        <v>3.1441788027601241E-3</v>
      </c>
      <c r="FE175">
        <v>3.1497233673002927E-3</v>
      </c>
      <c r="FF175">
        <v>3.1552679318404614E-3</v>
      </c>
      <c r="FG175">
        <v>3.16081249638063E-3</v>
      </c>
      <c r="FH175">
        <v>3.1663570609207986E-3</v>
      </c>
      <c r="FI175">
        <v>3.1719016254609673E-3</v>
      </c>
      <c r="FJ175">
        <v>3.1774461900011359E-3</v>
      </c>
      <c r="FK175">
        <v>3.182990754541305E-3</v>
      </c>
      <c r="FL175">
        <v>3.1885353190814736E-3</v>
      </c>
      <c r="FM175">
        <v>3.1940798836216423E-3</v>
      </c>
      <c r="FN175">
        <v>3.1996244481618114E-3</v>
      </c>
      <c r="FO175">
        <v>3.20516901270198E-3</v>
      </c>
      <c r="FP175">
        <v>3.2107135772421486E-3</v>
      </c>
      <c r="FQ175">
        <v>3.2162581417823173E-3</v>
      </c>
      <c r="FR175">
        <v>3.2218027063224859E-3</v>
      </c>
      <c r="FS175">
        <v>3.2273472708626546E-3</v>
      </c>
      <c r="FT175">
        <v>3.2328918354028232E-3</v>
      </c>
      <c r="FU175">
        <v>3.2384363999429923E-3</v>
      </c>
      <c r="FV175">
        <v>3.2439809644831609E-3</v>
      </c>
      <c r="FW175">
        <v>3.2495255290233296E-3</v>
      </c>
      <c r="FX175">
        <v>3.2550700935634982E-3</v>
      </c>
      <c r="FY175">
        <v>3.2606146581036673E-3</v>
      </c>
      <c r="FZ175">
        <v>3.2661592226438359E-3</v>
      </c>
      <c r="GA175">
        <v>3.2717037871840045E-3</v>
      </c>
      <c r="GB175">
        <v>3.2772483517241732E-3</v>
      </c>
      <c r="GC175">
        <v>3.2827929162643418E-3</v>
      </c>
      <c r="GD175">
        <v>3.2883374808045105E-3</v>
      </c>
      <c r="GE175">
        <v>3.2938820453446791E-3</v>
      </c>
      <c r="GF175">
        <v>3.2994266098848482E-3</v>
      </c>
      <c r="GG175">
        <v>3.3049711744250168E-3</v>
      </c>
      <c r="GH175">
        <v>3.3105157389651855E-3</v>
      </c>
      <c r="GI175">
        <v>3.3160603035053541E-3</v>
      </c>
      <c r="GJ175">
        <v>3.3216048680455232E-3</v>
      </c>
      <c r="GK175">
        <v>3.3271494325856918E-3</v>
      </c>
      <c r="GL175">
        <v>3.3326939971258605E-3</v>
      </c>
      <c r="GM175">
        <v>3.3382385616660291E-3</v>
      </c>
      <c r="GN175">
        <v>3.3437831262061977E-3</v>
      </c>
      <c r="GO175">
        <v>3.3493276907463664E-3</v>
      </c>
      <c r="GP175">
        <v>3.354872255286535E-3</v>
      </c>
      <c r="GQ175">
        <v>3.3604168198267041E-3</v>
      </c>
      <c r="GR175">
        <v>3.3659613843668727E-3</v>
      </c>
      <c r="GS175">
        <v>3.3715059489070414E-3</v>
      </c>
      <c r="GT175">
        <v>3.3770505134472105E-3</v>
      </c>
      <c r="GU175">
        <v>3.3825950779873791E-3</v>
      </c>
      <c r="GV175">
        <v>3.3881396425275477E-3</v>
      </c>
      <c r="GW175">
        <v>3.3936842070677164E-3</v>
      </c>
      <c r="GX175">
        <v>3.399228771607885E-3</v>
      </c>
      <c r="GY175">
        <v>3.4047733361480537E-3</v>
      </c>
      <c r="GZ175">
        <v>3.4103179006882223E-3</v>
      </c>
      <c r="HA175">
        <v>3.4158624652283909E-3</v>
      </c>
      <c r="HB175">
        <v>3.42140702976856E-3</v>
      </c>
      <c r="HC175">
        <v>3.4269515943087287E-3</v>
      </c>
      <c r="HD175">
        <v>3.4324961588488973E-3</v>
      </c>
      <c r="HE175">
        <v>3.4380407233890664E-3</v>
      </c>
      <c r="HF175">
        <v>3.443585287929235E-3</v>
      </c>
      <c r="HG175">
        <v>3.4491298524694037E-3</v>
      </c>
      <c r="HH175">
        <v>3.4546744170095723E-3</v>
      </c>
      <c r="HI175">
        <v>3.4602189815497409E-3</v>
      </c>
      <c r="HJ175">
        <v>3.4657635460899096E-3</v>
      </c>
      <c r="HK175">
        <v>3.4713081106300782E-3</v>
      </c>
      <c r="HL175">
        <v>3.4768526751702473E-3</v>
      </c>
      <c r="HM175">
        <v>3.4823972397104159E-3</v>
      </c>
      <c r="HN175">
        <v>3.4879418042505846E-3</v>
      </c>
      <c r="HO175">
        <v>3.4934863687907537E-3</v>
      </c>
      <c r="HP175">
        <v>3.4990309333309223E-3</v>
      </c>
      <c r="HQ175">
        <v>3.5045754978710909E-3</v>
      </c>
      <c r="HR175">
        <v>3.5101200624112596E-3</v>
      </c>
      <c r="HS175">
        <v>3.5156646269514282E-3</v>
      </c>
      <c r="HT175">
        <v>3.5212091914915969E-3</v>
      </c>
      <c r="HU175">
        <v>3.5267537560317655E-3</v>
      </c>
      <c r="HV175">
        <v>3.5322983205719341E-3</v>
      </c>
      <c r="HW175">
        <v>3.5378428851121032E-3</v>
      </c>
      <c r="HX175">
        <v>3.5433874496522719E-3</v>
      </c>
      <c r="HY175">
        <v>3.5489320141924405E-3</v>
      </c>
      <c r="HZ175">
        <v>3.5544765787326096E-3</v>
      </c>
      <c r="IA175">
        <v>3.5600211432727782E-3</v>
      </c>
      <c r="IB175">
        <v>3.5655657078129468E-3</v>
      </c>
      <c r="IC175">
        <v>3.5711102723531155E-3</v>
      </c>
      <c r="ID175">
        <v>3.5766548368932841E-3</v>
      </c>
      <c r="IE175">
        <v>3.5821994014334528E-3</v>
      </c>
      <c r="IF175">
        <v>3.5877439659736214E-3</v>
      </c>
      <c r="IG175">
        <v>3.5932885305137901E-3</v>
      </c>
      <c r="IH175">
        <v>3.5988330950539591E-3</v>
      </c>
      <c r="II175">
        <v>3.6043776595941278E-3</v>
      </c>
      <c r="IJ175">
        <v>3.6099222241342964E-3</v>
      </c>
      <c r="IK175">
        <v>3.6154667886744655E-3</v>
      </c>
      <c r="IL175">
        <v>3.6210113532146341E-3</v>
      </c>
      <c r="IM175">
        <v>3.6265559177548028E-3</v>
      </c>
      <c r="IN175">
        <v>3.6321004822949714E-3</v>
      </c>
      <c r="IO175">
        <v>3.63764504683514E-3</v>
      </c>
      <c r="IP175">
        <v>3.6431896113753087E-3</v>
      </c>
      <c r="IQ175">
        <v>3.6487341759154773E-3</v>
      </c>
      <c r="IR175">
        <v>3.6542787404556464E-3</v>
      </c>
      <c r="IS175">
        <v>3.659823304995815E-3</v>
      </c>
      <c r="IT175">
        <v>3.6653678695359837E-3</v>
      </c>
      <c r="IU175">
        <v>3.6709124340761528E-3</v>
      </c>
      <c r="IV175">
        <v>3.6764569986163214E-3</v>
      </c>
      <c r="IW175">
        <v>3.68200156315649E-3</v>
      </c>
      <c r="IX175">
        <v>3.6875461276966587E-3</v>
      </c>
      <c r="IY175">
        <v>3.6930906922368273E-3</v>
      </c>
      <c r="IZ175">
        <v>3.698635256776996E-3</v>
      </c>
      <c r="JA175">
        <v>3.7041798213171646E-3</v>
      </c>
      <c r="JB175">
        <v>3.7097243858573332E-3</v>
      </c>
      <c r="JC175">
        <v>3.7152689503975023E-3</v>
      </c>
      <c r="JD175">
        <v>3.720813514937671E-3</v>
      </c>
      <c r="JE175">
        <v>3.7263580794778396E-3</v>
      </c>
      <c r="JF175">
        <v>3.7319026440180087E-3</v>
      </c>
      <c r="JG175">
        <v>3.7374472085581773E-3</v>
      </c>
      <c r="JH175">
        <v>3.742991773098346E-3</v>
      </c>
      <c r="JI175">
        <v>3.7485363376385146E-3</v>
      </c>
      <c r="JJ175">
        <v>3.7540809021786832E-3</v>
      </c>
      <c r="JK175">
        <v>3.7596254667188519E-3</v>
      </c>
      <c r="JL175">
        <v>3.7651700312590205E-3</v>
      </c>
      <c r="JM175">
        <v>3.7707145957991892E-3</v>
      </c>
      <c r="JN175">
        <v>3.7762591603393582E-3</v>
      </c>
      <c r="JO175">
        <v>3.7818037248795269E-3</v>
      </c>
      <c r="JP175">
        <v>3.7873482894196955E-3</v>
      </c>
      <c r="JQ175">
        <v>3.7928928539598646E-3</v>
      </c>
      <c r="JR175">
        <v>3.7984374185000332E-3</v>
      </c>
      <c r="JS175">
        <v>3.8039819830402019E-3</v>
      </c>
      <c r="JT175">
        <v>3.8095265475803705E-3</v>
      </c>
      <c r="JU175">
        <v>3.8150711121205392E-3</v>
      </c>
      <c r="JV175">
        <v>3.8206156766607078E-3</v>
      </c>
      <c r="JW175">
        <v>3.8261602412008764E-3</v>
      </c>
      <c r="JX175">
        <v>3.8317048057410455E-3</v>
      </c>
      <c r="JY175">
        <v>3.8372493702812142E-3</v>
      </c>
      <c r="JZ175">
        <v>3.8427939348213828E-3</v>
      </c>
      <c r="KA175">
        <v>3.8483384993615519E-3</v>
      </c>
      <c r="KB175">
        <v>3.8538830639017205E-3</v>
      </c>
      <c r="KC175">
        <v>3.8594276284418891E-3</v>
      </c>
      <c r="KD175">
        <v>3.8649721929820578E-3</v>
      </c>
      <c r="KE175">
        <v>3.8705167575222264E-3</v>
      </c>
      <c r="KF175">
        <v>3.8760613220623951E-3</v>
      </c>
      <c r="KG175">
        <v>3.8816058866025637E-3</v>
      </c>
      <c r="KH175">
        <v>3.8871504511427324E-3</v>
      </c>
      <c r="KI175">
        <v>3.8926950156829014E-3</v>
      </c>
      <c r="KJ175">
        <v>3.8982395802230701E-3</v>
      </c>
      <c r="KK175">
        <v>3.9037841447632387E-3</v>
      </c>
      <c r="KL175">
        <v>3.9093287093034078E-3</v>
      </c>
      <c r="KM175">
        <v>3.9148732738435764E-3</v>
      </c>
      <c r="KN175">
        <v>3.9204178383837451E-3</v>
      </c>
      <c r="KO175">
        <v>3.9259624029239137E-3</v>
      </c>
      <c r="KP175">
        <v>3.9315069674640823E-3</v>
      </c>
      <c r="KQ175">
        <v>3.937051532004251E-3</v>
      </c>
      <c r="KR175">
        <v>3.9425960965444196E-3</v>
      </c>
      <c r="KS175">
        <v>3.9481406610845883E-3</v>
      </c>
      <c r="KT175">
        <v>3.9536852256247569E-3</v>
      </c>
      <c r="KU175">
        <v>3.9592297901649264E-3</v>
      </c>
      <c r="KV175">
        <v>3.9647743547050942E-3</v>
      </c>
      <c r="KW175">
        <v>3.9703189192452637E-3</v>
      </c>
      <c r="KX175">
        <v>3.9758634837854323E-3</v>
      </c>
      <c r="KY175">
        <v>3.981408048325601E-3</v>
      </c>
      <c r="KZ175">
        <v>3.9869526128657696E-3</v>
      </c>
      <c r="LA175">
        <v>3.9924971774059383E-3</v>
      </c>
      <c r="LB175">
        <v>3.9980417419461069E-3</v>
      </c>
      <c r="LC175">
        <v>4.0035863064862755E-3</v>
      </c>
      <c r="LD175">
        <v>4.0091308710264451E-3</v>
      </c>
      <c r="LE175">
        <v>4.0146754355666128E-3</v>
      </c>
      <c r="LF175">
        <v>4.0202200001067823E-3</v>
      </c>
      <c r="LG175">
        <v>4.025764564646951E-3</v>
      </c>
      <c r="LH175">
        <v>4.0313091291871196E-3</v>
      </c>
      <c r="LI175">
        <v>4.0368536937272883E-3</v>
      </c>
      <c r="LJ175">
        <v>4.0423982582674569E-3</v>
      </c>
      <c r="LK175">
        <v>4.0479428228076255E-3</v>
      </c>
      <c r="LL175">
        <v>4.0534873873477942E-3</v>
      </c>
      <c r="LM175">
        <v>4.0590319518879628E-3</v>
      </c>
      <c r="LN175">
        <v>4.0645765164281315E-3</v>
      </c>
      <c r="LO175">
        <v>4.070121080968301E-3</v>
      </c>
      <c r="LP175">
        <v>4.0756656455084687E-3</v>
      </c>
      <c r="LQ175">
        <v>4.0812102100486383E-3</v>
      </c>
      <c r="LR175">
        <v>4.0867547745888069E-3</v>
      </c>
      <c r="LS175">
        <v>4.0922993391289755E-3</v>
      </c>
      <c r="LT175">
        <v>4.0978439036691442E-3</v>
      </c>
    </row>
    <row r="176" spans="8:332">
      <c r="H176" s="2">
        <v>43745</v>
      </c>
      <c r="I176">
        <v>1</v>
      </c>
      <c r="J176" s="1">
        <v>175</v>
      </c>
      <c r="K176" s="3">
        <v>86.596001000000001</v>
      </c>
      <c r="L176" s="43">
        <v>110.6013380296952</v>
      </c>
      <c r="M176" s="43">
        <f t="shared" si="8"/>
        <v>-24.005337029695198</v>
      </c>
      <c r="N176" s="43">
        <v>2.0206864468334231</v>
      </c>
      <c r="O176" s="43">
        <f t="shared" si="9"/>
        <v>0.18677813791037767</v>
      </c>
      <c r="P176" s="13">
        <v>175</v>
      </c>
      <c r="Q176" s="13">
        <f t="shared" si="10"/>
        <v>0.55750798722044725</v>
      </c>
      <c r="R176" s="43">
        <f t="shared" si="11"/>
        <v>0.14465404327897979</v>
      </c>
      <c r="S176" s="43"/>
      <c r="T176" s="43"/>
      <c r="V176">
        <v>2.3266635644485795E-3</v>
      </c>
      <c r="W176">
        <v>5.9552730246256735E-6</v>
      </c>
      <c r="Y176">
        <v>2.3326188374732052E-3</v>
      </c>
      <c r="Z176">
        <v>2.3385741104978309E-3</v>
      </c>
      <c r="AA176">
        <v>2.3445293835224566E-3</v>
      </c>
      <c r="AB176">
        <v>2.3504846565470822E-3</v>
      </c>
      <c r="AC176">
        <v>2.3564399295717079E-3</v>
      </c>
      <c r="AD176">
        <v>2.3623952025963336E-3</v>
      </c>
      <c r="AE176">
        <v>2.3683504756209593E-3</v>
      </c>
      <c r="AF176">
        <v>2.3743057486455849E-3</v>
      </c>
      <c r="AG176">
        <v>2.3802610216702106E-3</v>
      </c>
      <c r="AH176">
        <v>2.3862162946948363E-3</v>
      </c>
      <c r="AI176">
        <v>2.3921715677194619E-3</v>
      </c>
      <c r="AJ176">
        <v>2.3981268407440876E-3</v>
      </c>
      <c r="AK176">
        <v>2.4040821137687133E-3</v>
      </c>
      <c r="AL176">
        <v>2.410037386793339E-3</v>
      </c>
      <c r="AM176">
        <v>2.4159926598179646E-3</v>
      </c>
      <c r="AN176">
        <v>2.4219479328425903E-3</v>
      </c>
      <c r="AO176">
        <v>2.427903205867216E-3</v>
      </c>
      <c r="AP176">
        <v>2.4338584788918417E-3</v>
      </c>
      <c r="AQ176">
        <v>2.4398137519164673E-3</v>
      </c>
      <c r="AR176">
        <v>2.445769024941093E-3</v>
      </c>
      <c r="AS176">
        <v>2.4517242979657187E-3</v>
      </c>
      <c r="AT176">
        <v>2.4576795709903444E-3</v>
      </c>
      <c r="AU176">
        <v>2.46363484401497E-3</v>
      </c>
      <c r="AV176">
        <v>2.4695901170395957E-3</v>
      </c>
      <c r="AW176">
        <v>2.4755453900642214E-3</v>
      </c>
      <c r="AX176">
        <v>2.4815006630888471E-3</v>
      </c>
      <c r="AY176">
        <v>2.4874559361134727E-3</v>
      </c>
      <c r="AZ176">
        <v>2.4934112091380984E-3</v>
      </c>
      <c r="BA176">
        <v>2.4993664821627241E-3</v>
      </c>
      <c r="BB176">
        <v>2.5053217551873497E-3</v>
      </c>
      <c r="BC176">
        <v>2.5112770282119754E-3</v>
      </c>
      <c r="BD176">
        <v>2.5172323012366011E-3</v>
      </c>
      <c r="BE176">
        <v>2.5231875742612268E-3</v>
      </c>
      <c r="BF176">
        <v>2.5291428472858524E-3</v>
      </c>
      <c r="BG176">
        <v>2.5350981203104781E-3</v>
      </c>
      <c r="BH176">
        <v>2.5410533933351038E-3</v>
      </c>
      <c r="BI176">
        <v>2.5470086663597295E-3</v>
      </c>
      <c r="BJ176">
        <v>2.5529639393843551E-3</v>
      </c>
      <c r="BK176">
        <v>2.5589192124089808E-3</v>
      </c>
      <c r="BL176">
        <v>2.5648744854336065E-3</v>
      </c>
      <c r="BM176">
        <v>2.5708297584582322E-3</v>
      </c>
      <c r="BN176">
        <v>2.5767850314828578E-3</v>
      </c>
      <c r="BO176">
        <v>2.5827403045074835E-3</v>
      </c>
      <c r="BP176">
        <v>2.5886955775321092E-3</v>
      </c>
      <c r="BQ176">
        <v>2.5946508505567348E-3</v>
      </c>
      <c r="BR176">
        <v>2.6006061235813605E-3</v>
      </c>
      <c r="BS176">
        <v>2.6065613966059862E-3</v>
      </c>
      <c r="BT176">
        <v>2.6125166696306119E-3</v>
      </c>
      <c r="BU176">
        <v>2.6184719426552375E-3</v>
      </c>
      <c r="BV176">
        <v>2.6244272156798632E-3</v>
      </c>
      <c r="BW176">
        <v>2.6303824887044889E-3</v>
      </c>
      <c r="BX176">
        <v>2.6363377617291146E-3</v>
      </c>
      <c r="BY176">
        <v>2.6422930347537402E-3</v>
      </c>
      <c r="BZ176">
        <v>2.6482483077783659E-3</v>
      </c>
      <c r="CA176">
        <v>2.6542035808029916E-3</v>
      </c>
      <c r="CB176">
        <v>2.6601588538276173E-3</v>
      </c>
      <c r="CC176">
        <v>2.6661141268522429E-3</v>
      </c>
      <c r="CD176">
        <v>2.6720693998768686E-3</v>
      </c>
      <c r="CE176">
        <v>2.6780246729014943E-3</v>
      </c>
      <c r="CF176">
        <v>2.68397994592612E-3</v>
      </c>
      <c r="CG176">
        <v>2.6899352189507456E-3</v>
      </c>
      <c r="CH176">
        <v>2.6958904919753713E-3</v>
      </c>
      <c r="CI176">
        <v>2.701845764999997E-3</v>
      </c>
      <c r="CJ176">
        <v>2.7078010380246226E-3</v>
      </c>
      <c r="CK176">
        <v>2.7137563110492483E-3</v>
      </c>
      <c r="CL176">
        <v>2.719711584073874E-3</v>
      </c>
      <c r="CM176">
        <v>2.7256668570984997E-3</v>
      </c>
      <c r="CN176">
        <v>2.7316221301231253E-3</v>
      </c>
      <c r="CO176">
        <v>2.737577403147751E-3</v>
      </c>
      <c r="CP176">
        <v>2.7435326761723767E-3</v>
      </c>
      <c r="CQ176">
        <v>2.7494879491970024E-3</v>
      </c>
      <c r="CR176">
        <v>2.755443222221628E-3</v>
      </c>
      <c r="CS176">
        <v>2.7613984952462537E-3</v>
      </c>
      <c r="CT176">
        <v>2.7673537682708794E-3</v>
      </c>
      <c r="CU176">
        <v>2.7733090412955051E-3</v>
      </c>
      <c r="CV176">
        <v>2.7792643143201307E-3</v>
      </c>
      <c r="CW176">
        <v>2.7852195873447564E-3</v>
      </c>
      <c r="CX176">
        <v>2.7911748603693821E-3</v>
      </c>
      <c r="CY176">
        <v>2.7971301333940077E-3</v>
      </c>
      <c r="CZ176">
        <v>2.8030854064186334E-3</v>
      </c>
      <c r="DA176">
        <v>2.8090406794432591E-3</v>
      </c>
      <c r="DB176">
        <v>2.8149959524678848E-3</v>
      </c>
      <c r="DC176">
        <v>2.8209512254925104E-3</v>
      </c>
      <c r="DD176">
        <v>2.8269064985171361E-3</v>
      </c>
      <c r="DE176">
        <v>2.8328617715417618E-3</v>
      </c>
      <c r="DF176">
        <v>2.8388170445663875E-3</v>
      </c>
      <c r="DG176">
        <v>2.8447723175910131E-3</v>
      </c>
      <c r="DH176">
        <v>2.8507275906156388E-3</v>
      </c>
      <c r="DI176">
        <v>2.8566828636402645E-3</v>
      </c>
      <c r="DJ176">
        <v>2.8626381366648902E-3</v>
      </c>
      <c r="DK176">
        <v>2.8685934096895158E-3</v>
      </c>
      <c r="DL176">
        <v>2.8745486827141415E-3</v>
      </c>
      <c r="DM176">
        <v>2.8805039557387672E-3</v>
      </c>
      <c r="DN176">
        <v>2.8864592287633929E-3</v>
      </c>
      <c r="DO176">
        <v>2.8924145017880185E-3</v>
      </c>
      <c r="DP176">
        <v>2.8983697748126442E-3</v>
      </c>
      <c r="DQ176">
        <v>2.9043250478372699E-3</v>
      </c>
      <c r="DR176">
        <v>2.9102803208618955E-3</v>
      </c>
      <c r="DS176">
        <v>2.9162355938865212E-3</v>
      </c>
      <c r="DT176">
        <v>2.9221908669111469E-3</v>
      </c>
      <c r="DU176">
        <v>2.9281461399357726E-3</v>
      </c>
      <c r="DV176">
        <v>2.9341014129603982E-3</v>
      </c>
      <c r="DW176">
        <v>2.9400566859850239E-3</v>
      </c>
      <c r="DX176">
        <v>2.9460119590096496E-3</v>
      </c>
      <c r="DY176">
        <v>2.9519672320342753E-3</v>
      </c>
      <c r="DZ176">
        <v>2.9579225050589009E-3</v>
      </c>
      <c r="EA176">
        <v>2.9638777780835266E-3</v>
      </c>
      <c r="EB176">
        <v>2.9698330511081523E-3</v>
      </c>
      <c r="EC176">
        <v>2.975788324132778E-3</v>
      </c>
      <c r="ED176">
        <v>2.9817435971574036E-3</v>
      </c>
      <c r="EE176">
        <v>2.9876988701820293E-3</v>
      </c>
      <c r="EF176">
        <v>2.993654143206655E-3</v>
      </c>
      <c r="EG176">
        <v>2.9996094162312806E-3</v>
      </c>
      <c r="EH176">
        <v>3.0055646892559063E-3</v>
      </c>
      <c r="EI176">
        <v>3.011519962280532E-3</v>
      </c>
      <c r="EJ176">
        <v>3.0174752353051577E-3</v>
      </c>
      <c r="EK176">
        <v>3.0234305083297833E-3</v>
      </c>
      <c r="EL176">
        <v>3.029385781354409E-3</v>
      </c>
      <c r="EM176">
        <v>3.0353410543790347E-3</v>
      </c>
      <c r="EN176">
        <v>3.0412963274036604E-3</v>
      </c>
      <c r="EO176">
        <v>3.047251600428286E-3</v>
      </c>
      <c r="EP176">
        <v>3.0532068734529117E-3</v>
      </c>
      <c r="EQ176">
        <v>3.0591621464775374E-3</v>
      </c>
      <c r="ER176">
        <v>3.0651174195021631E-3</v>
      </c>
      <c r="ES176">
        <v>3.0710726925267887E-3</v>
      </c>
      <c r="ET176">
        <v>3.0770279655514144E-3</v>
      </c>
      <c r="EU176">
        <v>3.0829832385760401E-3</v>
      </c>
      <c r="EV176">
        <v>3.0889385116006658E-3</v>
      </c>
      <c r="EW176">
        <v>3.0948937846252914E-3</v>
      </c>
      <c r="EX176">
        <v>3.1008490576499171E-3</v>
      </c>
      <c r="EY176">
        <v>3.1068043306745428E-3</v>
      </c>
      <c r="EZ176">
        <v>3.1127596036991684E-3</v>
      </c>
      <c r="FA176">
        <v>3.1187148767237941E-3</v>
      </c>
      <c r="FB176">
        <v>3.1246701497484198E-3</v>
      </c>
      <c r="FC176">
        <v>3.1306254227730455E-3</v>
      </c>
      <c r="FD176">
        <v>3.1365806957976711E-3</v>
      </c>
      <c r="FE176">
        <v>3.1425359688222968E-3</v>
      </c>
      <c r="FF176">
        <v>3.1484912418469225E-3</v>
      </c>
      <c r="FG176">
        <v>3.1544465148715482E-3</v>
      </c>
      <c r="FH176">
        <v>3.1604017878961738E-3</v>
      </c>
      <c r="FI176">
        <v>3.1663570609207995E-3</v>
      </c>
      <c r="FJ176">
        <v>3.1723123339454252E-3</v>
      </c>
      <c r="FK176">
        <v>3.1782676069700509E-3</v>
      </c>
      <c r="FL176">
        <v>3.1842228799946765E-3</v>
      </c>
      <c r="FM176">
        <v>3.1901781530193022E-3</v>
      </c>
      <c r="FN176">
        <v>3.1961334260439279E-3</v>
      </c>
      <c r="FO176">
        <v>3.2020886990685535E-3</v>
      </c>
      <c r="FP176">
        <v>3.2080439720931792E-3</v>
      </c>
      <c r="FQ176">
        <v>3.2139992451178049E-3</v>
      </c>
      <c r="FR176">
        <v>3.2199545181424306E-3</v>
      </c>
      <c r="FS176">
        <v>3.2259097911670562E-3</v>
      </c>
      <c r="FT176">
        <v>3.2318650641916819E-3</v>
      </c>
      <c r="FU176">
        <v>3.2378203372163076E-3</v>
      </c>
      <c r="FV176">
        <v>3.2437756102409333E-3</v>
      </c>
      <c r="FW176">
        <v>3.2497308832655589E-3</v>
      </c>
      <c r="FX176">
        <v>3.2556861562901846E-3</v>
      </c>
      <c r="FY176">
        <v>3.2616414293148103E-3</v>
      </c>
      <c r="FZ176">
        <v>3.267596702339436E-3</v>
      </c>
      <c r="GA176">
        <v>3.2735519753640616E-3</v>
      </c>
      <c r="GB176">
        <v>3.2795072483886873E-3</v>
      </c>
      <c r="GC176">
        <v>3.285462521413313E-3</v>
      </c>
      <c r="GD176">
        <v>3.2914177944379387E-3</v>
      </c>
      <c r="GE176">
        <v>3.2973730674625643E-3</v>
      </c>
      <c r="GF176">
        <v>3.30332834048719E-3</v>
      </c>
      <c r="GG176">
        <v>3.3092836135118157E-3</v>
      </c>
      <c r="GH176">
        <v>3.3152388865364413E-3</v>
      </c>
      <c r="GI176">
        <v>3.321194159561067E-3</v>
      </c>
      <c r="GJ176">
        <v>3.3271494325856927E-3</v>
      </c>
      <c r="GK176">
        <v>3.3331047056103184E-3</v>
      </c>
      <c r="GL176">
        <v>3.339059978634944E-3</v>
      </c>
      <c r="GM176">
        <v>3.3450152516595697E-3</v>
      </c>
      <c r="GN176">
        <v>3.3509705246841954E-3</v>
      </c>
      <c r="GO176">
        <v>3.3569257977088211E-3</v>
      </c>
      <c r="GP176">
        <v>3.3628810707334467E-3</v>
      </c>
      <c r="GQ176">
        <v>3.3688363437580724E-3</v>
      </c>
      <c r="GR176">
        <v>3.3747916167826981E-3</v>
      </c>
      <c r="GS176">
        <v>3.3807468898073238E-3</v>
      </c>
      <c r="GT176">
        <v>3.3867021628319494E-3</v>
      </c>
      <c r="GU176">
        <v>3.3926574358565751E-3</v>
      </c>
      <c r="GV176">
        <v>3.3986127088812008E-3</v>
      </c>
      <c r="GW176">
        <v>3.4045679819058264E-3</v>
      </c>
      <c r="GX176">
        <v>3.4105232549304521E-3</v>
      </c>
      <c r="GY176">
        <v>3.4164785279550778E-3</v>
      </c>
      <c r="GZ176">
        <v>3.4224338009797035E-3</v>
      </c>
      <c r="HA176">
        <v>3.4283890740043291E-3</v>
      </c>
      <c r="HB176">
        <v>3.4343443470289548E-3</v>
      </c>
      <c r="HC176">
        <v>3.4402996200535805E-3</v>
      </c>
      <c r="HD176">
        <v>3.4462548930782062E-3</v>
      </c>
      <c r="HE176">
        <v>3.4522101661028318E-3</v>
      </c>
      <c r="HF176">
        <v>3.4581654391274575E-3</v>
      </c>
      <c r="HG176">
        <v>3.4641207121520832E-3</v>
      </c>
      <c r="HH176">
        <v>3.4700759851767089E-3</v>
      </c>
      <c r="HI176">
        <v>3.4760312582013345E-3</v>
      </c>
      <c r="HJ176">
        <v>3.4819865312259602E-3</v>
      </c>
      <c r="HK176">
        <v>3.4879418042505859E-3</v>
      </c>
      <c r="HL176">
        <v>3.4938970772752116E-3</v>
      </c>
      <c r="HM176">
        <v>3.4998523502998372E-3</v>
      </c>
      <c r="HN176">
        <v>3.5058076233244629E-3</v>
      </c>
      <c r="HO176">
        <v>3.5117628963490886E-3</v>
      </c>
      <c r="HP176">
        <v>3.5177181693737142E-3</v>
      </c>
      <c r="HQ176">
        <v>3.5236734423983399E-3</v>
      </c>
      <c r="HR176">
        <v>3.5296287154229656E-3</v>
      </c>
      <c r="HS176">
        <v>3.5355839884475913E-3</v>
      </c>
      <c r="HT176">
        <v>3.5415392614722169E-3</v>
      </c>
      <c r="HU176">
        <v>3.5474945344968426E-3</v>
      </c>
      <c r="HV176">
        <v>3.5534498075214683E-3</v>
      </c>
      <c r="HW176">
        <v>3.559405080546094E-3</v>
      </c>
      <c r="HX176">
        <v>3.5653603535707196E-3</v>
      </c>
      <c r="HY176">
        <v>3.5713156265953453E-3</v>
      </c>
      <c r="HZ176">
        <v>3.577270899619971E-3</v>
      </c>
      <c r="IA176">
        <v>3.5832261726445967E-3</v>
      </c>
      <c r="IB176">
        <v>3.5891814456692223E-3</v>
      </c>
      <c r="IC176">
        <v>3.595136718693848E-3</v>
      </c>
      <c r="ID176">
        <v>3.6010919917184737E-3</v>
      </c>
      <c r="IE176">
        <v>3.6070472647430993E-3</v>
      </c>
      <c r="IF176">
        <v>3.613002537767725E-3</v>
      </c>
      <c r="IG176">
        <v>3.6189578107923507E-3</v>
      </c>
      <c r="IH176">
        <v>3.6249130838169764E-3</v>
      </c>
      <c r="II176">
        <v>3.630868356841602E-3</v>
      </c>
      <c r="IJ176">
        <v>3.6368236298662277E-3</v>
      </c>
      <c r="IK176">
        <v>3.6427789028908534E-3</v>
      </c>
      <c r="IL176">
        <v>3.6487341759154791E-3</v>
      </c>
      <c r="IM176">
        <v>3.6546894489401047E-3</v>
      </c>
      <c r="IN176">
        <v>3.6606447219647304E-3</v>
      </c>
      <c r="IO176">
        <v>3.6665999949893561E-3</v>
      </c>
      <c r="IP176">
        <v>3.6725552680139818E-3</v>
      </c>
      <c r="IQ176">
        <v>3.6785105410386074E-3</v>
      </c>
      <c r="IR176">
        <v>3.6844658140632331E-3</v>
      </c>
      <c r="IS176">
        <v>3.6904210870878588E-3</v>
      </c>
      <c r="IT176">
        <v>3.6963763601124845E-3</v>
      </c>
      <c r="IU176">
        <v>3.7023316331371101E-3</v>
      </c>
      <c r="IV176">
        <v>3.7082869061617358E-3</v>
      </c>
      <c r="IW176">
        <v>3.7142421791863615E-3</v>
      </c>
      <c r="IX176">
        <v>3.7201974522109871E-3</v>
      </c>
      <c r="IY176">
        <v>3.7261527252356128E-3</v>
      </c>
      <c r="IZ176">
        <v>3.7321079982602385E-3</v>
      </c>
      <c r="JA176">
        <v>3.7380632712848642E-3</v>
      </c>
      <c r="JB176">
        <v>3.7440185443094898E-3</v>
      </c>
      <c r="JC176">
        <v>3.7499738173341155E-3</v>
      </c>
      <c r="JD176">
        <v>3.7559290903587412E-3</v>
      </c>
      <c r="JE176">
        <v>3.7618843633833669E-3</v>
      </c>
      <c r="JF176">
        <v>3.7678396364079925E-3</v>
      </c>
      <c r="JG176">
        <v>3.7737949094326182E-3</v>
      </c>
      <c r="JH176">
        <v>3.7797501824572439E-3</v>
      </c>
      <c r="JI176">
        <v>3.7857054554818696E-3</v>
      </c>
      <c r="JJ176">
        <v>3.7916607285064952E-3</v>
      </c>
      <c r="JK176">
        <v>3.7976160015311209E-3</v>
      </c>
      <c r="JL176">
        <v>3.8035712745557466E-3</v>
      </c>
      <c r="JM176">
        <v>3.8095265475803722E-3</v>
      </c>
      <c r="JN176">
        <v>3.8154818206049979E-3</v>
      </c>
      <c r="JO176">
        <v>3.8214370936296236E-3</v>
      </c>
      <c r="JP176">
        <v>3.8273923666542493E-3</v>
      </c>
      <c r="JQ176">
        <v>3.8333476396788749E-3</v>
      </c>
      <c r="JR176">
        <v>3.8393029127035006E-3</v>
      </c>
      <c r="JS176">
        <v>3.8452581857281263E-3</v>
      </c>
      <c r="JT176">
        <v>3.851213458752752E-3</v>
      </c>
      <c r="JU176">
        <v>3.8571687317773776E-3</v>
      </c>
      <c r="JV176">
        <v>3.8631240048020033E-3</v>
      </c>
      <c r="JW176">
        <v>3.869079277826629E-3</v>
      </c>
      <c r="JX176">
        <v>3.8750345508512547E-3</v>
      </c>
      <c r="JY176">
        <v>3.8809898238758803E-3</v>
      </c>
      <c r="JZ176">
        <v>3.886945096900506E-3</v>
      </c>
      <c r="KA176">
        <v>3.8929003699251317E-3</v>
      </c>
      <c r="KB176">
        <v>3.8988556429497574E-3</v>
      </c>
      <c r="KC176">
        <v>3.904810915974383E-3</v>
      </c>
      <c r="KD176">
        <v>3.9107661889990087E-3</v>
      </c>
      <c r="KE176">
        <v>3.9167214620236344E-3</v>
      </c>
      <c r="KF176">
        <v>3.92267673504826E-3</v>
      </c>
      <c r="KG176">
        <v>3.9286320080728857E-3</v>
      </c>
      <c r="KH176">
        <v>3.9345872810975114E-3</v>
      </c>
      <c r="KI176">
        <v>3.9405425541221371E-3</v>
      </c>
      <c r="KJ176">
        <v>3.9464978271467627E-3</v>
      </c>
      <c r="KK176">
        <v>3.9524531001713884E-3</v>
      </c>
      <c r="KL176">
        <v>3.9584083731960141E-3</v>
      </c>
      <c r="KM176">
        <v>3.9643636462206398E-3</v>
      </c>
      <c r="KN176">
        <v>3.9703189192452654E-3</v>
      </c>
      <c r="KO176">
        <v>3.9762741922698911E-3</v>
      </c>
      <c r="KP176">
        <v>3.9822294652945168E-3</v>
      </c>
      <c r="KQ176">
        <v>3.9881847383191425E-3</v>
      </c>
      <c r="KR176">
        <v>3.9941400113437681E-3</v>
      </c>
      <c r="KS176">
        <v>4.0000952843683938E-3</v>
      </c>
      <c r="KT176">
        <v>4.0060505573930195E-3</v>
      </c>
      <c r="KU176">
        <v>4.0120058304176451E-3</v>
      </c>
      <c r="KV176">
        <v>4.0179611034422708E-3</v>
      </c>
      <c r="KW176">
        <v>4.0239163764668965E-3</v>
      </c>
      <c r="KX176">
        <v>4.0298716494915222E-3</v>
      </c>
      <c r="KY176">
        <v>4.0358269225161478E-3</v>
      </c>
      <c r="KZ176">
        <v>4.0417821955407735E-3</v>
      </c>
      <c r="LA176">
        <v>4.0477374685653992E-3</v>
      </c>
      <c r="LB176">
        <v>4.0536927415900249E-3</v>
      </c>
      <c r="LC176">
        <v>4.0596480146146505E-3</v>
      </c>
      <c r="LD176">
        <v>4.0656032876392762E-3</v>
      </c>
      <c r="LE176">
        <v>4.0715585606639019E-3</v>
      </c>
      <c r="LF176">
        <v>4.0775138336885276E-3</v>
      </c>
      <c r="LG176">
        <v>4.0834691067131532E-3</v>
      </c>
      <c r="LH176">
        <v>4.0894243797377789E-3</v>
      </c>
      <c r="LI176">
        <v>4.0953796527624046E-3</v>
      </c>
      <c r="LJ176">
        <v>4.1013349257870303E-3</v>
      </c>
      <c r="LK176">
        <v>4.1072901988116559E-3</v>
      </c>
      <c r="LL176">
        <v>4.1132454718362816E-3</v>
      </c>
      <c r="LM176">
        <v>4.1192007448609073E-3</v>
      </c>
      <c r="LN176">
        <v>4.1251560178855329E-3</v>
      </c>
      <c r="LO176">
        <v>4.1311112909101586E-3</v>
      </c>
      <c r="LP176">
        <v>4.1370665639347843E-3</v>
      </c>
      <c r="LQ176">
        <v>4.14302183695941E-3</v>
      </c>
      <c r="LR176">
        <v>4.1489771099840356E-3</v>
      </c>
      <c r="LS176">
        <v>4.1549323830086613E-3</v>
      </c>
      <c r="LT176">
        <v>4.160887656033287E-3</v>
      </c>
    </row>
    <row r="177" spans="8:332">
      <c r="H177" s="2">
        <v>43752</v>
      </c>
      <c r="I177">
        <v>1</v>
      </c>
      <c r="J177" s="1">
        <v>176</v>
      </c>
      <c r="K177" s="3">
        <v>87.875504000000006</v>
      </c>
      <c r="L177" s="43">
        <v>111.0995012558824</v>
      </c>
      <c r="M177" s="43">
        <f t="shared" si="8"/>
        <v>-23.223997255882395</v>
      </c>
      <c r="N177" s="43">
        <v>2.0699723507628889</v>
      </c>
      <c r="O177" s="43">
        <f t="shared" si="9"/>
        <v>0.18980693293136175</v>
      </c>
      <c r="P177" s="13">
        <v>176</v>
      </c>
      <c r="Q177" s="13">
        <f t="shared" si="10"/>
        <v>0.56070287539936103</v>
      </c>
      <c r="R177" s="43">
        <f t="shared" si="11"/>
        <v>0.15275149613594721</v>
      </c>
      <c r="S177" s="43"/>
      <c r="T177" s="43"/>
      <c r="V177">
        <v>2.2632091035999814E-3</v>
      </c>
      <c r="W177">
        <v>6.3659815090826114E-6</v>
      </c>
      <c r="Y177">
        <v>2.2695750851090641E-3</v>
      </c>
      <c r="Z177">
        <v>2.2759410666181468E-3</v>
      </c>
      <c r="AA177">
        <v>2.2823070481272291E-3</v>
      </c>
      <c r="AB177">
        <v>2.2886730296363118E-3</v>
      </c>
      <c r="AC177">
        <v>2.2950390111453945E-3</v>
      </c>
      <c r="AD177">
        <v>2.3014049926544772E-3</v>
      </c>
      <c r="AE177">
        <v>2.3077709741635595E-3</v>
      </c>
      <c r="AF177">
        <v>2.3141369556726422E-3</v>
      </c>
      <c r="AG177">
        <v>2.3205029371817249E-3</v>
      </c>
      <c r="AH177">
        <v>2.3268689186908076E-3</v>
      </c>
      <c r="AI177">
        <v>2.3332349001998903E-3</v>
      </c>
      <c r="AJ177">
        <v>2.3396008817089726E-3</v>
      </c>
      <c r="AK177">
        <v>2.3459668632180553E-3</v>
      </c>
      <c r="AL177">
        <v>2.352332844727138E-3</v>
      </c>
      <c r="AM177">
        <v>2.3586988262362207E-3</v>
      </c>
      <c r="AN177">
        <v>2.365064807745303E-3</v>
      </c>
      <c r="AO177">
        <v>2.3714307892543857E-3</v>
      </c>
      <c r="AP177">
        <v>2.3777967707634684E-3</v>
      </c>
      <c r="AQ177">
        <v>2.3841627522725511E-3</v>
      </c>
      <c r="AR177">
        <v>2.3905287337816338E-3</v>
      </c>
      <c r="AS177">
        <v>2.3968947152907161E-3</v>
      </c>
      <c r="AT177">
        <v>2.4032606967997988E-3</v>
      </c>
      <c r="AU177">
        <v>2.4096266783088815E-3</v>
      </c>
      <c r="AV177">
        <v>2.4159926598179642E-3</v>
      </c>
      <c r="AW177">
        <v>2.4223586413270465E-3</v>
      </c>
      <c r="AX177">
        <v>2.4287246228361292E-3</v>
      </c>
      <c r="AY177">
        <v>2.4350906043452119E-3</v>
      </c>
      <c r="AZ177">
        <v>2.4414565858542946E-3</v>
      </c>
      <c r="BA177">
        <v>2.4478225673633773E-3</v>
      </c>
      <c r="BB177">
        <v>2.4541885488724596E-3</v>
      </c>
      <c r="BC177">
        <v>2.4605545303815423E-3</v>
      </c>
      <c r="BD177">
        <v>2.466920511890625E-3</v>
      </c>
      <c r="BE177">
        <v>2.4732864933997077E-3</v>
      </c>
      <c r="BF177">
        <v>2.4796524749087904E-3</v>
      </c>
      <c r="BG177">
        <v>2.4860184564178727E-3</v>
      </c>
      <c r="BH177">
        <v>2.4923844379269554E-3</v>
      </c>
      <c r="BI177">
        <v>2.4987504194360381E-3</v>
      </c>
      <c r="BJ177">
        <v>2.5051164009451208E-3</v>
      </c>
      <c r="BK177">
        <v>2.5114823824542035E-3</v>
      </c>
      <c r="BL177">
        <v>2.5178483639632858E-3</v>
      </c>
      <c r="BM177">
        <v>2.5242143454723685E-3</v>
      </c>
      <c r="BN177">
        <v>2.5305803269814512E-3</v>
      </c>
      <c r="BO177">
        <v>2.5369463084905339E-3</v>
      </c>
      <c r="BP177">
        <v>2.5433122899996162E-3</v>
      </c>
      <c r="BQ177">
        <v>2.5496782715086989E-3</v>
      </c>
      <c r="BR177">
        <v>2.5560442530177816E-3</v>
      </c>
      <c r="BS177">
        <v>2.5624102345268643E-3</v>
      </c>
      <c r="BT177">
        <v>2.568776216035947E-3</v>
      </c>
      <c r="BU177">
        <v>2.5751421975450293E-3</v>
      </c>
      <c r="BV177">
        <v>2.581508179054112E-3</v>
      </c>
      <c r="BW177">
        <v>2.5878741605631947E-3</v>
      </c>
      <c r="BX177">
        <v>2.5942401420722774E-3</v>
      </c>
      <c r="BY177">
        <v>2.6006061235813597E-3</v>
      </c>
      <c r="BZ177">
        <v>2.6069721050904424E-3</v>
      </c>
      <c r="CA177">
        <v>2.6133380865995251E-3</v>
      </c>
      <c r="CB177">
        <v>2.6197040681086078E-3</v>
      </c>
      <c r="CC177">
        <v>2.6260700496176905E-3</v>
      </c>
      <c r="CD177">
        <v>2.6324360311267728E-3</v>
      </c>
      <c r="CE177">
        <v>2.6388020126358555E-3</v>
      </c>
      <c r="CF177">
        <v>2.6451679941449382E-3</v>
      </c>
      <c r="CG177">
        <v>2.6515339756540209E-3</v>
      </c>
      <c r="CH177">
        <v>2.6578999571631031E-3</v>
      </c>
      <c r="CI177">
        <v>2.6642659386721858E-3</v>
      </c>
      <c r="CJ177">
        <v>2.6706319201812686E-3</v>
      </c>
      <c r="CK177">
        <v>2.6769979016903513E-3</v>
      </c>
      <c r="CL177">
        <v>2.683363883199434E-3</v>
      </c>
      <c r="CM177">
        <v>2.6897298647085162E-3</v>
      </c>
      <c r="CN177">
        <v>2.6960958462175989E-3</v>
      </c>
      <c r="CO177">
        <v>2.7024618277266817E-3</v>
      </c>
      <c r="CP177">
        <v>2.7088278092357644E-3</v>
      </c>
      <c r="CQ177">
        <v>2.7151937907448466E-3</v>
      </c>
      <c r="CR177">
        <v>2.7215597722539293E-3</v>
      </c>
      <c r="CS177">
        <v>2.727925753763012E-3</v>
      </c>
      <c r="CT177">
        <v>2.7342917352720948E-3</v>
      </c>
      <c r="CU177">
        <v>2.7406577167811775E-3</v>
      </c>
      <c r="CV177">
        <v>2.7470236982902597E-3</v>
      </c>
      <c r="CW177">
        <v>2.7533896797993424E-3</v>
      </c>
      <c r="CX177">
        <v>2.7597556613084251E-3</v>
      </c>
      <c r="CY177">
        <v>2.7661216428175078E-3</v>
      </c>
      <c r="CZ177">
        <v>2.7724876243265901E-3</v>
      </c>
      <c r="DA177">
        <v>2.7788536058356728E-3</v>
      </c>
      <c r="DB177">
        <v>2.7852195873447555E-3</v>
      </c>
      <c r="DC177">
        <v>2.7915855688538382E-3</v>
      </c>
      <c r="DD177">
        <v>2.7979515503629209E-3</v>
      </c>
      <c r="DE177">
        <v>2.8043175318720037E-3</v>
      </c>
      <c r="DF177">
        <v>2.8106835133810859E-3</v>
      </c>
      <c r="DG177">
        <v>2.8170494948901686E-3</v>
      </c>
      <c r="DH177">
        <v>2.8234154763992513E-3</v>
      </c>
      <c r="DI177">
        <v>2.8297814579083336E-3</v>
      </c>
      <c r="DJ177">
        <v>2.8361474394174163E-3</v>
      </c>
      <c r="DK177">
        <v>2.842513420926499E-3</v>
      </c>
      <c r="DL177">
        <v>2.8488794024355817E-3</v>
      </c>
      <c r="DM177">
        <v>2.8552453839446644E-3</v>
      </c>
      <c r="DN177">
        <v>2.8616113654537471E-3</v>
      </c>
      <c r="DO177">
        <v>2.8679773469628294E-3</v>
      </c>
      <c r="DP177">
        <v>2.8743433284719121E-3</v>
      </c>
      <c r="DQ177">
        <v>2.8807093099809948E-3</v>
      </c>
      <c r="DR177">
        <v>2.8870752914900771E-3</v>
      </c>
      <c r="DS177">
        <v>2.8934412729991598E-3</v>
      </c>
      <c r="DT177">
        <v>2.8998072545082425E-3</v>
      </c>
      <c r="DU177">
        <v>2.9061732360173252E-3</v>
      </c>
      <c r="DV177">
        <v>2.9125392175264079E-3</v>
      </c>
      <c r="DW177">
        <v>2.9189051990354906E-3</v>
      </c>
      <c r="DX177">
        <v>2.9252711805445729E-3</v>
      </c>
      <c r="DY177">
        <v>2.9316371620536556E-3</v>
      </c>
      <c r="DZ177">
        <v>2.9380031435627383E-3</v>
      </c>
      <c r="EA177">
        <v>2.9443691250718206E-3</v>
      </c>
      <c r="EB177">
        <v>2.9507351065809033E-3</v>
      </c>
      <c r="EC177">
        <v>2.957101088089986E-3</v>
      </c>
      <c r="ED177">
        <v>2.9634670695990687E-3</v>
      </c>
      <c r="EE177">
        <v>2.9698330511081514E-3</v>
      </c>
      <c r="EF177">
        <v>2.9761990326172341E-3</v>
      </c>
      <c r="EG177">
        <v>2.9825650141263164E-3</v>
      </c>
      <c r="EH177">
        <v>2.9889309956353991E-3</v>
      </c>
      <c r="EI177">
        <v>2.9952969771444818E-3</v>
      </c>
      <c r="EJ177">
        <v>3.0016629586535641E-3</v>
      </c>
      <c r="EK177">
        <v>3.0080289401626468E-3</v>
      </c>
      <c r="EL177">
        <v>3.0143949216717295E-3</v>
      </c>
      <c r="EM177">
        <v>3.0207609031808122E-3</v>
      </c>
      <c r="EN177">
        <v>3.0271268846898949E-3</v>
      </c>
      <c r="EO177">
        <v>3.0334928661989776E-3</v>
      </c>
      <c r="EP177">
        <v>3.0398588477080599E-3</v>
      </c>
      <c r="EQ177">
        <v>3.0462248292171426E-3</v>
      </c>
      <c r="ER177">
        <v>3.0525908107262253E-3</v>
      </c>
      <c r="ES177">
        <v>3.058956792235308E-3</v>
      </c>
      <c r="ET177">
        <v>3.0653227737443903E-3</v>
      </c>
      <c r="EU177">
        <v>3.071688755253473E-3</v>
      </c>
      <c r="EV177">
        <v>3.0780547367625557E-3</v>
      </c>
      <c r="EW177">
        <v>3.0844207182716384E-3</v>
      </c>
      <c r="EX177">
        <v>3.0907866997807211E-3</v>
      </c>
      <c r="EY177">
        <v>3.0971526812898034E-3</v>
      </c>
      <c r="EZ177">
        <v>3.1035186627988861E-3</v>
      </c>
      <c r="FA177">
        <v>3.1098846443079688E-3</v>
      </c>
      <c r="FB177">
        <v>3.1162506258170515E-3</v>
      </c>
      <c r="FC177">
        <v>3.1226166073261338E-3</v>
      </c>
      <c r="FD177">
        <v>3.1289825888352165E-3</v>
      </c>
      <c r="FE177">
        <v>3.1353485703442992E-3</v>
      </c>
      <c r="FF177">
        <v>3.1417145518533819E-3</v>
      </c>
      <c r="FG177">
        <v>3.1480805333624646E-3</v>
      </c>
      <c r="FH177">
        <v>3.1544465148715473E-3</v>
      </c>
      <c r="FI177">
        <v>3.1608124963806296E-3</v>
      </c>
      <c r="FJ177">
        <v>3.1671784778897123E-3</v>
      </c>
      <c r="FK177">
        <v>3.173544459398795E-3</v>
      </c>
      <c r="FL177">
        <v>3.1799104409078773E-3</v>
      </c>
      <c r="FM177">
        <v>3.18627642241696E-3</v>
      </c>
      <c r="FN177">
        <v>3.1926424039260427E-3</v>
      </c>
      <c r="FO177">
        <v>3.1990083854351254E-3</v>
      </c>
      <c r="FP177">
        <v>3.2053743669442081E-3</v>
      </c>
      <c r="FQ177">
        <v>3.2117403484532908E-3</v>
      </c>
      <c r="FR177">
        <v>3.2181063299623731E-3</v>
      </c>
      <c r="FS177">
        <v>3.2244723114714558E-3</v>
      </c>
      <c r="FT177">
        <v>3.2308382929805385E-3</v>
      </c>
      <c r="FU177">
        <v>3.2372042744896207E-3</v>
      </c>
      <c r="FV177">
        <v>3.2435702559987034E-3</v>
      </c>
      <c r="FW177">
        <v>3.2499362375077862E-3</v>
      </c>
      <c r="FX177">
        <v>3.2563022190168689E-3</v>
      </c>
      <c r="FY177">
        <v>3.2626682005259516E-3</v>
      </c>
      <c r="FZ177">
        <v>3.2690341820350343E-3</v>
      </c>
      <c r="GA177">
        <v>3.2754001635441165E-3</v>
      </c>
      <c r="GB177">
        <v>3.2817661450531992E-3</v>
      </c>
      <c r="GC177">
        <v>3.288132126562282E-3</v>
      </c>
      <c r="GD177">
        <v>3.2944981080713642E-3</v>
      </c>
      <c r="GE177">
        <v>3.3008640895804469E-3</v>
      </c>
      <c r="GF177">
        <v>3.3072300710895296E-3</v>
      </c>
      <c r="GG177">
        <v>3.3135960525986123E-3</v>
      </c>
      <c r="GH177">
        <v>3.3199620341076951E-3</v>
      </c>
      <c r="GI177">
        <v>3.3263280156167778E-3</v>
      </c>
      <c r="GJ177">
        <v>3.33269399712586E-3</v>
      </c>
      <c r="GK177">
        <v>3.3390599786349427E-3</v>
      </c>
      <c r="GL177">
        <v>3.3454259601440254E-3</v>
      </c>
      <c r="GM177">
        <v>3.3517919416531077E-3</v>
      </c>
      <c r="GN177">
        <v>3.3581579231621904E-3</v>
      </c>
      <c r="GO177">
        <v>3.3645239046712731E-3</v>
      </c>
      <c r="GP177">
        <v>3.3708898861803558E-3</v>
      </c>
      <c r="GQ177">
        <v>3.3772558676894385E-3</v>
      </c>
      <c r="GR177">
        <v>3.3836218491985212E-3</v>
      </c>
      <c r="GS177">
        <v>3.389987830707604E-3</v>
      </c>
      <c r="GT177">
        <v>3.3963538122166862E-3</v>
      </c>
      <c r="GU177">
        <v>3.4027197937257689E-3</v>
      </c>
      <c r="GV177">
        <v>3.4090857752348512E-3</v>
      </c>
      <c r="GW177">
        <v>3.4154517567439339E-3</v>
      </c>
      <c r="GX177">
        <v>3.4218177382530166E-3</v>
      </c>
      <c r="GY177">
        <v>3.4281837197620993E-3</v>
      </c>
      <c r="GZ177">
        <v>3.434549701271182E-3</v>
      </c>
      <c r="HA177">
        <v>3.4409156827802647E-3</v>
      </c>
      <c r="HB177">
        <v>3.4472816642893474E-3</v>
      </c>
      <c r="HC177">
        <v>3.4536476457984297E-3</v>
      </c>
      <c r="HD177">
        <v>3.4600136273075124E-3</v>
      </c>
      <c r="HE177">
        <v>3.4663796088165947E-3</v>
      </c>
      <c r="HF177">
        <v>3.4727455903256774E-3</v>
      </c>
      <c r="HG177">
        <v>3.4791115718347601E-3</v>
      </c>
      <c r="HH177">
        <v>3.4854775533438428E-3</v>
      </c>
      <c r="HI177">
        <v>3.4918435348529255E-3</v>
      </c>
      <c r="HJ177">
        <v>3.4982095163620082E-3</v>
      </c>
      <c r="HK177">
        <v>3.5045754978710909E-3</v>
      </c>
      <c r="HL177">
        <v>3.5109414793801732E-3</v>
      </c>
      <c r="HM177">
        <v>3.5173074608892559E-3</v>
      </c>
      <c r="HN177">
        <v>3.5236734423983382E-3</v>
      </c>
      <c r="HO177">
        <v>3.5300394239074209E-3</v>
      </c>
      <c r="HP177">
        <v>3.5364054054165036E-3</v>
      </c>
      <c r="HQ177">
        <v>3.5427713869255863E-3</v>
      </c>
      <c r="HR177">
        <v>3.549137368434669E-3</v>
      </c>
      <c r="HS177">
        <v>3.5555033499437517E-3</v>
      </c>
      <c r="HT177">
        <v>3.5618693314528344E-3</v>
      </c>
      <c r="HU177">
        <v>3.5682353129619167E-3</v>
      </c>
      <c r="HV177">
        <v>3.5746012944709994E-3</v>
      </c>
      <c r="HW177">
        <v>3.5809672759800817E-3</v>
      </c>
      <c r="HX177">
        <v>3.5873332574891644E-3</v>
      </c>
      <c r="HY177">
        <v>3.5936992389982471E-3</v>
      </c>
      <c r="HZ177">
        <v>3.6000652205073298E-3</v>
      </c>
      <c r="IA177">
        <v>3.6064312020164125E-3</v>
      </c>
      <c r="IB177">
        <v>3.6127971835254952E-3</v>
      </c>
      <c r="IC177">
        <v>3.6191631650345779E-3</v>
      </c>
      <c r="ID177">
        <v>3.6255291465436602E-3</v>
      </c>
      <c r="IE177">
        <v>3.6318951280527429E-3</v>
      </c>
      <c r="IF177">
        <v>3.6382611095618256E-3</v>
      </c>
      <c r="IG177">
        <v>3.6446270910709079E-3</v>
      </c>
      <c r="IH177">
        <v>3.6509930725799906E-3</v>
      </c>
      <c r="II177">
        <v>3.6573590540890733E-3</v>
      </c>
      <c r="IJ177">
        <v>3.663725035598156E-3</v>
      </c>
      <c r="IK177">
        <v>3.6700910171072387E-3</v>
      </c>
      <c r="IL177">
        <v>3.6764569986163214E-3</v>
      </c>
      <c r="IM177">
        <v>3.6828229801254037E-3</v>
      </c>
      <c r="IN177">
        <v>3.6891889616344864E-3</v>
      </c>
      <c r="IO177">
        <v>3.6955549431435691E-3</v>
      </c>
      <c r="IP177">
        <v>3.7019209246526514E-3</v>
      </c>
      <c r="IQ177">
        <v>3.7082869061617341E-3</v>
      </c>
      <c r="IR177">
        <v>3.7146528876708168E-3</v>
      </c>
      <c r="IS177">
        <v>3.7210188691798995E-3</v>
      </c>
      <c r="IT177">
        <v>3.7273848506889822E-3</v>
      </c>
      <c r="IU177">
        <v>3.7337508321980649E-3</v>
      </c>
      <c r="IV177">
        <v>3.7401168137071472E-3</v>
      </c>
      <c r="IW177">
        <v>3.7464827952162299E-3</v>
      </c>
      <c r="IX177">
        <v>3.7528487767253126E-3</v>
      </c>
      <c r="IY177">
        <v>3.7592147582343948E-3</v>
      </c>
      <c r="IZ177">
        <v>3.7655807397434776E-3</v>
      </c>
      <c r="JA177">
        <v>3.7719467212525603E-3</v>
      </c>
      <c r="JB177">
        <v>3.778312702761643E-3</v>
      </c>
      <c r="JC177">
        <v>3.7846786842707257E-3</v>
      </c>
      <c r="JD177">
        <v>3.7910446657798084E-3</v>
      </c>
      <c r="JE177">
        <v>3.7974106472888911E-3</v>
      </c>
      <c r="JF177">
        <v>3.8037766287979734E-3</v>
      </c>
      <c r="JG177">
        <v>3.8101426103070561E-3</v>
      </c>
      <c r="JH177">
        <v>3.8165085918161383E-3</v>
      </c>
      <c r="JI177">
        <v>3.822874573325221E-3</v>
      </c>
      <c r="JJ177">
        <v>3.8292405548343037E-3</v>
      </c>
      <c r="JK177">
        <v>3.8356065363433865E-3</v>
      </c>
      <c r="JL177">
        <v>3.8419725178524692E-3</v>
      </c>
      <c r="JM177">
        <v>3.8483384993615519E-3</v>
      </c>
      <c r="JN177">
        <v>3.8547044808706346E-3</v>
      </c>
      <c r="JO177">
        <v>3.8610704623797168E-3</v>
      </c>
      <c r="JP177">
        <v>3.8674364438887996E-3</v>
      </c>
      <c r="JQ177">
        <v>3.8738024253978818E-3</v>
      </c>
      <c r="JR177">
        <v>3.8801684069069645E-3</v>
      </c>
      <c r="JS177">
        <v>3.8865343884160472E-3</v>
      </c>
      <c r="JT177">
        <v>3.8929003699251299E-3</v>
      </c>
      <c r="JU177">
        <v>3.8992663514342127E-3</v>
      </c>
      <c r="JV177">
        <v>3.9056323329432954E-3</v>
      </c>
      <c r="JW177">
        <v>3.9119983144523781E-3</v>
      </c>
      <c r="JX177">
        <v>3.9183642959614608E-3</v>
      </c>
      <c r="JY177">
        <v>3.9247302774705426E-3</v>
      </c>
      <c r="JZ177">
        <v>3.9310962589796253E-3</v>
      </c>
      <c r="KA177">
        <v>3.937462240488708E-3</v>
      </c>
      <c r="KB177">
        <v>3.9438282219977907E-3</v>
      </c>
      <c r="KC177">
        <v>3.9501942035068734E-3</v>
      </c>
      <c r="KD177">
        <v>3.9565601850159561E-3</v>
      </c>
      <c r="KE177">
        <v>3.9629261665250388E-3</v>
      </c>
      <c r="KF177">
        <v>3.9692921480341216E-3</v>
      </c>
      <c r="KG177">
        <v>3.9756581295432043E-3</v>
      </c>
      <c r="KH177">
        <v>3.9820241110522861E-3</v>
      </c>
      <c r="KI177">
        <v>3.9883900925613688E-3</v>
      </c>
      <c r="KJ177">
        <v>3.9947560740704515E-3</v>
      </c>
      <c r="KK177">
        <v>4.0011220555795342E-3</v>
      </c>
      <c r="KL177">
        <v>4.0074880370886169E-3</v>
      </c>
      <c r="KM177">
        <v>4.0138540185976996E-3</v>
      </c>
      <c r="KN177">
        <v>4.0202200001067823E-3</v>
      </c>
      <c r="KO177">
        <v>4.026585981615865E-3</v>
      </c>
      <c r="KP177">
        <v>4.0329519631249477E-3</v>
      </c>
      <c r="KQ177">
        <v>4.0393179446340296E-3</v>
      </c>
      <c r="KR177">
        <v>4.0456839261431132E-3</v>
      </c>
      <c r="KS177">
        <v>4.052049907652195E-3</v>
      </c>
      <c r="KT177">
        <v>4.0584158891612777E-3</v>
      </c>
      <c r="KU177">
        <v>4.0647818706703604E-3</v>
      </c>
      <c r="KV177">
        <v>4.0711478521794431E-3</v>
      </c>
      <c r="KW177">
        <v>4.0775138336885258E-3</v>
      </c>
      <c r="KX177">
        <v>4.0838798151976085E-3</v>
      </c>
      <c r="KY177">
        <v>4.0902457967066912E-3</v>
      </c>
      <c r="KZ177">
        <v>4.0966117782157731E-3</v>
      </c>
      <c r="LA177">
        <v>4.1029777597248566E-3</v>
      </c>
      <c r="LB177">
        <v>4.1093437412339385E-3</v>
      </c>
      <c r="LC177">
        <v>4.1157097227430212E-3</v>
      </c>
      <c r="LD177">
        <v>4.1220757042521039E-3</v>
      </c>
      <c r="LE177">
        <v>4.1284416857611866E-3</v>
      </c>
      <c r="LF177">
        <v>4.1348076672702693E-3</v>
      </c>
      <c r="LG177">
        <v>4.141173648779352E-3</v>
      </c>
      <c r="LH177">
        <v>4.1475396302884347E-3</v>
      </c>
      <c r="LI177">
        <v>4.1539056117975166E-3</v>
      </c>
      <c r="LJ177">
        <v>4.1602715933066001E-3</v>
      </c>
      <c r="LK177">
        <v>4.166637574815682E-3</v>
      </c>
      <c r="LL177">
        <v>4.1730035563247647E-3</v>
      </c>
      <c r="LM177">
        <v>4.1793695378338474E-3</v>
      </c>
      <c r="LN177">
        <v>4.1857355193429301E-3</v>
      </c>
      <c r="LO177">
        <v>4.1921015008520128E-3</v>
      </c>
      <c r="LP177">
        <v>4.1984674823610955E-3</v>
      </c>
      <c r="LQ177">
        <v>4.2048334638701782E-3</v>
      </c>
      <c r="LR177">
        <v>4.2111994453792601E-3</v>
      </c>
      <c r="LS177">
        <v>4.2175654268883436E-3</v>
      </c>
      <c r="LT177">
        <v>4.2239314083974255E-3</v>
      </c>
    </row>
    <row r="178" spans="8:332">
      <c r="H178" s="2">
        <v>43759</v>
      </c>
      <c r="I178">
        <v>1</v>
      </c>
      <c r="J178" s="1">
        <v>177</v>
      </c>
      <c r="K178" s="3">
        <v>88.066497999999996</v>
      </c>
      <c r="L178" s="43">
        <v>111.59766448206969</v>
      </c>
      <c r="M178" s="43">
        <f t="shared" si="8"/>
        <v>-23.531166482069693</v>
      </c>
      <c r="N178" s="43">
        <v>2.2508436730207393</v>
      </c>
      <c r="O178" s="43">
        <f t="shared" si="9"/>
        <v>0.20092212239968091</v>
      </c>
      <c r="P178" s="13">
        <v>177</v>
      </c>
      <c r="Q178" s="13">
        <f t="shared" si="10"/>
        <v>0.56389776357827481</v>
      </c>
      <c r="R178" s="43">
        <f t="shared" si="11"/>
        <v>0.16085897728631751</v>
      </c>
      <c r="S178" s="43"/>
      <c r="T178" s="43"/>
      <c r="V178">
        <v>2.1997546427513833E-3</v>
      </c>
      <c r="W178">
        <v>6.7766899935395493E-6</v>
      </c>
      <c r="Y178">
        <v>2.2065313327449231E-3</v>
      </c>
      <c r="Z178">
        <v>2.2133080227384624E-3</v>
      </c>
      <c r="AA178">
        <v>2.2200847127320021E-3</v>
      </c>
      <c r="AB178">
        <v>2.2268614027255414E-3</v>
      </c>
      <c r="AC178">
        <v>2.2336380927190811E-3</v>
      </c>
      <c r="AD178">
        <v>2.2404147827126204E-3</v>
      </c>
      <c r="AE178">
        <v>2.2471914727061602E-3</v>
      </c>
      <c r="AF178">
        <v>2.2539681626996995E-3</v>
      </c>
      <c r="AG178">
        <v>2.2607448526932392E-3</v>
      </c>
      <c r="AH178">
        <v>2.267521542686779E-3</v>
      </c>
      <c r="AI178">
        <v>2.2742982326803183E-3</v>
      </c>
      <c r="AJ178">
        <v>2.281074922673858E-3</v>
      </c>
      <c r="AK178">
        <v>2.2878516126673973E-3</v>
      </c>
      <c r="AL178">
        <v>2.2946283026609371E-3</v>
      </c>
      <c r="AM178">
        <v>2.3014049926544764E-3</v>
      </c>
      <c r="AN178">
        <v>2.3081816826480161E-3</v>
      </c>
      <c r="AO178">
        <v>2.3149583726415558E-3</v>
      </c>
      <c r="AP178">
        <v>2.3217350626350951E-3</v>
      </c>
      <c r="AQ178">
        <v>2.3285117526286349E-3</v>
      </c>
      <c r="AR178">
        <v>2.3352884426221742E-3</v>
      </c>
      <c r="AS178">
        <v>2.3420651326157139E-3</v>
      </c>
      <c r="AT178">
        <v>2.3488418226092532E-3</v>
      </c>
      <c r="AU178">
        <v>2.355618512602793E-3</v>
      </c>
      <c r="AV178">
        <v>2.3623952025963327E-3</v>
      </c>
      <c r="AW178">
        <v>2.369171892589872E-3</v>
      </c>
      <c r="AX178">
        <v>2.3759485825834118E-3</v>
      </c>
      <c r="AY178">
        <v>2.3827252725769511E-3</v>
      </c>
      <c r="AZ178">
        <v>2.3895019625704908E-3</v>
      </c>
      <c r="BA178">
        <v>2.3962786525640301E-3</v>
      </c>
      <c r="BB178">
        <v>2.4030553425575698E-3</v>
      </c>
      <c r="BC178">
        <v>2.4098320325511092E-3</v>
      </c>
      <c r="BD178">
        <v>2.4166087225446489E-3</v>
      </c>
      <c r="BE178">
        <v>2.4233854125381886E-3</v>
      </c>
      <c r="BF178">
        <v>2.4301621025317279E-3</v>
      </c>
      <c r="BG178">
        <v>2.4369387925252677E-3</v>
      </c>
      <c r="BH178">
        <v>2.443715482518807E-3</v>
      </c>
      <c r="BI178">
        <v>2.4504921725123467E-3</v>
      </c>
      <c r="BJ178">
        <v>2.457268862505886E-3</v>
      </c>
      <c r="BK178">
        <v>2.4640455524994258E-3</v>
      </c>
      <c r="BL178">
        <v>2.4708222424929651E-3</v>
      </c>
      <c r="BM178">
        <v>2.4775989324865048E-3</v>
      </c>
      <c r="BN178">
        <v>2.4843756224800445E-3</v>
      </c>
      <c r="BO178">
        <v>2.4911523124735838E-3</v>
      </c>
      <c r="BP178">
        <v>2.4979290024671236E-3</v>
      </c>
      <c r="BQ178">
        <v>2.5047056924606629E-3</v>
      </c>
      <c r="BR178">
        <v>2.5114823824542026E-3</v>
      </c>
      <c r="BS178">
        <v>2.5182590724477424E-3</v>
      </c>
      <c r="BT178">
        <v>2.5250357624412817E-3</v>
      </c>
      <c r="BU178">
        <v>2.531812452434821E-3</v>
      </c>
      <c r="BV178">
        <v>2.5385891424283607E-3</v>
      </c>
      <c r="BW178">
        <v>2.5453658324219005E-3</v>
      </c>
      <c r="BX178">
        <v>2.5521425224154398E-3</v>
      </c>
      <c r="BY178">
        <v>2.5589192124089795E-3</v>
      </c>
      <c r="BZ178">
        <v>2.5656959024025188E-3</v>
      </c>
      <c r="CA178">
        <v>2.5724725923960585E-3</v>
      </c>
      <c r="CB178">
        <v>2.5792492823895983E-3</v>
      </c>
      <c r="CC178">
        <v>2.5860259723831376E-3</v>
      </c>
      <c r="CD178">
        <v>2.5928026623766773E-3</v>
      </c>
      <c r="CE178">
        <v>2.5995793523702166E-3</v>
      </c>
      <c r="CF178">
        <v>2.6063560423637564E-3</v>
      </c>
      <c r="CG178">
        <v>2.6131327323572957E-3</v>
      </c>
      <c r="CH178">
        <v>2.6199094223508354E-3</v>
      </c>
      <c r="CI178">
        <v>2.6266861123443747E-3</v>
      </c>
      <c r="CJ178">
        <v>2.6334628023379145E-3</v>
      </c>
      <c r="CK178">
        <v>2.6402394923314542E-3</v>
      </c>
      <c r="CL178">
        <v>2.6470161823249935E-3</v>
      </c>
      <c r="CM178">
        <v>2.6537928723185332E-3</v>
      </c>
      <c r="CN178">
        <v>2.6605695623120726E-3</v>
      </c>
      <c r="CO178">
        <v>2.6673462523056123E-3</v>
      </c>
      <c r="CP178">
        <v>2.6741229422991516E-3</v>
      </c>
      <c r="CQ178">
        <v>2.6808996322926913E-3</v>
      </c>
      <c r="CR178">
        <v>2.6876763222862306E-3</v>
      </c>
      <c r="CS178">
        <v>2.6944530122797704E-3</v>
      </c>
      <c r="CT178">
        <v>2.7012297022733101E-3</v>
      </c>
      <c r="CU178">
        <v>2.7080063922668494E-3</v>
      </c>
      <c r="CV178">
        <v>2.7147830822603892E-3</v>
      </c>
      <c r="CW178">
        <v>2.7215597722539285E-3</v>
      </c>
      <c r="CX178">
        <v>2.7283364622474682E-3</v>
      </c>
      <c r="CY178">
        <v>2.7351131522410079E-3</v>
      </c>
      <c r="CZ178">
        <v>2.7418898422345473E-3</v>
      </c>
      <c r="DA178">
        <v>2.7486665322280866E-3</v>
      </c>
      <c r="DB178">
        <v>2.7554432222216263E-3</v>
      </c>
      <c r="DC178">
        <v>2.762219912215166E-3</v>
      </c>
      <c r="DD178">
        <v>2.7689966022087053E-3</v>
      </c>
      <c r="DE178">
        <v>2.7757732922022451E-3</v>
      </c>
      <c r="DF178">
        <v>2.7825499821957844E-3</v>
      </c>
      <c r="DG178">
        <v>2.7893266721893241E-3</v>
      </c>
      <c r="DH178">
        <v>2.7961033621828639E-3</v>
      </c>
      <c r="DI178">
        <v>2.8028800521764032E-3</v>
      </c>
      <c r="DJ178">
        <v>2.8096567421699425E-3</v>
      </c>
      <c r="DK178">
        <v>2.8164334321634822E-3</v>
      </c>
      <c r="DL178">
        <v>2.823210122157022E-3</v>
      </c>
      <c r="DM178">
        <v>2.8299868121505613E-3</v>
      </c>
      <c r="DN178">
        <v>2.836763502144101E-3</v>
      </c>
      <c r="DO178">
        <v>2.8435401921376403E-3</v>
      </c>
      <c r="DP178">
        <v>2.85031688213118E-3</v>
      </c>
      <c r="DQ178">
        <v>2.8570935721247198E-3</v>
      </c>
      <c r="DR178">
        <v>2.8638702621182591E-3</v>
      </c>
      <c r="DS178">
        <v>2.8706469521117988E-3</v>
      </c>
      <c r="DT178">
        <v>2.8774236421053381E-3</v>
      </c>
      <c r="DU178">
        <v>2.8842003320988779E-3</v>
      </c>
      <c r="DV178">
        <v>2.8909770220924176E-3</v>
      </c>
      <c r="DW178">
        <v>2.8977537120859569E-3</v>
      </c>
      <c r="DX178">
        <v>2.9045304020794962E-3</v>
      </c>
      <c r="DY178">
        <v>2.911307092073036E-3</v>
      </c>
      <c r="DZ178">
        <v>2.9180837820665757E-3</v>
      </c>
      <c r="EA178">
        <v>2.924860472060115E-3</v>
      </c>
      <c r="EB178">
        <v>2.9316371620536547E-3</v>
      </c>
      <c r="EC178">
        <v>2.938413852047194E-3</v>
      </c>
      <c r="ED178">
        <v>2.9451905420407338E-3</v>
      </c>
      <c r="EE178">
        <v>2.9519672320342735E-3</v>
      </c>
      <c r="EF178">
        <v>2.9587439220278128E-3</v>
      </c>
      <c r="EG178">
        <v>2.9655206120213521E-3</v>
      </c>
      <c r="EH178">
        <v>2.9722973020148919E-3</v>
      </c>
      <c r="EI178">
        <v>2.9790739920084316E-3</v>
      </c>
      <c r="EJ178">
        <v>2.9858506820019709E-3</v>
      </c>
      <c r="EK178">
        <v>2.9926273719955107E-3</v>
      </c>
      <c r="EL178">
        <v>2.99940406198905E-3</v>
      </c>
      <c r="EM178">
        <v>3.0061807519825897E-3</v>
      </c>
      <c r="EN178">
        <v>3.0129574419761294E-3</v>
      </c>
      <c r="EO178">
        <v>3.0197341319696687E-3</v>
      </c>
      <c r="EP178">
        <v>3.0265108219632081E-3</v>
      </c>
      <c r="EQ178">
        <v>3.0332875119567478E-3</v>
      </c>
      <c r="ER178">
        <v>3.0400642019502875E-3</v>
      </c>
      <c r="ES178">
        <v>3.0468408919438268E-3</v>
      </c>
      <c r="ET178">
        <v>3.0536175819373666E-3</v>
      </c>
      <c r="EU178">
        <v>3.0603942719309059E-3</v>
      </c>
      <c r="EV178">
        <v>3.0671709619244456E-3</v>
      </c>
      <c r="EW178">
        <v>3.0739476519179854E-3</v>
      </c>
      <c r="EX178">
        <v>3.0807243419115247E-3</v>
      </c>
      <c r="EY178">
        <v>3.0875010319050644E-3</v>
      </c>
      <c r="EZ178">
        <v>3.0942777218986037E-3</v>
      </c>
      <c r="FA178">
        <v>3.1010544118921434E-3</v>
      </c>
      <c r="FB178">
        <v>3.1078311018856832E-3</v>
      </c>
      <c r="FC178">
        <v>3.1146077918792225E-3</v>
      </c>
      <c r="FD178">
        <v>3.1213844818727618E-3</v>
      </c>
      <c r="FE178">
        <v>3.1281611718663015E-3</v>
      </c>
      <c r="FF178">
        <v>3.1349378618598413E-3</v>
      </c>
      <c r="FG178">
        <v>3.1417145518533806E-3</v>
      </c>
      <c r="FH178">
        <v>3.1484912418469203E-3</v>
      </c>
      <c r="FI178">
        <v>3.1552679318404596E-3</v>
      </c>
      <c r="FJ178">
        <v>3.1620446218339994E-3</v>
      </c>
      <c r="FK178">
        <v>3.1688213118275391E-3</v>
      </c>
      <c r="FL178">
        <v>3.1755980018210784E-3</v>
      </c>
      <c r="FM178">
        <v>3.1823746918146177E-3</v>
      </c>
      <c r="FN178">
        <v>3.1891513818081575E-3</v>
      </c>
      <c r="FO178">
        <v>3.1959280718016972E-3</v>
      </c>
      <c r="FP178">
        <v>3.2027047617952365E-3</v>
      </c>
      <c r="FQ178">
        <v>3.2094814517887762E-3</v>
      </c>
      <c r="FR178">
        <v>3.2162581417823155E-3</v>
      </c>
      <c r="FS178">
        <v>3.2230348317758553E-3</v>
      </c>
      <c r="FT178">
        <v>3.229811521769395E-3</v>
      </c>
      <c r="FU178">
        <v>3.2365882117629343E-3</v>
      </c>
      <c r="FV178">
        <v>3.2433649017564736E-3</v>
      </c>
      <c r="FW178">
        <v>3.2501415917500134E-3</v>
      </c>
      <c r="FX178">
        <v>3.2569182817435531E-3</v>
      </c>
      <c r="FY178">
        <v>3.2636949717370928E-3</v>
      </c>
      <c r="FZ178">
        <v>3.2704716617306322E-3</v>
      </c>
      <c r="GA178">
        <v>3.2772483517241715E-3</v>
      </c>
      <c r="GB178">
        <v>3.2840250417177112E-3</v>
      </c>
      <c r="GC178">
        <v>3.2908017317112509E-3</v>
      </c>
      <c r="GD178">
        <v>3.2975784217047902E-3</v>
      </c>
      <c r="GE178">
        <v>3.3043551116983295E-3</v>
      </c>
      <c r="GF178">
        <v>3.3111318016918693E-3</v>
      </c>
      <c r="GG178">
        <v>3.317908491685409E-3</v>
      </c>
      <c r="GH178">
        <v>3.3246851816789488E-3</v>
      </c>
      <c r="GI178">
        <v>3.3314618716724881E-3</v>
      </c>
      <c r="GJ178">
        <v>3.3382385616660274E-3</v>
      </c>
      <c r="GK178">
        <v>3.3450152516595671E-3</v>
      </c>
      <c r="GL178">
        <v>3.3517919416531069E-3</v>
      </c>
      <c r="GM178">
        <v>3.3585686316466462E-3</v>
      </c>
      <c r="GN178">
        <v>3.3653453216401859E-3</v>
      </c>
      <c r="GO178">
        <v>3.3721220116337252E-3</v>
      </c>
      <c r="GP178">
        <v>3.3788987016272649E-3</v>
      </c>
      <c r="GQ178">
        <v>3.3856753916208047E-3</v>
      </c>
      <c r="GR178">
        <v>3.392452081614344E-3</v>
      </c>
      <c r="GS178">
        <v>3.3992287716078833E-3</v>
      </c>
      <c r="GT178">
        <v>3.406005461601423E-3</v>
      </c>
      <c r="GU178">
        <v>3.4127821515949628E-3</v>
      </c>
      <c r="GV178">
        <v>3.4195588415885021E-3</v>
      </c>
      <c r="GW178">
        <v>3.4263355315820418E-3</v>
      </c>
      <c r="GX178">
        <v>3.4331122215755811E-3</v>
      </c>
      <c r="GY178">
        <v>3.4398889115691209E-3</v>
      </c>
      <c r="GZ178">
        <v>3.4466656015626606E-3</v>
      </c>
      <c r="HA178">
        <v>3.4534422915561999E-3</v>
      </c>
      <c r="HB178">
        <v>3.4602189815497392E-3</v>
      </c>
      <c r="HC178">
        <v>3.4669956715432789E-3</v>
      </c>
      <c r="HD178">
        <v>3.4737723615368187E-3</v>
      </c>
      <c r="HE178">
        <v>3.4805490515303584E-3</v>
      </c>
      <c r="HF178">
        <v>3.4873257415238977E-3</v>
      </c>
      <c r="HG178">
        <v>3.494102431517437E-3</v>
      </c>
      <c r="HH178">
        <v>3.5008791215109768E-3</v>
      </c>
      <c r="HI178">
        <v>3.5076558115045165E-3</v>
      </c>
      <c r="HJ178">
        <v>3.5144325014980558E-3</v>
      </c>
      <c r="HK178">
        <v>3.5212091914915951E-3</v>
      </c>
      <c r="HL178">
        <v>3.5279858814851349E-3</v>
      </c>
      <c r="HM178">
        <v>3.5347625714786746E-3</v>
      </c>
      <c r="HN178">
        <v>3.5415392614722143E-3</v>
      </c>
      <c r="HO178">
        <v>3.5483159514657536E-3</v>
      </c>
      <c r="HP178">
        <v>3.5550926414592929E-3</v>
      </c>
      <c r="HQ178">
        <v>3.5618693314528327E-3</v>
      </c>
      <c r="HR178">
        <v>3.5686460214463724E-3</v>
      </c>
      <c r="HS178">
        <v>3.5754227114399117E-3</v>
      </c>
      <c r="HT178">
        <v>3.5821994014334515E-3</v>
      </c>
      <c r="HU178">
        <v>3.5889760914269908E-3</v>
      </c>
      <c r="HV178">
        <v>3.5957527814205305E-3</v>
      </c>
      <c r="HW178">
        <v>3.6025294714140703E-3</v>
      </c>
      <c r="HX178">
        <v>3.6093061614076096E-3</v>
      </c>
      <c r="HY178">
        <v>3.6160828514011489E-3</v>
      </c>
      <c r="HZ178">
        <v>3.6228595413946886E-3</v>
      </c>
      <c r="IA178">
        <v>3.6296362313882283E-3</v>
      </c>
      <c r="IB178">
        <v>3.6364129213817676E-3</v>
      </c>
      <c r="IC178">
        <v>3.6431896113753074E-3</v>
      </c>
      <c r="ID178">
        <v>3.6499663013688467E-3</v>
      </c>
      <c r="IE178">
        <v>3.6567429913623864E-3</v>
      </c>
      <c r="IF178">
        <v>3.6635196813559262E-3</v>
      </c>
      <c r="IG178">
        <v>3.6702963713494655E-3</v>
      </c>
      <c r="IH178">
        <v>3.6770730613430048E-3</v>
      </c>
      <c r="II178">
        <v>3.6838497513365445E-3</v>
      </c>
      <c r="IJ178">
        <v>3.6906264413300843E-3</v>
      </c>
      <c r="IK178">
        <v>3.697403131323624E-3</v>
      </c>
      <c r="IL178">
        <v>3.7041798213171633E-3</v>
      </c>
      <c r="IM178">
        <v>3.7109565113107026E-3</v>
      </c>
      <c r="IN178">
        <v>3.7177332013042423E-3</v>
      </c>
      <c r="IO178">
        <v>3.7245098912977821E-3</v>
      </c>
      <c r="IP178">
        <v>3.7312865812913214E-3</v>
      </c>
      <c r="IQ178">
        <v>3.7380632712848607E-3</v>
      </c>
      <c r="IR178">
        <v>3.7448399612784004E-3</v>
      </c>
      <c r="IS178">
        <v>3.7516166512719402E-3</v>
      </c>
      <c r="IT178">
        <v>3.7583933412654799E-3</v>
      </c>
      <c r="IU178">
        <v>3.7651700312590192E-3</v>
      </c>
      <c r="IV178">
        <v>3.7719467212525585E-3</v>
      </c>
      <c r="IW178">
        <v>3.7787234112460983E-3</v>
      </c>
      <c r="IX178">
        <v>3.785500101239638E-3</v>
      </c>
      <c r="IY178">
        <v>3.7922767912331773E-3</v>
      </c>
      <c r="IZ178">
        <v>3.799053481226717E-3</v>
      </c>
      <c r="JA178">
        <v>3.8058301712202564E-3</v>
      </c>
      <c r="JB178">
        <v>3.8126068612137961E-3</v>
      </c>
      <c r="JC178">
        <v>3.8193835512073358E-3</v>
      </c>
      <c r="JD178">
        <v>3.8261602412008751E-3</v>
      </c>
      <c r="JE178">
        <v>3.8329369311944144E-3</v>
      </c>
      <c r="JF178">
        <v>3.8397136211879542E-3</v>
      </c>
      <c r="JG178">
        <v>3.8464903111814939E-3</v>
      </c>
      <c r="JH178">
        <v>3.8532670011750332E-3</v>
      </c>
      <c r="JI178">
        <v>3.860043691168573E-3</v>
      </c>
      <c r="JJ178">
        <v>3.8668203811621123E-3</v>
      </c>
      <c r="JK178">
        <v>3.873597071155652E-3</v>
      </c>
      <c r="JL178">
        <v>3.8803737611491917E-3</v>
      </c>
      <c r="JM178">
        <v>3.8871504511427311E-3</v>
      </c>
      <c r="JN178">
        <v>3.8939271411362704E-3</v>
      </c>
      <c r="JO178">
        <v>3.9007038311298101E-3</v>
      </c>
      <c r="JP178">
        <v>3.9074805211233498E-3</v>
      </c>
      <c r="JQ178">
        <v>3.9142572111168896E-3</v>
      </c>
      <c r="JR178">
        <v>3.9210339011104284E-3</v>
      </c>
      <c r="JS178">
        <v>3.9278105911039682E-3</v>
      </c>
      <c r="JT178">
        <v>3.9345872810975079E-3</v>
      </c>
      <c r="JU178">
        <v>3.9413639710910477E-3</v>
      </c>
      <c r="JV178">
        <v>3.9481406610845874E-3</v>
      </c>
      <c r="JW178">
        <v>3.9549173510781263E-3</v>
      </c>
      <c r="JX178">
        <v>3.961694041071666E-3</v>
      </c>
      <c r="JY178">
        <v>3.9684707310652058E-3</v>
      </c>
      <c r="JZ178">
        <v>3.9752474210587455E-3</v>
      </c>
      <c r="KA178">
        <v>3.9820241110522844E-3</v>
      </c>
      <c r="KB178">
        <v>3.9888008010458241E-3</v>
      </c>
      <c r="KC178">
        <v>3.9955774910393638E-3</v>
      </c>
      <c r="KD178">
        <v>4.0023541810329036E-3</v>
      </c>
      <c r="KE178">
        <v>4.0091308710264433E-3</v>
      </c>
      <c r="KF178">
        <v>4.0159075610199831E-3</v>
      </c>
      <c r="KG178">
        <v>4.0226842510135219E-3</v>
      </c>
      <c r="KH178">
        <v>4.0294609410070617E-3</v>
      </c>
      <c r="KI178">
        <v>4.0362376310006014E-3</v>
      </c>
      <c r="KJ178">
        <v>4.0430143209941403E-3</v>
      </c>
      <c r="KK178">
        <v>4.04979101098768E-3</v>
      </c>
      <c r="KL178">
        <v>4.0565677009812198E-3</v>
      </c>
      <c r="KM178">
        <v>4.0633443909747595E-3</v>
      </c>
      <c r="KN178">
        <v>4.0701210809682992E-3</v>
      </c>
      <c r="KO178">
        <v>4.076897770961839E-3</v>
      </c>
      <c r="KP178">
        <v>4.0836744609553778E-3</v>
      </c>
      <c r="KQ178">
        <v>4.0904511509489176E-3</v>
      </c>
      <c r="KR178">
        <v>4.0972278409424573E-3</v>
      </c>
      <c r="KS178">
        <v>4.1040045309359962E-3</v>
      </c>
      <c r="KT178">
        <v>4.1107812209295359E-3</v>
      </c>
      <c r="KU178">
        <v>4.1175579109230757E-3</v>
      </c>
      <c r="KV178">
        <v>4.1243346009166154E-3</v>
      </c>
      <c r="KW178">
        <v>4.1311112909101552E-3</v>
      </c>
      <c r="KX178">
        <v>4.1378879809036949E-3</v>
      </c>
      <c r="KY178">
        <v>4.1446646708972338E-3</v>
      </c>
      <c r="KZ178">
        <v>4.1514413608907735E-3</v>
      </c>
      <c r="LA178">
        <v>4.1582180508843132E-3</v>
      </c>
      <c r="LB178">
        <v>4.1649947408778521E-3</v>
      </c>
      <c r="LC178">
        <v>4.1717714308713919E-3</v>
      </c>
      <c r="LD178">
        <v>4.1785481208649316E-3</v>
      </c>
      <c r="LE178">
        <v>4.1853248108584713E-3</v>
      </c>
      <c r="LF178">
        <v>4.1921015008520111E-3</v>
      </c>
      <c r="LG178">
        <v>4.1988781908455508E-3</v>
      </c>
      <c r="LH178">
        <v>4.2056548808390897E-3</v>
      </c>
      <c r="LI178">
        <v>4.2124315708326294E-3</v>
      </c>
      <c r="LJ178">
        <v>4.2192082608261692E-3</v>
      </c>
      <c r="LK178">
        <v>4.225984950819708E-3</v>
      </c>
      <c r="LL178">
        <v>4.2327616408132478E-3</v>
      </c>
      <c r="LM178">
        <v>4.2395383308067875E-3</v>
      </c>
      <c r="LN178">
        <v>4.2463150208003272E-3</v>
      </c>
      <c r="LO178">
        <v>4.253091710793867E-3</v>
      </c>
      <c r="LP178">
        <v>4.2598684007874067E-3</v>
      </c>
      <c r="LQ178">
        <v>4.2666450907809465E-3</v>
      </c>
      <c r="LR178">
        <v>4.2734217807744853E-3</v>
      </c>
      <c r="LS178">
        <v>4.2801984707680251E-3</v>
      </c>
      <c r="LT178">
        <v>4.2869751607615639E-3</v>
      </c>
    </row>
    <row r="179" spans="8:332">
      <c r="H179" s="2">
        <v>43766</v>
      </c>
      <c r="I179">
        <v>1</v>
      </c>
      <c r="J179" s="1">
        <v>178</v>
      </c>
      <c r="K179" s="3">
        <v>89.571999000000005</v>
      </c>
      <c r="L179" s="43">
        <v>112.09582770825692</v>
      </c>
      <c r="M179" s="43">
        <f t="shared" si="8"/>
        <v>-22.523828708256914</v>
      </c>
      <c r="N179" s="43">
        <v>2.6255561849611979</v>
      </c>
      <c r="O179" s="43">
        <f t="shared" si="9"/>
        <v>0.22394954606406023</v>
      </c>
      <c r="P179" s="13">
        <v>178</v>
      </c>
      <c r="Q179" s="13">
        <f t="shared" si="10"/>
        <v>0.56709265175718848</v>
      </c>
      <c r="R179" s="43">
        <f t="shared" si="11"/>
        <v>0.16897704588188017</v>
      </c>
      <c r="S179" s="43"/>
      <c r="T179" s="43"/>
      <c r="V179">
        <v>2.1363001819027869E-3</v>
      </c>
      <c r="W179">
        <v>7.1873984779965007E-6</v>
      </c>
      <c r="Y179">
        <v>2.1434875803807833E-3</v>
      </c>
      <c r="Z179">
        <v>2.15067497885878E-3</v>
      </c>
      <c r="AA179">
        <v>2.1578623773367764E-3</v>
      </c>
      <c r="AB179">
        <v>2.1650497758147732E-3</v>
      </c>
      <c r="AC179">
        <v>2.1722371742927695E-3</v>
      </c>
      <c r="AD179">
        <v>2.1794245727707658E-3</v>
      </c>
      <c r="AE179">
        <v>2.1866119712487626E-3</v>
      </c>
      <c r="AF179">
        <v>2.1937993697267589E-3</v>
      </c>
      <c r="AG179">
        <v>2.2009867682047553E-3</v>
      </c>
      <c r="AH179">
        <v>2.2081741666827521E-3</v>
      </c>
      <c r="AI179">
        <v>2.2153615651607484E-3</v>
      </c>
      <c r="AJ179">
        <v>2.2225489636387447E-3</v>
      </c>
      <c r="AK179">
        <v>2.2297363621167415E-3</v>
      </c>
      <c r="AL179">
        <v>2.2369237605947378E-3</v>
      </c>
      <c r="AM179">
        <v>2.2441111590727346E-3</v>
      </c>
      <c r="AN179">
        <v>2.2512985575507309E-3</v>
      </c>
      <c r="AO179">
        <v>2.2584859560287273E-3</v>
      </c>
      <c r="AP179">
        <v>2.2656733545067241E-3</v>
      </c>
      <c r="AQ179">
        <v>2.2728607529847204E-3</v>
      </c>
      <c r="AR179">
        <v>2.2800481514627172E-3</v>
      </c>
      <c r="AS179">
        <v>2.2872355499407135E-3</v>
      </c>
      <c r="AT179">
        <v>2.2944229484187098E-3</v>
      </c>
      <c r="AU179">
        <v>2.3016103468967066E-3</v>
      </c>
      <c r="AV179">
        <v>2.308797745374703E-3</v>
      </c>
      <c r="AW179">
        <v>2.3159851438526993E-3</v>
      </c>
      <c r="AX179">
        <v>2.3231725423306961E-3</v>
      </c>
      <c r="AY179">
        <v>2.3303599408086924E-3</v>
      </c>
      <c r="AZ179">
        <v>2.3375473392866887E-3</v>
      </c>
      <c r="BA179">
        <v>2.3447347377646855E-3</v>
      </c>
      <c r="BB179">
        <v>2.3519221362426818E-3</v>
      </c>
      <c r="BC179">
        <v>2.3591095347206786E-3</v>
      </c>
      <c r="BD179">
        <v>2.366296933198675E-3</v>
      </c>
      <c r="BE179">
        <v>2.3734843316766713E-3</v>
      </c>
      <c r="BF179">
        <v>2.3806717301546681E-3</v>
      </c>
      <c r="BG179">
        <v>2.3878591286326644E-3</v>
      </c>
      <c r="BH179">
        <v>2.3950465271106612E-3</v>
      </c>
      <c r="BI179">
        <v>2.4022339255886575E-3</v>
      </c>
      <c r="BJ179">
        <v>2.4094213240666539E-3</v>
      </c>
      <c r="BK179">
        <v>2.4166087225446506E-3</v>
      </c>
      <c r="BL179">
        <v>2.423796121022647E-3</v>
      </c>
      <c r="BM179">
        <v>2.4309835195006433E-3</v>
      </c>
      <c r="BN179">
        <v>2.4381709179786401E-3</v>
      </c>
      <c r="BO179">
        <v>2.4453583164566364E-3</v>
      </c>
      <c r="BP179">
        <v>2.4525457149346327E-3</v>
      </c>
      <c r="BQ179">
        <v>2.4597331134126295E-3</v>
      </c>
      <c r="BR179">
        <v>2.4669205118906259E-3</v>
      </c>
      <c r="BS179">
        <v>2.4741079103686226E-3</v>
      </c>
      <c r="BT179">
        <v>2.481295308846619E-3</v>
      </c>
      <c r="BU179">
        <v>2.4884827073246153E-3</v>
      </c>
      <c r="BV179">
        <v>2.4956701058026121E-3</v>
      </c>
      <c r="BW179">
        <v>2.5028575042806084E-3</v>
      </c>
      <c r="BX179">
        <v>2.5100449027586052E-3</v>
      </c>
      <c r="BY179">
        <v>2.5172323012366015E-3</v>
      </c>
      <c r="BZ179">
        <v>2.5244196997145979E-3</v>
      </c>
      <c r="CA179">
        <v>2.5316070981925946E-3</v>
      </c>
      <c r="CB179">
        <v>2.538794496670591E-3</v>
      </c>
      <c r="CC179">
        <v>2.5459818951485873E-3</v>
      </c>
      <c r="CD179">
        <v>2.5531692936265841E-3</v>
      </c>
      <c r="CE179">
        <v>2.5603566921045804E-3</v>
      </c>
      <c r="CF179">
        <v>2.5675440905825768E-3</v>
      </c>
      <c r="CG179">
        <v>2.5747314890605735E-3</v>
      </c>
      <c r="CH179">
        <v>2.5819188875385699E-3</v>
      </c>
      <c r="CI179">
        <v>2.5891062860165666E-3</v>
      </c>
      <c r="CJ179">
        <v>2.596293684494563E-3</v>
      </c>
      <c r="CK179">
        <v>2.6034810829725593E-3</v>
      </c>
      <c r="CL179">
        <v>2.6106684814505561E-3</v>
      </c>
      <c r="CM179">
        <v>2.6178558799285524E-3</v>
      </c>
      <c r="CN179">
        <v>2.6250432784065492E-3</v>
      </c>
      <c r="CO179">
        <v>2.6322306768845455E-3</v>
      </c>
      <c r="CP179">
        <v>2.6394180753625419E-3</v>
      </c>
      <c r="CQ179">
        <v>2.6466054738405386E-3</v>
      </c>
      <c r="CR179">
        <v>2.653792872318535E-3</v>
      </c>
      <c r="CS179">
        <v>2.6609802707965313E-3</v>
      </c>
      <c r="CT179">
        <v>2.6681676692745281E-3</v>
      </c>
      <c r="CU179">
        <v>2.6753550677525244E-3</v>
      </c>
      <c r="CV179">
        <v>2.6825424662305208E-3</v>
      </c>
      <c r="CW179">
        <v>2.6897298647085175E-3</v>
      </c>
      <c r="CX179">
        <v>2.6969172631865139E-3</v>
      </c>
      <c r="CY179">
        <v>2.7041046616645102E-3</v>
      </c>
      <c r="CZ179">
        <v>2.711292060142507E-3</v>
      </c>
      <c r="DA179">
        <v>2.7184794586205038E-3</v>
      </c>
      <c r="DB179">
        <v>2.7256668570985001E-3</v>
      </c>
      <c r="DC179">
        <v>2.7328542555764964E-3</v>
      </c>
      <c r="DD179">
        <v>2.7400416540544932E-3</v>
      </c>
      <c r="DE179">
        <v>2.7472290525324895E-3</v>
      </c>
      <c r="DF179">
        <v>2.7544164510104859E-3</v>
      </c>
      <c r="DG179">
        <v>2.7616038494884827E-3</v>
      </c>
      <c r="DH179">
        <v>2.768791247966479E-3</v>
      </c>
      <c r="DI179">
        <v>2.7759786464444753E-3</v>
      </c>
      <c r="DJ179">
        <v>2.7831660449224721E-3</v>
      </c>
      <c r="DK179">
        <v>2.7903534434004684E-3</v>
      </c>
      <c r="DL179">
        <v>2.7975408418784648E-3</v>
      </c>
      <c r="DM179">
        <v>2.8047282403564616E-3</v>
      </c>
      <c r="DN179">
        <v>2.8119156388344579E-3</v>
      </c>
      <c r="DO179">
        <v>2.8191030373124542E-3</v>
      </c>
      <c r="DP179">
        <v>2.826290435790451E-3</v>
      </c>
      <c r="DQ179">
        <v>2.8334778342684478E-3</v>
      </c>
      <c r="DR179">
        <v>2.8406652327464441E-3</v>
      </c>
      <c r="DS179">
        <v>2.8478526312244404E-3</v>
      </c>
      <c r="DT179">
        <v>2.8550400297024372E-3</v>
      </c>
      <c r="DU179">
        <v>2.8622274281804336E-3</v>
      </c>
      <c r="DV179">
        <v>2.8694148266584299E-3</v>
      </c>
      <c r="DW179">
        <v>2.8766022251364267E-3</v>
      </c>
      <c r="DX179">
        <v>2.883789623614423E-3</v>
      </c>
      <c r="DY179">
        <v>2.8909770220924193E-3</v>
      </c>
      <c r="DZ179">
        <v>2.8981644205704161E-3</v>
      </c>
      <c r="EA179">
        <v>2.9053518190484125E-3</v>
      </c>
      <c r="EB179">
        <v>2.9125392175264088E-3</v>
      </c>
      <c r="EC179">
        <v>2.9197266160044056E-3</v>
      </c>
      <c r="ED179">
        <v>2.9269140144824019E-3</v>
      </c>
      <c r="EE179">
        <v>2.9341014129603982E-3</v>
      </c>
      <c r="EF179">
        <v>2.941288811438395E-3</v>
      </c>
      <c r="EG179">
        <v>2.9484762099163918E-3</v>
      </c>
      <c r="EH179">
        <v>2.9556636083943881E-3</v>
      </c>
      <c r="EI179">
        <v>2.9628510068723845E-3</v>
      </c>
      <c r="EJ179">
        <v>2.9700384053503812E-3</v>
      </c>
      <c r="EK179">
        <v>2.9772258038283776E-3</v>
      </c>
      <c r="EL179">
        <v>2.9844132023063739E-3</v>
      </c>
      <c r="EM179">
        <v>2.9916006007843707E-3</v>
      </c>
      <c r="EN179">
        <v>2.998787999262367E-3</v>
      </c>
      <c r="EO179">
        <v>3.0059753977403634E-3</v>
      </c>
      <c r="EP179">
        <v>3.0131627962183601E-3</v>
      </c>
      <c r="EQ179">
        <v>3.0203501946963565E-3</v>
      </c>
      <c r="ER179">
        <v>3.0275375931743528E-3</v>
      </c>
      <c r="ES179">
        <v>3.0347249916523496E-3</v>
      </c>
      <c r="ET179">
        <v>3.0419123901303459E-3</v>
      </c>
      <c r="EU179">
        <v>3.0490997886083422E-3</v>
      </c>
      <c r="EV179">
        <v>3.056287187086339E-3</v>
      </c>
      <c r="EW179">
        <v>3.0634745855643358E-3</v>
      </c>
      <c r="EX179">
        <v>3.0706619840423321E-3</v>
      </c>
      <c r="EY179">
        <v>3.0778493825203285E-3</v>
      </c>
      <c r="EZ179">
        <v>3.0850367809983252E-3</v>
      </c>
      <c r="FA179">
        <v>3.0922241794763216E-3</v>
      </c>
      <c r="FB179">
        <v>3.0994115779543179E-3</v>
      </c>
      <c r="FC179">
        <v>3.1065989764323147E-3</v>
      </c>
      <c r="FD179">
        <v>3.113786374910311E-3</v>
      </c>
      <c r="FE179">
        <v>3.1209737733883074E-3</v>
      </c>
      <c r="FF179">
        <v>3.1281611718663041E-3</v>
      </c>
      <c r="FG179">
        <v>3.1353485703443005E-3</v>
      </c>
      <c r="FH179">
        <v>3.1425359688222968E-3</v>
      </c>
      <c r="FI179">
        <v>3.1497233673002936E-3</v>
      </c>
      <c r="FJ179">
        <v>3.1569107657782899E-3</v>
      </c>
      <c r="FK179">
        <v>3.1640981642562863E-3</v>
      </c>
      <c r="FL179">
        <v>3.171285562734283E-3</v>
      </c>
      <c r="FM179">
        <v>3.1784729612122798E-3</v>
      </c>
      <c r="FN179">
        <v>3.1856603596902761E-3</v>
      </c>
      <c r="FO179">
        <v>3.1928477581682725E-3</v>
      </c>
      <c r="FP179">
        <v>3.2000351566462693E-3</v>
      </c>
      <c r="FQ179">
        <v>3.2072225551242656E-3</v>
      </c>
      <c r="FR179">
        <v>3.2144099536022619E-3</v>
      </c>
      <c r="FS179">
        <v>3.2215973520802587E-3</v>
      </c>
      <c r="FT179">
        <v>3.228784750558255E-3</v>
      </c>
      <c r="FU179">
        <v>3.2359721490362514E-3</v>
      </c>
      <c r="FV179">
        <v>3.2431595475142481E-3</v>
      </c>
      <c r="FW179">
        <v>3.2503469459922445E-3</v>
      </c>
      <c r="FX179">
        <v>3.2575343444702408E-3</v>
      </c>
      <c r="FY179">
        <v>3.2647217429482376E-3</v>
      </c>
      <c r="FZ179">
        <v>3.2719091414262339E-3</v>
      </c>
      <c r="GA179">
        <v>3.2790965399042303E-3</v>
      </c>
      <c r="GB179">
        <v>3.286283938382227E-3</v>
      </c>
      <c r="GC179">
        <v>3.2934713368602238E-3</v>
      </c>
      <c r="GD179">
        <v>3.3006587353382202E-3</v>
      </c>
      <c r="GE179">
        <v>3.3078461338162165E-3</v>
      </c>
      <c r="GF179">
        <v>3.3150335322942133E-3</v>
      </c>
      <c r="GG179">
        <v>3.3222209307722096E-3</v>
      </c>
      <c r="GH179">
        <v>3.3294083292502059E-3</v>
      </c>
      <c r="GI179">
        <v>3.3365957277282027E-3</v>
      </c>
      <c r="GJ179">
        <v>3.343783126206199E-3</v>
      </c>
      <c r="GK179">
        <v>3.3509705246841954E-3</v>
      </c>
      <c r="GL179">
        <v>3.3581579231621922E-3</v>
      </c>
      <c r="GM179">
        <v>3.3653453216401885E-3</v>
      </c>
      <c r="GN179">
        <v>3.3725327201181848E-3</v>
      </c>
      <c r="GO179">
        <v>3.3797201185961816E-3</v>
      </c>
      <c r="GP179">
        <v>3.3869075170741779E-3</v>
      </c>
      <c r="GQ179">
        <v>3.3940949155521743E-3</v>
      </c>
      <c r="GR179">
        <v>3.4012823140301711E-3</v>
      </c>
      <c r="GS179">
        <v>3.4084697125081678E-3</v>
      </c>
      <c r="GT179">
        <v>3.4156571109861642E-3</v>
      </c>
      <c r="GU179">
        <v>3.4228445094641605E-3</v>
      </c>
      <c r="GV179">
        <v>3.4300319079421573E-3</v>
      </c>
      <c r="GW179">
        <v>3.4372193064201536E-3</v>
      </c>
      <c r="GX179">
        <v>3.4444067048981499E-3</v>
      </c>
      <c r="GY179">
        <v>3.4515941033761467E-3</v>
      </c>
      <c r="GZ179">
        <v>3.4587815018541431E-3</v>
      </c>
      <c r="HA179">
        <v>3.4659689003321394E-3</v>
      </c>
      <c r="HB179">
        <v>3.4731562988101362E-3</v>
      </c>
      <c r="HC179">
        <v>3.4803436972881325E-3</v>
      </c>
      <c r="HD179">
        <v>3.4875310957661288E-3</v>
      </c>
      <c r="HE179">
        <v>3.4947184942441256E-3</v>
      </c>
      <c r="HF179">
        <v>3.501905892722122E-3</v>
      </c>
      <c r="HG179">
        <v>3.5090932912001183E-3</v>
      </c>
      <c r="HH179">
        <v>3.5162806896781151E-3</v>
      </c>
      <c r="HI179">
        <v>3.5234680881561118E-3</v>
      </c>
      <c r="HJ179">
        <v>3.5306554866341082E-3</v>
      </c>
      <c r="HK179">
        <v>3.5378428851121045E-3</v>
      </c>
      <c r="HL179">
        <v>3.5450302835901013E-3</v>
      </c>
      <c r="HM179">
        <v>3.5522176820680976E-3</v>
      </c>
      <c r="HN179">
        <v>3.559405080546094E-3</v>
      </c>
      <c r="HO179">
        <v>3.5665924790240907E-3</v>
      </c>
      <c r="HP179">
        <v>3.5737798775020871E-3</v>
      </c>
      <c r="HQ179">
        <v>3.5809672759800834E-3</v>
      </c>
      <c r="HR179">
        <v>3.5881546744580802E-3</v>
      </c>
      <c r="HS179">
        <v>3.5953420729360765E-3</v>
      </c>
      <c r="HT179">
        <v>3.6025294714140729E-3</v>
      </c>
      <c r="HU179">
        <v>3.6097168698920696E-3</v>
      </c>
      <c r="HV179">
        <v>3.616904268370066E-3</v>
      </c>
      <c r="HW179">
        <v>3.6240916668480623E-3</v>
      </c>
      <c r="HX179">
        <v>3.6312790653260591E-3</v>
      </c>
      <c r="HY179">
        <v>3.6384664638040558E-3</v>
      </c>
      <c r="HZ179">
        <v>3.6456538622820522E-3</v>
      </c>
      <c r="IA179">
        <v>3.6528412607600485E-3</v>
      </c>
      <c r="IB179">
        <v>3.6600286592380453E-3</v>
      </c>
      <c r="IC179">
        <v>3.6672160577160416E-3</v>
      </c>
      <c r="ID179">
        <v>3.674403456194038E-3</v>
      </c>
      <c r="IE179">
        <v>3.6815908546720347E-3</v>
      </c>
      <c r="IF179">
        <v>3.6887782531500311E-3</v>
      </c>
      <c r="IG179">
        <v>3.6959656516280274E-3</v>
      </c>
      <c r="IH179">
        <v>3.7031530501060242E-3</v>
      </c>
      <c r="II179">
        <v>3.7103404485840205E-3</v>
      </c>
      <c r="IJ179">
        <v>3.7175278470620169E-3</v>
      </c>
      <c r="IK179">
        <v>3.7247152455400136E-3</v>
      </c>
      <c r="IL179">
        <v>3.73190264401801E-3</v>
      </c>
      <c r="IM179">
        <v>3.7390900424960063E-3</v>
      </c>
      <c r="IN179">
        <v>3.7462774409740031E-3</v>
      </c>
      <c r="IO179">
        <v>3.7534648394519999E-3</v>
      </c>
      <c r="IP179">
        <v>3.7606522379299962E-3</v>
      </c>
      <c r="IQ179">
        <v>3.7678396364079925E-3</v>
      </c>
      <c r="IR179">
        <v>3.7750270348859893E-3</v>
      </c>
      <c r="IS179">
        <v>3.7822144333639856E-3</v>
      </c>
      <c r="IT179">
        <v>3.789401831841982E-3</v>
      </c>
      <c r="IU179">
        <v>3.7965892303199788E-3</v>
      </c>
      <c r="IV179">
        <v>3.8037766287979751E-3</v>
      </c>
      <c r="IW179">
        <v>3.8109640272759714E-3</v>
      </c>
      <c r="IX179">
        <v>3.8181514257539682E-3</v>
      </c>
      <c r="IY179">
        <v>3.8253388242319645E-3</v>
      </c>
      <c r="IZ179">
        <v>3.8325262227099609E-3</v>
      </c>
      <c r="JA179">
        <v>3.8397136211879576E-3</v>
      </c>
      <c r="JB179">
        <v>3.846901019665954E-3</v>
      </c>
      <c r="JC179">
        <v>3.8540884181439503E-3</v>
      </c>
      <c r="JD179">
        <v>3.8612758166219471E-3</v>
      </c>
      <c r="JE179">
        <v>3.8684632150999439E-3</v>
      </c>
      <c r="JF179">
        <v>3.8756506135779402E-3</v>
      </c>
      <c r="JG179">
        <v>3.8828380120559365E-3</v>
      </c>
      <c r="JH179">
        <v>3.8900254105339333E-3</v>
      </c>
      <c r="JI179">
        <v>3.8972128090119297E-3</v>
      </c>
      <c r="JJ179">
        <v>3.904400207489926E-3</v>
      </c>
      <c r="JK179">
        <v>3.9115876059679228E-3</v>
      </c>
      <c r="JL179">
        <v>3.9187750044459187E-3</v>
      </c>
      <c r="JM179">
        <v>3.9259624029239154E-3</v>
      </c>
      <c r="JN179">
        <v>3.9331498014019122E-3</v>
      </c>
      <c r="JO179">
        <v>3.9403371998799081E-3</v>
      </c>
      <c r="JP179">
        <v>3.9475245983579049E-3</v>
      </c>
      <c r="JQ179">
        <v>3.9547119968359017E-3</v>
      </c>
      <c r="JR179">
        <v>3.9618993953138976E-3</v>
      </c>
      <c r="JS179">
        <v>3.9690867937918943E-3</v>
      </c>
      <c r="JT179">
        <v>3.9762741922698911E-3</v>
      </c>
      <c r="JU179">
        <v>3.9834615907478879E-3</v>
      </c>
      <c r="JV179">
        <v>3.9906489892258847E-3</v>
      </c>
      <c r="JW179">
        <v>3.9978363877038806E-3</v>
      </c>
      <c r="JX179">
        <v>4.0050237861818773E-3</v>
      </c>
      <c r="JY179">
        <v>4.0122111846598741E-3</v>
      </c>
      <c r="JZ179">
        <v>4.01939858313787E-3</v>
      </c>
      <c r="KA179">
        <v>4.0265859816158668E-3</v>
      </c>
      <c r="KB179">
        <v>4.0337733800938635E-3</v>
      </c>
      <c r="KC179">
        <v>4.0409607785718595E-3</v>
      </c>
      <c r="KD179">
        <v>4.0481481770498562E-3</v>
      </c>
      <c r="KE179">
        <v>4.055335575527853E-3</v>
      </c>
      <c r="KF179">
        <v>4.0625229740058489E-3</v>
      </c>
      <c r="KG179">
        <v>4.0697103724838457E-3</v>
      </c>
      <c r="KH179">
        <v>4.0768977709618424E-3</v>
      </c>
      <c r="KI179">
        <v>4.0840851694398383E-3</v>
      </c>
      <c r="KJ179">
        <v>4.0912725679178351E-3</v>
      </c>
      <c r="KK179">
        <v>4.0984599663958319E-3</v>
      </c>
      <c r="KL179">
        <v>4.1056473648738278E-3</v>
      </c>
      <c r="KM179">
        <v>4.1128347633518246E-3</v>
      </c>
      <c r="KN179">
        <v>4.1200221618298213E-3</v>
      </c>
      <c r="KO179">
        <v>4.1272095603078172E-3</v>
      </c>
      <c r="KP179">
        <v>4.134396958785814E-3</v>
      </c>
      <c r="KQ179">
        <v>4.1415843572638108E-3</v>
      </c>
      <c r="KR179">
        <v>4.1487717557418067E-3</v>
      </c>
      <c r="KS179">
        <v>4.1559591542198035E-3</v>
      </c>
      <c r="KT179">
        <v>4.1631465526978002E-3</v>
      </c>
      <c r="KU179">
        <v>4.1703339511757961E-3</v>
      </c>
      <c r="KV179">
        <v>4.1775213496537929E-3</v>
      </c>
      <c r="KW179">
        <v>4.1847087481317897E-3</v>
      </c>
      <c r="KX179">
        <v>4.1918961466097856E-3</v>
      </c>
      <c r="KY179">
        <v>4.1990835450877832E-3</v>
      </c>
      <c r="KZ179">
        <v>4.2062709435657791E-3</v>
      </c>
      <c r="LA179">
        <v>4.213458342043775E-3</v>
      </c>
      <c r="LB179">
        <v>4.2206457405217727E-3</v>
      </c>
      <c r="LC179">
        <v>4.2278331389997686E-3</v>
      </c>
      <c r="LD179">
        <v>4.2350205374777653E-3</v>
      </c>
      <c r="LE179">
        <v>4.2422079359557621E-3</v>
      </c>
      <c r="LF179">
        <v>4.249395334433758E-3</v>
      </c>
      <c r="LG179">
        <v>4.2565827329117548E-3</v>
      </c>
      <c r="LH179">
        <v>4.2637701313897516E-3</v>
      </c>
      <c r="LI179">
        <v>4.2709575298677475E-3</v>
      </c>
      <c r="LJ179">
        <v>4.2781449283457442E-3</v>
      </c>
      <c r="LK179">
        <v>4.285332326823741E-3</v>
      </c>
      <c r="LL179">
        <v>4.2925197253017369E-3</v>
      </c>
      <c r="LM179">
        <v>4.2997071237797337E-3</v>
      </c>
      <c r="LN179">
        <v>4.3068945222577305E-3</v>
      </c>
      <c r="LO179">
        <v>4.3140819207357264E-3</v>
      </c>
      <c r="LP179">
        <v>4.3212693192137231E-3</v>
      </c>
      <c r="LQ179">
        <v>4.3284567176917199E-3</v>
      </c>
      <c r="LR179">
        <v>4.3356441161697158E-3</v>
      </c>
      <c r="LS179">
        <v>4.3428315146477126E-3</v>
      </c>
      <c r="LT179">
        <v>4.3500189131257094E-3</v>
      </c>
    </row>
    <row r="180" spans="8:332">
      <c r="H180" s="2">
        <v>43773</v>
      </c>
      <c r="I180">
        <v>1</v>
      </c>
      <c r="J180" s="1">
        <v>179</v>
      </c>
      <c r="K180" s="3">
        <v>89.293998999999999</v>
      </c>
      <c r="L180" s="43">
        <v>112.59399093444408</v>
      </c>
      <c r="M180" s="43">
        <f t="shared" si="8"/>
        <v>-23.29999193444408</v>
      </c>
      <c r="N180" s="43">
        <v>2.629308124575779</v>
      </c>
      <c r="O180" s="43">
        <f t="shared" si="9"/>
        <v>0.22418011616864711</v>
      </c>
      <c r="P180" s="13">
        <v>179</v>
      </c>
      <c r="Q180" s="13">
        <f t="shared" si="10"/>
        <v>0.57028753993610226</v>
      </c>
      <c r="R180" s="43">
        <f t="shared" si="11"/>
        <v>0.17710626606118277</v>
      </c>
      <c r="S180" s="43"/>
      <c r="T180" s="43"/>
      <c r="V180">
        <v>2.0728457210541888E-3</v>
      </c>
      <c r="W180">
        <v>7.5981069624534385E-6</v>
      </c>
      <c r="Y180">
        <v>2.0804438280166422E-3</v>
      </c>
      <c r="Z180">
        <v>2.0880419349790956E-3</v>
      </c>
      <c r="AA180">
        <v>2.0956400419415489E-3</v>
      </c>
      <c r="AB180">
        <v>2.1032381489040027E-3</v>
      </c>
      <c r="AC180">
        <v>2.1108362558664561E-3</v>
      </c>
      <c r="AD180">
        <v>2.1184343628289095E-3</v>
      </c>
      <c r="AE180">
        <v>2.1260324697913629E-3</v>
      </c>
      <c r="AF180">
        <v>2.1336305767538162E-3</v>
      </c>
      <c r="AG180">
        <v>2.1412286837162696E-3</v>
      </c>
      <c r="AH180">
        <v>2.1488267906787234E-3</v>
      </c>
      <c r="AI180">
        <v>2.1564248976411768E-3</v>
      </c>
      <c r="AJ180">
        <v>2.1640230046036301E-3</v>
      </c>
      <c r="AK180">
        <v>2.1716211115660835E-3</v>
      </c>
      <c r="AL180">
        <v>2.1792192185285369E-3</v>
      </c>
      <c r="AM180">
        <v>2.1868173254909903E-3</v>
      </c>
      <c r="AN180">
        <v>2.1944154324534436E-3</v>
      </c>
      <c r="AO180">
        <v>2.2020135394158974E-3</v>
      </c>
      <c r="AP180">
        <v>2.2096116463783508E-3</v>
      </c>
      <c r="AQ180">
        <v>2.2172097533408042E-3</v>
      </c>
      <c r="AR180">
        <v>2.2248078603032575E-3</v>
      </c>
      <c r="AS180">
        <v>2.2324059672657109E-3</v>
      </c>
      <c r="AT180">
        <v>2.2400040742281643E-3</v>
      </c>
      <c r="AU180">
        <v>2.2476021811906181E-3</v>
      </c>
      <c r="AV180">
        <v>2.2552002881530715E-3</v>
      </c>
      <c r="AW180">
        <v>2.2627983951155248E-3</v>
      </c>
      <c r="AX180">
        <v>2.2703965020779782E-3</v>
      </c>
      <c r="AY180">
        <v>2.2779946090404316E-3</v>
      </c>
      <c r="AZ180">
        <v>2.2855927160028849E-3</v>
      </c>
      <c r="BA180">
        <v>2.2931908229653387E-3</v>
      </c>
      <c r="BB180">
        <v>2.3007889299277921E-3</v>
      </c>
      <c r="BC180">
        <v>2.3083870368902455E-3</v>
      </c>
      <c r="BD180">
        <v>2.3159851438526989E-3</v>
      </c>
      <c r="BE180">
        <v>2.3235832508151522E-3</v>
      </c>
      <c r="BF180">
        <v>2.3311813577776056E-3</v>
      </c>
      <c r="BG180">
        <v>2.338779464740059E-3</v>
      </c>
      <c r="BH180">
        <v>2.3463775717025128E-3</v>
      </c>
      <c r="BI180">
        <v>2.3539756786649661E-3</v>
      </c>
      <c r="BJ180">
        <v>2.3615737856274195E-3</v>
      </c>
      <c r="BK180">
        <v>2.3691718925898729E-3</v>
      </c>
      <c r="BL180">
        <v>2.3767699995523263E-3</v>
      </c>
      <c r="BM180">
        <v>2.3843681065147796E-3</v>
      </c>
      <c r="BN180">
        <v>2.391966213477233E-3</v>
      </c>
      <c r="BO180">
        <v>2.3995643204396868E-3</v>
      </c>
      <c r="BP180">
        <v>2.4071624274021402E-3</v>
      </c>
      <c r="BQ180">
        <v>2.4147605343645935E-3</v>
      </c>
      <c r="BR180">
        <v>2.4223586413270469E-3</v>
      </c>
      <c r="BS180">
        <v>2.4299567482895003E-3</v>
      </c>
      <c r="BT180">
        <v>2.4375548552519541E-3</v>
      </c>
      <c r="BU180">
        <v>2.4451529622144075E-3</v>
      </c>
      <c r="BV180">
        <v>2.4527510691768608E-3</v>
      </c>
      <c r="BW180">
        <v>2.4603491761393142E-3</v>
      </c>
      <c r="BX180">
        <v>2.4679472831017676E-3</v>
      </c>
      <c r="BY180">
        <v>2.4755453900642209E-3</v>
      </c>
      <c r="BZ180">
        <v>2.4831434970266743E-3</v>
      </c>
      <c r="CA180">
        <v>2.4907416039891281E-3</v>
      </c>
      <c r="CB180">
        <v>2.4983397109515815E-3</v>
      </c>
      <c r="CC180">
        <v>2.5059378179140349E-3</v>
      </c>
      <c r="CD180">
        <v>2.5135359248764882E-3</v>
      </c>
      <c r="CE180">
        <v>2.5211340318389416E-3</v>
      </c>
      <c r="CF180">
        <v>2.528732138801395E-3</v>
      </c>
      <c r="CG180">
        <v>2.5363302457638483E-3</v>
      </c>
      <c r="CH180">
        <v>2.5439283527263021E-3</v>
      </c>
      <c r="CI180">
        <v>2.5515264596887555E-3</v>
      </c>
      <c r="CJ180">
        <v>2.5591245666512089E-3</v>
      </c>
      <c r="CK180">
        <v>2.5667226736136623E-3</v>
      </c>
      <c r="CL180">
        <v>2.5743207805761156E-3</v>
      </c>
      <c r="CM180">
        <v>2.5819188875385694E-3</v>
      </c>
      <c r="CN180">
        <v>2.5895169945010224E-3</v>
      </c>
      <c r="CO180">
        <v>2.5971151014634762E-3</v>
      </c>
      <c r="CP180">
        <v>2.6047132084259295E-3</v>
      </c>
      <c r="CQ180">
        <v>2.6123113153883829E-3</v>
      </c>
      <c r="CR180">
        <v>2.6199094223508363E-3</v>
      </c>
      <c r="CS180">
        <v>2.6275075293132897E-3</v>
      </c>
      <c r="CT180">
        <v>2.6351056362757435E-3</v>
      </c>
      <c r="CU180">
        <v>2.6427037432381968E-3</v>
      </c>
      <c r="CV180">
        <v>2.6503018502006502E-3</v>
      </c>
      <c r="CW180">
        <v>2.6578999571631036E-3</v>
      </c>
      <c r="CX180">
        <v>2.6654980641255569E-3</v>
      </c>
      <c r="CY180">
        <v>2.6730961710880103E-3</v>
      </c>
      <c r="CZ180">
        <v>2.6806942780504637E-3</v>
      </c>
      <c r="DA180">
        <v>2.6882923850129175E-3</v>
      </c>
      <c r="DB180">
        <v>2.6958904919753709E-3</v>
      </c>
      <c r="DC180">
        <v>2.7034885989378242E-3</v>
      </c>
      <c r="DD180">
        <v>2.7110867059002776E-3</v>
      </c>
      <c r="DE180">
        <v>2.718684812862731E-3</v>
      </c>
      <c r="DF180">
        <v>2.7262829198251848E-3</v>
      </c>
      <c r="DG180">
        <v>2.7338810267876377E-3</v>
      </c>
      <c r="DH180">
        <v>2.7414791337500915E-3</v>
      </c>
      <c r="DI180">
        <v>2.7490772407125449E-3</v>
      </c>
      <c r="DJ180">
        <v>2.7566753476749983E-3</v>
      </c>
      <c r="DK180">
        <v>2.7642734546374516E-3</v>
      </c>
      <c r="DL180">
        <v>2.771871561599905E-3</v>
      </c>
      <c r="DM180">
        <v>2.7794696685623588E-3</v>
      </c>
      <c r="DN180">
        <v>2.7870677755248122E-3</v>
      </c>
      <c r="DO180">
        <v>2.7946658824872656E-3</v>
      </c>
      <c r="DP180">
        <v>2.8022639894497189E-3</v>
      </c>
      <c r="DQ180">
        <v>2.8098620964121723E-3</v>
      </c>
      <c r="DR180">
        <v>2.8174602033746257E-3</v>
      </c>
      <c r="DS180">
        <v>2.825058310337079E-3</v>
      </c>
      <c r="DT180">
        <v>2.8326564172995328E-3</v>
      </c>
      <c r="DU180">
        <v>2.8402545242619862E-3</v>
      </c>
      <c r="DV180">
        <v>2.8478526312244396E-3</v>
      </c>
      <c r="DW180">
        <v>2.855450738186893E-3</v>
      </c>
      <c r="DX180">
        <v>2.8630488451493463E-3</v>
      </c>
      <c r="DY180">
        <v>2.8706469521118001E-3</v>
      </c>
      <c r="DZ180">
        <v>2.8782450590742531E-3</v>
      </c>
      <c r="EA180">
        <v>2.8858431660367069E-3</v>
      </c>
      <c r="EB180">
        <v>2.8934412729991602E-3</v>
      </c>
      <c r="EC180">
        <v>2.9010393799616136E-3</v>
      </c>
      <c r="ED180">
        <v>2.908637486924067E-3</v>
      </c>
      <c r="EE180">
        <v>2.9162355938865204E-3</v>
      </c>
      <c r="EF180">
        <v>2.9238337008489742E-3</v>
      </c>
      <c r="EG180">
        <v>2.9314318078114275E-3</v>
      </c>
      <c r="EH180">
        <v>2.9390299147738809E-3</v>
      </c>
      <c r="EI180">
        <v>2.9466280217363343E-3</v>
      </c>
      <c r="EJ180">
        <v>2.9542261286987876E-3</v>
      </c>
      <c r="EK180">
        <v>2.961824235661241E-3</v>
      </c>
      <c r="EL180">
        <v>2.9694223426236944E-3</v>
      </c>
      <c r="EM180">
        <v>2.9770204495861482E-3</v>
      </c>
      <c r="EN180">
        <v>2.9846185565486016E-3</v>
      </c>
      <c r="EO180">
        <v>2.9922166635110549E-3</v>
      </c>
      <c r="EP180">
        <v>2.9998147704735083E-3</v>
      </c>
      <c r="EQ180">
        <v>3.0074128774359617E-3</v>
      </c>
      <c r="ER180">
        <v>3.0150109843984155E-3</v>
      </c>
      <c r="ES180">
        <v>3.0226090913608684E-3</v>
      </c>
      <c r="ET180">
        <v>3.0302071983233222E-3</v>
      </c>
      <c r="EU180">
        <v>3.0378053052857756E-3</v>
      </c>
      <c r="EV180">
        <v>3.045403412248229E-3</v>
      </c>
      <c r="EW180">
        <v>3.0530015192106823E-3</v>
      </c>
      <c r="EX180">
        <v>3.0605996261731357E-3</v>
      </c>
      <c r="EY180">
        <v>3.0681977331355895E-3</v>
      </c>
      <c r="EZ180">
        <v>3.0757958400980424E-3</v>
      </c>
      <c r="FA180">
        <v>3.0833939470604962E-3</v>
      </c>
      <c r="FB180">
        <v>3.0909920540229496E-3</v>
      </c>
      <c r="FC180">
        <v>3.098590160985403E-3</v>
      </c>
      <c r="FD180">
        <v>3.1061882679478564E-3</v>
      </c>
      <c r="FE180">
        <v>3.1137863749103097E-3</v>
      </c>
      <c r="FF180">
        <v>3.1213844818727635E-3</v>
      </c>
      <c r="FG180">
        <v>3.1289825888352165E-3</v>
      </c>
      <c r="FH180">
        <v>3.1365806957976703E-3</v>
      </c>
      <c r="FI180">
        <v>3.1441788027601236E-3</v>
      </c>
      <c r="FJ180">
        <v>3.151776909722577E-3</v>
      </c>
      <c r="FK180">
        <v>3.1593750166850308E-3</v>
      </c>
      <c r="FL180">
        <v>3.1669731236474838E-3</v>
      </c>
      <c r="FM180">
        <v>3.1745712306099376E-3</v>
      </c>
      <c r="FN180">
        <v>3.1821693375723909E-3</v>
      </c>
      <c r="FO180">
        <v>3.1897674445348443E-3</v>
      </c>
      <c r="FP180">
        <v>3.1973655514972977E-3</v>
      </c>
      <c r="FQ180">
        <v>3.204963658459751E-3</v>
      </c>
      <c r="FR180">
        <v>3.2125617654222048E-3</v>
      </c>
      <c r="FS180">
        <v>3.2201598723846578E-3</v>
      </c>
      <c r="FT180">
        <v>3.2277579793471116E-3</v>
      </c>
      <c r="FU180">
        <v>3.235356086309565E-3</v>
      </c>
      <c r="FV180">
        <v>3.2429541932720183E-3</v>
      </c>
      <c r="FW180">
        <v>3.2505523002344717E-3</v>
      </c>
      <c r="FX180">
        <v>3.2581504071969251E-3</v>
      </c>
      <c r="FY180">
        <v>3.2657485141593789E-3</v>
      </c>
      <c r="FZ180">
        <v>3.2733466211218318E-3</v>
      </c>
      <c r="GA180">
        <v>3.2809447280842856E-3</v>
      </c>
      <c r="GB180">
        <v>3.288542835046739E-3</v>
      </c>
      <c r="GC180">
        <v>3.2961409420091924E-3</v>
      </c>
      <c r="GD180">
        <v>3.3037390489716462E-3</v>
      </c>
      <c r="GE180">
        <v>3.3113371559340991E-3</v>
      </c>
      <c r="GF180">
        <v>3.3189352628965529E-3</v>
      </c>
      <c r="GG180">
        <v>3.3265333698590063E-3</v>
      </c>
      <c r="GH180">
        <v>3.3341314768214596E-3</v>
      </c>
      <c r="GI180">
        <v>3.341729583783913E-3</v>
      </c>
      <c r="GJ180">
        <v>3.3493276907463664E-3</v>
      </c>
      <c r="GK180">
        <v>3.3569257977088202E-3</v>
      </c>
      <c r="GL180">
        <v>3.3645239046712731E-3</v>
      </c>
      <c r="GM180">
        <v>3.3721220116337269E-3</v>
      </c>
      <c r="GN180">
        <v>3.3797201185961803E-3</v>
      </c>
      <c r="GO180">
        <v>3.3873182255586337E-3</v>
      </c>
      <c r="GP180">
        <v>3.394916332521087E-3</v>
      </c>
      <c r="GQ180">
        <v>3.4025144394835404E-3</v>
      </c>
      <c r="GR180">
        <v>3.4101125464459942E-3</v>
      </c>
      <c r="GS180">
        <v>3.4177106534084472E-3</v>
      </c>
      <c r="GT180">
        <v>3.425308760370901E-3</v>
      </c>
      <c r="GU180">
        <v>3.4329068673333543E-3</v>
      </c>
      <c r="GV180">
        <v>3.4405049742958077E-3</v>
      </c>
      <c r="GW180">
        <v>3.4481030812582615E-3</v>
      </c>
      <c r="GX180">
        <v>3.4557011882207144E-3</v>
      </c>
      <c r="GY180">
        <v>3.4632992951831683E-3</v>
      </c>
      <c r="GZ180">
        <v>3.4708974021456216E-3</v>
      </c>
      <c r="HA180">
        <v>3.478495509108075E-3</v>
      </c>
      <c r="HB180">
        <v>3.4860936160705284E-3</v>
      </c>
      <c r="HC180">
        <v>3.4936917230329817E-3</v>
      </c>
      <c r="HD180">
        <v>3.5012898299954355E-3</v>
      </c>
      <c r="HE180">
        <v>3.5088879369578885E-3</v>
      </c>
      <c r="HF180">
        <v>3.5164860439203423E-3</v>
      </c>
      <c r="HG180">
        <v>3.5240841508827957E-3</v>
      </c>
      <c r="HH180">
        <v>3.531682257845249E-3</v>
      </c>
      <c r="HI180">
        <v>3.5392803648077024E-3</v>
      </c>
      <c r="HJ180">
        <v>3.5468784717701558E-3</v>
      </c>
      <c r="HK180">
        <v>3.5544765787326096E-3</v>
      </c>
      <c r="HL180">
        <v>3.5620746856950625E-3</v>
      </c>
      <c r="HM180">
        <v>3.5696727926575163E-3</v>
      </c>
      <c r="HN180">
        <v>3.5772708996199697E-3</v>
      </c>
      <c r="HO180">
        <v>3.5848690065824231E-3</v>
      </c>
      <c r="HP180">
        <v>3.5924671135448764E-3</v>
      </c>
      <c r="HQ180">
        <v>3.6000652205073298E-3</v>
      </c>
      <c r="HR180">
        <v>3.6076633274697836E-3</v>
      </c>
      <c r="HS180">
        <v>3.6152614344322365E-3</v>
      </c>
      <c r="HT180">
        <v>3.6228595413946903E-3</v>
      </c>
      <c r="HU180">
        <v>3.6304576483571437E-3</v>
      </c>
      <c r="HV180">
        <v>3.6380557553195971E-3</v>
      </c>
      <c r="HW180">
        <v>3.6456538622820509E-3</v>
      </c>
      <c r="HX180">
        <v>3.6532519692445038E-3</v>
      </c>
      <c r="HY180">
        <v>3.6608500762069576E-3</v>
      </c>
      <c r="HZ180">
        <v>3.668448183169411E-3</v>
      </c>
      <c r="IA180">
        <v>3.6760462901318644E-3</v>
      </c>
      <c r="IB180">
        <v>3.6836443970943177E-3</v>
      </c>
      <c r="IC180">
        <v>3.6912425040567711E-3</v>
      </c>
      <c r="ID180">
        <v>3.6988406110192249E-3</v>
      </c>
      <c r="IE180">
        <v>3.7064387179816779E-3</v>
      </c>
      <c r="IF180">
        <v>3.7140368249441317E-3</v>
      </c>
      <c r="IG180">
        <v>3.721634931906585E-3</v>
      </c>
      <c r="IH180">
        <v>3.7292330388690384E-3</v>
      </c>
      <c r="II180">
        <v>3.7368311458314918E-3</v>
      </c>
      <c r="IJ180">
        <v>3.7444292527939451E-3</v>
      </c>
      <c r="IK180">
        <v>3.7520273597563989E-3</v>
      </c>
      <c r="IL180">
        <v>3.7596254667188519E-3</v>
      </c>
      <c r="IM180">
        <v>3.7672235736813057E-3</v>
      </c>
      <c r="IN180">
        <v>3.7748216806437591E-3</v>
      </c>
      <c r="IO180">
        <v>3.7824197876062124E-3</v>
      </c>
      <c r="IP180">
        <v>3.7900178945686662E-3</v>
      </c>
      <c r="IQ180">
        <v>3.7976160015311192E-3</v>
      </c>
      <c r="IR180">
        <v>3.805214108493573E-3</v>
      </c>
      <c r="IS180">
        <v>3.8128122154560263E-3</v>
      </c>
      <c r="IT180">
        <v>3.8204103224184797E-3</v>
      </c>
      <c r="IU180">
        <v>3.8280084293809331E-3</v>
      </c>
      <c r="IV180">
        <v>3.8356065363433865E-3</v>
      </c>
      <c r="IW180">
        <v>3.8432046433058403E-3</v>
      </c>
      <c r="IX180">
        <v>3.8508027502682932E-3</v>
      </c>
      <c r="IY180">
        <v>3.858400857230747E-3</v>
      </c>
      <c r="IZ180">
        <v>3.8659989641932004E-3</v>
      </c>
      <c r="JA180">
        <v>3.8735970711556537E-3</v>
      </c>
      <c r="JB180">
        <v>3.8811951781181071E-3</v>
      </c>
      <c r="JC180">
        <v>3.8887932850805605E-3</v>
      </c>
      <c r="JD180">
        <v>3.8963913920430143E-3</v>
      </c>
      <c r="JE180">
        <v>3.9039894990054672E-3</v>
      </c>
      <c r="JF180">
        <v>3.911587605967921E-3</v>
      </c>
      <c r="JG180">
        <v>3.9191857129303748E-3</v>
      </c>
      <c r="JH180">
        <v>3.9267838198928278E-3</v>
      </c>
      <c r="JI180">
        <v>3.9343819268552816E-3</v>
      </c>
      <c r="JJ180">
        <v>3.9419800338177345E-3</v>
      </c>
      <c r="JK180">
        <v>3.9495781407801883E-3</v>
      </c>
      <c r="JL180">
        <v>3.9571762477426421E-3</v>
      </c>
      <c r="JM180">
        <v>3.9647743547050951E-3</v>
      </c>
      <c r="JN180">
        <v>3.972372461667548E-3</v>
      </c>
      <c r="JO180">
        <v>3.9799705686300018E-3</v>
      </c>
      <c r="JP180">
        <v>3.9875686755924556E-3</v>
      </c>
      <c r="JQ180">
        <v>3.9951667825549085E-3</v>
      </c>
      <c r="JR180">
        <v>4.0027648895173623E-3</v>
      </c>
      <c r="JS180">
        <v>4.0103629964798153E-3</v>
      </c>
      <c r="JT180">
        <v>4.0179611034422691E-3</v>
      </c>
      <c r="JU180">
        <v>4.0255592104047229E-3</v>
      </c>
      <c r="JV180">
        <v>4.0331573173671758E-3</v>
      </c>
      <c r="JW180">
        <v>4.0407554243296288E-3</v>
      </c>
      <c r="JX180">
        <v>4.0483535312920826E-3</v>
      </c>
      <c r="JY180">
        <v>4.0559516382545364E-3</v>
      </c>
      <c r="JZ180">
        <v>4.0635497452169902E-3</v>
      </c>
      <c r="KA180">
        <v>4.0711478521794431E-3</v>
      </c>
      <c r="KB180">
        <v>4.0787459591418961E-3</v>
      </c>
      <c r="KC180">
        <v>4.0863440661043499E-3</v>
      </c>
      <c r="KD180">
        <v>4.0939421730668037E-3</v>
      </c>
      <c r="KE180">
        <v>4.1015402800292575E-3</v>
      </c>
      <c r="KF180">
        <v>4.1091383869917104E-3</v>
      </c>
      <c r="KG180">
        <v>4.1167364939541633E-3</v>
      </c>
      <c r="KH180">
        <v>4.1243346009166171E-3</v>
      </c>
      <c r="KI180">
        <v>4.131932707879071E-3</v>
      </c>
      <c r="KJ180">
        <v>4.1395308148415239E-3</v>
      </c>
      <c r="KK180">
        <v>4.1471289218039777E-3</v>
      </c>
      <c r="KL180">
        <v>4.1547270287664306E-3</v>
      </c>
      <c r="KM180">
        <v>4.1623251357288844E-3</v>
      </c>
      <c r="KN180">
        <v>4.1699232426913382E-3</v>
      </c>
      <c r="KO180">
        <v>4.1775213496537912E-3</v>
      </c>
      <c r="KP180">
        <v>4.1851194566162441E-3</v>
      </c>
      <c r="KQ180">
        <v>4.1927175635786979E-3</v>
      </c>
      <c r="KR180">
        <v>4.2003156705411517E-3</v>
      </c>
      <c r="KS180">
        <v>4.2079137775036055E-3</v>
      </c>
      <c r="KT180">
        <v>4.2155118844660585E-3</v>
      </c>
      <c r="KU180">
        <v>4.2231099914285114E-3</v>
      </c>
      <c r="KV180">
        <v>4.2307080983909652E-3</v>
      </c>
      <c r="KW180">
        <v>4.238306205353419E-3</v>
      </c>
      <c r="KX180">
        <v>4.2459043123158728E-3</v>
      </c>
      <c r="KY180">
        <v>4.2535024192783258E-3</v>
      </c>
      <c r="KZ180">
        <v>4.2611005262407787E-3</v>
      </c>
      <c r="LA180">
        <v>4.2686986332032325E-3</v>
      </c>
      <c r="LB180">
        <v>4.2762967401656863E-3</v>
      </c>
      <c r="LC180">
        <v>4.2838948471281392E-3</v>
      </c>
      <c r="LD180">
        <v>4.291492954090593E-3</v>
      </c>
      <c r="LE180">
        <v>4.299091061053046E-3</v>
      </c>
      <c r="LF180">
        <v>4.3066891680154998E-3</v>
      </c>
      <c r="LG180">
        <v>4.3142872749779536E-3</v>
      </c>
      <c r="LH180">
        <v>4.3218853819404065E-3</v>
      </c>
      <c r="LI180">
        <v>4.3294834889028595E-3</v>
      </c>
      <c r="LJ180">
        <v>4.3370815958653133E-3</v>
      </c>
      <c r="LK180">
        <v>4.3446797028277671E-3</v>
      </c>
      <c r="LL180">
        <v>4.3522778097902209E-3</v>
      </c>
      <c r="LM180">
        <v>4.3598759167526738E-3</v>
      </c>
      <c r="LN180">
        <v>4.3674740237151267E-3</v>
      </c>
      <c r="LO180">
        <v>4.3750721306775806E-3</v>
      </c>
      <c r="LP180">
        <v>4.3826702376400344E-3</v>
      </c>
      <c r="LQ180">
        <v>4.3902683446024882E-3</v>
      </c>
      <c r="LR180">
        <v>4.3978664515649411E-3</v>
      </c>
      <c r="LS180">
        <v>4.405464558527394E-3</v>
      </c>
      <c r="LT180">
        <v>4.4130626654898478E-3</v>
      </c>
    </row>
    <row r="181" spans="8:332">
      <c r="H181" s="2">
        <v>43780</v>
      </c>
      <c r="I181">
        <v>1</v>
      </c>
      <c r="J181" s="1">
        <v>180</v>
      </c>
      <c r="K181" s="3">
        <v>86.974502999999999</v>
      </c>
      <c r="L181" s="43">
        <v>113.09215416063131</v>
      </c>
      <c r="M181" s="43">
        <f t="shared" si="8"/>
        <v>-26.117651160631311</v>
      </c>
      <c r="N181" s="43">
        <v>3.0064865058532177</v>
      </c>
      <c r="O181" s="43">
        <f t="shared" si="9"/>
        <v>0.24735907632063822</v>
      </c>
      <c r="P181" s="13">
        <v>180</v>
      </c>
      <c r="Q181" s="13">
        <f t="shared" si="10"/>
        <v>0.57348242811501593</v>
      </c>
      <c r="R181" s="43">
        <f t="shared" si="11"/>
        <v>0.18524720724115665</v>
      </c>
      <c r="S181" s="43"/>
      <c r="T181" s="43"/>
      <c r="V181">
        <v>2.0093912602055907E-3</v>
      </c>
      <c r="W181">
        <v>8.00881544691039E-6</v>
      </c>
      <c r="Y181">
        <v>2.0174000756525011E-3</v>
      </c>
      <c r="Z181">
        <v>2.0254088910994115E-3</v>
      </c>
      <c r="AA181">
        <v>2.0334177065463219E-3</v>
      </c>
      <c r="AB181">
        <v>2.0414265219932323E-3</v>
      </c>
      <c r="AC181">
        <v>2.0494353374401427E-3</v>
      </c>
      <c r="AD181">
        <v>2.0574441528870531E-3</v>
      </c>
      <c r="AE181">
        <v>2.0654529683339635E-3</v>
      </c>
      <c r="AF181">
        <v>2.0734617837808739E-3</v>
      </c>
      <c r="AG181">
        <v>2.0814705992277843E-3</v>
      </c>
      <c r="AH181">
        <v>2.0894794146746947E-3</v>
      </c>
      <c r="AI181">
        <v>2.0974882301216051E-3</v>
      </c>
      <c r="AJ181">
        <v>2.1054970455685156E-3</v>
      </c>
      <c r="AK181">
        <v>2.113505861015426E-3</v>
      </c>
      <c r="AL181">
        <v>2.1215146764623364E-3</v>
      </c>
      <c r="AM181">
        <v>2.1295234919092468E-3</v>
      </c>
      <c r="AN181">
        <v>2.1375323073561572E-3</v>
      </c>
      <c r="AO181">
        <v>2.1455411228030671E-3</v>
      </c>
      <c r="AP181">
        <v>2.1535499382499775E-3</v>
      </c>
      <c r="AQ181">
        <v>2.1615587536968879E-3</v>
      </c>
      <c r="AR181">
        <v>2.1695675691437983E-3</v>
      </c>
      <c r="AS181">
        <v>2.1775763845907087E-3</v>
      </c>
      <c r="AT181">
        <v>2.1855852000376192E-3</v>
      </c>
      <c r="AU181">
        <v>2.1935940154845296E-3</v>
      </c>
      <c r="AV181">
        <v>2.20160283093144E-3</v>
      </c>
      <c r="AW181">
        <v>2.2096116463783504E-3</v>
      </c>
      <c r="AX181">
        <v>2.2176204618252608E-3</v>
      </c>
      <c r="AY181">
        <v>2.2256292772721712E-3</v>
      </c>
      <c r="AZ181">
        <v>2.2336380927190816E-3</v>
      </c>
      <c r="BA181">
        <v>2.241646908165992E-3</v>
      </c>
      <c r="BB181">
        <v>2.2496557236129024E-3</v>
      </c>
      <c r="BC181">
        <v>2.2576645390598128E-3</v>
      </c>
      <c r="BD181">
        <v>2.2656733545067232E-3</v>
      </c>
      <c r="BE181">
        <v>2.2736821699536336E-3</v>
      </c>
      <c r="BF181">
        <v>2.281690985400544E-3</v>
      </c>
      <c r="BG181">
        <v>2.2896998008474544E-3</v>
      </c>
      <c r="BH181">
        <v>2.2977086162943648E-3</v>
      </c>
      <c r="BI181">
        <v>2.3057174317412752E-3</v>
      </c>
      <c r="BJ181">
        <v>2.3137262471881856E-3</v>
      </c>
      <c r="BK181">
        <v>2.321735062635096E-3</v>
      </c>
      <c r="BL181">
        <v>2.3297438780820064E-3</v>
      </c>
      <c r="BM181">
        <v>2.3377526935289168E-3</v>
      </c>
      <c r="BN181">
        <v>2.3457615089758272E-3</v>
      </c>
      <c r="BO181">
        <v>2.3537703244227376E-3</v>
      </c>
      <c r="BP181">
        <v>2.361779139869648E-3</v>
      </c>
      <c r="BQ181">
        <v>2.3697879553165584E-3</v>
      </c>
      <c r="BR181">
        <v>2.3777967707634684E-3</v>
      </c>
      <c r="BS181">
        <v>2.3858055862103792E-3</v>
      </c>
      <c r="BT181">
        <v>2.3938144016572892E-3</v>
      </c>
      <c r="BU181">
        <v>2.4018232171042E-3</v>
      </c>
      <c r="BV181">
        <v>2.40983203255111E-3</v>
      </c>
      <c r="BW181">
        <v>2.4178408479980204E-3</v>
      </c>
      <c r="BX181">
        <v>2.4258496634449308E-3</v>
      </c>
      <c r="BY181">
        <v>2.4338584788918412E-3</v>
      </c>
      <c r="BZ181">
        <v>2.4418672943387516E-3</v>
      </c>
      <c r="CA181">
        <v>2.449876109785662E-3</v>
      </c>
      <c r="CB181">
        <v>2.4578849252325724E-3</v>
      </c>
      <c r="CC181">
        <v>2.4658937406794828E-3</v>
      </c>
      <c r="CD181">
        <v>2.4739025561263932E-3</v>
      </c>
      <c r="CE181">
        <v>2.4819113715733036E-3</v>
      </c>
      <c r="CF181">
        <v>2.4899201870202141E-3</v>
      </c>
      <c r="CG181">
        <v>2.4979290024671245E-3</v>
      </c>
      <c r="CH181">
        <v>2.5059378179140349E-3</v>
      </c>
      <c r="CI181">
        <v>2.5139466333609453E-3</v>
      </c>
      <c r="CJ181">
        <v>2.5219554488078557E-3</v>
      </c>
      <c r="CK181">
        <v>2.5299642642547661E-3</v>
      </c>
      <c r="CL181">
        <v>2.5379730797016765E-3</v>
      </c>
      <c r="CM181">
        <v>2.5459818951485869E-3</v>
      </c>
      <c r="CN181">
        <v>2.5539907105954973E-3</v>
      </c>
      <c r="CO181">
        <v>2.5619995260424077E-3</v>
      </c>
      <c r="CP181">
        <v>2.5700083414893181E-3</v>
      </c>
      <c r="CQ181">
        <v>2.5780171569362285E-3</v>
      </c>
      <c r="CR181">
        <v>2.5860259723831389E-3</v>
      </c>
      <c r="CS181">
        <v>2.5940347878300493E-3</v>
      </c>
      <c r="CT181">
        <v>2.6020436032769597E-3</v>
      </c>
      <c r="CU181">
        <v>2.6100524187238701E-3</v>
      </c>
      <c r="CV181">
        <v>2.6180612341707805E-3</v>
      </c>
      <c r="CW181">
        <v>2.6260700496176905E-3</v>
      </c>
      <c r="CX181">
        <v>2.6340788650646013E-3</v>
      </c>
      <c r="CY181">
        <v>2.6420876805115113E-3</v>
      </c>
      <c r="CZ181">
        <v>2.6500964959584221E-3</v>
      </c>
      <c r="DA181">
        <v>2.6581053114053321E-3</v>
      </c>
      <c r="DB181">
        <v>2.6661141268522429E-3</v>
      </c>
      <c r="DC181">
        <v>2.6741229422991529E-3</v>
      </c>
      <c r="DD181">
        <v>2.6821317577460637E-3</v>
      </c>
      <c r="DE181">
        <v>2.6901405731929737E-3</v>
      </c>
      <c r="DF181">
        <v>2.6981493886398841E-3</v>
      </c>
      <c r="DG181">
        <v>2.7061582040867945E-3</v>
      </c>
      <c r="DH181">
        <v>2.7141670195337049E-3</v>
      </c>
      <c r="DI181">
        <v>2.7221758349806153E-3</v>
      </c>
      <c r="DJ181">
        <v>2.7301846504275257E-3</v>
      </c>
      <c r="DK181">
        <v>2.7381934658744361E-3</v>
      </c>
      <c r="DL181">
        <v>2.7462022813213465E-3</v>
      </c>
      <c r="DM181">
        <v>2.7542110967682569E-3</v>
      </c>
      <c r="DN181">
        <v>2.7622199122151673E-3</v>
      </c>
      <c r="DO181">
        <v>2.7702287276620777E-3</v>
      </c>
      <c r="DP181">
        <v>2.7782375431089881E-3</v>
      </c>
      <c r="DQ181">
        <v>2.7862463585558985E-3</v>
      </c>
      <c r="DR181">
        <v>2.794255174002809E-3</v>
      </c>
      <c r="DS181">
        <v>2.8022639894497194E-3</v>
      </c>
      <c r="DT181">
        <v>2.8102728048966298E-3</v>
      </c>
      <c r="DU181">
        <v>2.8182816203435402E-3</v>
      </c>
      <c r="DV181">
        <v>2.8262904357904506E-3</v>
      </c>
      <c r="DW181">
        <v>2.834299251237361E-3</v>
      </c>
      <c r="DX181">
        <v>2.8423080666842714E-3</v>
      </c>
      <c r="DY181">
        <v>2.8503168821311818E-3</v>
      </c>
      <c r="DZ181">
        <v>2.8583256975780922E-3</v>
      </c>
      <c r="EA181">
        <v>2.8663345130250026E-3</v>
      </c>
      <c r="EB181">
        <v>2.8743433284719126E-3</v>
      </c>
      <c r="EC181">
        <v>2.8823521439188234E-3</v>
      </c>
      <c r="ED181">
        <v>2.8903609593657334E-3</v>
      </c>
      <c r="EE181">
        <v>2.8983697748126442E-3</v>
      </c>
      <c r="EF181">
        <v>2.9063785902595542E-3</v>
      </c>
      <c r="EG181">
        <v>2.914387405706465E-3</v>
      </c>
      <c r="EH181">
        <v>2.922396221153375E-3</v>
      </c>
      <c r="EI181">
        <v>2.9304050366002858E-3</v>
      </c>
      <c r="EJ181">
        <v>2.9384138520471958E-3</v>
      </c>
      <c r="EK181">
        <v>2.9464226674941062E-3</v>
      </c>
      <c r="EL181">
        <v>2.9544314829410166E-3</v>
      </c>
      <c r="EM181">
        <v>2.962440298387927E-3</v>
      </c>
      <c r="EN181">
        <v>2.9704491138348374E-3</v>
      </c>
      <c r="EO181">
        <v>2.9784579292817478E-3</v>
      </c>
      <c r="EP181">
        <v>2.9864667447286582E-3</v>
      </c>
      <c r="EQ181">
        <v>2.9944755601755686E-3</v>
      </c>
      <c r="ER181">
        <v>3.002484375622479E-3</v>
      </c>
      <c r="ES181">
        <v>3.0104931910693894E-3</v>
      </c>
      <c r="ET181">
        <v>3.0185020065162998E-3</v>
      </c>
      <c r="EU181">
        <v>3.0265108219632102E-3</v>
      </c>
      <c r="EV181">
        <v>3.0345196374101206E-3</v>
      </c>
      <c r="EW181">
        <v>3.042528452857031E-3</v>
      </c>
      <c r="EX181">
        <v>3.0505372683039414E-3</v>
      </c>
      <c r="EY181">
        <v>3.0585460837508518E-3</v>
      </c>
      <c r="EZ181">
        <v>3.0665548991977622E-3</v>
      </c>
      <c r="FA181">
        <v>3.0745637146446726E-3</v>
      </c>
      <c r="FB181">
        <v>3.082572530091583E-3</v>
      </c>
      <c r="FC181">
        <v>3.0905813455384934E-3</v>
      </c>
      <c r="FD181">
        <v>3.0985901609854039E-3</v>
      </c>
      <c r="FE181">
        <v>3.1065989764323138E-3</v>
      </c>
      <c r="FF181">
        <v>3.1146077918792247E-3</v>
      </c>
      <c r="FG181">
        <v>3.1226166073261346E-3</v>
      </c>
      <c r="FH181">
        <v>3.1306254227730455E-3</v>
      </c>
      <c r="FI181">
        <v>3.1386342382199554E-3</v>
      </c>
      <c r="FJ181">
        <v>3.1466430536668663E-3</v>
      </c>
      <c r="FK181">
        <v>3.1546518691137762E-3</v>
      </c>
      <c r="FL181">
        <v>3.1626606845606871E-3</v>
      </c>
      <c r="FM181">
        <v>3.170669500007597E-3</v>
      </c>
      <c r="FN181">
        <v>3.1786783154545079E-3</v>
      </c>
      <c r="FO181">
        <v>3.1866871309014179E-3</v>
      </c>
      <c r="FP181">
        <v>3.1946959463483287E-3</v>
      </c>
      <c r="FQ181">
        <v>3.2027047617952387E-3</v>
      </c>
      <c r="FR181">
        <v>3.2107135772421495E-3</v>
      </c>
      <c r="FS181">
        <v>3.2187223926890595E-3</v>
      </c>
      <c r="FT181">
        <v>3.2267312081359699E-3</v>
      </c>
      <c r="FU181">
        <v>3.2347400235828803E-3</v>
      </c>
      <c r="FV181">
        <v>3.2427488390297907E-3</v>
      </c>
      <c r="FW181">
        <v>3.2507576544767011E-3</v>
      </c>
      <c r="FX181">
        <v>3.2587664699236115E-3</v>
      </c>
      <c r="FY181">
        <v>3.2667752853705219E-3</v>
      </c>
      <c r="FZ181">
        <v>3.2747841008174323E-3</v>
      </c>
      <c r="GA181">
        <v>3.2827929162643427E-3</v>
      </c>
      <c r="GB181">
        <v>3.2908017317112531E-3</v>
      </c>
      <c r="GC181">
        <v>3.2988105471581635E-3</v>
      </c>
      <c r="GD181">
        <v>3.3068193626050739E-3</v>
      </c>
      <c r="GE181">
        <v>3.3148281780519843E-3</v>
      </c>
      <c r="GF181">
        <v>3.3228369934988947E-3</v>
      </c>
      <c r="GG181">
        <v>3.3308458089458051E-3</v>
      </c>
      <c r="GH181">
        <v>3.3388546243927155E-3</v>
      </c>
      <c r="GI181">
        <v>3.3468634398396259E-3</v>
      </c>
      <c r="GJ181">
        <v>3.3548722552865363E-3</v>
      </c>
      <c r="GK181">
        <v>3.3628810707334467E-3</v>
      </c>
      <c r="GL181">
        <v>3.3708898861803567E-3</v>
      </c>
      <c r="GM181">
        <v>3.3788987016272675E-3</v>
      </c>
      <c r="GN181">
        <v>3.3869075170741775E-3</v>
      </c>
      <c r="GO181">
        <v>3.3949163325210883E-3</v>
      </c>
      <c r="GP181">
        <v>3.4029251479679983E-3</v>
      </c>
      <c r="GQ181">
        <v>3.4109339634149092E-3</v>
      </c>
      <c r="GR181">
        <v>3.4189427788618191E-3</v>
      </c>
      <c r="GS181">
        <v>3.42695159430873E-3</v>
      </c>
      <c r="GT181">
        <v>3.4349604097556399E-3</v>
      </c>
      <c r="GU181">
        <v>3.4429692252025508E-3</v>
      </c>
      <c r="GV181">
        <v>3.4509780406494607E-3</v>
      </c>
      <c r="GW181">
        <v>3.4589868560963716E-3</v>
      </c>
      <c r="GX181">
        <v>3.4669956715432815E-3</v>
      </c>
      <c r="GY181">
        <v>3.4750044869901924E-3</v>
      </c>
      <c r="GZ181">
        <v>3.4830133024371024E-3</v>
      </c>
      <c r="HA181">
        <v>3.4910221178840128E-3</v>
      </c>
      <c r="HB181">
        <v>3.4990309333309232E-3</v>
      </c>
      <c r="HC181">
        <v>3.5070397487778336E-3</v>
      </c>
      <c r="HD181">
        <v>3.515048564224744E-3</v>
      </c>
      <c r="HE181">
        <v>3.5230573796716544E-3</v>
      </c>
      <c r="HF181">
        <v>3.5310661951185648E-3</v>
      </c>
      <c r="HG181">
        <v>3.5390750105654752E-3</v>
      </c>
      <c r="HH181">
        <v>3.5470838260123856E-3</v>
      </c>
      <c r="HI181">
        <v>3.555092641459296E-3</v>
      </c>
      <c r="HJ181">
        <v>3.5631014569062064E-3</v>
      </c>
      <c r="HK181">
        <v>3.5711102723531168E-3</v>
      </c>
      <c r="HL181">
        <v>3.5791190878000272E-3</v>
      </c>
      <c r="HM181">
        <v>3.5871279032469376E-3</v>
      </c>
      <c r="HN181">
        <v>3.595136718693848E-3</v>
      </c>
      <c r="HO181">
        <v>3.6031455341407584E-3</v>
      </c>
      <c r="HP181">
        <v>3.6111543495876688E-3</v>
      </c>
      <c r="HQ181">
        <v>3.6191631650345788E-3</v>
      </c>
      <c r="HR181">
        <v>3.6271719804814896E-3</v>
      </c>
      <c r="HS181">
        <v>3.6351807959283996E-3</v>
      </c>
      <c r="HT181">
        <v>3.6431896113753104E-3</v>
      </c>
      <c r="HU181">
        <v>3.6511984268222204E-3</v>
      </c>
      <c r="HV181">
        <v>3.6592072422691312E-3</v>
      </c>
      <c r="HW181">
        <v>3.6672160577160412E-3</v>
      </c>
      <c r="HX181">
        <v>3.675224873162952E-3</v>
      </c>
      <c r="HY181">
        <v>3.683233688609862E-3</v>
      </c>
      <c r="HZ181">
        <v>3.6912425040567728E-3</v>
      </c>
      <c r="IA181">
        <v>3.6992513195036828E-3</v>
      </c>
      <c r="IB181">
        <v>3.7072601349505937E-3</v>
      </c>
      <c r="IC181">
        <v>3.7152689503975036E-3</v>
      </c>
      <c r="ID181">
        <v>3.7232777658444145E-3</v>
      </c>
      <c r="IE181">
        <v>3.7312865812913244E-3</v>
      </c>
      <c r="IF181">
        <v>3.7392953967382348E-3</v>
      </c>
      <c r="IG181">
        <v>3.7473042121851452E-3</v>
      </c>
      <c r="IH181">
        <v>3.7553130276320556E-3</v>
      </c>
      <c r="II181">
        <v>3.763321843078966E-3</v>
      </c>
      <c r="IJ181">
        <v>3.7713306585258764E-3</v>
      </c>
      <c r="IK181">
        <v>3.7793394739727868E-3</v>
      </c>
      <c r="IL181">
        <v>3.7873482894196973E-3</v>
      </c>
      <c r="IM181">
        <v>3.7953571048666077E-3</v>
      </c>
      <c r="IN181">
        <v>3.8033659203135181E-3</v>
      </c>
      <c r="IO181">
        <v>3.8113747357604285E-3</v>
      </c>
      <c r="IP181">
        <v>3.8193835512073389E-3</v>
      </c>
      <c r="IQ181">
        <v>3.8273923666542493E-3</v>
      </c>
      <c r="IR181">
        <v>3.8354011821011597E-3</v>
      </c>
      <c r="IS181">
        <v>3.8434099975480701E-3</v>
      </c>
      <c r="IT181">
        <v>3.8514188129949805E-3</v>
      </c>
      <c r="IU181">
        <v>3.8594276284418909E-3</v>
      </c>
      <c r="IV181">
        <v>3.8674364438888013E-3</v>
      </c>
      <c r="IW181">
        <v>3.8754452593357117E-3</v>
      </c>
      <c r="IX181">
        <v>3.8834540747826217E-3</v>
      </c>
      <c r="IY181">
        <v>3.8914628902295325E-3</v>
      </c>
      <c r="IZ181">
        <v>3.8994717056764425E-3</v>
      </c>
      <c r="JA181">
        <v>3.9074805211233533E-3</v>
      </c>
      <c r="JB181">
        <v>3.9154893365702633E-3</v>
      </c>
      <c r="JC181">
        <v>3.9234981520171741E-3</v>
      </c>
      <c r="JD181">
        <v>3.9315069674640841E-3</v>
      </c>
      <c r="JE181">
        <v>3.9395157829109949E-3</v>
      </c>
      <c r="JF181">
        <v>3.9475245983579049E-3</v>
      </c>
      <c r="JG181">
        <v>3.9555334138048157E-3</v>
      </c>
      <c r="JH181">
        <v>3.9635422292517257E-3</v>
      </c>
      <c r="JI181">
        <v>3.9715510446986357E-3</v>
      </c>
      <c r="JJ181">
        <v>3.9795598601455465E-3</v>
      </c>
      <c r="JK181">
        <v>3.9875686755924573E-3</v>
      </c>
      <c r="JL181">
        <v>3.9955774910393673E-3</v>
      </c>
      <c r="JM181">
        <v>4.0035863064862773E-3</v>
      </c>
      <c r="JN181">
        <v>4.0115951219331881E-3</v>
      </c>
      <c r="JO181">
        <v>4.019603937380099E-3</v>
      </c>
      <c r="JP181">
        <v>4.0276127528270089E-3</v>
      </c>
      <c r="JQ181">
        <v>4.0356215682739189E-3</v>
      </c>
      <c r="JR181">
        <v>4.0436303837208297E-3</v>
      </c>
      <c r="JS181">
        <v>4.0516391991677406E-3</v>
      </c>
      <c r="JT181">
        <v>4.0596480146146505E-3</v>
      </c>
      <c r="JU181">
        <v>4.0676568300615605E-3</v>
      </c>
      <c r="JV181">
        <v>4.0756656455084713E-3</v>
      </c>
      <c r="JW181">
        <v>4.0836744609553822E-3</v>
      </c>
      <c r="JX181">
        <v>4.0916832764022922E-3</v>
      </c>
      <c r="JY181">
        <v>4.0996920918492021E-3</v>
      </c>
      <c r="JZ181">
        <v>4.107700907296113E-3</v>
      </c>
      <c r="KA181">
        <v>4.1157097227430238E-3</v>
      </c>
      <c r="KB181">
        <v>4.1237185381899338E-3</v>
      </c>
      <c r="KC181">
        <v>4.1317273536368437E-3</v>
      </c>
      <c r="KD181">
        <v>4.1397361690837546E-3</v>
      </c>
      <c r="KE181">
        <v>4.1477449845306654E-3</v>
      </c>
      <c r="KF181">
        <v>4.1557537999775754E-3</v>
      </c>
      <c r="KG181">
        <v>4.1637626154244853E-3</v>
      </c>
      <c r="KH181">
        <v>4.1717714308713962E-3</v>
      </c>
      <c r="KI181">
        <v>4.179780246318307E-3</v>
      </c>
      <c r="KJ181">
        <v>4.187789061765217E-3</v>
      </c>
      <c r="KK181">
        <v>4.195797877212127E-3</v>
      </c>
      <c r="KL181">
        <v>4.2038066926590369E-3</v>
      </c>
      <c r="KM181">
        <v>4.2118155081059478E-3</v>
      </c>
      <c r="KN181">
        <v>4.2198243235528586E-3</v>
      </c>
      <c r="KO181">
        <v>4.2278331389997686E-3</v>
      </c>
      <c r="KP181">
        <v>4.2358419544466785E-3</v>
      </c>
      <c r="KQ181">
        <v>4.2438507698935894E-3</v>
      </c>
      <c r="KR181">
        <v>4.2518595853405002E-3</v>
      </c>
      <c r="KS181">
        <v>4.2598684007874102E-3</v>
      </c>
      <c r="KT181">
        <v>4.2678772162343202E-3</v>
      </c>
      <c r="KU181">
        <v>4.275886031681231E-3</v>
      </c>
      <c r="KV181">
        <v>4.2838948471281418E-3</v>
      </c>
      <c r="KW181">
        <v>4.2919036625750518E-3</v>
      </c>
      <c r="KX181">
        <v>4.2999124780219618E-3</v>
      </c>
      <c r="KY181">
        <v>4.3079212934688726E-3</v>
      </c>
      <c r="KZ181">
        <v>4.3159301089157835E-3</v>
      </c>
      <c r="LA181">
        <v>4.3239389243626934E-3</v>
      </c>
      <c r="LB181">
        <v>4.3319477398096034E-3</v>
      </c>
      <c r="LC181">
        <v>4.3399565552565142E-3</v>
      </c>
      <c r="LD181">
        <v>4.3479653707034251E-3</v>
      </c>
      <c r="LE181">
        <v>4.355974186150335E-3</v>
      </c>
      <c r="LF181">
        <v>4.363983001597245E-3</v>
      </c>
      <c r="LG181">
        <v>4.3719918170441558E-3</v>
      </c>
      <c r="LH181">
        <v>4.3800006324910667E-3</v>
      </c>
      <c r="LI181">
        <v>4.3880094479379766E-3</v>
      </c>
      <c r="LJ181">
        <v>4.3960182633848866E-3</v>
      </c>
      <c r="LK181">
        <v>4.4040270788317975E-3</v>
      </c>
      <c r="LL181">
        <v>4.4120358942787083E-3</v>
      </c>
      <c r="LM181">
        <v>4.4200447097256183E-3</v>
      </c>
      <c r="LN181">
        <v>4.4280535251725282E-3</v>
      </c>
      <c r="LO181">
        <v>4.4360623406194391E-3</v>
      </c>
      <c r="LP181">
        <v>4.444071156066349E-3</v>
      </c>
      <c r="LQ181">
        <v>4.4520799715132599E-3</v>
      </c>
      <c r="LR181">
        <v>4.4600887869601698E-3</v>
      </c>
      <c r="LS181">
        <v>4.4680976024070798E-3</v>
      </c>
      <c r="LT181">
        <v>4.4761064178539907E-3</v>
      </c>
    </row>
    <row r="182" spans="8:332">
      <c r="H182" s="2">
        <v>43787</v>
      </c>
      <c r="I182">
        <v>1</v>
      </c>
      <c r="J182" s="1">
        <v>181</v>
      </c>
      <c r="K182" s="3">
        <v>87.286002999999994</v>
      </c>
      <c r="L182" s="43">
        <v>113.59031738681855</v>
      </c>
      <c r="M182" s="43">
        <f t="shared" si="8"/>
        <v>-26.304314386818561</v>
      </c>
      <c r="N182" s="43">
        <v>3.0557414586374136</v>
      </c>
      <c r="O182" s="43">
        <f t="shared" si="9"/>
        <v>0.25038596928307794</v>
      </c>
      <c r="P182" s="13">
        <v>181</v>
      </c>
      <c r="Q182" s="13">
        <f t="shared" si="10"/>
        <v>0.57667731629392971</v>
      </c>
      <c r="R182" s="43">
        <f t="shared" si="11"/>
        <v>0.19340044441537538</v>
      </c>
      <c r="S182" s="43"/>
      <c r="T182" s="43"/>
      <c r="V182">
        <v>1.9459367993569926E-3</v>
      </c>
      <c r="W182">
        <v>8.4195239313673278E-6</v>
      </c>
      <c r="Y182">
        <v>1.95435632328836E-3</v>
      </c>
      <c r="Z182">
        <v>1.9627758472197275E-3</v>
      </c>
      <c r="AA182">
        <v>1.9711953711510945E-3</v>
      </c>
      <c r="AB182">
        <v>1.9796148950824619E-3</v>
      </c>
      <c r="AC182">
        <v>1.9880344190138293E-3</v>
      </c>
      <c r="AD182">
        <v>1.9964539429451963E-3</v>
      </c>
      <c r="AE182">
        <v>2.0048734668765638E-3</v>
      </c>
      <c r="AF182">
        <v>2.0132929908079312E-3</v>
      </c>
      <c r="AG182">
        <v>2.0217125147392987E-3</v>
      </c>
      <c r="AH182">
        <v>2.0301320386706661E-3</v>
      </c>
      <c r="AI182">
        <v>2.0385515626020331E-3</v>
      </c>
      <c r="AJ182">
        <v>2.0469710865334005E-3</v>
      </c>
      <c r="AK182">
        <v>2.055390610464768E-3</v>
      </c>
      <c r="AL182">
        <v>2.063810134396135E-3</v>
      </c>
      <c r="AM182">
        <v>2.0722296583275024E-3</v>
      </c>
      <c r="AN182">
        <v>2.0806491822588698E-3</v>
      </c>
      <c r="AO182">
        <v>2.0890687061902373E-3</v>
      </c>
      <c r="AP182">
        <v>2.0974882301216047E-3</v>
      </c>
      <c r="AQ182">
        <v>2.1059077540529717E-3</v>
      </c>
      <c r="AR182">
        <v>2.1143272779843392E-3</v>
      </c>
      <c r="AS182">
        <v>2.1227468019157066E-3</v>
      </c>
      <c r="AT182">
        <v>2.1311663258470736E-3</v>
      </c>
      <c r="AU182">
        <v>2.139585849778441E-3</v>
      </c>
      <c r="AV182">
        <v>2.1480053737098085E-3</v>
      </c>
      <c r="AW182">
        <v>2.1564248976411759E-3</v>
      </c>
      <c r="AX182">
        <v>2.1648444215725433E-3</v>
      </c>
      <c r="AY182">
        <v>2.1732639455039103E-3</v>
      </c>
      <c r="AZ182">
        <v>2.1816834694352778E-3</v>
      </c>
      <c r="BA182">
        <v>2.1901029933666452E-3</v>
      </c>
      <c r="BB182">
        <v>2.1985225172980122E-3</v>
      </c>
      <c r="BC182">
        <v>2.2069420412293797E-3</v>
      </c>
      <c r="BD182">
        <v>2.2153615651607471E-3</v>
      </c>
      <c r="BE182">
        <v>2.2237810890921145E-3</v>
      </c>
      <c r="BF182">
        <v>2.232200613023482E-3</v>
      </c>
      <c r="BG182">
        <v>2.240620136954849E-3</v>
      </c>
      <c r="BH182">
        <v>2.2490396608862164E-3</v>
      </c>
      <c r="BI182">
        <v>2.2574591848175838E-3</v>
      </c>
      <c r="BJ182">
        <v>2.2658787087489508E-3</v>
      </c>
      <c r="BK182">
        <v>2.2742982326803183E-3</v>
      </c>
      <c r="BL182">
        <v>2.2827177566116857E-3</v>
      </c>
      <c r="BM182">
        <v>2.2911372805430531E-3</v>
      </c>
      <c r="BN182">
        <v>2.2995568044744206E-3</v>
      </c>
      <c r="BO182">
        <v>2.3079763284057876E-3</v>
      </c>
      <c r="BP182">
        <v>2.316395852337155E-3</v>
      </c>
      <c r="BQ182">
        <v>2.3248153762685225E-3</v>
      </c>
      <c r="BR182">
        <v>2.3332349001998895E-3</v>
      </c>
      <c r="BS182">
        <v>2.3416544241312569E-3</v>
      </c>
      <c r="BT182">
        <v>2.3500739480626243E-3</v>
      </c>
      <c r="BU182">
        <v>2.3584934719939918E-3</v>
      </c>
      <c r="BV182">
        <v>2.3669129959253592E-3</v>
      </c>
      <c r="BW182">
        <v>2.3753325198567262E-3</v>
      </c>
      <c r="BX182">
        <v>2.3837520437880936E-3</v>
      </c>
      <c r="BY182">
        <v>2.3921715677194611E-3</v>
      </c>
      <c r="BZ182">
        <v>2.4005910916508281E-3</v>
      </c>
      <c r="CA182">
        <v>2.4090106155821955E-3</v>
      </c>
      <c r="CB182">
        <v>2.417430139513563E-3</v>
      </c>
      <c r="CC182">
        <v>2.4258496634449304E-3</v>
      </c>
      <c r="CD182">
        <v>2.4342691873762978E-3</v>
      </c>
      <c r="CE182">
        <v>2.4426887113076648E-3</v>
      </c>
      <c r="CF182">
        <v>2.4511082352390323E-3</v>
      </c>
      <c r="CG182">
        <v>2.4595277591703997E-3</v>
      </c>
      <c r="CH182">
        <v>2.4679472831017667E-3</v>
      </c>
      <c r="CI182">
        <v>2.4763668070331341E-3</v>
      </c>
      <c r="CJ182">
        <v>2.4847863309645016E-3</v>
      </c>
      <c r="CK182">
        <v>2.493205854895869E-3</v>
      </c>
      <c r="CL182">
        <v>2.5016253788272364E-3</v>
      </c>
      <c r="CM182">
        <v>2.5100449027586035E-3</v>
      </c>
      <c r="CN182">
        <v>2.5184644266899709E-3</v>
      </c>
      <c r="CO182">
        <v>2.5268839506213383E-3</v>
      </c>
      <c r="CP182">
        <v>2.5353034745527053E-3</v>
      </c>
      <c r="CQ182">
        <v>2.5437229984840728E-3</v>
      </c>
      <c r="CR182">
        <v>2.5521425224154402E-3</v>
      </c>
      <c r="CS182">
        <v>2.5605620463468076E-3</v>
      </c>
      <c r="CT182">
        <v>2.5689815702781751E-3</v>
      </c>
      <c r="CU182">
        <v>2.5774010942095421E-3</v>
      </c>
      <c r="CV182">
        <v>2.5858206181409095E-3</v>
      </c>
      <c r="CW182">
        <v>2.5942401420722769E-3</v>
      </c>
      <c r="CX182">
        <v>2.6026596660036439E-3</v>
      </c>
      <c r="CY182">
        <v>2.6110791899350114E-3</v>
      </c>
      <c r="CZ182">
        <v>2.6194987138663788E-3</v>
      </c>
      <c r="DA182">
        <v>2.6279182377977463E-3</v>
      </c>
      <c r="DB182">
        <v>2.6363377617291137E-3</v>
      </c>
      <c r="DC182">
        <v>2.6447572856604807E-3</v>
      </c>
      <c r="DD182">
        <v>2.6531768095918481E-3</v>
      </c>
      <c r="DE182">
        <v>2.6615963335232156E-3</v>
      </c>
      <c r="DF182">
        <v>2.6700158574545826E-3</v>
      </c>
      <c r="DG182">
        <v>2.67843538138595E-3</v>
      </c>
      <c r="DH182">
        <v>2.6868549053173174E-3</v>
      </c>
      <c r="DI182">
        <v>2.6952744292486849E-3</v>
      </c>
      <c r="DJ182">
        <v>2.7036939531800523E-3</v>
      </c>
      <c r="DK182">
        <v>2.7121134771114193E-3</v>
      </c>
      <c r="DL182">
        <v>2.7205330010427868E-3</v>
      </c>
      <c r="DM182">
        <v>2.7289525249741542E-3</v>
      </c>
      <c r="DN182">
        <v>2.7373720489055212E-3</v>
      </c>
      <c r="DO182">
        <v>2.7457915728368886E-3</v>
      </c>
      <c r="DP182">
        <v>2.7542110967682561E-3</v>
      </c>
      <c r="DQ182">
        <v>2.7626306206996235E-3</v>
      </c>
      <c r="DR182">
        <v>2.7710501446309909E-3</v>
      </c>
      <c r="DS182">
        <v>2.7794696685623579E-3</v>
      </c>
      <c r="DT182">
        <v>2.7878891924937254E-3</v>
      </c>
      <c r="DU182">
        <v>2.7963087164250928E-3</v>
      </c>
      <c r="DV182">
        <v>2.8047282403564598E-3</v>
      </c>
      <c r="DW182">
        <v>2.8131477642878273E-3</v>
      </c>
      <c r="DX182">
        <v>2.8215672882191947E-3</v>
      </c>
      <c r="DY182">
        <v>2.8299868121505621E-3</v>
      </c>
      <c r="DZ182">
        <v>2.8384063360819296E-3</v>
      </c>
      <c r="EA182">
        <v>2.8468258600132966E-3</v>
      </c>
      <c r="EB182">
        <v>2.855245383944664E-3</v>
      </c>
      <c r="EC182">
        <v>2.8636649078760314E-3</v>
      </c>
      <c r="ED182">
        <v>2.8720844318073984E-3</v>
      </c>
      <c r="EE182">
        <v>2.8805039557387659E-3</v>
      </c>
      <c r="EF182">
        <v>2.8889234796701333E-3</v>
      </c>
      <c r="EG182">
        <v>2.8973430036015007E-3</v>
      </c>
      <c r="EH182">
        <v>2.9057625275328682E-3</v>
      </c>
      <c r="EI182">
        <v>2.9141820514642352E-3</v>
      </c>
      <c r="EJ182">
        <v>2.9226015753956026E-3</v>
      </c>
      <c r="EK182">
        <v>2.9310210993269701E-3</v>
      </c>
      <c r="EL182">
        <v>2.9394406232583371E-3</v>
      </c>
      <c r="EM182">
        <v>2.9478601471897045E-3</v>
      </c>
      <c r="EN182">
        <v>2.9562796711210719E-3</v>
      </c>
      <c r="EO182">
        <v>2.9646991950524394E-3</v>
      </c>
      <c r="EP182">
        <v>2.9731187189838068E-3</v>
      </c>
      <c r="EQ182">
        <v>2.9815382429151738E-3</v>
      </c>
      <c r="ER182">
        <v>2.9899577668465412E-3</v>
      </c>
      <c r="ES182">
        <v>2.9983772907779087E-3</v>
      </c>
      <c r="ET182">
        <v>3.0067968147092757E-3</v>
      </c>
      <c r="EU182">
        <v>3.0152163386406431E-3</v>
      </c>
      <c r="EV182">
        <v>3.0236358625720106E-3</v>
      </c>
      <c r="EW182">
        <v>3.032055386503378E-3</v>
      </c>
      <c r="EX182">
        <v>3.0404749104347454E-3</v>
      </c>
      <c r="EY182">
        <v>3.0488944343661124E-3</v>
      </c>
      <c r="EZ182">
        <v>3.0573139582974799E-3</v>
      </c>
      <c r="FA182">
        <v>3.0657334822288473E-3</v>
      </c>
      <c r="FB182">
        <v>3.0741530061602143E-3</v>
      </c>
      <c r="FC182">
        <v>3.0825725300915817E-3</v>
      </c>
      <c r="FD182">
        <v>3.0909920540229492E-3</v>
      </c>
      <c r="FE182">
        <v>3.0994115779543166E-3</v>
      </c>
      <c r="FF182">
        <v>3.1078311018856841E-3</v>
      </c>
      <c r="FG182">
        <v>3.1162506258170511E-3</v>
      </c>
      <c r="FH182">
        <v>3.1246701497484185E-3</v>
      </c>
      <c r="FI182">
        <v>3.1330896736797859E-3</v>
      </c>
      <c r="FJ182">
        <v>3.1415091976111529E-3</v>
      </c>
      <c r="FK182">
        <v>3.1499287215425204E-3</v>
      </c>
      <c r="FL182">
        <v>3.1583482454738878E-3</v>
      </c>
      <c r="FM182">
        <v>3.1667677694052552E-3</v>
      </c>
      <c r="FN182">
        <v>3.1751872933366227E-3</v>
      </c>
      <c r="FO182">
        <v>3.1836068172679897E-3</v>
      </c>
      <c r="FP182">
        <v>3.1920263411993571E-3</v>
      </c>
      <c r="FQ182">
        <v>3.2004458651307246E-3</v>
      </c>
      <c r="FR182">
        <v>3.2088653890620916E-3</v>
      </c>
      <c r="FS182">
        <v>3.217284912993459E-3</v>
      </c>
      <c r="FT182">
        <v>3.2257044369248264E-3</v>
      </c>
      <c r="FU182">
        <v>3.2341239608561939E-3</v>
      </c>
      <c r="FV182">
        <v>3.2425434847875613E-3</v>
      </c>
      <c r="FW182">
        <v>3.2509630087189283E-3</v>
      </c>
      <c r="FX182">
        <v>3.2593825326502957E-3</v>
      </c>
      <c r="FY182">
        <v>3.2678020565816632E-3</v>
      </c>
      <c r="FZ182">
        <v>3.2762215805130302E-3</v>
      </c>
      <c r="GA182">
        <v>3.2846411044443976E-3</v>
      </c>
      <c r="GB182">
        <v>3.293060628375765E-3</v>
      </c>
      <c r="GC182">
        <v>3.3014801523071325E-3</v>
      </c>
      <c r="GD182">
        <v>3.3098996762384999E-3</v>
      </c>
      <c r="GE182">
        <v>3.3183192001698669E-3</v>
      </c>
      <c r="GF182">
        <v>3.3267387241012344E-3</v>
      </c>
      <c r="GG182">
        <v>3.3351582480326018E-3</v>
      </c>
      <c r="GH182">
        <v>3.3435777719639688E-3</v>
      </c>
      <c r="GI182">
        <v>3.3519972958953362E-3</v>
      </c>
      <c r="GJ182">
        <v>3.3604168198267037E-3</v>
      </c>
      <c r="GK182">
        <v>3.3688363437580711E-3</v>
      </c>
      <c r="GL182">
        <v>3.3772558676894385E-3</v>
      </c>
      <c r="GM182">
        <v>3.3856753916208055E-3</v>
      </c>
      <c r="GN182">
        <v>3.394094915552173E-3</v>
      </c>
      <c r="GO182">
        <v>3.4025144394835404E-3</v>
      </c>
      <c r="GP182">
        <v>3.4109339634149074E-3</v>
      </c>
      <c r="GQ182">
        <v>3.4193534873462749E-3</v>
      </c>
      <c r="GR182">
        <v>3.4277730112776423E-3</v>
      </c>
      <c r="GS182">
        <v>3.4361925352090097E-3</v>
      </c>
      <c r="GT182">
        <v>3.4446120591403772E-3</v>
      </c>
      <c r="GU182">
        <v>3.4530315830717442E-3</v>
      </c>
      <c r="GV182">
        <v>3.4614511070031116E-3</v>
      </c>
      <c r="GW182">
        <v>3.469870630934479E-3</v>
      </c>
      <c r="GX182">
        <v>3.478290154865846E-3</v>
      </c>
      <c r="GY182">
        <v>3.4867096787972135E-3</v>
      </c>
      <c r="GZ182">
        <v>3.4951292027285809E-3</v>
      </c>
      <c r="HA182">
        <v>3.5035487266599484E-3</v>
      </c>
      <c r="HB182">
        <v>3.5119682505913158E-3</v>
      </c>
      <c r="HC182">
        <v>3.5203877745226828E-3</v>
      </c>
      <c r="HD182">
        <v>3.5288072984540502E-3</v>
      </c>
      <c r="HE182">
        <v>3.5372268223854177E-3</v>
      </c>
      <c r="HF182">
        <v>3.5456463463167847E-3</v>
      </c>
      <c r="HG182">
        <v>3.5540658702481521E-3</v>
      </c>
      <c r="HH182">
        <v>3.5624853941795195E-3</v>
      </c>
      <c r="HI182">
        <v>3.570904918110887E-3</v>
      </c>
      <c r="HJ182">
        <v>3.5793244420422544E-3</v>
      </c>
      <c r="HK182">
        <v>3.5877439659736214E-3</v>
      </c>
      <c r="HL182">
        <v>3.5961634899049888E-3</v>
      </c>
      <c r="HM182">
        <v>3.6045830138363563E-3</v>
      </c>
      <c r="HN182">
        <v>3.6130025377677233E-3</v>
      </c>
      <c r="HO182">
        <v>3.6214220616990907E-3</v>
      </c>
      <c r="HP182">
        <v>3.6298415856304582E-3</v>
      </c>
      <c r="HQ182">
        <v>3.6382611095618256E-3</v>
      </c>
      <c r="HR182">
        <v>3.646680633493193E-3</v>
      </c>
      <c r="HS182">
        <v>3.65510015742456E-3</v>
      </c>
      <c r="HT182">
        <v>3.6635196813559275E-3</v>
      </c>
      <c r="HU182">
        <v>3.6719392052872949E-3</v>
      </c>
      <c r="HV182">
        <v>3.6803587292186619E-3</v>
      </c>
      <c r="HW182">
        <v>3.6887782531500293E-3</v>
      </c>
      <c r="HX182">
        <v>3.6971977770813968E-3</v>
      </c>
      <c r="HY182">
        <v>3.7056173010127642E-3</v>
      </c>
      <c r="HZ182">
        <v>3.7140368249441317E-3</v>
      </c>
      <c r="IA182">
        <v>3.7224563488754987E-3</v>
      </c>
      <c r="IB182">
        <v>3.7308758728068661E-3</v>
      </c>
      <c r="IC182">
        <v>3.7392953967382335E-3</v>
      </c>
      <c r="ID182">
        <v>3.7477149206696005E-3</v>
      </c>
      <c r="IE182">
        <v>3.756134444600968E-3</v>
      </c>
      <c r="IF182">
        <v>3.7645539685323354E-3</v>
      </c>
      <c r="IG182">
        <v>3.7729734924637028E-3</v>
      </c>
      <c r="IH182">
        <v>3.7813930163950703E-3</v>
      </c>
      <c r="II182">
        <v>3.7898125403264373E-3</v>
      </c>
      <c r="IJ182">
        <v>3.7982320642578047E-3</v>
      </c>
      <c r="IK182">
        <v>3.8066515881891722E-3</v>
      </c>
      <c r="IL182">
        <v>3.8150711121205392E-3</v>
      </c>
      <c r="IM182">
        <v>3.8234906360519066E-3</v>
      </c>
      <c r="IN182">
        <v>3.831910159983274E-3</v>
      </c>
      <c r="IO182">
        <v>3.8403296839146415E-3</v>
      </c>
      <c r="IP182">
        <v>3.8487492078460089E-3</v>
      </c>
      <c r="IQ182">
        <v>3.8571687317773759E-3</v>
      </c>
      <c r="IR182">
        <v>3.8655882557087433E-3</v>
      </c>
      <c r="IS182">
        <v>3.8740077796401108E-3</v>
      </c>
      <c r="IT182">
        <v>3.8824273035714778E-3</v>
      </c>
      <c r="IU182">
        <v>3.8908468275028452E-3</v>
      </c>
      <c r="IV182">
        <v>3.8992663514342127E-3</v>
      </c>
      <c r="IW182">
        <v>3.9076858753655797E-3</v>
      </c>
      <c r="IX182">
        <v>3.9161053992969475E-3</v>
      </c>
      <c r="IY182">
        <v>3.9245249232283145E-3</v>
      </c>
      <c r="IZ182">
        <v>3.9329444471596815E-3</v>
      </c>
      <c r="JA182">
        <v>3.9413639710910494E-3</v>
      </c>
      <c r="JB182">
        <v>3.9497834950224164E-3</v>
      </c>
      <c r="JC182">
        <v>3.9582030189537834E-3</v>
      </c>
      <c r="JD182">
        <v>3.9666225428851513E-3</v>
      </c>
      <c r="JE182">
        <v>3.9750420668165191E-3</v>
      </c>
      <c r="JF182">
        <v>3.9834615907478861E-3</v>
      </c>
      <c r="JG182">
        <v>3.9918811146792531E-3</v>
      </c>
      <c r="JH182">
        <v>4.000300638610621E-3</v>
      </c>
      <c r="JI182">
        <v>4.008720162541988E-3</v>
      </c>
      <c r="JJ182">
        <v>4.017139686473355E-3</v>
      </c>
      <c r="JK182">
        <v>4.0255592104047229E-3</v>
      </c>
      <c r="JL182">
        <v>4.0339787343360899E-3</v>
      </c>
      <c r="JM182">
        <v>4.0423982582674569E-3</v>
      </c>
      <c r="JN182">
        <v>4.0508177821988248E-3</v>
      </c>
      <c r="JO182">
        <v>4.0592373061301918E-3</v>
      </c>
      <c r="JP182">
        <v>4.0676568300615588E-3</v>
      </c>
      <c r="JQ182">
        <v>4.0760763539929266E-3</v>
      </c>
      <c r="JR182">
        <v>4.0844958779242936E-3</v>
      </c>
      <c r="JS182">
        <v>4.0929154018556606E-3</v>
      </c>
      <c r="JT182">
        <v>4.1013349257870285E-3</v>
      </c>
      <c r="JU182">
        <v>4.1097544497183964E-3</v>
      </c>
      <c r="JV182">
        <v>4.1181739736497634E-3</v>
      </c>
      <c r="JW182">
        <v>4.1265934975811304E-3</v>
      </c>
      <c r="JX182">
        <v>4.1350130215124983E-3</v>
      </c>
      <c r="JY182">
        <v>4.1434325454438653E-3</v>
      </c>
      <c r="JZ182">
        <v>4.1518520693752323E-3</v>
      </c>
      <c r="KA182">
        <v>4.1602715933066001E-3</v>
      </c>
      <c r="KB182">
        <v>4.1686911172379671E-3</v>
      </c>
      <c r="KC182">
        <v>4.1771106411693341E-3</v>
      </c>
      <c r="KD182">
        <v>4.185530165100702E-3</v>
      </c>
      <c r="KE182">
        <v>4.193949689032069E-3</v>
      </c>
      <c r="KF182">
        <v>4.202369212963436E-3</v>
      </c>
      <c r="KG182">
        <v>4.2107887368948039E-3</v>
      </c>
      <c r="KH182">
        <v>4.2192082608261709E-3</v>
      </c>
      <c r="KI182">
        <v>4.2276277847575379E-3</v>
      </c>
      <c r="KJ182">
        <v>4.2360473086889058E-3</v>
      </c>
      <c r="KK182">
        <v>4.2444668326202736E-3</v>
      </c>
      <c r="KL182">
        <v>4.2528863565516406E-3</v>
      </c>
      <c r="KM182">
        <v>4.2613058804830076E-3</v>
      </c>
      <c r="KN182">
        <v>4.2697254044143755E-3</v>
      </c>
      <c r="KO182">
        <v>4.2781449283457425E-3</v>
      </c>
      <c r="KP182">
        <v>4.2865644522771095E-3</v>
      </c>
      <c r="KQ182">
        <v>4.2949839762084774E-3</v>
      </c>
      <c r="KR182">
        <v>4.3034035001398444E-3</v>
      </c>
      <c r="KS182">
        <v>4.3118230240712114E-3</v>
      </c>
      <c r="KT182">
        <v>4.3202425480025793E-3</v>
      </c>
      <c r="KU182">
        <v>4.3286620719339463E-3</v>
      </c>
      <c r="KV182">
        <v>4.3370815958653133E-3</v>
      </c>
      <c r="KW182">
        <v>4.3455011197966811E-3</v>
      </c>
      <c r="KX182">
        <v>4.3539206437280481E-3</v>
      </c>
      <c r="KY182">
        <v>4.3623401676594151E-3</v>
      </c>
      <c r="KZ182">
        <v>4.370759691590783E-3</v>
      </c>
      <c r="LA182">
        <v>4.3791792155221509E-3</v>
      </c>
      <c r="LB182">
        <v>4.3875987394535179E-3</v>
      </c>
      <c r="LC182">
        <v>4.3960182633848849E-3</v>
      </c>
      <c r="LD182">
        <v>4.4044377873162528E-3</v>
      </c>
      <c r="LE182">
        <v>4.4128573112476198E-3</v>
      </c>
      <c r="LF182">
        <v>4.4212768351789868E-3</v>
      </c>
      <c r="LG182">
        <v>4.4296963591103546E-3</v>
      </c>
      <c r="LH182">
        <v>4.4381158830417216E-3</v>
      </c>
      <c r="LI182">
        <v>4.4465354069730886E-3</v>
      </c>
      <c r="LJ182">
        <v>4.4549549309044565E-3</v>
      </c>
      <c r="LK182">
        <v>4.4633744548358235E-3</v>
      </c>
      <c r="LL182">
        <v>4.4717939787671905E-3</v>
      </c>
      <c r="LM182">
        <v>4.4802135026985584E-3</v>
      </c>
      <c r="LN182">
        <v>4.4886330266299254E-3</v>
      </c>
      <c r="LO182">
        <v>4.4970525505612924E-3</v>
      </c>
      <c r="LP182">
        <v>4.5054720744926603E-3</v>
      </c>
      <c r="LQ182">
        <v>4.5138915984240281E-3</v>
      </c>
      <c r="LR182">
        <v>4.5223111223553951E-3</v>
      </c>
      <c r="LS182">
        <v>4.5307306462867621E-3</v>
      </c>
      <c r="LT182">
        <v>4.53915017021813E-3</v>
      </c>
    </row>
    <row r="183" spans="8:332">
      <c r="H183" s="2">
        <v>43794</v>
      </c>
      <c r="I183">
        <v>1</v>
      </c>
      <c r="J183" s="1">
        <v>182</v>
      </c>
      <c r="K183" s="3">
        <v>90.040001000000004</v>
      </c>
      <c r="L183" s="43">
        <v>114.08848061300564</v>
      </c>
      <c r="M183" s="43">
        <f t="shared" si="8"/>
        <v>-24.04847961300564</v>
      </c>
      <c r="N183" s="43">
        <v>3.0938826373355255</v>
      </c>
      <c r="O183" s="43">
        <f t="shared" si="9"/>
        <v>0.25272988109000416</v>
      </c>
      <c r="P183" s="13">
        <v>182</v>
      </c>
      <c r="Q183" s="13">
        <f t="shared" si="10"/>
        <v>0.57987220447284349</v>
      </c>
      <c r="R183" s="43">
        <f t="shared" si="11"/>
        <v>0.20156655845936317</v>
      </c>
      <c r="S183" s="43"/>
      <c r="T183" s="43"/>
      <c r="V183">
        <v>1.8824823385083962E-3</v>
      </c>
      <c r="W183">
        <v>8.8302324158242657E-6</v>
      </c>
      <c r="Y183">
        <v>1.8913125709242205E-3</v>
      </c>
      <c r="Z183">
        <v>1.9001428033400447E-3</v>
      </c>
      <c r="AA183">
        <v>1.908973035755869E-3</v>
      </c>
      <c r="AB183">
        <v>1.9178032681716932E-3</v>
      </c>
      <c r="AC183">
        <v>1.9266335005875175E-3</v>
      </c>
      <c r="AD183">
        <v>1.9354637330033417E-3</v>
      </c>
      <c r="AE183">
        <v>1.944293965419166E-3</v>
      </c>
      <c r="AF183">
        <v>1.9531241978349902E-3</v>
      </c>
      <c r="AG183">
        <v>1.9619544302508147E-3</v>
      </c>
      <c r="AH183">
        <v>1.9707846626666387E-3</v>
      </c>
      <c r="AI183">
        <v>1.9796148950824632E-3</v>
      </c>
      <c r="AJ183">
        <v>1.9884451274982872E-3</v>
      </c>
      <c r="AK183">
        <v>1.9972753599141117E-3</v>
      </c>
      <c r="AL183">
        <v>2.0061055923299357E-3</v>
      </c>
      <c r="AM183">
        <v>2.0149358247457602E-3</v>
      </c>
      <c r="AN183">
        <v>2.0237660571615843E-3</v>
      </c>
      <c r="AO183">
        <v>2.0325962895774087E-3</v>
      </c>
      <c r="AP183">
        <v>2.0414265219932332E-3</v>
      </c>
      <c r="AQ183">
        <v>2.0502567544090572E-3</v>
      </c>
      <c r="AR183">
        <v>2.0590869868248817E-3</v>
      </c>
      <c r="AS183">
        <v>2.0679172192407057E-3</v>
      </c>
      <c r="AT183">
        <v>2.0767474516565302E-3</v>
      </c>
      <c r="AU183">
        <v>2.0855776840723542E-3</v>
      </c>
      <c r="AV183">
        <v>2.0944079164881787E-3</v>
      </c>
      <c r="AW183">
        <v>2.1032381489040027E-3</v>
      </c>
      <c r="AX183">
        <v>2.1120683813198272E-3</v>
      </c>
      <c r="AY183">
        <v>2.1208986137356512E-3</v>
      </c>
      <c r="AZ183">
        <v>2.1297288461514757E-3</v>
      </c>
      <c r="BA183">
        <v>2.1385590785672997E-3</v>
      </c>
      <c r="BB183">
        <v>2.1473893109831242E-3</v>
      </c>
      <c r="BC183">
        <v>2.1562195433989483E-3</v>
      </c>
      <c r="BD183">
        <v>2.1650497758147727E-3</v>
      </c>
      <c r="BE183">
        <v>2.1738800082305972E-3</v>
      </c>
      <c r="BF183">
        <v>2.1827102406464212E-3</v>
      </c>
      <c r="BG183">
        <v>2.1915404730622457E-3</v>
      </c>
      <c r="BH183">
        <v>2.2003707054780697E-3</v>
      </c>
      <c r="BI183">
        <v>2.2092009378938942E-3</v>
      </c>
      <c r="BJ183">
        <v>2.2180311703097182E-3</v>
      </c>
      <c r="BK183">
        <v>2.2268614027255427E-3</v>
      </c>
      <c r="BL183">
        <v>2.2356916351413667E-3</v>
      </c>
      <c r="BM183">
        <v>2.2445218675571912E-3</v>
      </c>
      <c r="BN183">
        <v>2.2533520999730152E-3</v>
      </c>
      <c r="BO183">
        <v>2.2621823323888397E-3</v>
      </c>
      <c r="BP183">
        <v>2.2710125648046637E-3</v>
      </c>
      <c r="BQ183">
        <v>2.2798427972204882E-3</v>
      </c>
      <c r="BR183">
        <v>2.2886730296363123E-3</v>
      </c>
      <c r="BS183">
        <v>2.2975032620521367E-3</v>
      </c>
      <c r="BT183">
        <v>2.3063334944679612E-3</v>
      </c>
      <c r="BU183">
        <v>2.3151637268837852E-3</v>
      </c>
      <c r="BV183">
        <v>2.3239939592996093E-3</v>
      </c>
      <c r="BW183">
        <v>2.3328241917154337E-3</v>
      </c>
      <c r="BX183">
        <v>2.3416544241312582E-3</v>
      </c>
      <c r="BY183">
        <v>2.3504846565470822E-3</v>
      </c>
      <c r="BZ183">
        <v>2.3593148889629067E-3</v>
      </c>
      <c r="CA183">
        <v>2.3681451213787307E-3</v>
      </c>
      <c r="CB183">
        <v>2.3769753537945552E-3</v>
      </c>
      <c r="CC183">
        <v>2.3858055862103792E-3</v>
      </c>
      <c r="CD183">
        <v>2.3946358186262037E-3</v>
      </c>
      <c r="CE183">
        <v>2.4034660510420277E-3</v>
      </c>
      <c r="CF183">
        <v>2.4122962834578522E-3</v>
      </c>
      <c r="CG183">
        <v>2.4211265158736762E-3</v>
      </c>
      <c r="CH183">
        <v>2.4299567482895007E-3</v>
      </c>
      <c r="CI183">
        <v>2.4387869807053252E-3</v>
      </c>
      <c r="CJ183">
        <v>2.4476172131211492E-3</v>
      </c>
      <c r="CK183">
        <v>2.4564474455369733E-3</v>
      </c>
      <c r="CL183">
        <v>2.4652776779527977E-3</v>
      </c>
      <c r="CM183">
        <v>2.4741079103686222E-3</v>
      </c>
      <c r="CN183">
        <v>2.4829381427844462E-3</v>
      </c>
      <c r="CO183">
        <v>2.4917683752002707E-3</v>
      </c>
      <c r="CP183">
        <v>2.5005986076160947E-3</v>
      </c>
      <c r="CQ183">
        <v>2.5094288400319192E-3</v>
      </c>
      <c r="CR183">
        <v>2.5182590724477432E-3</v>
      </c>
      <c r="CS183">
        <v>2.5270893048635677E-3</v>
      </c>
      <c r="CT183">
        <v>2.5359195372793917E-3</v>
      </c>
      <c r="CU183">
        <v>2.5447497696952162E-3</v>
      </c>
      <c r="CV183">
        <v>2.5535800021110402E-3</v>
      </c>
      <c r="CW183">
        <v>2.5624102345268647E-3</v>
      </c>
      <c r="CX183">
        <v>2.5712404669426892E-3</v>
      </c>
      <c r="CY183">
        <v>2.5800706993585132E-3</v>
      </c>
      <c r="CZ183">
        <v>2.5889009317743373E-3</v>
      </c>
      <c r="DA183">
        <v>2.5977311641901617E-3</v>
      </c>
      <c r="DB183">
        <v>2.6065613966059862E-3</v>
      </c>
      <c r="DC183">
        <v>2.6153916290218102E-3</v>
      </c>
      <c r="DD183">
        <v>2.6242218614376343E-3</v>
      </c>
      <c r="DE183">
        <v>2.6330520938534587E-3</v>
      </c>
      <c r="DF183">
        <v>2.6418823262692832E-3</v>
      </c>
      <c r="DG183">
        <v>2.6507125586851072E-3</v>
      </c>
      <c r="DH183">
        <v>2.6595427911009317E-3</v>
      </c>
      <c r="DI183">
        <v>2.6683730235167557E-3</v>
      </c>
      <c r="DJ183">
        <v>2.6772032559325802E-3</v>
      </c>
      <c r="DK183">
        <v>2.6860334883484042E-3</v>
      </c>
      <c r="DL183">
        <v>2.6948637207642287E-3</v>
      </c>
      <c r="DM183">
        <v>2.7036939531800532E-3</v>
      </c>
      <c r="DN183">
        <v>2.7125241855958772E-3</v>
      </c>
      <c r="DO183">
        <v>2.7213544180117013E-3</v>
      </c>
      <c r="DP183">
        <v>2.7301846504275257E-3</v>
      </c>
      <c r="DQ183">
        <v>2.7390148828433502E-3</v>
      </c>
      <c r="DR183">
        <v>2.7478451152591742E-3</v>
      </c>
      <c r="DS183">
        <v>2.7566753476749983E-3</v>
      </c>
      <c r="DT183">
        <v>2.7655055800908227E-3</v>
      </c>
      <c r="DU183">
        <v>2.7743358125066472E-3</v>
      </c>
      <c r="DV183">
        <v>2.7831660449224712E-3</v>
      </c>
      <c r="DW183">
        <v>2.7919962773382957E-3</v>
      </c>
      <c r="DX183">
        <v>2.8008265097541197E-3</v>
      </c>
      <c r="DY183">
        <v>2.8096567421699442E-3</v>
      </c>
      <c r="DZ183">
        <v>2.8184869745857682E-3</v>
      </c>
      <c r="EA183">
        <v>2.8273172070015927E-3</v>
      </c>
      <c r="EB183">
        <v>2.8361474394174172E-3</v>
      </c>
      <c r="EC183">
        <v>2.8449776718332412E-3</v>
      </c>
      <c r="ED183">
        <v>2.8538079042490653E-3</v>
      </c>
      <c r="EE183">
        <v>2.8626381366648897E-3</v>
      </c>
      <c r="EF183">
        <v>2.8714683690807142E-3</v>
      </c>
      <c r="EG183">
        <v>2.8802986014965382E-3</v>
      </c>
      <c r="EH183">
        <v>2.8891288339123623E-3</v>
      </c>
      <c r="EI183">
        <v>2.8979590663281867E-3</v>
      </c>
      <c r="EJ183">
        <v>2.9067892987440112E-3</v>
      </c>
      <c r="EK183">
        <v>2.9156195311598352E-3</v>
      </c>
      <c r="EL183">
        <v>2.9244497635756593E-3</v>
      </c>
      <c r="EM183">
        <v>2.9332799959914837E-3</v>
      </c>
      <c r="EN183">
        <v>2.9421102284073082E-3</v>
      </c>
      <c r="EO183">
        <v>2.9509404608231322E-3</v>
      </c>
      <c r="EP183">
        <v>2.9597706932389567E-3</v>
      </c>
      <c r="EQ183">
        <v>2.9686009256547812E-3</v>
      </c>
      <c r="ER183">
        <v>2.9774311580706052E-3</v>
      </c>
      <c r="ES183">
        <v>2.9862613904864293E-3</v>
      </c>
      <c r="ET183">
        <v>2.9950916229022537E-3</v>
      </c>
      <c r="EU183">
        <v>3.0039218553180782E-3</v>
      </c>
      <c r="EV183">
        <v>3.0127520877339022E-3</v>
      </c>
      <c r="EW183">
        <v>3.0215823201497263E-3</v>
      </c>
      <c r="EX183">
        <v>3.0304125525655507E-3</v>
      </c>
      <c r="EY183">
        <v>3.0392427849813752E-3</v>
      </c>
      <c r="EZ183">
        <v>3.0480730173971992E-3</v>
      </c>
      <c r="FA183">
        <v>3.0569032498130233E-3</v>
      </c>
      <c r="FB183">
        <v>3.0657334822288477E-3</v>
      </c>
      <c r="FC183">
        <v>3.0745637146446722E-3</v>
      </c>
      <c r="FD183">
        <v>3.0833939470604962E-3</v>
      </c>
      <c r="FE183">
        <v>3.0922241794763207E-3</v>
      </c>
      <c r="FF183">
        <v>3.1010544118921452E-3</v>
      </c>
      <c r="FG183">
        <v>3.1098846443079692E-3</v>
      </c>
      <c r="FH183">
        <v>3.1187148767237933E-3</v>
      </c>
      <c r="FI183">
        <v>3.1275451091396177E-3</v>
      </c>
      <c r="FJ183">
        <v>3.1363753415554422E-3</v>
      </c>
      <c r="FK183">
        <v>3.1452055739712662E-3</v>
      </c>
      <c r="FL183">
        <v>3.1540358063870903E-3</v>
      </c>
      <c r="FM183">
        <v>3.1628660388029147E-3</v>
      </c>
      <c r="FN183">
        <v>3.1716962712187392E-3</v>
      </c>
      <c r="FO183">
        <v>3.1805265036345632E-3</v>
      </c>
      <c r="FP183">
        <v>3.1893567360503873E-3</v>
      </c>
      <c r="FQ183">
        <v>3.1981869684662117E-3</v>
      </c>
      <c r="FR183">
        <v>3.2070172008820362E-3</v>
      </c>
      <c r="FS183">
        <v>3.2158474332978602E-3</v>
      </c>
      <c r="FT183">
        <v>3.2246776657136847E-3</v>
      </c>
      <c r="FU183">
        <v>3.2335078981295092E-3</v>
      </c>
      <c r="FV183">
        <v>3.2423381305453332E-3</v>
      </c>
      <c r="FW183">
        <v>3.2511683629611573E-3</v>
      </c>
      <c r="FX183">
        <v>3.2599985953769817E-3</v>
      </c>
      <c r="FY183">
        <v>3.2688288277928062E-3</v>
      </c>
      <c r="FZ183">
        <v>3.2776590602086302E-3</v>
      </c>
      <c r="GA183">
        <v>3.2864892926244543E-3</v>
      </c>
      <c r="GB183">
        <v>3.2953195250402787E-3</v>
      </c>
      <c r="GC183">
        <v>3.3041497574561032E-3</v>
      </c>
      <c r="GD183">
        <v>3.3129799898719272E-3</v>
      </c>
      <c r="GE183">
        <v>3.3218102222877513E-3</v>
      </c>
      <c r="GF183">
        <v>3.3306404547035757E-3</v>
      </c>
      <c r="GG183">
        <v>3.3394706871194002E-3</v>
      </c>
      <c r="GH183">
        <v>3.3483009195352242E-3</v>
      </c>
      <c r="GI183">
        <v>3.3571311519510483E-3</v>
      </c>
      <c r="GJ183">
        <v>3.3659613843668727E-3</v>
      </c>
      <c r="GK183">
        <v>3.3747916167826972E-3</v>
      </c>
      <c r="GL183">
        <v>3.3836218491985212E-3</v>
      </c>
      <c r="GM183">
        <v>3.3924520816143457E-3</v>
      </c>
      <c r="GN183">
        <v>3.4012823140301702E-3</v>
      </c>
      <c r="GO183">
        <v>3.4101125464459942E-3</v>
      </c>
      <c r="GP183">
        <v>3.4189427788618183E-3</v>
      </c>
      <c r="GQ183">
        <v>3.4277730112776427E-3</v>
      </c>
      <c r="GR183">
        <v>3.4366032436934672E-3</v>
      </c>
      <c r="GS183">
        <v>3.4454334761092912E-3</v>
      </c>
      <c r="GT183">
        <v>3.4542637085251153E-3</v>
      </c>
      <c r="GU183">
        <v>3.4630939409409397E-3</v>
      </c>
      <c r="GV183">
        <v>3.4719241733567642E-3</v>
      </c>
      <c r="GW183">
        <v>3.4807544057725882E-3</v>
      </c>
      <c r="GX183">
        <v>3.4895846381884123E-3</v>
      </c>
      <c r="GY183">
        <v>3.4984148706042367E-3</v>
      </c>
      <c r="GZ183">
        <v>3.5072451030200612E-3</v>
      </c>
      <c r="HA183">
        <v>3.5160753354358852E-3</v>
      </c>
      <c r="HB183">
        <v>3.5249055678517097E-3</v>
      </c>
      <c r="HC183">
        <v>3.5337358002675342E-3</v>
      </c>
      <c r="HD183">
        <v>3.5425660326833582E-3</v>
      </c>
      <c r="HE183">
        <v>3.5513962650991823E-3</v>
      </c>
      <c r="HF183">
        <v>3.5602264975150067E-3</v>
      </c>
      <c r="HG183">
        <v>3.5690567299308312E-3</v>
      </c>
      <c r="HH183">
        <v>3.5778869623466552E-3</v>
      </c>
      <c r="HI183">
        <v>3.5867171947624793E-3</v>
      </c>
      <c r="HJ183">
        <v>3.5955474271783037E-3</v>
      </c>
      <c r="HK183">
        <v>3.6043776595941282E-3</v>
      </c>
      <c r="HL183">
        <v>3.6132078920099522E-3</v>
      </c>
      <c r="HM183">
        <v>3.6220381244257763E-3</v>
      </c>
      <c r="HN183">
        <v>3.6308683568416007E-3</v>
      </c>
      <c r="HO183">
        <v>3.6396985892574252E-3</v>
      </c>
      <c r="HP183">
        <v>3.6485288216732492E-3</v>
      </c>
      <c r="HQ183">
        <v>3.6573590540890737E-3</v>
      </c>
      <c r="HR183">
        <v>3.6661892865048982E-3</v>
      </c>
      <c r="HS183">
        <v>3.6750195189207222E-3</v>
      </c>
      <c r="HT183">
        <v>3.6838497513365463E-3</v>
      </c>
      <c r="HU183">
        <v>3.6926799837523707E-3</v>
      </c>
      <c r="HV183">
        <v>3.7015102161681952E-3</v>
      </c>
      <c r="HW183">
        <v>3.7103404485840192E-3</v>
      </c>
      <c r="HX183">
        <v>3.7191706809998433E-3</v>
      </c>
      <c r="HY183">
        <v>3.7280009134156677E-3</v>
      </c>
      <c r="HZ183">
        <v>3.7368311458314922E-3</v>
      </c>
      <c r="IA183">
        <v>3.7456613782473162E-3</v>
      </c>
      <c r="IB183">
        <v>3.7544916106631403E-3</v>
      </c>
      <c r="IC183">
        <v>3.7633218430789647E-3</v>
      </c>
      <c r="ID183">
        <v>3.7721520754947892E-3</v>
      </c>
      <c r="IE183">
        <v>3.7809823079106132E-3</v>
      </c>
      <c r="IF183">
        <v>3.7898125403264377E-3</v>
      </c>
      <c r="IG183">
        <v>3.7986427727422622E-3</v>
      </c>
      <c r="IH183">
        <v>3.8074730051580862E-3</v>
      </c>
      <c r="II183">
        <v>3.8163032375739103E-3</v>
      </c>
      <c r="IJ183">
        <v>3.8251334699897347E-3</v>
      </c>
      <c r="IK183">
        <v>3.8339637024055592E-3</v>
      </c>
      <c r="IL183">
        <v>3.8427939348213832E-3</v>
      </c>
      <c r="IM183">
        <v>3.8516241672372073E-3</v>
      </c>
      <c r="IN183">
        <v>3.8604543996530317E-3</v>
      </c>
      <c r="IO183">
        <v>3.8692846320688562E-3</v>
      </c>
      <c r="IP183">
        <v>3.8781148644846802E-3</v>
      </c>
      <c r="IQ183">
        <v>3.8869450969005047E-3</v>
      </c>
      <c r="IR183">
        <v>3.8957753293163287E-3</v>
      </c>
      <c r="IS183">
        <v>3.9046055617321532E-3</v>
      </c>
      <c r="IT183">
        <v>3.9134357941479772E-3</v>
      </c>
      <c r="IU183">
        <v>3.9222660265638021E-3</v>
      </c>
      <c r="IV183">
        <v>3.9310962589796262E-3</v>
      </c>
      <c r="IW183">
        <v>3.9399264913954502E-3</v>
      </c>
      <c r="IX183">
        <v>3.9487567238112743E-3</v>
      </c>
      <c r="IY183">
        <v>3.9575869562270983E-3</v>
      </c>
      <c r="IZ183">
        <v>3.9664171886429223E-3</v>
      </c>
      <c r="JA183">
        <v>3.9752474210587472E-3</v>
      </c>
      <c r="JB183">
        <v>3.9840776534745713E-3</v>
      </c>
      <c r="JC183">
        <v>3.9929078858903962E-3</v>
      </c>
      <c r="JD183">
        <v>4.0017381183062202E-3</v>
      </c>
      <c r="JE183">
        <v>4.0105683507220442E-3</v>
      </c>
      <c r="JF183">
        <v>4.0193985831378683E-3</v>
      </c>
      <c r="JG183">
        <v>4.0282288155536923E-3</v>
      </c>
      <c r="JH183">
        <v>4.0370590479695172E-3</v>
      </c>
      <c r="JI183">
        <v>4.0458892803853412E-3</v>
      </c>
      <c r="JJ183">
        <v>4.0547195128011661E-3</v>
      </c>
      <c r="JK183">
        <v>4.0635497452169902E-3</v>
      </c>
      <c r="JL183">
        <v>4.0723799776328142E-3</v>
      </c>
      <c r="JM183">
        <v>4.0812102100486383E-3</v>
      </c>
      <c r="JN183">
        <v>4.0900404424644623E-3</v>
      </c>
      <c r="JO183">
        <v>4.0988706748802863E-3</v>
      </c>
      <c r="JP183">
        <v>4.1077009072961112E-3</v>
      </c>
      <c r="JQ183">
        <v>4.1165311397119353E-3</v>
      </c>
      <c r="JR183">
        <v>4.1253613721277602E-3</v>
      </c>
      <c r="JS183">
        <v>4.1341916045435842E-3</v>
      </c>
      <c r="JT183">
        <v>4.1430218369594082E-3</v>
      </c>
      <c r="JU183">
        <v>4.1518520693752323E-3</v>
      </c>
      <c r="JV183">
        <v>4.1606823017910563E-3</v>
      </c>
      <c r="JW183">
        <v>4.1695125342068812E-3</v>
      </c>
      <c r="JX183">
        <v>4.1783427666227052E-3</v>
      </c>
      <c r="JY183">
        <v>4.1871729990385301E-3</v>
      </c>
      <c r="JZ183">
        <v>4.1960032314543542E-3</v>
      </c>
      <c r="KA183">
        <v>4.2048334638701782E-3</v>
      </c>
      <c r="KB183">
        <v>4.2136636962860022E-3</v>
      </c>
      <c r="KC183">
        <v>4.2224939287018263E-3</v>
      </c>
      <c r="KD183">
        <v>4.2313241611176503E-3</v>
      </c>
      <c r="KE183">
        <v>4.2401543935334752E-3</v>
      </c>
      <c r="KF183">
        <v>4.2489846259492993E-3</v>
      </c>
      <c r="KG183">
        <v>4.2578148583651242E-3</v>
      </c>
      <c r="KH183">
        <v>4.2666450907809482E-3</v>
      </c>
      <c r="KI183">
        <v>4.2754753231967722E-3</v>
      </c>
      <c r="KJ183">
        <v>4.2843055556125963E-3</v>
      </c>
      <c r="KK183">
        <v>4.2931357880284203E-3</v>
      </c>
      <c r="KL183">
        <v>4.3019660204442452E-3</v>
      </c>
      <c r="KM183">
        <v>4.3107962528600692E-3</v>
      </c>
      <c r="KN183">
        <v>4.3196264852758941E-3</v>
      </c>
      <c r="KO183">
        <v>4.3284567176917182E-3</v>
      </c>
      <c r="KP183">
        <v>4.3372869501075422E-3</v>
      </c>
      <c r="KQ183">
        <v>4.3461171825233662E-3</v>
      </c>
      <c r="KR183">
        <v>4.3549474149391903E-3</v>
      </c>
      <c r="KS183">
        <v>4.3637776473550143E-3</v>
      </c>
      <c r="KT183">
        <v>4.3726078797708392E-3</v>
      </c>
      <c r="KU183">
        <v>4.3814381121866633E-3</v>
      </c>
      <c r="KV183">
        <v>4.3902683446024882E-3</v>
      </c>
      <c r="KW183">
        <v>4.3990985770183122E-3</v>
      </c>
      <c r="KX183">
        <v>4.4079288094341362E-3</v>
      </c>
      <c r="KY183">
        <v>4.4167590418499603E-3</v>
      </c>
      <c r="KZ183">
        <v>4.4255892742657843E-3</v>
      </c>
      <c r="LA183">
        <v>4.4344195066816092E-3</v>
      </c>
      <c r="LB183">
        <v>4.4432497390974332E-3</v>
      </c>
      <c r="LC183">
        <v>4.4520799715132581E-3</v>
      </c>
      <c r="LD183">
        <v>4.4609102039290822E-3</v>
      </c>
      <c r="LE183">
        <v>4.4697404363449062E-3</v>
      </c>
      <c r="LF183">
        <v>4.4785706687607302E-3</v>
      </c>
      <c r="LG183">
        <v>4.4874009011765543E-3</v>
      </c>
      <c r="LH183">
        <v>4.4962311335923783E-3</v>
      </c>
      <c r="LI183">
        <v>4.5050613660082032E-3</v>
      </c>
      <c r="LJ183">
        <v>4.5138915984240273E-3</v>
      </c>
      <c r="LK183">
        <v>4.5227218308398522E-3</v>
      </c>
      <c r="LL183">
        <v>4.5315520632556762E-3</v>
      </c>
      <c r="LM183">
        <v>4.5403822956715002E-3</v>
      </c>
      <c r="LN183">
        <v>4.5492125280873243E-3</v>
      </c>
      <c r="LO183">
        <v>4.5580427605031483E-3</v>
      </c>
      <c r="LP183">
        <v>4.5668729929189732E-3</v>
      </c>
      <c r="LQ183">
        <v>4.5757032253347972E-3</v>
      </c>
      <c r="LR183">
        <v>4.5845334577506221E-3</v>
      </c>
      <c r="LS183">
        <v>4.5933636901664462E-3</v>
      </c>
      <c r="LT183">
        <v>4.6021939225822702E-3</v>
      </c>
    </row>
    <row r="184" spans="8:332">
      <c r="H184" s="2">
        <v>43801</v>
      </c>
      <c r="I184">
        <v>1</v>
      </c>
      <c r="J184" s="1">
        <v>183</v>
      </c>
      <c r="K184" s="3">
        <v>87.580001999999993</v>
      </c>
      <c r="L184" s="43">
        <v>114.58664383919307</v>
      </c>
      <c r="M184" s="43">
        <f t="shared" si="8"/>
        <v>-27.00664183919308</v>
      </c>
      <c r="N184" s="43">
        <v>3.1416468983884727</v>
      </c>
      <c r="O184" s="43">
        <f t="shared" si="9"/>
        <v>0.25566516571550657</v>
      </c>
      <c r="P184" s="13">
        <v>183</v>
      </c>
      <c r="Q184" s="13">
        <f t="shared" si="10"/>
        <v>0.58306709265175716</v>
      </c>
      <c r="R184" s="43">
        <f t="shared" si="11"/>
        <v>0.20974613644340301</v>
      </c>
      <c r="S184" s="43"/>
      <c r="T184" s="43"/>
      <c r="V184">
        <v>1.8190278776597981E-3</v>
      </c>
      <c r="W184">
        <v>9.2409409002812171E-6</v>
      </c>
      <c r="Y184">
        <v>1.8282688185600794E-3</v>
      </c>
      <c r="Z184">
        <v>1.8375097594603605E-3</v>
      </c>
      <c r="AA184">
        <v>1.8467507003606417E-3</v>
      </c>
      <c r="AB184">
        <v>1.855991641260923E-3</v>
      </c>
      <c r="AC184">
        <v>1.8652325821612041E-3</v>
      </c>
      <c r="AD184">
        <v>1.8744735230614854E-3</v>
      </c>
      <c r="AE184">
        <v>1.8837144639617667E-3</v>
      </c>
      <c r="AF184">
        <v>1.892955404862048E-3</v>
      </c>
      <c r="AG184">
        <v>1.902196345762329E-3</v>
      </c>
      <c r="AH184">
        <v>1.9114372866626103E-3</v>
      </c>
      <c r="AI184">
        <v>1.9206782275628916E-3</v>
      </c>
      <c r="AJ184">
        <v>1.9299191684631727E-3</v>
      </c>
      <c r="AK184">
        <v>1.9391601093634539E-3</v>
      </c>
      <c r="AL184">
        <v>1.9484010502637352E-3</v>
      </c>
      <c r="AM184">
        <v>1.9576419911640163E-3</v>
      </c>
      <c r="AN184">
        <v>1.9668829320642978E-3</v>
      </c>
      <c r="AO184">
        <v>1.9761238729645789E-3</v>
      </c>
      <c r="AP184">
        <v>1.9853648138648599E-3</v>
      </c>
      <c r="AQ184">
        <v>1.994605754765141E-3</v>
      </c>
      <c r="AR184">
        <v>2.0038466956654225E-3</v>
      </c>
      <c r="AS184">
        <v>2.0130876365657036E-3</v>
      </c>
      <c r="AT184">
        <v>2.0223285774659851E-3</v>
      </c>
      <c r="AU184">
        <v>2.0315695183662661E-3</v>
      </c>
      <c r="AV184">
        <v>2.0408104592665472E-3</v>
      </c>
      <c r="AW184">
        <v>2.0500514001668287E-3</v>
      </c>
      <c r="AX184">
        <v>2.0592923410671098E-3</v>
      </c>
      <c r="AY184">
        <v>2.0685332819673908E-3</v>
      </c>
      <c r="AZ184">
        <v>2.0777742228676723E-3</v>
      </c>
      <c r="BA184">
        <v>2.0870151637679534E-3</v>
      </c>
      <c r="BB184">
        <v>2.0962561046682345E-3</v>
      </c>
      <c r="BC184">
        <v>2.105497045568516E-3</v>
      </c>
      <c r="BD184">
        <v>2.1147379864687971E-3</v>
      </c>
      <c r="BE184">
        <v>2.1239789273690781E-3</v>
      </c>
      <c r="BF184">
        <v>2.1332198682693596E-3</v>
      </c>
      <c r="BG184">
        <v>2.1424608091696407E-3</v>
      </c>
      <c r="BH184">
        <v>2.1517017500699218E-3</v>
      </c>
      <c r="BI184">
        <v>2.1609426909702033E-3</v>
      </c>
      <c r="BJ184">
        <v>2.1701836318704843E-3</v>
      </c>
      <c r="BK184">
        <v>2.1794245727707654E-3</v>
      </c>
      <c r="BL184">
        <v>2.1886655136710469E-3</v>
      </c>
      <c r="BM184">
        <v>2.197906454571328E-3</v>
      </c>
      <c r="BN184">
        <v>2.207147395471609E-3</v>
      </c>
      <c r="BO184">
        <v>2.2163883363718905E-3</v>
      </c>
      <c r="BP184">
        <v>2.2256292772721716E-3</v>
      </c>
      <c r="BQ184">
        <v>2.2348702181724531E-3</v>
      </c>
      <c r="BR184">
        <v>2.2441111590727342E-3</v>
      </c>
      <c r="BS184">
        <v>2.2533520999730152E-3</v>
      </c>
      <c r="BT184">
        <v>2.2625930408732963E-3</v>
      </c>
      <c r="BU184">
        <v>2.2718339817735778E-3</v>
      </c>
      <c r="BV184">
        <v>2.2810749226738589E-3</v>
      </c>
      <c r="BW184">
        <v>2.2903158635741404E-3</v>
      </c>
      <c r="BX184">
        <v>2.2995568044744214E-3</v>
      </c>
      <c r="BY184">
        <v>2.3087977453747025E-3</v>
      </c>
      <c r="BZ184">
        <v>2.3180386862749836E-3</v>
      </c>
      <c r="CA184">
        <v>2.3272796271752651E-3</v>
      </c>
      <c r="CB184">
        <v>2.3365205680755462E-3</v>
      </c>
      <c r="CC184">
        <v>2.3457615089758277E-3</v>
      </c>
      <c r="CD184">
        <v>2.3550024498761087E-3</v>
      </c>
      <c r="CE184">
        <v>2.3642433907763898E-3</v>
      </c>
      <c r="CF184">
        <v>2.3734843316766709E-3</v>
      </c>
      <c r="CG184">
        <v>2.3827252725769524E-3</v>
      </c>
      <c r="CH184">
        <v>2.3919662134772334E-3</v>
      </c>
      <c r="CI184">
        <v>2.4012071543775149E-3</v>
      </c>
      <c r="CJ184">
        <v>2.410448095277796E-3</v>
      </c>
      <c r="CK184">
        <v>2.4196890361780771E-3</v>
      </c>
      <c r="CL184">
        <v>2.4289299770783586E-3</v>
      </c>
      <c r="CM184">
        <v>2.4381709179786396E-3</v>
      </c>
      <c r="CN184">
        <v>2.4474118588789211E-3</v>
      </c>
      <c r="CO184">
        <v>2.4566527997792022E-3</v>
      </c>
      <c r="CP184">
        <v>2.4658937406794833E-3</v>
      </c>
      <c r="CQ184">
        <v>2.4751346815797643E-3</v>
      </c>
      <c r="CR184">
        <v>2.4843756224800458E-3</v>
      </c>
      <c r="CS184">
        <v>2.4936165633803269E-3</v>
      </c>
      <c r="CT184">
        <v>2.5028575042806084E-3</v>
      </c>
      <c r="CU184">
        <v>2.5120984451808895E-3</v>
      </c>
      <c r="CV184">
        <v>2.5213393860811706E-3</v>
      </c>
      <c r="CW184">
        <v>2.5305803269814516E-3</v>
      </c>
      <c r="CX184">
        <v>2.5398212678817331E-3</v>
      </c>
      <c r="CY184">
        <v>2.5490622087820142E-3</v>
      </c>
      <c r="CZ184">
        <v>2.5583031496822957E-3</v>
      </c>
      <c r="DA184">
        <v>2.5675440905825768E-3</v>
      </c>
      <c r="DB184">
        <v>2.5767850314828578E-3</v>
      </c>
      <c r="DC184">
        <v>2.5860259723831389E-3</v>
      </c>
      <c r="DD184">
        <v>2.5952669132834204E-3</v>
      </c>
      <c r="DE184">
        <v>2.6045078541837015E-3</v>
      </c>
      <c r="DF184">
        <v>2.613748795083983E-3</v>
      </c>
      <c r="DG184">
        <v>2.622989735984264E-3</v>
      </c>
      <c r="DH184">
        <v>2.6322306768845451E-3</v>
      </c>
      <c r="DI184">
        <v>2.6414716177848262E-3</v>
      </c>
      <c r="DJ184">
        <v>2.6507125586851077E-3</v>
      </c>
      <c r="DK184">
        <v>2.6599534995853887E-3</v>
      </c>
      <c r="DL184">
        <v>2.6691944404856702E-3</v>
      </c>
      <c r="DM184">
        <v>2.6784353813859513E-3</v>
      </c>
      <c r="DN184">
        <v>2.6876763222862324E-3</v>
      </c>
      <c r="DO184">
        <v>2.6969172631865139E-3</v>
      </c>
      <c r="DP184">
        <v>2.7061582040867949E-3</v>
      </c>
      <c r="DQ184">
        <v>2.715399144987076E-3</v>
      </c>
      <c r="DR184">
        <v>2.7246400858873575E-3</v>
      </c>
      <c r="DS184">
        <v>2.7338810267876386E-3</v>
      </c>
      <c r="DT184">
        <v>2.7431219676879197E-3</v>
      </c>
      <c r="DU184">
        <v>2.7523629085882012E-3</v>
      </c>
      <c r="DV184">
        <v>2.7616038494884822E-3</v>
      </c>
      <c r="DW184">
        <v>2.7708447903887637E-3</v>
      </c>
      <c r="DX184">
        <v>2.7800857312890448E-3</v>
      </c>
      <c r="DY184">
        <v>2.7893266721893259E-3</v>
      </c>
      <c r="DZ184">
        <v>2.7985676130896069E-3</v>
      </c>
      <c r="EA184">
        <v>2.8078085539898884E-3</v>
      </c>
      <c r="EB184">
        <v>2.8170494948901695E-3</v>
      </c>
      <c r="EC184">
        <v>2.826290435790451E-3</v>
      </c>
      <c r="ED184">
        <v>2.8355313766907321E-3</v>
      </c>
      <c r="EE184">
        <v>2.8447723175910131E-3</v>
      </c>
      <c r="EF184">
        <v>2.8540132584912942E-3</v>
      </c>
      <c r="EG184">
        <v>2.8632541993915757E-3</v>
      </c>
      <c r="EH184">
        <v>2.8724951402918568E-3</v>
      </c>
      <c r="EI184">
        <v>2.8817360811921383E-3</v>
      </c>
      <c r="EJ184">
        <v>2.8909770220924193E-3</v>
      </c>
      <c r="EK184">
        <v>2.9002179629927004E-3</v>
      </c>
      <c r="EL184">
        <v>2.9094589038929815E-3</v>
      </c>
      <c r="EM184">
        <v>2.918699844793263E-3</v>
      </c>
      <c r="EN184">
        <v>2.927940785693544E-3</v>
      </c>
      <c r="EO184">
        <v>2.9371817265938256E-3</v>
      </c>
      <c r="EP184">
        <v>2.9464226674941066E-3</v>
      </c>
      <c r="EQ184">
        <v>2.9556636083943877E-3</v>
      </c>
      <c r="ER184">
        <v>2.9649045492946688E-3</v>
      </c>
      <c r="ES184">
        <v>2.9741454901949503E-3</v>
      </c>
      <c r="ET184">
        <v>2.9833864310952318E-3</v>
      </c>
      <c r="EU184">
        <v>2.9926273719955128E-3</v>
      </c>
      <c r="EV184">
        <v>3.0018683128957939E-3</v>
      </c>
      <c r="EW184">
        <v>3.011109253796075E-3</v>
      </c>
      <c r="EX184">
        <v>3.020350194696356E-3</v>
      </c>
      <c r="EY184">
        <v>3.0295911355966375E-3</v>
      </c>
      <c r="EZ184">
        <v>3.038832076496919E-3</v>
      </c>
      <c r="FA184">
        <v>3.0480730173972001E-3</v>
      </c>
      <c r="FB184">
        <v>3.0573139582974812E-3</v>
      </c>
      <c r="FC184">
        <v>3.0665548991977622E-3</v>
      </c>
      <c r="FD184">
        <v>3.0757958400980437E-3</v>
      </c>
      <c r="FE184">
        <v>3.0850367809983248E-3</v>
      </c>
      <c r="FF184">
        <v>3.0942777218986063E-3</v>
      </c>
      <c r="FG184">
        <v>3.1035186627988874E-3</v>
      </c>
      <c r="FH184">
        <v>3.1127596036991684E-3</v>
      </c>
      <c r="FI184">
        <v>3.1220005445994495E-3</v>
      </c>
      <c r="FJ184">
        <v>3.131241485499731E-3</v>
      </c>
      <c r="FK184">
        <v>3.1404824264000121E-3</v>
      </c>
      <c r="FL184">
        <v>3.1497233673002936E-3</v>
      </c>
      <c r="FM184">
        <v>3.1589643082005747E-3</v>
      </c>
      <c r="FN184">
        <v>3.1682052491008557E-3</v>
      </c>
      <c r="FO184">
        <v>3.1774461900011368E-3</v>
      </c>
      <c r="FP184">
        <v>3.1866871309014183E-3</v>
      </c>
      <c r="FQ184">
        <v>3.1959280718016994E-3</v>
      </c>
      <c r="FR184">
        <v>3.2051690127019809E-3</v>
      </c>
      <c r="FS184">
        <v>3.2144099536022619E-3</v>
      </c>
      <c r="FT184">
        <v>3.223650894502543E-3</v>
      </c>
      <c r="FU184">
        <v>3.2328918354028241E-3</v>
      </c>
      <c r="FV184">
        <v>3.2421327763031056E-3</v>
      </c>
      <c r="FW184">
        <v>3.2513737172033871E-3</v>
      </c>
      <c r="FX184">
        <v>3.2606146581036681E-3</v>
      </c>
      <c r="FY184">
        <v>3.2698555990039492E-3</v>
      </c>
      <c r="FZ184">
        <v>3.2790965399042303E-3</v>
      </c>
      <c r="GA184">
        <v>3.2883374808045113E-3</v>
      </c>
      <c r="GB184">
        <v>3.2975784217047928E-3</v>
      </c>
      <c r="GC184">
        <v>3.3068193626050743E-3</v>
      </c>
      <c r="GD184">
        <v>3.3160603035053554E-3</v>
      </c>
      <c r="GE184">
        <v>3.3253012444056365E-3</v>
      </c>
      <c r="GF184">
        <v>3.3345421853059175E-3</v>
      </c>
      <c r="GG184">
        <v>3.3437831262061986E-3</v>
      </c>
      <c r="GH184">
        <v>3.3530240671064801E-3</v>
      </c>
      <c r="GI184">
        <v>3.3622650080067616E-3</v>
      </c>
      <c r="GJ184">
        <v>3.3715059489070427E-3</v>
      </c>
      <c r="GK184">
        <v>3.3807468898073238E-3</v>
      </c>
      <c r="GL184">
        <v>3.3899878307076048E-3</v>
      </c>
      <c r="GM184">
        <v>3.3992287716078863E-3</v>
      </c>
      <c r="GN184">
        <v>3.4084697125081674E-3</v>
      </c>
      <c r="GO184">
        <v>3.4177106534084489E-3</v>
      </c>
      <c r="GP184">
        <v>3.42695159430873E-3</v>
      </c>
      <c r="GQ184">
        <v>3.436192535209011E-3</v>
      </c>
      <c r="GR184">
        <v>3.4454334761092921E-3</v>
      </c>
      <c r="GS184">
        <v>3.4546744170095736E-3</v>
      </c>
      <c r="GT184">
        <v>3.4639153579098547E-3</v>
      </c>
      <c r="GU184">
        <v>3.4731562988101362E-3</v>
      </c>
      <c r="GV184">
        <v>3.4823972397104172E-3</v>
      </c>
      <c r="GW184">
        <v>3.4916381806106983E-3</v>
      </c>
      <c r="GX184">
        <v>3.5008791215109794E-3</v>
      </c>
      <c r="GY184">
        <v>3.5101200624112609E-3</v>
      </c>
      <c r="GZ184">
        <v>3.5193610033115419E-3</v>
      </c>
      <c r="HA184">
        <v>3.5286019442118234E-3</v>
      </c>
      <c r="HB184">
        <v>3.5378428851121045E-3</v>
      </c>
      <c r="HC184">
        <v>3.5470838260123856E-3</v>
      </c>
      <c r="HD184">
        <v>3.5563247669126666E-3</v>
      </c>
      <c r="HE184">
        <v>3.5655657078129482E-3</v>
      </c>
      <c r="HF184">
        <v>3.5748066487132297E-3</v>
      </c>
      <c r="HG184">
        <v>3.5840475896135107E-3</v>
      </c>
      <c r="HH184">
        <v>3.5932885305137918E-3</v>
      </c>
      <c r="HI184">
        <v>3.6025294714140729E-3</v>
      </c>
      <c r="HJ184">
        <v>3.6117704123143539E-3</v>
      </c>
      <c r="HK184">
        <v>3.6210113532146354E-3</v>
      </c>
      <c r="HL184">
        <v>3.6302522941149169E-3</v>
      </c>
      <c r="HM184">
        <v>3.639493235015198E-3</v>
      </c>
      <c r="HN184">
        <v>3.6487341759154791E-3</v>
      </c>
      <c r="HO184">
        <v>3.6579751168157601E-3</v>
      </c>
      <c r="HP184">
        <v>3.6672160577160416E-3</v>
      </c>
      <c r="HQ184">
        <v>3.6764569986163227E-3</v>
      </c>
      <c r="HR184">
        <v>3.6856979395166042E-3</v>
      </c>
      <c r="HS184">
        <v>3.6949388804168853E-3</v>
      </c>
      <c r="HT184">
        <v>3.7041798213171663E-3</v>
      </c>
      <c r="HU184">
        <v>3.7134207622174474E-3</v>
      </c>
      <c r="HV184">
        <v>3.7226617031177289E-3</v>
      </c>
      <c r="HW184">
        <v>3.73190264401801E-3</v>
      </c>
      <c r="HX184">
        <v>3.7411435849182915E-3</v>
      </c>
      <c r="HY184">
        <v>3.7503845258185725E-3</v>
      </c>
      <c r="HZ184">
        <v>3.7596254667188536E-3</v>
      </c>
      <c r="IA184">
        <v>3.7688664076191347E-3</v>
      </c>
      <c r="IB184">
        <v>3.7781073485194162E-3</v>
      </c>
      <c r="IC184">
        <v>3.7873482894196973E-3</v>
      </c>
      <c r="ID184">
        <v>3.7965892303199788E-3</v>
      </c>
      <c r="IE184">
        <v>3.8058301712202598E-3</v>
      </c>
      <c r="IF184">
        <v>3.8150711121205409E-3</v>
      </c>
      <c r="IG184">
        <v>3.8243120530208224E-3</v>
      </c>
      <c r="IH184">
        <v>3.8335529939211035E-3</v>
      </c>
      <c r="II184">
        <v>3.8427939348213845E-3</v>
      </c>
      <c r="IJ184">
        <v>3.852034875721666E-3</v>
      </c>
      <c r="IK184">
        <v>3.8612758166219471E-3</v>
      </c>
      <c r="IL184">
        <v>3.8705167575222282E-3</v>
      </c>
      <c r="IM184">
        <v>3.8797576984225097E-3</v>
      </c>
      <c r="IN184">
        <v>3.8889986393227907E-3</v>
      </c>
      <c r="IO184">
        <v>3.8982395802230718E-3</v>
      </c>
      <c r="IP184">
        <v>3.9074805211233533E-3</v>
      </c>
      <c r="IQ184">
        <v>3.9167214620236344E-3</v>
      </c>
      <c r="IR184">
        <v>3.9259624029239154E-3</v>
      </c>
      <c r="IS184">
        <v>3.9352033438241965E-3</v>
      </c>
      <c r="IT184">
        <v>3.9444442847244784E-3</v>
      </c>
      <c r="IU184">
        <v>3.9536852256247586E-3</v>
      </c>
      <c r="IV184">
        <v>3.9629261665250406E-3</v>
      </c>
      <c r="IW184">
        <v>3.9721671074253216E-3</v>
      </c>
      <c r="IX184">
        <v>3.9814080483256027E-3</v>
      </c>
      <c r="IY184">
        <v>3.9906489892258847E-3</v>
      </c>
      <c r="IZ184">
        <v>3.9998899301261649E-3</v>
      </c>
      <c r="JA184">
        <v>4.0091308710264468E-3</v>
      </c>
      <c r="JB184">
        <v>4.0183718119267279E-3</v>
      </c>
      <c r="JC184">
        <v>4.0276127528270089E-3</v>
      </c>
      <c r="JD184">
        <v>4.03685369372729E-3</v>
      </c>
      <c r="JE184">
        <v>4.0460946346275711E-3</v>
      </c>
      <c r="JF184">
        <v>4.055335575527853E-3</v>
      </c>
      <c r="JG184">
        <v>4.0645765164281341E-3</v>
      </c>
      <c r="JH184">
        <v>4.0738174573284151E-3</v>
      </c>
      <c r="JI184">
        <v>4.0830583982286962E-3</v>
      </c>
      <c r="JJ184">
        <v>4.0922993391289773E-3</v>
      </c>
      <c r="JK184">
        <v>4.1015402800292592E-3</v>
      </c>
      <c r="JL184">
        <v>4.1107812209295394E-3</v>
      </c>
      <c r="JM184">
        <v>4.1200221618298213E-3</v>
      </c>
      <c r="JN184">
        <v>4.1292631027301024E-3</v>
      </c>
      <c r="JO184">
        <v>4.1385040436303835E-3</v>
      </c>
      <c r="JP184">
        <v>4.1477449845306654E-3</v>
      </c>
      <c r="JQ184">
        <v>4.1569859254309456E-3</v>
      </c>
      <c r="JR184">
        <v>4.1662268663312275E-3</v>
      </c>
      <c r="JS184">
        <v>4.1754678072315086E-3</v>
      </c>
      <c r="JT184">
        <v>4.1847087481317897E-3</v>
      </c>
      <c r="JU184">
        <v>4.1939496890320708E-3</v>
      </c>
      <c r="JV184">
        <v>4.2031906299323518E-3</v>
      </c>
      <c r="JW184">
        <v>4.2124315708326338E-3</v>
      </c>
      <c r="JX184">
        <v>4.221672511732914E-3</v>
      </c>
      <c r="JY184">
        <v>4.2309134526331959E-3</v>
      </c>
      <c r="JZ184">
        <v>4.240154393533477E-3</v>
      </c>
      <c r="KA184">
        <v>4.249395334433758E-3</v>
      </c>
      <c r="KB184">
        <v>4.25863627533404E-3</v>
      </c>
      <c r="KC184">
        <v>4.2678772162343202E-3</v>
      </c>
      <c r="KD184">
        <v>4.2771181571346021E-3</v>
      </c>
      <c r="KE184">
        <v>4.2863590980348832E-3</v>
      </c>
      <c r="KF184">
        <v>4.2956000389351642E-3</v>
      </c>
      <c r="KG184">
        <v>4.3048409798354453E-3</v>
      </c>
      <c r="KH184">
        <v>4.3140819207357264E-3</v>
      </c>
      <c r="KI184">
        <v>4.3233228616360083E-3</v>
      </c>
      <c r="KJ184">
        <v>4.3325638025362894E-3</v>
      </c>
      <c r="KK184">
        <v>4.3418047434365704E-3</v>
      </c>
      <c r="KL184">
        <v>4.3510456843368515E-3</v>
      </c>
      <c r="KM184">
        <v>4.3602866252371326E-3</v>
      </c>
      <c r="KN184">
        <v>4.3695275661374145E-3</v>
      </c>
      <c r="KO184">
        <v>4.3787685070376947E-3</v>
      </c>
      <c r="KP184">
        <v>4.3880094479379766E-3</v>
      </c>
      <c r="KQ184">
        <v>4.3972503888382577E-3</v>
      </c>
      <c r="KR184">
        <v>4.4064913297385388E-3</v>
      </c>
      <c r="KS184">
        <v>4.4157322706388207E-3</v>
      </c>
      <c r="KT184">
        <v>4.4249732115391009E-3</v>
      </c>
      <c r="KU184">
        <v>4.4342141524393829E-3</v>
      </c>
      <c r="KV184">
        <v>4.4434550933396639E-3</v>
      </c>
      <c r="KW184">
        <v>4.452696034239945E-3</v>
      </c>
      <c r="KX184">
        <v>4.4619369751402261E-3</v>
      </c>
      <c r="KY184">
        <v>4.4711779160405071E-3</v>
      </c>
      <c r="KZ184">
        <v>4.4804188569407891E-3</v>
      </c>
      <c r="LA184">
        <v>4.4896597978410693E-3</v>
      </c>
      <c r="LB184">
        <v>4.4989007387413512E-3</v>
      </c>
      <c r="LC184">
        <v>4.5081416796416323E-3</v>
      </c>
      <c r="LD184">
        <v>4.5173826205419133E-3</v>
      </c>
      <c r="LE184">
        <v>4.5266235614421953E-3</v>
      </c>
      <c r="LF184">
        <v>4.5358645023424755E-3</v>
      </c>
      <c r="LG184">
        <v>4.5451054432427574E-3</v>
      </c>
      <c r="LH184">
        <v>4.5543463841430385E-3</v>
      </c>
      <c r="LI184">
        <v>4.5635873250433195E-3</v>
      </c>
      <c r="LJ184">
        <v>4.5728282659436006E-3</v>
      </c>
      <c r="LK184">
        <v>4.5820692068438817E-3</v>
      </c>
      <c r="LL184">
        <v>4.5913101477441636E-3</v>
      </c>
      <c r="LM184">
        <v>4.6005510886444438E-3</v>
      </c>
      <c r="LN184">
        <v>4.6097920295447257E-3</v>
      </c>
      <c r="LO184">
        <v>4.6190329704450068E-3</v>
      </c>
      <c r="LP184">
        <v>4.6282739113452879E-3</v>
      </c>
      <c r="LQ184">
        <v>4.6375148522455698E-3</v>
      </c>
      <c r="LR184">
        <v>4.64675579314585E-3</v>
      </c>
      <c r="LS184">
        <v>4.655996734046132E-3</v>
      </c>
      <c r="LT184">
        <v>4.665237674946413E-3</v>
      </c>
    </row>
    <row r="185" spans="8:332">
      <c r="H185" s="2">
        <v>43808</v>
      </c>
      <c r="I185">
        <v>1</v>
      </c>
      <c r="J185" s="1">
        <v>184</v>
      </c>
      <c r="K185" s="3">
        <v>88.046997000000005</v>
      </c>
      <c r="L185" s="43">
        <v>115.08480706538022</v>
      </c>
      <c r="M185" s="43">
        <f t="shared" si="8"/>
        <v>-27.037810065380214</v>
      </c>
      <c r="N185" s="43">
        <v>3.178387958773925</v>
      </c>
      <c r="O185" s="43">
        <f t="shared" si="9"/>
        <v>0.2579230352459182</v>
      </c>
      <c r="P185" s="13">
        <v>184</v>
      </c>
      <c r="Q185" s="13">
        <f t="shared" si="10"/>
        <v>0.58626198083067094</v>
      </c>
      <c r="R185" s="43">
        <f t="shared" si="11"/>
        <v>0.21793977195330541</v>
      </c>
      <c r="S185" s="43"/>
      <c r="T185" s="43"/>
      <c r="V185">
        <v>1.7555734168112E-3</v>
      </c>
      <c r="W185">
        <v>9.651649384738155E-6</v>
      </c>
      <c r="Y185">
        <v>1.7652250661959381E-3</v>
      </c>
      <c r="Z185">
        <v>1.7748767155806762E-3</v>
      </c>
      <c r="AA185">
        <v>1.7845283649654145E-3</v>
      </c>
      <c r="AB185">
        <v>1.7941800143501526E-3</v>
      </c>
      <c r="AC185">
        <v>1.8038316637348907E-3</v>
      </c>
      <c r="AD185">
        <v>1.813483313119629E-3</v>
      </c>
      <c r="AE185">
        <v>1.8231349625043671E-3</v>
      </c>
      <c r="AF185">
        <v>1.8327866118891052E-3</v>
      </c>
      <c r="AG185">
        <v>1.8424382612738433E-3</v>
      </c>
      <c r="AH185">
        <v>1.8520899106585814E-3</v>
      </c>
      <c r="AI185">
        <v>1.8617415600433198E-3</v>
      </c>
      <c r="AJ185">
        <v>1.8713932094280579E-3</v>
      </c>
      <c r="AK185">
        <v>1.881044858812796E-3</v>
      </c>
      <c r="AL185">
        <v>1.8906965081975343E-3</v>
      </c>
      <c r="AM185">
        <v>1.9003481575822724E-3</v>
      </c>
      <c r="AN185">
        <v>1.9099998069670105E-3</v>
      </c>
      <c r="AO185">
        <v>1.9196514563517486E-3</v>
      </c>
      <c r="AP185">
        <v>1.9293031057364867E-3</v>
      </c>
      <c r="AQ185">
        <v>1.938954755121225E-3</v>
      </c>
      <c r="AR185">
        <v>1.9486064045059631E-3</v>
      </c>
      <c r="AS185">
        <v>1.9582580538907014E-3</v>
      </c>
      <c r="AT185">
        <v>1.9679097032754395E-3</v>
      </c>
      <c r="AU185">
        <v>1.9775613526601776E-3</v>
      </c>
      <c r="AV185">
        <v>1.9872130020449157E-3</v>
      </c>
      <c r="AW185">
        <v>1.9968646514296538E-3</v>
      </c>
      <c r="AX185">
        <v>2.0065163008143919E-3</v>
      </c>
      <c r="AY185">
        <v>2.01616795019913E-3</v>
      </c>
      <c r="AZ185">
        <v>2.0258195995838685E-3</v>
      </c>
      <c r="BA185">
        <v>2.0354712489686067E-3</v>
      </c>
      <c r="BB185">
        <v>2.0451228983533448E-3</v>
      </c>
      <c r="BC185">
        <v>2.0547745477380829E-3</v>
      </c>
      <c r="BD185">
        <v>2.064426197122821E-3</v>
      </c>
      <c r="BE185">
        <v>2.0740778465075591E-3</v>
      </c>
      <c r="BF185">
        <v>2.0837294958922972E-3</v>
      </c>
      <c r="BG185">
        <v>2.0933811452770353E-3</v>
      </c>
      <c r="BH185">
        <v>2.1030327946617734E-3</v>
      </c>
      <c r="BI185">
        <v>2.1126844440465119E-3</v>
      </c>
      <c r="BJ185">
        <v>2.12233609343125E-3</v>
      </c>
      <c r="BK185">
        <v>2.1319877428159881E-3</v>
      </c>
      <c r="BL185">
        <v>2.1416393922007262E-3</v>
      </c>
      <c r="BM185">
        <v>2.1512910415854643E-3</v>
      </c>
      <c r="BN185">
        <v>2.1609426909702024E-3</v>
      </c>
      <c r="BO185">
        <v>2.1705943403549405E-3</v>
      </c>
      <c r="BP185">
        <v>2.180245989739679E-3</v>
      </c>
      <c r="BQ185">
        <v>2.1898976391244171E-3</v>
      </c>
      <c r="BR185">
        <v>2.1995492885091552E-3</v>
      </c>
      <c r="BS185">
        <v>2.2092009378938933E-3</v>
      </c>
      <c r="BT185">
        <v>2.2188525872786314E-3</v>
      </c>
      <c r="BU185">
        <v>2.2285042366633695E-3</v>
      </c>
      <c r="BV185">
        <v>2.2381558860481076E-3</v>
      </c>
      <c r="BW185">
        <v>2.2478075354328457E-3</v>
      </c>
      <c r="BX185">
        <v>2.2574591848175838E-3</v>
      </c>
      <c r="BY185">
        <v>2.2671108342023219E-3</v>
      </c>
      <c r="BZ185">
        <v>2.2767624835870605E-3</v>
      </c>
      <c r="CA185">
        <v>2.2864141329717986E-3</v>
      </c>
      <c r="CB185">
        <v>2.2960657823565367E-3</v>
      </c>
      <c r="CC185">
        <v>2.3057174317412748E-3</v>
      </c>
      <c r="CD185">
        <v>2.3153690811260129E-3</v>
      </c>
      <c r="CE185">
        <v>2.3250207305107514E-3</v>
      </c>
      <c r="CF185">
        <v>2.3346723798954895E-3</v>
      </c>
      <c r="CG185">
        <v>2.3443240292802276E-3</v>
      </c>
      <c r="CH185">
        <v>2.3539756786649657E-3</v>
      </c>
      <c r="CI185">
        <v>2.3636273280497038E-3</v>
      </c>
      <c r="CJ185">
        <v>2.3732789774344419E-3</v>
      </c>
      <c r="CK185">
        <v>2.38293062681918E-3</v>
      </c>
      <c r="CL185">
        <v>2.3925822762039181E-3</v>
      </c>
      <c r="CM185">
        <v>2.4022339255886562E-3</v>
      </c>
      <c r="CN185">
        <v>2.4118855749733943E-3</v>
      </c>
      <c r="CO185">
        <v>2.4215372243581324E-3</v>
      </c>
      <c r="CP185">
        <v>2.4311888737428709E-3</v>
      </c>
      <c r="CQ185">
        <v>2.440840523127609E-3</v>
      </c>
      <c r="CR185">
        <v>2.4504921725123472E-3</v>
      </c>
      <c r="CS185">
        <v>2.4601438218970853E-3</v>
      </c>
      <c r="CT185">
        <v>2.4697954712818234E-3</v>
      </c>
      <c r="CU185">
        <v>2.4794471206665619E-3</v>
      </c>
      <c r="CV185">
        <v>2.4890987700513E-3</v>
      </c>
      <c r="CW185">
        <v>2.4987504194360381E-3</v>
      </c>
      <c r="CX185">
        <v>2.5084020688207762E-3</v>
      </c>
      <c r="CY185">
        <v>2.5180537182055143E-3</v>
      </c>
      <c r="CZ185">
        <v>2.5277053675902524E-3</v>
      </c>
      <c r="DA185">
        <v>2.5373570169749905E-3</v>
      </c>
      <c r="DB185">
        <v>2.5470086663597286E-3</v>
      </c>
      <c r="DC185">
        <v>2.5566603157444667E-3</v>
      </c>
      <c r="DD185">
        <v>2.5663119651292048E-3</v>
      </c>
      <c r="DE185">
        <v>2.5759636145139429E-3</v>
      </c>
      <c r="DF185">
        <v>2.5856152638986814E-3</v>
      </c>
      <c r="DG185">
        <v>2.5952669132834195E-3</v>
      </c>
      <c r="DH185">
        <v>2.6049185626681576E-3</v>
      </c>
      <c r="DI185">
        <v>2.6145702120528957E-3</v>
      </c>
      <c r="DJ185">
        <v>2.6242218614376338E-3</v>
      </c>
      <c r="DK185">
        <v>2.6338735108223724E-3</v>
      </c>
      <c r="DL185">
        <v>2.6435251602071105E-3</v>
      </c>
      <c r="DM185">
        <v>2.6531768095918486E-3</v>
      </c>
      <c r="DN185">
        <v>2.6628284589765867E-3</v>
      </c>
      <c r="DO185">
        <v>2.6724801083613248E-3</v>
      </c>
      <c r="DP185">
        <v>2.6821317577460629E-3</v>
      </c>
      <c r="DQ185">
        <v>2.691783407130801E-3</v>
      </c>
      <c r="DR185">
        <v>2.7014350565155391E-3</v>
      </c>
      <c r="DS185">
        <v>2.7110867059002772E-3</v>
      </c>
      <c r="DT185">
        <v>2.7207383552850153E-3</v>
      </c>
      <c r="DU185">
        <v>2.7303900046697534E-3</v>
      </c>
      <c r="DV185">
        <v>2.7400416540544919E-3</v>
      </c>
      <c r="DW185">
        <v>2.74969330343923E-3</v>
      </c>
      <c r="DX185">
        <v>2.7593449528239681E-3</v>
      </c>
      <c r="DY185">
        <v>2.7689966022087062E-3</v>
      </c>
      <c r="DZ185">
        <v>2.7786482515934443E-3</v>
      </c>
      <c r="EA185">
        <v>2.7882999009781828E-3</v>
      </c>
      <c r="EB185">
        <v>2.7979515503629209E-3</v>
      </c>
      <c r="EC185">
        <v>2.807603199747659E-3</v>
      </c>
      <c r="ED185">
        <v>2.8172548491323971E-3</v>
      </c>
      <c r="EE185">
        <v>2.8269064985171352E-3</v>
      </c>
      <c r="EF185">
        <v>2.8365581479018733E-3</v>
      </c>
      <c r="EG185">
        <v>2.8462097972866114E-3</v>
      </c>
      <c r="EH185">
        <v>2.8558614466713496E-3</v>
      </c>
      <c r="EI185">
        <v>2.8655130960560877E-3</v>
      </c>
      <c r="EJ185">
        <v>2.8751647454408258E-3</v>
      </c>
      <c r="EK185">
        <v>2.8848163948255639E-3</v>
      </c>
      <c r="EL185">
        <v>2.8944680442103024E-3</v>
      </c>
      <c r="EM185">
        <v>2.9041196935950405E-3</v>
      </c>
      <c r="EN185">
        <v>2.9137713429797786E-3</v>
      </c>
      <c r="EO185">
        <v>2.9234229923645167E-3</v>
      </c>
      <c r="EP185">
        <v>2.9330746417492548E-3</v>
      </c>
      <c r="EQ185">
        <v>2.9427262911339933E-3</v>
      </c>
      <c r="ER185">
        <v>2.9523779405187314E-3</v>
      </c>
      <c r="ES185">
        <v>2.9620295899034695E-3</v>
      </c>
      <c r="ET185">
        <v>2.9716812392882076E-3</v>
      </c>
      <c r="EU185">
        <v>2.9813328886729457E-3</v>
      </c>
      <c r="EV185">
        <v>2.9909845380576838E-3</v>
      </c>
      <c r="EW185">
        <v>3.0006361874424219E-3</v>
      </c>
      <c r="EX185">
        <v>3.01028783682716E-3</v>
      </c>
      <c r="EY185">
        <v>3.0199394862118981E-3</v>
      </c>
      <c r="EZ185">
        <v>3.0295911355966362E-3</v>
      </c>
      <c r="FA185">
        <v>3.0392427849813743E-3</v>
      </c>
      <c r="FB185">
        <v>3.0488944343661129E-3</v>
      </c>
      <c r="FC185">
        <v>3.058546083750851E-3</v>
      </c>
      <c r="FD185">
        <v>3.0681977331355891E-3</v>
      </c>
      <c r="FE185">
        <v>3.0778493825203272E-3</v>
      </c>
      <c r="FF185">
        <v>3.0875010319050653E-3</v>
      </c>
      <c r="FG185">
        <v>3.0971526812898038E-3</v>
      </c>
      <c r="FH185">
        <v>3.1068043306745419E-3</v>
      </c>
      <c r="FI185">
        <v>3.11645598005928E-3</v>
      </c>
      <c r="FJ185">
        <v>3.1261076294440181E-3</v>
      </c>
      <c r="FK185">
        <v>3.1357592788287562E-3</v>
      </c>
      <c r="FL185">
        <v>3.1454109282134943E-3</v>
      </c>
      <c r="FM185">
        <v>3.1550625775982324E-3</v>
      </c>
      <c r="FN185">
        <v>3.1647142269829705E-3</v>
      </c>
      <c r="FO185">
        <v>3.1743658763677086E-3</v>
      </c>
      <c r="FP185">
        <v>3.1840175257524467E-3</v>
      </c>
      <c r="FQ185">
        <v>3.1936691751371848E-3</v>
      </c>
      <c r="FR185">
        <v>3.2033208245219233E-3</v>
      </c>
      <c r="FS185">
        <v>3.2129724739066614E-3</v>
      </c>
      <c r="FT185">
        <v>3.2226241232913995E-3</v>
      </c>
      <c r="FU185">
        <v>3.2322757726761376E-3</v>
      </c>
      <c r="FV185">
        <v>3.2419274220608757E-3</v>
      </c>
      <c r="FW185">
        <v>3.2515790714456143E-3</v>
      </c>
      <c r="FX185">
        <v>3.2612307208303524E-3</v>
      </c>
      <c r="FY185">
        <v>3.2708823702150905E-3</v>
      </c>
      <c r="FZ185">
        <v>3.2805340195998286E-3</v>
      </c>
      <c r="GA185">
        <v>3.2901856689845667E-3</v>
      </c>
      <c r="GB185">
        <v>3.2998373183693048E-3</v>
      </c>
      <c r="GC185">
        <v>3.3094889677540429E-3</v>
      </c>
      <c r="GD185">
        <v>3.319140617138781E-3</v>
      </c>
      <c r="GE185">
        <v>3.3287922665235191E-3</v>
      </c>
      <c r="GF185">
        <v>3.3384439159082572E-3</v>
      </c>
      <c r="GG185">
        <v>3.3480955652929953E-3</v>
      </c>
      <c r="GH185">
        <v>3.3577472146777338E-3</v>
      </c>
      <c r="GI185">
        <v>3.3673988640624719E-3</v>
      </c>
      <c r="GJ185">
        <v>3.37705051344721E-3</v>
      </c>
      <c r="GK185">
        <v>3.3867021628319481E-3</v>
      </c>
      <c r="GL185">
        <v>3.3963538122166862E-3</v>
      </c>
      <c r="GM185">
        <v>3.4060054616014248E-3</v>
      </c>
      <c r="GN185">
        <v>3.4156571109861629E-3</v>
      </c>
      <c r="GO185">
        <v>3.425308760370901E-3</v>
      </c>
      <c r="GP185">
        <v>3.4349604097556391E-3</v>
      </c>
      <c r="GQ185">
        <v>3.4446120591403772E-3</v>
      </c>
      <c r="GR185">
        <v>3.4542637085251153E-3</v>
      </c>
      <c r="GS185">
        <v>3.4639153579098534E-3</v>
      </c>
      <c r="GT185">
        <v>3.4735670072945915E-3</v>
      </c>
      <c r="GU185">
        <v>3.4832186566793296E-3</v>
      </c>
      <c r="GV185">
        <v>3.4928703060640677E-3</v>
      </c>
      <c r="GW185">
        <v>3.5025219554488058E-3</v>
      </c>
      <c r="GX185">
        <v>3.5121736048335443E-3</v>
      </c>
      <c r="GY185">
        <v>3.5218252542182824E-3</v>
      </c>
      <c r="GZ185">
        <v>3.5314769036030205E-3</v>
      </c>
      <c r="HA185">
        <v>3.5411285529877586E-3</v>
      </c>
      <c r="HB185">
        <v>3.5507802023724967E-3</v>
      </c>
      <c r="HC185">
        <v>3.5604318517572352E-3</v>
      </c>
      <c r="HD185">
        <v>3.5700835011419733E-3</v>
      </c>
      <c r="HE185">
        <v>3.5797351505267114E-3</v>
      </c>
      <c r="HF185">
        <v>3.5893867999114495E-3</v>
      </c>
      <c r="HG185">
        <v>3.5990384492961876E-3</v>
      </c>
      <c r="HH185">
        <v>3.6086900986809257E-3</v>
      </c>
      <c r="HI185">
        <v>3.6183417480656638E-3</v>
      </c>
      <c r="HJ185">
        <v>3.6279933974504019E-3</v>
      </c>
      <c r="HK185">
        <v>3.63764504683514E-3</v>
      </c>
      <c r="HL185">
        <v>3.6472966962198781E-3</v>
      </c>
      <c r="HM185">
        <v>3.6569483456046162E-3</v>
      </c>
      <c r="HN185">
        <v>3.6665999949893548E-3</v>
      </c>
      <c r="HO185">
        <v>3.6762516443740929E-3</v>
      </c>
      <c r="HP185">
        <v>3.685903293758831E-3</v>
      </c>
      <c r="HQ185">
        <v>3.6955549431435691E-3</v>
      </c>
      <c r="HR185">
        <v>3.7052065925283072E-3</v>
      </c>
      <c r="HS185">
        <v>3.7148582419130453E-3</v>
      </c>
      <c r="HT185">
        <v>3.7245098912977838E-3</v>
      </c>
      <c r="HU185">
        <v>3.7341615406825219E-3</v>
      </c>
      <c r="HV185">
        <v>3.74381319006726E-3</v>
      </c>
      <c r="HW185">
        <v>3.7534648394519981E-3</v>
      </c>
      <c r="HX185">
        <v>3.7631164888367362E-3</v>
      </c>
      <c r="HY185">
        <v>3.7727681382214743E-3</v>
      </c>
      <c r="HZ185">
        <v>3.7824197876062124E-3</v>
      </c>
      <c r="IA185">
        <v>3.7920714369909505E-3</v>
      </c>
      <c r="IB185">
        <v>3.8017230863756886E-3</v>
      </c>
      <c r="IC185">
        <v>3.8113747357604272E-3</v>
      </c>
      <c r="ID185">
        <v>3.8210263851451653E-3</v>
      </c>
      <c r="IE185">
        <v>3.8306780345299034E-3</v>
      </c>
      <c r="IF185">
        <v>3.8403296839146415E-3</v>
      </c>
      <c r="IG185">
        <v>3.8499813332993796E-3</v>
      </c>
      <c r="IH185">
        <v>3.8596329826841177E-3</v>
      </c>
      <c r="II185">
        <v>3.8692846320688558E-3</v>
      </c>
      <c r="IJ185">
        <v>3.8789362814535943E-3</v>
      </c>
      <c r="IK185">
        <v>3.8885879308383324E-3</v>
      </c>
      <c r="IL185">
        <v>3.8982395802230705E-3</v>
      </c>
      <c r="IM185">
        <v>3.9078912296078086E-3</v>
      </c>
      <c r="IN185">
        <v>3.9175428789925467E-3</v>
      </c>
      <c r="IO185">
        <v>3.9271945283772848E-3</v>
      </c>
      <c r="IP185">
        <v>3.9368461777620229E-3</v>
      </c>
      <c r="IQ185">
        <v>3.946497827146761E-3</v>
      </c>
      <c r="IR185">
        <v>3.9561494765314991E-3</v>
      </c>
      <c r="IS185">
        <v>3.9658011259162372E-3</v>
      </c>
      <c r="IT185">
        <v>3.9754527753009753E-3</v>
      </c>
      <c r="IU185">
        <v>3.9851044246857134E-3</v>
      </c>
      <c r="IV185">
        <v>3.9947560740704515E-3</v>
      </c>
      <c r="IW185">
        <v>4.0044077234551896E-3</v>
      </c>
      <c r="IX185">
        <v>4.0140593728399277E-3</v>
      </c>
      <c r="IY185">
        <v>4.0237110222246658E-3</v>
      </c>
      <c r="IZ185">
        <v>4.0333626716094048E-3</v>
      </c>
      <c r="JA185">
        <v>4.0430143209941429E-3</v>
      </c>
      <c r="JB185">
        <v>4.052665970378881E-3</v>
      </c>
      <c r="JC185">
        <v>4.0623176197636191E-3</v>
      </c>
      <c r="JD185">
        <v>4.0719692691483572E-3</v>
      </c>
      <c r="JE185">
        <v>4.0816209185330953E-3</v>
      </c>
      <c r="JF185">
        <v>4.0912725679178334E-3</v>
      </c>
      <c r="JG185">
        <v>4.1009242173025715E-3</v>
      </c>
      <c r="JH185">
        <v>4.1105758666873096E-3</v>
      </c>
      <c r="JI185">
        <v>4.1202275160720486E-3</v>
      </c>
      <c r="JJ185">
        <v>4.1298791654567867E-3</v>
      </c>
      <c r="JK185">
        <v>4.1395308148415248E-3</v>
      </c>
      <c r="JL185">
        <v>4.1491824642262629E-3</v>
      </c>
      <c r="JM185">
        <v>4.158834113611001E-3</v>
      </c>
      <c r="JN185">
        <v>4.1684857629957391E-3</v>
      </c>
      <c r="JO185">
        <v>4.1781374123804772E-3</v>
      </c>
      <c r="JP185">
        <v>4.1877890617652153E-3</v>
      </c>
      <c r="JQ185">
        <v>4.1974407111499534E-3</v>
      </c>
      <c r="JR185">
        <v>4.2070923605346915E-3</v>
      </c>
      <c r="JS185">
        <v>4.2167440099194296E-3</v>
      </c>
      <c r="JT185">
        <v>4.2263956593041677E-3</v>
      </c>
      <c r="JU185">
        <v>4.2360473086889058E-3</v>
      </c>
      <c r="JV185">
        <v>4.2456989580736439E-3</v>
      </c>
      <c r="JW185">
        <v>4.255350607458382E-3</v>
      </c>
      <c r="JX185">
        <v>4.2650022568431201E-3</v>
      </c>
      <c r="JY185">
        <v>4.2746539062278582E-3</v>
      </c>
      <c r="JZ185">
        <v>4.2843055556125963E-3</v>
      </c>
      <c r="KA185">
        <v>4.2939572049973344E-3</v>
      </c>
      <c r="KB185">
        <v>4.3036088543820725E-3</v>
      </c>
      <c r="KC185">
        <v>4.3132605037668106E-3</v>
      </c>
      <c r="KD185">
        <v>4.3229121531515487E-3</v>
      </c>
      <c r="KE185">
        <v>4.3325638025362868E-3</v>
      </c>
      <c r="KF185">
        <v>4.3422154519210257E-3</v>
      </c>
      <c r="KG185">
        <v>4.3518671013057638E-3</v>
      </c>
      <c r="KH185">
        <v>4.3615187506905019E-3</v>
      </c>
      <c r="KI185">
        <v>4.37117040007524E-3</v>
      </c>
      <c r="KJ185">
        <v>4.3808220494599781E-3</v>
      </c>
      <c r="KK185">
        <v>4.3904736988447162E-3</v>
      </c>
      <c r="KL185">
        <v>4.4001253482294543E-3</v>
      </c>
      <c r="KM185">
        <v>4.4097769976141924E-3</v>
      </c>
      <c r="KN185">
        <v>4.4194286469989305E-3</v>
      </c>
      <c r="KO185">
        <v>4.4290802963836695E-3</v>
      </c>
      <c r="KP185">
        <v>4.4387319457684076E-3</v>
      </c>
      <c r="KQ185">
        <v>4.4483835951531457E-3</v>
      </c>
      <c r="KR185">
        <v>4.4580352445378838E-3</v>
      </c>
      <c r="KS185">
        <v>4.4676868939226219E-3</v>
      </c>
      <c r="KT185">
        <v>4.47733854330736E-3</v>
      </c>
      <c r="KU185">
        <v>4.4869901926920981E-3</v>
      </c>
      <c r="KV185">
        <v>4.4966418420768362E-3</v>
      </c>
      <c r="KW185">
        <v>4.5062934914615743E-3</v>
      </c>
      <c r="KX185">
        <v>4.5159451408463124E-3</v>
      </c>
      <c r="KY185">
        <v>4.5255967902310505E-3</v>
      </c>
      <c r="KZ185">
        <v>4.5352484396157886E-3</v>
      </c>
      <c r="LA185">
        <v>4.5449000890005267E-3</v>
      </c>
      <c r="LB185">
        <v>4.5545517383852648E-3</v>
      </c>
      <c r="LC185">
        <v>4.5642033877700029E-3</v>
      </c>
      <c r="LD185">
        <v>4.573855037154741E-3</v>
      </c>
      <c r="LE185">
        <v>4.5835066865394791E-3</v>
      </c>
      <c r="LF185">
        <v>4.5931583359242172E-3</v>
      </c>
      <c r="LG185">
        <v>4.6028099853089553E-3</v>
      </c>
      <c r="LH185">
        <v>4.6124616346936934E-3</v>
      </c>
      <c r="LI185">
        <v>4.6221132840784315E-3</v>
      </c>
      <c r="LJ185">
        <v>4.6317649334631696E-3</v>
      </c>
      <c r="LK185">
        <v>4.6414165828479077E-3</v>
      </c>
      <c r="LL185">
        <v>4.6510682322326467E-3</v>
      </c>
      <c r="LM185">
        <v>4.6607198816173848E-3</v>
      </c>
      <c r="LN185">
        <v>4.6703715310021229E-3</v>
      </c>
      <c r="LO185">
        <v>4.680023180386861E-3</v>
      </c>
      <c r="LP185">
        <v>4.6896748297715991E-3</v>
      </c>
      <c r="LQ185">
        <v>4.6993264791563372E-3</v>
      </c>
      <c r="LR185">
        <v>4.7089781285410753E-3</v>
      </c>
      <c r="LS185">
        <v>4.7186297779258134E-3</v>
      </c>
      <c r="LT185">
        <v>4.7282814273105515E-3</v>
      </c>
    </row>
    <row r="186" spans="8:332">
      <c r="H186" s="2">
        <v>43815</v>
      </c>
      <c r="I186">
        <v>1</v>
      </c>
      <c r="J186" s="1">
        <v>185</v>
      </c>
      <c r="K186" s="3">
        <v>89.324996999999996</v>
      </c>
      <c r="L186" s="43">
        <v>115.58297029156739</v>
      </c>
      <c r="M186" s="43">
        <f t="shared" si="8"/>
        <v>-26.257973291567396</v>
      </c>
      <c r="N186" s="43">
        <v>3.3701345769501927</v>
      </c>
      <c r="O186" s="43">
        <f t="shared" si="9"/>
        <v>0.26970655053365561</v>
      </c>
      <c r="P186" s="13">
        <v>185</v>
      </c>
      <c r="Q186" s="13">
        <f t="shared" si="10"/>
        <v>0.58945686900958472</v>
      </c>
      <c r="R186" s="43">
        <f t="shared" si="11"/>
        <v>0.2261480654196141</v>
      </c>
      <c r="S186" s="43"/>
      <c r="T186" s="43"/>
      <c r="V186">
        <v>1.6921189559626036E-3</v>
      </c>
      <c r="W186">
        <v>1.0062357869195093E-5</v>
      </c>
      <c r="Y186">
        <v>1.7021813138317987E-3</v>
      </c>
      <c r="Z186">
        <v>1.7122436717009939E-3</v>
      </c>
      <c r="AA186">
        <v>1.7223060295701888E-3</v>
      </c>
      <c r="AB186">
        <v>1.7323683874393839E-3</v>
      </c>
      <c r="AC186">
        <v>1.7424307453085791E-3</v>
      </c>
      <c r="AD186">
        <v>1.7524931031777742E-3</v>
      </c>
      <c r="AE186">
        <v>1.7625554610469693E-3</v>
      </c>
      <c r="AF186">
        <v>1.7726178189161642E-3</v>
      </c>
      <c r="AG186">
        <v>1.7826801767853594E-3</v>
      </c>
      <c r="AH186">
        <v>1.7927425346545545E-3</v>
      </c>
      <c r="AI186">
        <v>1.8028048925237497E-3</v>
      </c>
      <c r="AJ186">
        <v>1.8128672503929448E-3</v>
      </c>
      <c r="AK186">
        <v>1.8229296082621399E-3</v>
      </c>
      <c r="AL186">
        <v>1.8329919661313348E-3</v>
      </c>
      <c r="AM186">
        <v>1.84305432400053E-3</v>
      </c>
      <c r="AN186">
        <v>1.8531166818697251E-3</v>
      </c>
      <c r="AO186">
        <v>1.8631790397389202E-3</v>
      </c>
      <c r="AP186">
        <v>1.8732413976081154E-3</v>
      </c>
      <c r="AQ186">
        <v>1.8833037554773103E-3</v>
      </c>
      <c r="AR186">
        <v>1.8933661133465054E-3</v>
      </c>
      <c r="AS186">
        <v>1.9034284712157006E-3</v>
      </c>
      <c r="AT186">
        <v>1.9134908290848957E-3</v>
      </c>
      <c r="AU186">
        <v>1.9235531869540908E-3</v>
      </c>
      <c r="AV186">
        <v>1.933615544823286E-3</v>
      </c>
      <c r="AW186">
        <v>1.9436779026924809E-3</v>
      </c>
      <c r="AX186">
        <v>1.9537402605616762E-3</v>
      </c>
      <c r="AY186">
        <v>1.9638026184308714E-3</v>
      </c>
      <c r="AZ186">
        <v>1.9738649763000661E-3</v>
      </c>
      <c r="BA186">
        <v>1.9839273341692612E-3</v>
      </c>
      <c r="BB186">
        <v>1.9939896920384563E-3</v>
      </c>
      <c r="BC186">
        <v>2.0040520499076515E-3</v>
      </c>
      <c r="BD186">
        <v>2.0141144077768466E-3</v>
      </c>
      <c r="BE186">
        <v>2.0241767656460417E-3</v>
      </c>
      <c r="BF186">
        <v>2.0342391235152369E-3</v>
      </c>
      <c r="BG186">
        <v>2.044301481384432E-3</v>
      </c>
      <c r="BH186">
        <v>2.0543638392536271E-3</v>
      </c>
      <c r="BI186">
        <v>2.0644261971228218E-3</v>
      </c>
      <c r="BJ186">
        <v>2.074488554992017E-3</v>
      </c>
      <c r="BK186">
        <v>2.0845509128612121E-3</v>
      </c>
      <c r="BL186">
        <v>2.0946132707304072E-3</v>
      </c>
      <c r="BM186">
        <v>2.1046756285996024E-3</v>
      </c>
      <c r="BN186">
        <v>2.1147379864687975E-3</v>
      </c>
      <c r="BO186">
        <v>2.1248003443379926E-3</v>
      </c>
      <c r="BP186">
        <v>2.1348627022071878E-3</v>
      </c>
      <c r="BQ186">
        <v>2.1449250600763829E-3</v>
      </c>
      <c r="BR186">
        <v>2.154987417945578E-3</v>
      </c>
      <c r="BS186">
        <v>2.1650497758147732E-3</v>
      </c>
      <c r="BT186">
        <v>2.1751121336839683E-3</v>
      </c>
      <c r="BU186">
        <v>2.1851744915531634E-3</v>
      </c>
      <c r="BV186">
        <v>2.1952368494223581E-3</v>
      </c>
      <c r="BW186">
        <v>2.2052992072915533E-3</v>
      </c>
      <c r="BX186">
        <v>2.2153615651607484E-3</v>
      </c>
      <c r="BY186">
        <v>2.2254239230299435E-3</v>
      </c>
      <c r="BZ186">
        <v>2.2354862808991387E-3</v>
      </c>
      <c r="CA186">
        <v>2.2455486387683338E-3</v>
      </c>
      <c r="CB186">
        <v>2.2556109966375289E-3</v>
      </c>
      <c r="CC186">
        <v>2.2656733545067241E-3</v>
      </c>
      <c r="CD186">
        <v>2.2757357123759188E-3</v>
      </c>
      <c r="CE186">
        <v>2.2857980702451139E-3</v>
      </c>
      <c r="CF186">
        <v>2.295860428114309E-3</v>
      </c>
      <c r="CG186">
        <v>2.3059227859835042E-3</v>
      </c>
      <c r="CH186">
        <v>2.3159851438526993E-3</v>
      </c>
      <c r="CI186">
        <v>2.3260475017218944E-3</v>
      </c>
      <c r="CJ186">
        <v>2.3361098595910896E-3</v>
      </c>
      <c r="CK186">
        <v>2.3461722174602847E-3</v>
      </c>
      <c r="CL186">
        <v>2.3562345753294798E-3</v>
      </c>
      <c r="CM186">
        <v>2.366296933198675E-3</v>
      </c>
      <c r="CN186">
        <v>2.3763592910678701E-3</v>
      </c>
      <c r="CO186">
        <v>2.3864216489370652E-3</v>
      </c>
      <c r="CP186">
        <v>2.3964840068062604E-3</v>
      </c>
      <c r="CQ186">
        <v>2.4065463646754551E-3</v>
      </c>
      <c r="CR186">
        <v>2.4166087225446502E-3</v>
      </c>
      <c r="CS186">
        <v>2.4266710804138453E-3</v>
      </c>
      <c r="CT186">
        <v>2.4367334382830405E-3</v>
      </c>
      <c r="CU186">
        <v>2.4467957961522356E-3</v>
      </c>
      <c r="CV186">
        <v>2.4568581540214307E-3</v>
      </c>
      <c r="CW186">
        <v>2.4669205118906259E-3</v>
      </c>
      <c r="CX186">
        <v>2.476982869759821E-3</v>
      </c>
      <c r="CY186">
        <v>2.4870452276290157E-3</v>
      </c>
      <c r="CZ186">
        <v>2.4971075854982108E-3</v>
      </c>
      <c r="DA186">
        <v>2.507169943367406E-3</v>
      </c>
      <c r="DB186">
        <v>2.5172323012366011E-3</v>
      </c>
      <c r="DC186">
        <v>2.5272946591057962E-3</v>
      </c>
      <c r="DD186">
        <v>2.5373570169749914E-3</v>
      </c>
      <c r="DE186">
        <v>2.5474193748441865E-3</v>
      </c>
      <c r="DF186">
        <v>2.5574817327133816E-3</v>
      </c>
      <c r="DG186">
        <v>2.5675440905825768E-3</v>
      </c>
      <c r="DH186">
        <v>2.5776064484517719E-3</v>
      </c>
      <c r="DI186">
        <v>2.587668806320967E-3</v>
      </c>
      <c r="DJ186">
        <v>2.5977311641901622E-3</v>
      </c>
      <c r="DK186">
        <v>2.6077935220593573E-3</v>
      </c>
      <c r="DL186">
        <v>2.6178558799285524E-3</v>
      </c>
      <c r="DM186">
        <v>2.6279182377977471E-3</v>
      </c>
      <c r="DN186">
        <v>2.6379805956669423E-3</v>
      </c>
      <c r="DO186">
        <v>2.6480429535361374E-3</v>
      </c>
      <c r="DP186">
        <v>2.6581053114053325E-3</v>
      </c>
      <c r="DQ186">
        <v>2.6681676692745277E-3</v>
      </c>
      <c r="DR186">
        <v>2.6782300271437228E-3</v>
      </c>
      <c r="DS186">
        <v>2.6882923850129175E-3</v>
      </c>
      <c r="DT186">
        <v>2.6983547428821126E-3</v>
      </c>
      <c r="DU186">
        <v>2.7084171007513078E-3</v>
      </c>
      <c r="DV186">
        <v>2.7184794586205029E-3</v>
      </c>
      <c r="DW186">
        <v>2.728541816489698E-3</v>
      </c>
      <c r="DX186">
        <v>2.7386041743588932E-3</v>
      </c>
      <c r="DY186">
        <v>2.7486665322280883E-3</v>
      </c>
      <c r="DZ186">
        <v>2.7587288900972834E-3</v>
      </c>
      <c r="EA186">
        <v>2.7687912479664786E-3</v>
      </c>
      <c r="EB186">
        <v>2.7788536058356737E-3</v>
      </c>
      <c r="EC186">
        <v>2.7889159637048688E-3</v>
      </c>
      <c r="ED186">
        <v>2.798978321574064E-3</v>
      </c>
      <c r="EE186">
        <v>2.8090406794432591E-3</v>
      </c>
      <c r="EF186">
        <v>2.8191030373124542E-3</v>
      </c>
      <c r="EG186">
        <v>2.8291653951816494E-3</v>
      </c>
      <c r="EH186">
        <v>2.8392277530508445E-3</v>
      </c>
      <c r="EI186">
        <v>2.8492901109200392E-3</v>
      </c>
      <c r="EJ186">
        <v>2.8593524687892343E-3</v>
      </c>
      <c r="EK186">
        <v>2.8694148266584295E-3</v>
      </c>
      <c r="EL186">
        <v>2.8794771845276246E-3</v>
      </c>
      <c r="EM186">
        <v>2.8895395423968197E-3</v>
      </c>
      <c r="EN186">
        <v>2.8996019002660149E-3</v>
      </c>
      <c r="EO186">
        <v>2.9096642581352096E-3</v>
      </c>
      <c r="EP186">
        <v>2.9197266160044047E-3</v>
      </c>
      <c r="EQ186">
        <v>2.9297889738735998E-3</v>
      </c>
      <c r="ER186">
        <v>2.939851331742795E-3</v>
      </c>
      <c r="ES186">
        <v>2.9499136896119901E-3</v>
      </c>
      <c r="ET186">
        <v>2.9599760474811852E-3</v>
      </c>
      <c r="EU186">
        <v>2.9700384053503804E-3</v>
      </c>
      <c r="EV186">
        <v>2.9801007632195755E-3</v>
      </c>
      <c r="EW186">
        <v>2.9901631210887706E-3</v>
      </c>
      <c r="EX186">
        <v>3.0002254789579658E-3</v>
      </c>
      <c r="EY186">
        <v>3.0102878368271609E-3</v>
      </c>
      <c r="EZ186">
        <v>3.020350194696356E-3</v>
      </c>
      <c r="FA186">
        <v>3.0304125525655512E-3</v>
      </c>
      <c r="FB186">
        <v>3.0404749104347463E-3</v>
      </c>
      <c r="FC186">
        <v>3.0505372683039414E-3</v>
      </c>
      <c r="FD186">
        <v>3.0605996261731361E-3</v>
      </c>
      <c r="FE186">
        <v>3.0706619840423313E-3</v>
      </c>
      <c r="FF186">
        <v>3.0807243419115264E-3</v>
      </c>
      <c r="FG186">
        <v>3.0907866997807215E-3</v>
      </c>
      <c r="FH186">
        <v>3.1008490576499167E-3</v>
      </c>
      <c r="FI186">
        <v>3.1109114155191118E-3</v>
      </c>
      <c r="FJ186">
        <v>3.1209737733883065E-3</v>
      </c>
      <c r="FK186">
        <v>3.1310361312575016E-3</v>
      </c>
      <c r="FL186">
        <v>3.1410984891266968E-3</v>
      </c>
      <c r="FM186">
        <v>3.1511608469958919E-3</v>
      </c>
      <c r="FN186">
        <v>3.161223204865087E-3</v>
      </c>
      <c r="FO186">
        <v>3.1712855627342822E-3</v>
      </c>
      <c r="FP186">
        <v>3.1813479206034773E-3</v>
      </c>
      <c r="FQ186">
        <v>3.1914102784726724E-3</v>
      </c>
      <c r="FR186">
        <v>3.2014726363418676E-3</v>
      </c>
      <c r="FS186">
        <v>3.2115349942110627E-3</v>
      </c>
      <c r="FT186">
        <v>3.2215973520802578E-3</v>
      </c>
      <c r="FU186">
        <v>3.231659709949453E-3</v>
      </c>
      <c r="FV186">
        <v>3.2417220678186481E-3</v>
      </c>
      <c r="FW186">
        <v>3.2517844256878432E-3</v>
      </c>
      <c r="FX186">
        <v>3.2618467835570384E-3</v>
      </c>
      <c r="FY186">
        <v>3.2719091414262335E-3</v>
      </c>
      <c r="FZ186">
        <v>3.2819714992954282E-3</v>
      </c>
      <c r="GA186">
        <v>3.2920338571646233E-3</v>
      </c>
      <c r="GB186">
        <v>3.3020962150338185E-3</v>
      </c>
      <c r="GC186">
        <v>3.3121585729030136E-3</v>
      </c>
      <c r="GD186">
        <v>3.3222209307722087E-3</v>
      </c>
      <c r="GE186">
        <v>3.3322832886414034E-3</v>
      </c>
      <c r="GF186">
        <v>3.3423456465105986E-3</v>
      </c>
      <c r="GG186">
        <v>3.3524080043797937E-3</v>
      </c>
      <c r="GH186">
        <v>3.3624703622489888E-3</v>
      </c>
      <c r="GI186">
        <v>3.372532720118184E-3</v>
      </c>
      <c r="GJ186">
        <v>3.3825950779873791E-3</v>
      </c>
      <c r="GK186">
        <v>3.3926574358565742E-3</v>
      </c>
      <c r="GL186">
        <v>3.4027197937257694E-3</v>
      </c>
      <c r="GM186">
        <v>3.4127821515949645E-3</v>
      </c>
      <c r="GN186">
        <v>3.4228445094641596E-3</v>
      </c>
      <c r="GO186">
        <v>3.4329068673333548E-3</v>
      </c>
      <c r="GP186">
        <v>3.4429692252025499E-3</v>
      </c>
      <c r="GQ186">
        <v>3.453031583071745E-3</v>
      </c>
      <c r="GR186">
        <v>3.4630939409409402E-3</v>
      </c>
      <c r="GS186">
        <v>3.4731562988101353E-3</v>
      </c>
      <c r="GT186">
        <v>3.4832186566793304E-3</v>
      </c>
      <c r="GU186">
        <v>3.4932810145485251E-3</v>
      </c>
      <c r="GV186">
        <v>3.5033433724177203E-3</v>
      </c>
      <c r="GW186">
        <v>3.5134057302869154E-3</v>
      </c>
      <c r="GX186">
        <v>3.5234680881561105E-3</v>
      </c>
      <c r="GY186">
        <v>3.5335304460253057E-3</v>
      </c>
      <c r="GZ186">
        <v>3.5435928038945008E-3</v>
      </c>
      <c r="HA186">
        <v>3.5536551617636955E-3</v>
      </c>
      <c r="HB186">
        <v>3.5637175196328906E-3</v>
      </c>
      <c r="HC186">
        <v>3.5737798775020858E-3</v>
      </c>
      <c r="HD186">
        <v>3.5838422353712809E-3</v>
      </c>
      <c r="HE186">
        <v>3.593904593240476E-3</v>
      </c>
      <c r="HF186">
        <v>3.6039669511096712E-3</v>
      </c>
      <c r="HG186">
        <v>3.6140293089788663E-3</v>
      </c>
      <c r="HH186">
        <v>3.6240916668480614E-3</v>
      </c>
      <c r="HI186">
        <v>3.6341540247172566E-3</v>
      </c>
      <c r="HJ186">
        <v>3.6442163825864517E-3</v>
      </c>
      <c r="HK186">
        <v>3.6542787404556468E-3</v>
      </c>
      <c r="HL186">
        <v>3.664341098324842E-3</v>
      </c>
      <c r="HM186">
        <v>3.6744034561940371E-3</v>
      </c>
      <c r="HN186">
        <v>3.6844658140632318E-3</v>
      </c>
      <c r="HO186">
        <v>3.6945281719324269E-3</v>
      </c>
      <c r="HP186">
        <v>3.7045905298016221E-3</v>
      </c>
      <c r="HQ186">
        <v>3.7146528876708172E-3</v>
      </c>
      <c r="HR186">
        <v>3.7247152455400123E-3</v>
      </c>
      <c r="HS186">
        <v>3.7347776034092075E-3</v>
      </c>
      <c r="HT186">
        <v>3.7448399612784026E-3</v>
      </c>
      <c r="HU186">
        <v>3.7549023191475977E-3</v>
      </c>
      <c r="HV186">
        <v>3.7649646770167929E-3</v>
      </c>
      <c r="HW186">
        <v>3.775027034885988E-3</v>
      </c>
      <c r="HX186">
        <v>3.7850893927551827E-3</v>
      </c>
      <c r="HY186">
        <v>3.7951517506243778E-3</v>
      </c>
      <c r="HZ186">
        <v>3.805214108493573E-3</v>
      </c>
      <c r="IA186">
        <v>3.8152764663627681E-3</v>
      </c>
      <c r="IB186">
        <v>3.8253388242319632E-3</v>
      </c>
      <c r="IC186">
        <v>3.8354011821011584E-3</v>
      </c>
      <c r="ID186">
        <v>3.8454635399703535E-3</v>
      </c>
      <c r="IE186">
        <v>3.8555258978395486E-3</v>
      </c>
      <c r="IF186">
        <v>3.8655882557087438E-3</v>
      </c>
      <c r="IG186">
        <v>3.8756506135779389E-3</v>
      </c>
      <c r="IH186">
        <v>3.885712971447134E-3</v>
      </c>
      <c r="II186">
        <v>3.8957753293163287E-3</v>
      </c>
      <c r="IJ186">
        <v>3.9058376871855239E-3</v>
      </c>
      <c r="IK186">
        <v>3.9159000450547186E-3</v>
      </c>
      <c r="IL186">
        <v>3.9259624029239146E-3</v>
      </c>
      <c r="IM186">
        <v>3.9360247607931088E-3</v>
      </c>
      <c r="IN186">
        <v>3.9460871186623048E-3</v>
      </c>
      <c r="IO186">
        <v>3.9561494765314991E-3</v>
      </c>
      <c r="IP186">
        <v>3.9662118344006951E-3</v>
      </c>
      <c r="IQ186">
        <v>3.9762741922698894E-3</v>
      </c>
      <c r="IR186">
        <v>3.9863365501390854E-3</v>
      </c>
      <c r="IS186">
        <v>3.9963989080082796E-3</v>
      </c>
      <c r="IT186">
        <v>4.0064612658774748E-3</v>
      </c>
      <c r="IU186">
        <v>4.0165236237466699E-3</v>
      </c>
      <c r="IV186">
        <v>4.026585981615865E-3</v>
      </c>
      <c r="IW186">
        <v>4.0366483394850602E-3</v>
      </c>
      <c r="IX186">
        <v>4.0467106973542553E-3</v>
      </c>
      <c r="IY186">
        <v>4.0567730552234504E-3</v>
      </c>
      <c r="IZ186">
        <v>4.0668354130926456E-3</v>
      </c>
      <c r="JA186">
        <v>4.0768977709618407E-3</v>
      </c>
      <c r="JB186">
        <v>4.0869601288310358E-3</v>
      </c>
      <c r="JC186">
        <v>4.097022486700231E-3</v>
      </c>
      <c r="JD186">
        <v>4.1070848445694261E-3</v>
      </c>
      <c r="JE186">
        <v>4.1171472024386212E-3</v>
      </c>
      <c r="JF186">
        <v>4.1272095603078155E-3</v>
      </c>
      <c r="JG186">
        <v>4.1372719181770115E-3</v>
      </c>
      <c r="JH186">
        <v>4.1473342760462058E-3</v>
      </c>
      <c r="JI186">
        <v>4.1573966339154018E-3</v>
      </c>
      <c r="JJ186">
        <v>4.167458991784596E-3</v>
      </c>
      <c r="JK186">
        <v>4.177521349653792E-3</v>
      </c>
      <c r="JL186">
        <v>4.1875837075229863E-3</v>
      </c>
      <c r="JM186">
        <v>4.1976460653921823E-3</v>
      </c>
      <c r="JN186">
        <v>4.2077084232613766E-3</v>
      </c>
      <c r="JO186">
        <v>4.2177707811305717E-3</v>
      </c>
      <c r="JP186">
        <v>4.2278331389997668E-3</v>
      </c>
      <c r="JQ186">
        <v>4.237895496868962E-3</v>
      </c>
      <c r="JR186">
        <v>4.2479578547381571E-3</v>
      </c>
      <c r="JS186">
        <v>4.2580202126073522E-3</v>
      </c>
      <c r="JT186">
        <v>4.2680825704765474E-3</v>
      </c>
      <c r="JU186">
        <v>4.2781449283457425E-3</v>
      </c>
      <c r="JV186">
        <v>4.2882072862149376E-3</v>
      </c>
      <c r="JW186">
        <v>4.2982696440841328E-3</v>
      </c>
      <c r="JX186">
        <v>4.3083320019533279E-3</v>
      </c>
      <c r="JY186">
        <v>4.318394359822523E-3</v>
      </c>
      <c r="JZ186">
        <v>4.3284567176917182E-3</v>
      </c>
      <c r="KA186">
        <v>4.3385190755609124E-3</v>
      </c>
      <c r="KB186">
        <v>4.3485814334301084E-3</v>
      </c>
      <c r="KC186">
        <v>4.3586437912993027E-3</v>
      </c>
      <c r="KD186">
        <v>4.3687061491684987E-3</v>
      </c>
      <c r="KE186">
        <v>4.378768507037693E-3</v>
      </c>
      <c r="KF186">
        <v>4.388830864906889E-3</v>
      </c>
      <c r="KG186">
        <v>4.3988932227760832E-3</v>
      </c>
      <c r="KH186">
        <v>4.4089555806452792E-3</v>
      </c>
      <c r="KI186">
        <v>4.4190179385144735E-3</v>
      </c>
      <c r="KJ186">
        <v>4.4290802963836686E-3</v>
      </c>
      <c r="KK186">
        <v>4.4391426542528638E-3</v>
      </c>
      <c r="KL186">
        <v>4.4492050121220589E-3</v>
      </c>
      <c r="KM186">
        <v>4.459267369991254E-3</v>
      </c>
      <c r="KN186">
        <v>4.4693297278604492E-3</v>
      </c>
      <c r="KO186">
        <v>4.4793920857296443E-3</v>
      </c>
      <c r="KP186">
        <v>4.4894544435988394E-3</v>
      </c>
      <c r="KQ186">
        <v>4.4995168014680346E-3</v>
      </c>
      <c r="KR186">
        <v>4.5095791593372297E-3</v>
      </c>
      <c r="KS186">
        <v>4.5196415172064248E-3</v>
      </c>
      <c r="KT186">
        <v>4.52970387507562E-3</v>
      </c>
      <c r="KU186">
        <v>4.5397662329448151E-3</v>
      </c>
      <c r="KV186">
        <v>4.5498285908140094E-3</v>
      </c>
      <c r="KW186">
        <v>4.5598909486832054E-3</v>
      </c>
      <c r="KX186">
        <v>4.5699533065523996E-3</v>
      </c>
      <c r="KY186">
        <v>4.5800156644215956E-3</v>
      </c>
      <c r="KZ186">
        <v>4.5900780222907899E-3</v>
      </c>
      <c r="LA186">
        <v>4.6001403801599859E-3</v>
      </c>
      <c r="LB186">
        <v>4.6102027380291802E-3</v>
      </c>
      <c r="LC186">
        <v>4.6202650958983762E-3</v>
      </c>
      <c r="LD186">
        <v>4.6303274537675704E-3</v>
      </c>
      <c r="LE186">
        <v>4.6403898116367664E-3</v>
      </c>
      <c r="LF186">
        <v>4.6504521695059607E-3</v>
      </c>
      <c r="LG186">
        <v>4.6605145273751558E-3</v>
      </c>
      <c r="LH186">
        <v>4.670576885244351E-3</v>
      </c>
      <c r="LI186">
        <v>4.6806392431135461E-3</v>
      </c>
      <c r="LJ186">
        <v>4.6907016009827412E-3</v>
      </c>
      <c r="LK186">
        <v>4.7007639588519364E-3</v>
      </c>
      <c r="LL186">
        <v>4.7108263167211315E-3</v>
      </c>
      <c r="LM186">
        <v>4.7208886745903266E-3</v>
      </c>
      <c r="LN186">
        <v>4.7309510324595218E-3</v>
      </c>
      <c r="LO186">
        <v>4.7410133903287169E-3</v>
      </c>
      <c r="LP186">
        <v>4.751075748197912E-3</v>
      </c>
      <c r="LQ186">
        <v>4.7611381060671063E-3</v>
      </c>
      <c r="LR186">
        <v>4.7712004639363023E-3</v>
      </c>
      <c r="LS186">
        <v>4.7812628218054966E-3</v>
      </c>
      <c r="LT186">
        <v>4.7913251796746926E-3</v>
      </c>
    </row>
    <row r="187" spans="8:332">
      <c r="H187" s="2">
        <v>43822</v>
      </c>
      <c r="I187">
        <v>1</v>
      </c>
      <c r="J187" s="1">
        <v>186</v>
      </c>
      <c r="K187" s="3">
        <v>93.489998</v>
      </c>
      <c r="L187" s="43">
        <v>116.08113351775469</v>
      </c>
      <c r="M187" s="43">
        <f t="shared" si="8"/>
        <v>-22.591135517754694</v>
      </c>
      <c r="N187" s="43">
        <v>3.3708559944589638</v>
      </c>
      <c r="O187" s="43">
        <f t="shared" si="9"/>
        <v>0.26975088421903842</v>
      </c>
      <c r="P187" s="13">
        <v>186</v>
      </c>
      <c r="Q187" s="13">
        <f t="shared" si="10"/>
        <v>0.59265175718849838</v>
      </c>
      <c r="R187" s="43">
        <f t="shared" si="11"/>
        <v>0.23437162445576049</v>
      </c>
      <c r="S187" s="43"/>
      <c r="T187" s="43"/>
      <c r="V187">
        <v>1.6286644951140055E-3</v>
      </c>
      <c r="W187">
        <v>1.0473066353652044E-5</v>
      </c>
      <c r="Y187">
        <v>1.6391375614676575E-3</v>
      </c>
      <c r="Z187">
        <v>1.6496106278213096E-3</v>
      </c>
      <c r="AA187">
        <v>1.6600836941749616E-3</v>
      </c>
      <c r="AB187">
        <v>1.6705567605286137E-3</v>
      </c>
      <c r="AC187">
        <v>1.6810298268822657E-3</v>
      </c>
      <c r="AD187">
        <v>1.6915028932359178E-3</v>
      </c>
      <c r="AE187">
        <v>1.7019759595895698E-3</v>
      </c>
      <c r="AF187">
        <v>1.712449025943222E-3</v>
      </c>
      <c r="AG187">
        <v>1.7229220922968739E-3</v>
      </c>
      <c r="AH187">
        <v>1.7333951586505259E-3</v>
      </c>
      <c r="AI187">
        <v>1.743868225004178E-3</v>
      </c>
      <c r="AJ187">
        <v>1.75434129135783E-3</v>
      </c>
      <c r="AK187">
        <v>1.7648143577114821E-3</v>
      </c>
      <c r="AL187">
        <v>1.7752874240651341E-3</v>
      </c>
      <c r="AM187">
        <v>1.7857604904187863E-3</v>
      </c>
      <c r="AN187">
        <v>1.7962335567724382E-3</v>
      </c>
      <c r="AO187">
        <v>1.8067066231260902E-3</v>
      </c>
      <c r="AP187">
        <v>1.8171796894797423E-3</v>
      </c>
      <c r="AQ187">
        <v>1.8276527558333943E-3</v>
      </c>
      <c r="AR187">
        <v>1.8381258221870464E-3</v>
      </c>
      <c r="AS187">
        <v>1.8485988885406984E-3</v>
      </c>
      <c r="AT187">
        <v>1.8590719548943506E-3</v>
      </c>
      <c r="AU187">
        <v>1.8695450212480025E-3</v>
      </c>
      <c r="AV187">
        <v>1.8800180876016545E-3</v>
      </c>
      <c r="AW187">
        <v>1.8904911539553066E-3</v>
      </c>
      <c r="AX187">
        <v>1.9009642203089588E-3</v>
      </c>
      <c r="AY187">
        <v>1.9114372866626107E-3</v>
      </c>
      <c r="AZ187">
        <v>1.9219103530162627E-3</v>
      </c>
      <c r="BA187">
        <v>1.9323834193699149E-3</v>
      </c>
      <c r="BB187">
        <v>1.9428564857235668E-3</v>
      </c>
      <c r="BC187">
        <v>1.9533295520772188E-3</v>
      </c>
      <c r="BD187">
        <v>1.9638026184308709E-3</v>
      </c>
      <c r="BE187">
        <v>1.9742756847845231E-3</v>
      </c>
      <c r="BF187">
        <v>1.9847487511381748E-3</v>
      </c>
      <c r="BG187">
        <v>1.995221817491827E-3</v>
      </c>
      <c r="BH187">
        <v>2.0056948838454791E-3</v>
      </c>
      <c r="BI187">
        <v>2.0161679501991313E-3</v>
      </c>
      <c r="BJ187">
        <v>2.026641016552783E-3</v>
      </c>
      <c r="BK187">
        <v>2.0371140829064352E-3</v>
      </c>
      <c r="BL187">
        <v>2.0475871492600874E-3</v>
      </c>
      <c r="BM187">
        <v>2.0580602156137391E-3</v>
      </c>
      <c r="BN187">
        <v>2.0685332819673913E-3</v>
      </c>
      <c r="BO187">
        <v>2.0790063483210434E-3</v>
      </c>
      <c r="BP187">
        <v>2.0894794146746956E-3</v>
      </c>
      <c r="BQ187">
        <v>2.0999524810283473E-3</v>
      </c>
      <c r="BR187">
        <v>2.1104255473819995E-3</v>
      </c>
      <c r="BS187">
        <v>2.1208986137356517E-3</v>
      </c>
      <c r="BT187">
        <v>2.1313716800893034E-3</v>
      </c>
      <c r="BU187">
        <v>2.1418447464429556E-3</v>
      </c>
      <c r="BV187">
        <v>2.1523178127966077E-3</v>
      </c>
      <c r="BW187">
        <v>2.1627908791502599E-3</v>
      </c>
      <c r="BX187">
        <v>2.1732639455039121E-3</v>
      </c>
      <c r="BY187">
        <v>2.1837370118575638E-3</v>
      </c>
      <c r="BZ187">
        <v>2.194210078211216E-3</v>
      </c>
      <c r="CA187">
        <v>2.2046831445648677E-3</v>
      </c>
      <c r="CB187">
        <v>2.2151562109185199E-3</v>
      </c>
      <c r="CC187">
        <v>2.225629277272172E-3</v>
      </c>
      <c r="CD187">
        <v>2.2361023436258242E-3</v>
      </c>
      <c r="CE187">
        <v>2.2465754099794764E-3</v>
      </c>
      <c r="CF187">
        <v>2.2570484763331281E-3</v>
      </c>
      <c r="CG187">
        <v>2.2675215426867803E-3</v>
      </c>
      <c r="CH187">
        <v>2.277994609040432E-3</v>
      </c>
      <c r="CI187">
        <v>2.2884676753940842E-3</v>
      </c>
      <c r="CJ187">
        <v>2.2989407417477363E-3</v>
      </c>
      <c r="CK187">
        <v>2.3094138081013885E-3</v>
      </c>
      <c r="CL187">
        <v>2.3198868744550407E-3</v>
      </c>
      <c r="CM187">
        <v>2.3303599408086924E-3</v>
      </c>
      <c r="CN187">
        <v>2.3408330071623446E-3</v>
      </c>
      <c r="CO187">
        <v>2.3513060735159963E-3</v>
      </c>
      <c r="CP187">
        <v>2.3617791398696485E-3</v>
      </c>
      <c r="CQ187">
        <v>2.3722522062233006E-3</v>
      </c>
      <c r="CR187">
        <v>2.3827252725769528E-3</v>
      </c>
      <c r="CS187">
        <v>2.393198338930605E-3</v>
      </c>
      <c r="CT187">
        <v>2.4036714052842567E-3</v>
      </c>
      <c r="CU187">
        <v>2.4141444716379089E-3</v>
      </c>
      <c r="CV187">
        <v>2.4246175379915606E-3</v>
      </c>
      <c r="CW187">
        <v>2.4350906043452128E-3</v>
      </c>
      <c r="CX187">
        <v>2.4455636706988649E-3</v>
      </c>
      <c r="CY187">
        <v>2.4560367370525171E-3</v>
      </c>
      <c r="CZ187">
        <v>2.4665098034061693E-3</v>
      </c>
      <c r="DA187">
        <v>2.476982869759821E-3</v>
      </c>
      <c r="DB187">
        <v>2.4874559361134732E-3</v>
      </c>
      <c r="DC187">
        <v>2.4979290024671253E-3</v>
      </c>
      <c r="DD187">
        <v>2.5084020688207771E-3</v>
      </c>
      <c r="DE187">
        <v>2.5188751351744292E-3</v>
      </c>
      <c r="DF187">
        <v>2.5293482015280814E-3</v>
      </c>
      <c r="DG187">
        <v>2.5398212678817336E-3</v>
      </c>
      <c r="DH187">
        <v>2.5502943342353853E-3</v>
      </c>
      <c r="DI187">
        <v>2.5607674005890375E-3</v>
      </c>
      <c r="DJ187">
        <v>2.5712404669426896E-3</v>
      </c>
      <c r="DK187">
        <v>2.5817135332963414E-3</v>
      </c>
      <c r="DL187">
        <v>2.5921865996499935E-3</v>
      </c>
      <c r="DM187">
        <v>2.6026596660036457E-3</v>
      </c>
      <c r="DN187">
        <v>2.6131327323572979E-3</v>
      </c>
      <c r="DO187">
        <v>2.62360579871095E-3</v>
      </c>
      <c r="DP187">
        <v>2.6340788650646017E-3</v>
      </c>
      <c r="DQ187">
        <v>2.6445519314182535E-3</v>
      </c>
      <c r="DR187">
        <v>2.6550249977719056E-3</v>
      </c>
      <c r="DS187">
        <v>2.6654980641255578E-3</v>
      </c>
      <c r="DT187">
        <v>2.67597113047921E-3</v>
      </c>
      <c r="DU187">
        <v>2.6864441968328621E-3</v>
      </c>
      <c r="DV187">
        <v>2.6969172631865143E-3</v>
      </c>
      <c r="DW187">
        <v>2.707390329540166E-3</v>
      </c>
      <c r="DX187">
        <v>2.7178633958938182E-3</v>
      </c>
      <c r="DY187">
        <v>2.7283364622474699E-3</v>
      </c>
      <c r="DZ187">
        <v>2.7388095286011221E-3</v>
      </c>
      <c r="EA187">
        <v>2.7492825949547743E-3</v>
      </c>
      <c r="EB187">
        <v>2.7597556613084264E-3</v>
      </c>
      <c r="EC187">
        <v>2.7702287276620786E-3</v>
      </c>
      <c r="ED187">
        <v>2.7807017940157303E-3</v>
      </c>
      <c r="EE187">
        <v>2.7911748603693825E-3</v>
      </c>
      <c r="EF187">
        <v>2.8016479267230342E-3</v>
      </c>
      <c r="EG187">
        <v>2.8121209930766864E-3</v>
      </c>
      <c r="EH187">
        <v>2.8225940594303386E-3</v>
      </c>
      <c r="EI187">
        <v>2.8330671257839907E-3</v>
      </c>
      <c r="EJ187">
        <v>2.8435401921376429E-3</v>
      </c>
      <c r="EK187">
        <v>2.8540132584912946E-3</v>
      </c>
      <c r="EL187">
        <v>2.8644863248449468E-3</v>
      </c>
      <c r="EM187">
        <v>2.8749593911985985E-3</v>
      </c>
      <c r="EN187">
        <v>2.8854324575522507E-3</v>
      </c>
      <c r="EO187">
        <v>2.8959055239059029E-3</v>
      </c>
      <c r="EP187">
        <v>2.906378590259555E-3</v>
      </c>
      <c r="EQ187">
        <v>2.9168516566132072E-3</v>
      </c>
      <c r="ER187">
        <v>2.9273247229668589E-3</v>
      </c>
      <c r="ES187">
        <v>2.9377977893205111E-3</v>
      </c>
      <c r="ET187">
        <v>2.9482708556741628E-3</v>
      </c>
      <c r="EU187">
        <v>2.958743922027815E-3</v>
      </c>
      <c r="EV187">
        <v>2.9692169883814672E-3</v>
      </c>
      <c r="EW187">
        <v>2.9796900547351193E-3</v>
      </c>
      <c r="EX187">
        <v>2.9901631210887715E-3</v>
      </c>
      <c r="EY187">
        <v>3.0006361874424232E-3</v>
      </c>
      <c r="EZ187">
        <v>3.0111092537960754E-3</v>
      </c>
      <c r="FA187">
        <v>3.0215823201497271E-3</v>
      </c>
      <c r="FB187">
        <v>3.0320553865033793E-3</v>
      </c>
      <c r="FC187">
        <v>3.0425284528570315E-3</v>
      </c>
      <c r="FD187">
        <v>3.0530015192106836E-3</v>
      </c>
      <c r="FE187">
        <v>3.0634745855643358E-3</v>
      </c>
      <c r="FF187">
        <v>3.0739476519179875E-3</v>
      </c>
      <c r="FG187">
        <v>3.0844207182716397E-3</v>
      </c>
      <c r="FH187">
        <v>3.0948937846252914E-3</v>
      </c>
      <c r="FI187">
        <v>3.1053668509789436E-3</v>
      </c>
      <c r="FJ187">
        <v>3.1158399173325958E-3</v>
      </c>
      <c r="FK187">
        <v>3.1263129836862479E-3</v>
      </c>
      <c r="FL187">
        <v>3.1367860500399001E-3</v>
      </c>
      <c r="FM187">
        <v>3.1472591163935518E-3</v>
      </c>
      <c r="FN187">
        <v>3.157732182747204E-3</v>
      </c>
      <c r="FO187">
        <v>3.1682052491008557E-3</v>
      </c>
      <c r="FP187">
        <v>3.1786783154545079E-3</v>
      </c>
      <c r="FQ187">
        <v>3.1891513818081601E-3</v>
      </c>
      <c r="FR187">
        <v>3.1996244481618122E-3</v>
      </c>
      <c r="FS187">
        <v>3.2100975145154644E-3</v>
      </c>
      <c r="FT187">
        <v>3.2205705808691161E-3</v>
      </c>
      <c r="FU187">
        <v>3.2310436472227683E-3</v>
      </c>
      <c r="FV187">
        <v>3.24151671357642E-3</v>
      </c>
      <c r="FW187">
        <v>3.2519897799300722E-3</v>
      </c>
      <c r="FX187">
        <v>3.2624628462837243E-3</v>
      </c>
      <c r="FY187">
        <v>3.2729359126373765E-3</v>
      </c>
      <c r="FZ187">
        <v>3.2834089789910287E-3</v>
      </c>
      <c r="GA187">
        <v>3.2938820453446808E-3</v>
      </c>
      <c r="GB187">
        <v>3.3043551116983326E-3</v>
      </c>
      <c r="GC187">
        <v>3.3148281780519843E-3</v>
      </c>
      <c r="GD187">
        <v>3.3253012444056365E-3</v>
      </c>
      <c r="GE187">
        <v>3.3357743107592886E-3</v>
      </c>
      <c r="GF187">
        <v>3.3462473771129408E-3</v>
      </c>
      <c r="GG187">
        <v>3.356720443466593E-3</v>
      </c>
      <c r="GH187">
        <v>3.3671935098202451E-3</v>
      </c>
      <c r="GI187">
        <v>3.3776665761738969E-3</v>
      </c>
      <c r="GJ187">
        <v>3.388139642527549E-3</v>
      </c>
      <c r="GK187">
        <v>3.3986127088812008E-3</v>
      </c>
      <c r="GL187">
        <v>3.4090857752348529E-3</v>
      </c>
      <c r="GM187">
        <v>3.4195588415885051E-3</v>
      </c>
      <c r="GN187">
        <v>3.4300319079421573E-3</v>
      </c>
      <c r="GO187">
        <v>3.4405049742958094E-3</v>
      </c>
      <c r="GP187">
        <v>3.4509780406494612E-3</v>
      </c>
      <c r="GQ187">
        <v>3.4614511070031133E-3</v>
      </c>
      <c r="GR187">
        <v>3.4719241733567651E-3</v>
      </c>
      <c r="GS187">
        <v>3.4823972397104172E-3</v>
      </c>
      <c r="GT187">
        <v>3.4928703060640694E-3</v>
      </c>
      <c r="GU187">
        <v>3.5033433724177216E-3</v>
      </c>
      <c r="GV187">
        <v>3.5138164387713737E-3</v>
      </c>
      <c r="GW187">
        <v>3.5242895051250255E-3</v>
      </c>
      <c r="GX187">
        <v>3.5347625714786776E-3</v>
      </c>
      <c r="GY187">
        <v>3.5452356378323294E-3</v>
      </c>
      <c r="GZ187">
        <v>3.5557087041859815E-3</v>
      </c>
      <c r="HA187">
        <v>3.5661817705396337E-3</v>
      </c>
      <c r="HB187">
        <v>3.5766548368932859E-3</v>
      </c>
      <c r="HC187">
        <v>3.5871279032469376E-3</v>
      </c>
      <c r="HD187">
        <v>3.5976009696005898E-3</v>
      </c>
      <c r="HE187">
        <v>3.6080740359542419E-3</v>
      </c>
      <c r="HF187">
        <v>3.6185471023078941E-3</v>
      </c>
      <c r="HG187">
        <v>3.6290201686615458E-3</v>
      </c>
      <c r="HH187">
        <v>3.639493235015198E-3</v>
      </c>
      <c r="HI187">
        <v>3.6499663013688502E-3</v>
      </c>
      <c r="HJ187">
        <v>3.6604393677225019E-3</v>
      </c>
      <c r="HK187">
        <v>3.6709124340761541E-3</v>
      </c>
      <c r="HL187">
        <v>3.6813855004298062E-3</v>
      </c>
      <c r="HM187">
        <v>3.6918585667834584E-3</v>
      </c>
      <c r="HN187">
        <v>3.7023316331371101E-3</v>
      </c>
      <c r="HO187">
        <v>3.7128046994907623E-3</v>
      </c>
      <c r="HP187">
        <v>3.7232777658444145E-3</v>
      </c>
      <c r="HQ187">
        <v>3.7337508321980662E-3</v>
      </c>
      <c r="HR187">
        <v>3.7442238985517184E-3</v>
      </c>
      <c r="HS187">
        <v>3.7546969649053705E-3</v>
      </c>
      <c r="HT187">
        <v>3.7651700312590227E-3</v>
      </c>
      <c r="HU187">
        <v>3.7756430976126744E-3</v>
      </c>
      <c r="HV187">
        <v>3.7861161639663266E-3</v>
      </c>
      <c r="HW187">
        <v>3.7965892303199788E-3</v>
      </c>
      <c r="HX187">
        <v>3.8070622966736309E-3</v>
      </c>
      <c r="HY187">
        <v>3.8175353630272827E-3</v>
      </c>
      <c r="HZ187">
        <v>3.8280084293809348E-3</v>
      </c>
      <c r="IA187">
        <v>3.838481495734587E-3</v>
      </c>
      <c r="IB187">
        <v>3.8489545620882387E-3</v>
      </c>
      <c r="IC187">
        <v>3.8594276284418909E-3</v>
      </c>
      <c r="ID187">
        <v>3.8699006947955431E-3</v>
      </c>
      <c r="IE187">
        <v>3.8803737611491952E-3</v>
      </c>
      <c r="IF187">
        <v>3.8908468275028469E-3</v>
      </c>
      <c r="IG187">
        <v>3.9013198938564991E-3</v>
      </c>
      <c r="IH187">
        <v>3.9117929602101517E-3</v>
      </c>
      <c r="II187">
        <v>3.922266026563803E-3</v>
      </c>
      <c r="IJ187">
        <v>3.9327390929174552E-3</v>
      </c>
      <c r="IK187">
        <v>3.9432121592711073E-3</v>
      </c>
      <c r="IL187">
        <v>3.9536852256247595E-3</v>
      </c>
      <c r="IM187">
        <v>3.9641582919784108E-3</v>
      </c>
      <c r="IN187">
        <v>3.974631358332063E-3</v>
      </c>
      <c r="IO187">
        <v>3.9851044246857151E-3</v>
      </c>
      <c r="IP187">
        <v>3.9955774910393673E-3</v>
      </c>
      <c r="IQ187">
        <v>4.0060505573930195E-3</v>
      </c>
      <c r="IR187">
        <v>4.0165236237466716E-3</v>
      </c>
      <c r="IS187">
        <v>4.0269966901003238E-3</v>
      </c>
      <c r="IT187">
        <v>4.037469756453976E-3</v>
      </c>
      <c r="IU187">
        <v>4.0479428228076281E-3</v>
      </c>
      <c r="IV187">
        <v>4.0584158891612803E-3</v>
      </c>
      <c r="IW187">
        <v>4.0688889555149316E-3</v>
      </c>
      <c r="IX187">
        <v>4.0793620218685838E-3</v>
      </c>
      <c r="IY187">
        <v>4.0898350882222359E-3</v>
      </c>
      <c r="IZ187">
        <v>4.1003081545758881E-3</v>
      </c>
      <c r="JA187">
        <v>4.1107812209295394E-3</v>
      </c>
      <c r="JB187">
        <v>4.1212542872831916E-3</v>
      </c>
      <c r="JC187">
        <v>4.1317273536368437E-3</v>
      </c>
      <c r="JD187">
        <v>4.1422004199904959E-3</v>
      </c>
      <c r="JE187">
        <v>4.1526734863441481E-3</v>
      </c>
      <c r="JF187">
        <v>4.1631465526978002E-3</v>
      </c>
      <c r="JG187">
        <v>4.1736196190514524E-3</v>
      </c>
      <c r="JH187">
        <v>4.1840926854051046E-3</v>
      </c>
      <c r="JI187">
        <v>4.1945657517587567E-3</v>
      </c>
      <c r="JJ187">
        <v>4.2050388181124089E-3</v>
      </c>
      <c r="JK187">
        <v>4.2155118844660611E-3</v>
      </c>
      <c r="JL187">
        <v>4.2259849508197124E-3</v>
      </c>
      <c r="JM187">
        <v>4.2364580171733645E-3</v>
      </c>
      <c r="JN187">
        <v>4.2469310835270167E-3</v>
      </c>
      <c r="JO187">
        <v>4.257404149880668E-3</v>
      </c>
      <c r="JP187">
        <v>4.2678772162343202E-3</v>
      </c>
      <c r="JQ187">
        <v>4.2783502825879723E-3</v>
      </c>
      <c r="JR187">
        <v>4.2888233489416245E-3</v>
      </c>
      <c r="JS187">
        <v>4.2992964152952767E-3</v>
      </c>
      <c r="JT187">
        <v>4.3097694816489288E-3</v>
      </c>
      <c r="JU187">
        <v>4.320242548002581E-3</v>
      </c>
      <c r="JV187">
        <v>4.3307156143562332E-3</v>
      </c>
      <c r="JW187">
        <v>4.3411886807098853E-3</v>
      </c>
      <c r="JX187">
        <v>4.3516617470635375E-3</v>
      </c>
      <c r="JY187">
        <v>4.3621348134171897E-3</v>
      </c>
      <c r="JZ187">
        <v>4.372607879770841E-3</v>
      </c>
      <c r="KA187">
        <v>4.3830809461244931E-3</v>
      </c>
      <c r="KB187">
        <v>4.3935540124781453E-3</v>
      </c>
      <c r="KC187">
        <v>4.4040270788317966E-3</v>
      </c>
      <c r="KD187">
        <v>4.4145001451854488E-3</v>
      </c>
      <c r="KE187">
        <v>4.4249732115391009E-3</v>
      </c>
      <c r="KF187">
        <v>4.4354462778927531E-3</v>
      </c>
      <c r="KG187">
        <v>4.4459193442464053E-3</v>
      </c>
      <c r="KH187">
        <v>4.4563924106000574E-3</v>
      </c>
      <c r="KI187">
        <v>4.4668654769537096E-3</v>
      </c>
      <c r="KJ187">
        <v>4.4773385433073618E-3</v>
      </c>
      <c r="KK187">
        <v>4.4878116096610139E-3</v>
      </c>
      <c r="KL187">
        <v>4.4982846760146661E-3</v>
      </c>
      <c r="KM187">
        <v>4.5087577423683182E-3</v>
      </c>
      <c r="KN187">
        <v>4.5192308087219695E-3</v>
      </c>
      <c r="KO187">
        <v>4.5297038750756217E-3</v>
      </c>
      <c r="KP187">
        <v>4.5401769414292739E-3</v>
      </c>
      <c r="KQ187">
        <v>4.550650007782926E-3</v>
      </c>
      <c r="KR187">
        <v>4.5611230741365773E-3</v>
      </c>
      <c r="KS187">
        <v>4.5715961404902295E-3</v>
      </c>
      <c r="KT187">
        <v>4.5820692068438817E-3</v>
      </c>
      <c r="KU187">
        <v>4.5925422731975338E-3</v>
      </c>
      <c r="KV187">
        <v>4.603015339551186E-3</v>
      </c>
      <c r="KW187">
        <v>4.6134884059048382E-3</v>
      </c>
      <c r="KX187">
        <v>4.6239614722584903E-3</v>
      </c>
      <c r="KY187">
        <v>4.6344345386121425E-3</v>
      </c>
      <c r="KZ187">
        <v>4.6449076049657947E-3</v>
      </c>
      <c r="LA187">
        <v>4.6553806713194468E-3</v>
      </c>
      <c r="LB187">
        <v>4.6658537376730981E-3</v>
      </c>
      <c r="LC187">
        <v>4.6763268040267503E-3</v>
      </c>
      <c r="LD187">
        <v>4.6867998703804025E-3</v>
      </c>
      <c r="LE187">
        <v>4.6972729367340546E-3</v>
      </c>
      <c r="LF187">
        <v>4.7077460030877059E-3</v>
      </c>
      <c r="LG187">
        <v>4.7182190694413581E-3</v>
      </c>
      <c r="LH187">
        <v>4.7286921357950103E-3</v>
      </c>
      <c r="LI187">
        <v>4.7391652021486624E-3</v>
      </c>
      <c r="LJ187">
        <v>4.7496382685023146E-3</v>
      </c>
      <c r="LK187">
        <v>4.7601113348559668E-3</v>
      </c>
      <c r="LL187">
        <v>4.7705844012096189E-3</v>
      </c>
      <c r="LM187">
        <v>4.7810574675632711E-3</v>
      </c>
      <c r="LN187">
        <v>4.7915305339169233E-3</v>
      </c>
      <c r="LO187">
        <v>4.8020036002705754E-3</v>
      </c>
      <c r="LP187">
        <v>4.8124766666242267E-3</v>
      </c>
      <c r="LQ187">
        <v>4.8229497329778789E-3</v>
      </c>
      <c r="LR187">
        <v>4.8334227993315311E-3</v>
      </c>
      <c r="LS187">
        <v>4.8438958656851832E-3</v>
      </c>
      <c r="LT187">
        <v>4.8543689320388345E-3</v>
      </c>
    </row>
    <row r="188" spans="8:332">
      <c r="H188" s="2">
        <v>43829</v>
      </c>
      <c r="I188">
        <v>1</v>
      </c>
      <c r="J188" s="1">
        <v>187</v>
      </c>
      <c r="K188" s="3">
        <v>93.748497</v>
      </c>
      <c r="L188" s="43">
        <v>116.57929674394188</v>
      </c>
      <c r="M188" s="43">
        <f t="shared" si="8"/>
        <v>-22.830799743941881</v>
      </c>
      <c r="N188" s="43">
        <v>3.8376901009677482</v>
      </c>
      <c r="O188" s="43">
        <f t="shared" si="9"/>
        <v>0.29843950925557822</v>
      </c>
      <c r="P188" s="13">
        <v>187</v>
      </c>
      <c r="Q188" s="13">
        <f t="shared" si="10"/>
        <v>0.59584664536741216</v>
      </c>
      <c r="R188" s="43">
        <f t="shared" si="11"/>
        <v>0.24261106420568665</v>
      </c>
      <c r="S188" s="43"/>
      <c r="T188" s="43"/>
      <c r="V188">
        <v>1.5652100342654074E-3</v>
      </c>
      <c r="W188">
        <v>1.0883774838108982E-5</v>
      </c>
      <c r="Y188">
        <v>1.5760938091035164E-3</v>
      </c>
      <c r="Z188">
        <v>1.5869775839416254E-3</v>
      </c>
      <c r="AA188">
        <v>1.5978613587797343E-3</v>
      </c>
      <c r="AB188">
        <v>1.6087451336178433E-3</v>
      </c>
      <c r="AC188">
        <v>1.6196289084559523E-3</v>
      </c>
      <c r="AD188">
        <v>1.6305126832940613E-3</v>
      </c>
      <c r="AE188">
        <v>1.6413964581321703E-3</v>
      </c>
      <c r="AF188">
        <v>1.6522802329702792E-3</v>
      </c>
      <c r="AG188">
        <v>1.6631640078083882E-3</v>
      </c>
      <c r="AH188">
        <v>1.6740477826464972E-3</v>
      </c>
      <c r="AI188">
        <v>1.6849315574846062E-3</v>
      </c>
      <c r="AJ188">
        <v>1.6958153323227152E-3</v>
      </c>
      <c r="AK188">
        <v>1.7066991071608242E-3</v>
      </c>
      <c r="AL188">
        <v>1.7175828819989331E-3</v>
      </c>
      <c r="AM188">
        <v>1.7284666568370421E-3</v>
      </c>
      <c r="AN188">
        <v>1.7393504316751511E-3</v>
      </c>
      <c r="AO188">
        <v>1.7502342065132601E-3</v>
      </c>
      <c r="AP188">
        <v>1.7611179813513691E-3</v>
      </c>
      <c r="AQ188">
        <v>1.7720017561894781E-3</v>
      </c>
      <c r="AR188">
        <v>1.782885531027587E-3</v>
      </c>
      <c r="AS188">
        <v>1.793769305865696E-3</v>
      </c>
      <c r="AT188">
        <v>1.804653080703805E-3</v>
      </c>
      <c r="AU188">
        <v>1.815536855541914E-3</v>
      </c>
      <c r="AV188">
        <v>1.826420630380023E-3</v>
      </c>
      <c r="AW188">
        <v>1.8373044052181319E-3</v>
      </c>
      <c r="AX188">
        <v>1.8481881800562409E-3</v>
      </c>
      <c r="AY188">
        <v>1.8590719548943499E-3</v>
      </c>
      <c r="AZ188">
        <v>1.8699557297324589E-3</v>
      </c>
      <c r="BA188">
        <v>1.8808395045705679E-3</v>
      </c>
      <c r="BB188">
        <v>1.8917232794086769E-3</v>
      </c>
      <c r="BC188">
        <v>1.9026070542467858E-3</v>
      </c>
      <c r="BD188">
        <v>1.9134908290848948E-3</v>
      </c>
      <c r="BE188">
        <v>1.9243746039230038E-3</v>
      </c>
      <c r="BF188">
        <v>1.9352583787611128E-3</v>
      </c>
      <c r="BG188">
        <v>1.9461421535992218E-3</v>
      </c>
      <c r="BH188">
        <v>1.9570259284373307E-3</v>
      </c>
      <c r="BI188">
        <v>1.9679097032754399E-3</v>
      </c>
      <c r="BJ188">
        <v>1.9787934781135487E-3</v>
      </c>
      <c r="BK188">
        <v>1.9896772529516575E-3</v>
      </c>
      <c r="BL188">
        <v>2.0005610277897667E-3</v>
      </c>
      <c r="BM188">
        <v>2.0114448026278759E-3</v>
      </c>
      <c r="BN188">
        <v>2.0223285774659846E-3</v>
      </c>
      <c r="BO188">
        <v>2.0332123523040934E-3</v>
      </c>
      <c r="BP188">
        <v>2.0440961271422026E-3</v>
      </c>
      <c r="BQ188">
        <v>2.0549799019803118E-3</v>
      </c>
      <c r="BR188">
        <v>2.0658636768184206E-3</v>
      </c>
      <c r="BS188">
        <v>2.0767474516565293E-3</v>
      </c>
      <c r="BT188">
        <v>2.0876312264946385E-3</v>
      </c>
      <c r="BU188">
        <v>2.0985150013327477E-3</v>
      </c>
      <c r="BV188">
        <v>2.1093987761708565E-3</v>
      </c>
      <c r="BW188">
        <v>2.1202825510089653E-3</v>
      </c>
      <c r="BX188">
        <v>2.1311663258470745E-3</v>
      </c>
      <c r="BY188">
        <v>2.1420501006851837E-3</v>
      </c>
      <c r="BZ188">
        <v>2.1529338755232924E-3</v>
      </c>
      <c r="CA188">
        <v>2.1638176503614012E-3</v>
      </c>
      <c r="CB188">
        <v>2.1747014251995104E-3</v>
      </c>
      <c r="CC188">
        <v>2.1855852000376196E-3</v>
      </c>
      <c r="CD188">
        <v>2.1964689748757284E-3</v>
      </c>
      <c r="CE188">
        <v>2.2073527497138371E-3</v>
      </c>
      <c r="CF188">
        <v>2.2182365245519463E-3</v>
      </c>
      <c r="CG188">
        <v>2.2291202993900555E-3</v>
      </c>
      <c r="CH188">
        <v>2.2400040742281643E-3</v>
      </c>
      <c r="CI188">
        <v>2.250887849066273E-3</v>
      </c>
      <c r="CJ188">
        <v>2.2617716239043822E-3</v>
      </c>
      <c r="CK188">
        <v>2.2726553987424914E-3</v>
      </c>
      <c r="CL188">
        <v>2.2835391735806002E-3</v>
      </c>
      <c r="CM188">
        <v>2.294422948418709E-3</v>
      </c>
      <c r="CN188">
        <v>2.3053067232568182E-3</v>
      </c>
      <c r="CO188">
        <v>2.3161904980949274E-3</v>
      </c>
      <c r="CP188">
        <v>2.3270742729330361E-3</v>
      </c>
      <c r="CQ188">
        <v>2.3379580477711449E-3</v>
      </c>
      <c r="CR188">
        <v>2.3488418226092541E-3</v>
      </c>
      <c r="CS188">
        <v>2.3597255974473633E-3</v>
      </c>
      <c r="CT188">
        <v>2.3706093722854721E-3</v>
      </c>
      <c r="CU188">
        <v>2.3814931471235808E-3</v>
      </c>
      <c r="CV188">
        <v>2.39237692196169E-3</v>
      </c>
      <c r="CW188">
        <v>2.4032606967997992E-3</v>
      </c>
      <c r="CX188">
        <v>2.414144471637908E-3</v>
      </c>
      <c r="CY188">
        <v>2.4250282464760168E-3</v>
      </c>
      <c r="CZ188">
        <v>2.435912021314126E-3</v>
      </c>
      <c r="DA188">
        <v>2.4467957961522352E-3</v>
      </c>
      <c r="DB188">
        <v>2.4576795709903439E-3</v>
      </c>
      <c r="DC188">
        <v>2.4685633458284527E-3</v>
      </c>
      <c r="DD188">
        <v>2.4794471206665619E-3</v>
      </c>
      <c r="DE188">
        <v>2.4903308955046711E-3</v>
      </c>
      <c r="DF188">
        <v>2.5012146703427799E-3</v>
      </c>
      <c r="DG188">
        <v>2.5120984451808886E-3</v>
      </c>
      <c r="DH188">
        <v>2.5229822200189978E-3</v>
      </c>
      <c r="DI188">
        <v>2.533865994857107E-3</v>
      </c>
      <c r="DJ188">
        <v>2.5447497696952158E-3</v>
      </c>
      <c r="DK188">
        <v>2.5556335445333245E-3</v>
      </c>
      <c r="DL188">
        <v>2.5665173193714337E-3</v>
      </c>
      <c r="DM188">
        <v>2.5774010942095429E-3</v>
      </c>
      <c r="DN188">
        <v>2.5882848690476517E-3</v>
      </c>
      <c r="DO188">
        <v>2.5991686438857605E-3</v>
      </c>
      <c r="DP188">
        <v>2.6100524187238697E-3</v>
      </c>
      <c r="DQ188">
        <v>2.6209361935619789E-3</v>
      </c>
      <c r="DR188">
        <v>2.6318199684000876E-3</v>
      </c>
      <c r="DS188">
        <v>2.6427037432381964E-3</v>
      </c>
      <c r="DT188">
        <v>2.6535875180763056E-3</v>
      </c>
      <c r="DU188">
        <v>2.6644712929144148E-3</v>
      </c>
      <c r="DV188">
        <v>2.6753550677525236E-3</v>
      </c>
      <c r="DW188">
        <v>2.6862388425906323E-3</v>
      </c>
      <c r="DX188">
        <v>2.6971226174287415E-3</v>
      </c>
      <c r="DY188">
        <v>2.7080063922668507E-3</v>
      </c>
      <c r="DZ188">
        <v>2.7188901671049595E-3</v>
      </c>
      <c r="EA188">
        <v>2.7297739419430683E-3</v>
      </c>
      <c r="EB188">
        <v>2.7406577167811775E-3</v>
      </c>
      <c r="EC188">
        <v>2.7515414916192867E-3</v>
      </c>
      <c r="ED188">
        <v>2.7624252664573954E-3</v>
      </c>
      <c r="EE188">
        <v>2.7733090412955042E-3</v>
      </c>
      <c r="EF188">
        <v>2.7841928161336134E-3</v>
      </c>
      <c r="EG188">
        <v>2.7950765909717226E-3</v>
      </c>
      <c r="EH188">
        <v>2.8059603658098313E-3</v>
      </c>
      <c r="EI188">
        <v>2.8168441406479401E-3</v>
      </c>
      <c r="EJ188">
        <v>2.8277279154860493E-3</v>
      </c>
      <c r="EK188">
        <v>2.8386116903241585E-3</v>
      </c>
      <c r="EL188">
        <v>2.8494954651622673E-3</v>
      </c>
      <c r="EM188">
        <v>2.860379240000376E-3</v>
      </c>
      <c r="EN188">
        <v>2.8712630148384852E-3</v>
      </c>
      <c r="EO188">
        <v>2.8821467896765944E-3</v>
      </c>
      <c r="EP188">
        <v>2.8930305645147032E-3</v>
      </c>
      <c r="EQ188">
        <v>2.903914339352812E-3</v>
      </c>
      <c r="ER188">
        <v>2.9147981141909212E-3</v>
      </c>
      <c r="ES188">
        <v>2.9256818890290304E-3</v>
      </c>
      <c r="ET188">
        <v>2.9365656638671391E-3</v>
      </c>
      <c r="EU188">
        <v>2.9474494387052479E-3</v>
      </c>
      <c r="EV188">
        <v>2.9583332135433571E-3</v>
      </c>
      <c r="EW188">
        <v>2.9692169883814663E-3</v>
      </c>
      <c r="EX188">
        <v>2.9801007632195751E-3</v>
      </c>
      <c r="EY188">
        <v>2.9909845380576838E-3</v>
      </c>
      <c r="EZ188">
        <v>3.001868312895793E-3</v>
      </c>
      <c r="FA188">
        <v>3.0127520877339022E-3</v>
      </c>
      <c r="FB188">
        <v>3.023635862572011E-3</v>
      </c>
      <c r="FC188">
        <v>3.0345196374101198E-3</v>
      </c>
      <c r="FD188">
        <v>3.045403412248229E-3</v>
      </c>
      <c r="FE188">
        <v>3.0562871870863382E-3</v>
      </c>
      <c r="FF188">
        <v>3.0671709619244469E-3</v>
      </c>
      <c r="FG188">
        <v>3.0780547367625557E-3</v>
      </c>
      <c r="FH188">
        <v>3.0889385116006649E-3</v>
      </c>
      <c r="FI188">
        <v>3.0998222864387741E-3</v>
      </c>
      <c r="FJ188">
        <v>3.1107060612768828E-3</v>
      </c>
      <c r="FK188">
        <v>3.1215898361149916E-3</v>
      </c>
      <c r="FL188">
        <v>3.1324736109531008E-3</v>
      </c>
      <c r="FM188">
        <v>3.14335738579121E-3</v>
      </c>
      <c r="FN188">
        <v>3.1542411606293188E-3</v>
      </c>
      <c r="FO188">
        <v>3.1651249354674275E-3</v>
      </c>
      <c r="FP188">
        <v>3.1760087103055367E-3</v>
      </c>
      <c r="FQ188">
        <v>3.1868924851436459E-3</v>
      </c>
      <c r="FR188">
        <v>3.1977762599817547E-3</v>
      </c>
      <c r="FS188">
        <v>3.2086600348198635E-3</v>
      </c>
      <c r="FT188">
        <v>3.2195438096579727E-3</v>
      </c>
      <c r="FU188">
        <v>3.2304275844960819E-3</v>
      </c>
      <c r="FV188">
        <v>3.2413113593341906E-3</v>
      </c>
      <c r="FW188">
        <v>3.2521951341722994E-3</v>
      </c>
      <c r="FX188">
        <v>3.2630789090104086E-3</v>
      </c>
      <c r="FY188">
        <v>3.2739626838485178E-3</v>
      </c>
      <c r="FZ188">
        <v>3.2848464586866266E-3</v>
      </c>
      <c r="GA188">
        <v>3.2957302335247353E-3</v>
      </c>
      <c r="GB188">
        <v>3.3066140083628445E-3</v>
      </c>
      <c r="GC188">
        <v>3.3174977832009537E-3</v>
      </c>
      <c r="GD188">
        <v>3.3283815580390625E-3</v>
      </c>
      <c r="GE188">
        <v>3.3392653328771713E-3</v>
      </c>
      <c r="GF188">
        <v>3.3501491077152805E-3</v>
      </c>
      <c r="GG188">
        <v>3.3610328825533897E-3</v>
      </c>
      <c r="GH188">
        <v>3.3719166573914984E-3</v>
      </c>
      <c r="GI188">
        <v>3.3828004322296072E-3</v>
      </c>
      <c r="GJ188">
        <v>3.3936842070677164E-3</v>
      </c>
      <c r="GK188">
        <v>3.4045679819058256E-3</v>
      </c>
      <c r="GL188">
        <v>3.4154517567439343E-3</v>
      </c>
      <c r="GM188">
        <v>3.4263355315820431E-3</v>
      </c>
      <c r="GN188">
        <v>3.4372193064201523E-3</v>
      </c>
      <c r="GO188">
        <v>3.4481030812582615E-3</v>
      </c>
      <c r="GP188">
        <v>3.4589868560963703E-3</v>
      </c>
      <c r="GQ188">
        <v>3.469870630934479E-3</v>
      </c>
      <c r="GR188">
        <v>3.4807544057725882E-3</v>
      </c>
      <c r="GS188">
        <v>3.4916381806106974E-3</v>
      </c>
      <c r="GT188">
        <v>3.5025219554488062E-3</v>
      </c>
      <c r="GU188">
        <v>3.513405730286915E-3</v>
      </c>
      <c r="GV188">
        <v>3.5242895051250242E-3</v>
      </c>
      <c r="GW188">
        <v>3.5351732799631334E-3</v>
      </c>
      <c r="GX188">
        <v>3.5460570548012421E-3</v>
      </c>
      <c r="GY188">
        <v>3.5569408296393509E-3</v>
      </c>
      <c r="GZ188">
        <v>3.5678246044774601E-3</v>
      </c>
      <c r="HA188">
        <v>3.5787083793155693E-3</v>
      </c>
      <c r="HB188">
        <v>3.5895921541536781E-3</v>
      </c>
      <c r="HC188">
        <v>3.6004759289917868E-3</v>
      </c>
      <c r="HD188">
        <v>3.611359703829896E-3</v>
      </c>
      <c r="HE188">
        <v>3.6222434786680052E-3</v>
      </c>
      <c r="HF188">
        <v>3.633127253506114E-3</v>
      </c>
      <c r="HG188">
        <v>3.6440110283442228E-3</v>
      </c>
      <c r="HH188">
        <v>3.654894803182332E-3</v>
      </c>
      <c r="HI188">
        <v>3.6657785780204412E-3</v>
      </c>
      <c r="HJ188">
        <v>3.6766623528585499E-3</v>
      </c>
      <c r="HK188">
        <v>3.6875461276966587E-3</v>
      </c>
      <c r="HL188">
        <v>3.6984299025347679E-3</v>
      </c>
      <c r="HM188">
        <v>3.7093136773728771E-3</v>
      </c>
      <c r="HN188">
        <v>3.7201974522109858E-3</v>
      </c>
      <c r="HO188">
        <v>3.7310812270490946E-3</v>
      </c>
      <c r="HP188">
        <v>3.7419650018872038E-3</v>
      </c>
      <c r="HQ188">
        <v>3.752848776725313E-3</v>
      </c>
      <c r="HR188">
        <v>3.7637325515634218E-3</v>
      </c>
      <c r="HS188">
        <v>3.7746163264015305E-3</v>
      </c>
      <c r="HT188">
        <v>3.7855001012396397E-3</v>
      </c>
      <c r="HU188">
        <v>3.7963838760777489E-3</v>
      </c>
      <c r="HV188">
        <v>3.8072676509158577E-3</v>
      </c>
      <c r="HW188">
        <v>3.8181514257539665E-3</v>
      </c>
      <c r="HX188">
        <v>3.8290352005920757E-3</v>
      </c>
      <c r="HY188">
        <v>3.8399189754301849E-3</v>
      </c>
      <c r="HZ188">
        <v>3.8508027502682936E-3</v>
      </c>
      <c r="IA188">
        <v>3.8616865251064024E-3</v>
      </c>
      <c r="IB188">
        <v>3.8725702999445116E-3</v>
      </c>
      <c r="IC188">
        <v>3.8834540747826208E-3</v>
      </c>
      <c r="ID188">
        <v>3.8943378496207296E-3</v>
      </c>
      <c r="IE188">
        <v>3.9052216244588383E-3</v>
      </c>
      <c r="IF188">
        <v>3.9161053992969475E-3</v>
      </c>
      <c r="IG188">
        <v>3.9269891741350567E-3</v>
      </c>
      <c r="IH188">
        <v>3.9378729489731659E-3</v>
      </c>
      <c r="II188">
        <v>3.9487567238112743E-3</v>
      </c>
      <c r="IJ188">
        <v>3.9596404986493835E-3</v>
      </c>
      <c r="IK188">
        <v>3.9705242734874927E-3</v>
      </c>
      <c r="IL188">
        <v>3.981408048325601E-3</v>
      </c>
      <c r="IM188">
        <v>3.9922918231637102E-3</v>
      </c>
      <c r="IN188">
        <v>4.0031755980018194E-3</v>
      </c>
      <c r="IO188">
        <v>4.0140593728399286E-3</v>
      </c>
      <c r="IP188">
        <v>4.0249431476780378E-3</v>
      </c>
      <c r="IQ188">
        <v>4.0358269225161461E-3</v>
      </c>
      <c r="IR188">
        <v>4.0467106973542553E-3</v>
      </c>
      <c r="IS188">
        <v>4.0575944721923645E-3</v>
      </c>
      <c r="IT188">
        <v>4.0684782470304728E-3</v>
      </c>
      <c r="IU188">
        <v>4.079362021868582E-3</v>
      </c>
      <c r="IV188">
        <v>4.0902457967066912E-3</v>
      </c>
      <c r="IW188">
        <v>4.1011295715448004E-3</v>
      </c>
      <c r="IX188">
        <v>4.1120133463829096E-3</v>
      </c>
      <c r="IY188">
        <v>4.122897121221018E-3</v>
      </c>
      <c r="IZ188">
        <v>4.1337808960591272E-3</v>
      </c>
      <c r="JA188">
        <v>4.1446646708972364E-3</v>
      </c>
      <c r="JB188">
        <v>4.1555484457353447E-3</v>
      </c>
      <c r="JC188">
        <v>4.1664322205734539E-3</v>
      </c>
      <c r="JD188">
        <v>4.1773159954115631E-3</v>
      </c>
      <c r="JE188">
        <v>4.1881997702496723E-3</v>
      </c>
      <c r="JF188">
        <v>4.1990835450877815E-3</v>
      </c>
      <c r="JG188">
        <v>4.2099673199258898E-3</v>
      </c>
      <c r="JH188">
        <v>4.220851094763999E-3</v>
      </c>
      <c r="JI188">
        <v>4.2317348696021082E-3</v>
      </c>
      <c r="JJ188">
        <v>4.2426186444402166E-3</v>
      </c>
      <c r="JK188">
        <v>4.2535024192783258E-3</v>
      </c>
      <c r="JL188">
        <v>4.2643861941164349E-3</v>
      </c>
      <c r="JM188">
        <v>4.2752699689545441E-3</v>
      </c>
      <c r="JN188">
        <v>4.2861537437926533E-3</v>
      </c>
      <c r="JO188">
        <v>4.2970375186307617E-3</v>
      </c>
      <c r="JP188">
        <v>4.3079212934688709E-3</v>
      </c>
      <c r="JQ188">
        <v>4.3188050683069801E-3</v>
      </c>
      <c r="JR188">
        <v>4.3296888431450884E-3</v>
      </c>
      <c r="JS188">
        <v>4.3405726179831976E-3</v>
      </c>
      <c r="JT188">
        <v>4.3514563928213068E-3</v>
      </c>
      <c r="JU188">
        <v>4.362340167659416E-3</v>
      </c>
      <c r="JV188">
        <v>4.3732239424975252E-3</v>
      </c>
      <c r="JW188">
        <v>4.3841077173356335E-3</v>
      </c>
      <c r="JX188">
        <v>4.3949914921737427E-3</v>
      </c>
      <c r="JY188">
        <v>4.4058752670118519E-3</v>
      </c>
      <c r="JZ188">
        <v>4.4167590418499603E-3</v>
      </c>
      <c r="KA188">
        <v>4.4276428166880695E-3</v>
      </c>
      <c r="KB188">
        <v>4.4385265915261787E-3</v>
      </c>
      <c r="KC188">
        <v>4.4494103663642879E-3</v>
      </c>
      <c r="KD188">
        <v>4.4602941412023971E-3</v>
      </c>
      <c r="KE188">
        <v>4.4711779160405054E-3</v>
      </c>
      <c r="KF188">
        <v>4.4820616908786146E-3</v>
      </c>
      <c r="KG188">
        <v>4.4929454657167238E-3</v>
      </c>
      <c r="KH188">
        <v>4.5038292405548321E-3</v>
      </c>
      <c r="KI188">
        <v>4.5147130153929413E-3</v>
      </c>
      <c r="KJ188">
        <v>4.5255967902310505E-3</v>
      </c>
      <c r="KK188">
        <v>4.5364805650691597E-3</v>
      </c>
      <c r="KL188">
        <v>4.5473643399072689E-3</v>
      </c>
      <c r="KM188">
        <v>4.5582481147453772E-3</v>
      </c>
      <c r="KN188">
        <v>4.5691318895834864E-3</v>
      </c>
      <c r="KO188">
        <v>4.5800156644215956E-3</v>
      </c>
      <c r="KP188">
        <v>4.590899439259704E-3</v>
      </c>
      <c r="KQ188">
        <v>4.6017832140978132E-3</v>
      </c>
      <c r="KR188">
        <v>4.6126669889359224E-3</v>
      </c>
      <c r="KS188">
        <v>4.6235507637740316E-3</v>
      </c>
      <c r="KT188">
        <v>4.6344345386121408E-3</v>
      </c>
      <c r="KU188">
        <v>4.6453183134502491E-3</v>
      </c>
      <c r="KV188">
        <v>4.6562020882883583E-3</v>
      </c>
      <c r="KW188">
        <v>4.6670858631264675E-3</v>
      </c>
      <c r="KX188">
        <v>4.6779696379645758E-3</v>
      </c>
      <c r="KY188">
        <v>4.688853412802685E-3</v>
      </c>
      <c r="KZ188">
        <v>4.6997371876407942E-3</v>
      </c>
      <c r="LA188">
        <v>4.7106209624789034E-3</v>
      </c>
      <c r="LB188">
        <v>4.7215047373170126E-3</v>
      </c>
      <c r="LC188">
        <v>4.732388512155121E-3</v>
      </c>
      <c r="LD188">
        <v>4.7432722869932302E-3</v>
      </c>
      <c r="LE188">
        <v>4.7541560618313394E-3</v>
      </c>
      <c r="LF188">
        <v>4.7650398366694477E-3</v>
      </c>
      <c r="LG188">
        <v>4.7759236115075569E-3</v>
      </c>
      <c r="LH188">
        <v>4.7868073863456661E-3</v>
      </c>
      <c r="LI188">
        <v>4.7976911611837753E-3</v>
      </c>
      <c r="LJ188">
        <v>4.8085749360218845E-3</v>
      </c>
      <c r="LK188">
        <v>4.8194587108599928E-3</v>
      </c>
      <c r="LL188">
        <v>4.830342485698102E-3</v>
      </c>
      <c r="LM188">
        <v>4.8412262605362112E-3</v>
      </c>
      <c r="LN188">
        <v>4.8521100353743195E-3</v>
      </c>
      <c r="LO188">
        <v>4.8629938102124287E-3</v>
      </c>
      <c r="LP188">
        <v>4.8738775850505379E-3</v>
      </c>
      <c r="LQ188">
        <v>4.8847613598886471E-3</v>
      </c>
      <c r="LR188">
        <v>4.8956451347267563E-3</v>
      </c>
      <c r="LS188">
        <v>4.9065289095648647E-3</v>
      </c>
      <c r="LT188">
        <v>4.9174126844029739E-3</v>
      </c>
    </row>
    <row r="189" spans="8:332">
      <c r="H189" s="2">
        <v>43836</v>
      </c>
      <c r="I189">
        <v>1</v>
      </c>
      <c r="J189" s="1">
        <v>188</v>
      </c>
      <c r="K189" s="3">
        <v>94.157996999999995</v>
      </c>
      <c r="L189" s="43">
        <v>117.07745997012917</v>
      </c>
      <c r="M189" s="43">
        <f t="shared" si="8"/>
        <v>-22.919462970129175</v>
      </c>
      <c r="N189" s="43">
        <v>4.1317263867210983</v>
      </c>
      <c r="O189" s="43">
        <f t="shared" si="9"/>
        <v>0.31650909035838054</v>
      </c>
      <c r="P189" s="13">
        <v>188</v>
      </c>
      <c r="Q189" s="13">
        <f t="shared" si="10"/>
        <v>0.59904153354632583</v>
      </c>
      <c r="R189" s="43">
        <f t="shared" si="11"/>
        <v>0.25086700770148757</v>
      </c>
      <c r="S189" s="43"/>
      <c r="T189" s="43"/>
      <c r="V189">
        <v>1.5017555734168093E-3</v>
      </c>
      <c r="W189">
        <v>1.129448332256592E-5</v>
      </c>
      <c r="Y189">
        <v>1.5130500567393753E-3</v>
      </c>
      <c r="Z189">
        <v>1.5243445400619411E-3</v>
      </c>
      <c r="AA189">
        <v>1.5356390233845071E-3</v>
      </c>
      <c r="AB189">
        <v>1.5469335067070729E-3</v>
      </c>
      <c r="AC189">
        <v>1.5582279900296389E-3</v>
      </c>
      <c r="AD189">
        <v>1.5695224733522047E-3</v>
      </c>
      <c r="AE189">
        <v>1.5808169566747707E-3</v>
      </c>
      <c r="AF189">
        <v>1.5921114399973365E-3</v>
      </c>
      <c r="AG189">
        <v>1.6034059233199025E-3</v>
      </c>
      <c r="AH189">
        <v>1.6147004066424686E-3</v>
      </c>
      <c r="AI189">
        <v>1.6259948899650344E-3</v>
      </c>
      <c r="AJ189">
        <v>1.6372893732876004E-3</v>
      </c>
      <c r="AK189">
        <v>1.6485838566101662E-3</v>
      </c>
      <c r="AL189">
        <v>1.6598783399327322E-3</v>
      </c>
      <c r="AM189">
        <v>1.671172823255298E-3</v>
      </c>
      <c r="AN189">
        <v>1.682467306577864E-3</v>
      </c>
      <c r="AO189">
        <v>1.69376178990043E-3</v>
      </c>
      <c r="AP189">
        <v>1.7050562732229958E-3</v>
      </c>
      <c r="AQ189">
        <v>1.7163507565455618E-3</v>
      </c>
      <c r="AR189">
        <v>1.7276452398681276E-3</v>
      </c>
      <c r="AS189">
        <v>1.7389397231906936E-3</v>
      </c>
      <c r="AT189">
        <v>1.7502342065132594E-3</v>
      </c>
      <c r="AU189">
        <v>1.7615286898358255E-3</v>
      </c>
      <c r="AV189">
        <v>1.7728231731583915E-3</v>
      </c>
      <c r="AW189">
        <v>1.7841176564809573E-3</v>
      </c>
      <c r="AX189">
        <v>1.7954121398035231E-3</v>
      </c>
      <c r="AY189">
        <v>1.8067066231260891E-3</v>
      </c>
      <c r="AZ189">
        <v>1.8180011064486551E-3</v>
      </c>
      <c r="BA189">
        <v>1.8292955897712209E-3</v>
      </c>
      <c r="BB189">
        <v>1.8405900730937869E-3</v>
      </c>
      <c r="BC189">
        <v>1.8518845564163529E-3</v>
      </c>
      <c r="BD189">
        <v>1.8631790397389187E-3</v>
      </c>
      <c r="BE189">
        <v>1.8744735230614845E-3</v>
      </c>
      <c r="BF189">
        <v>1.8857680063840505E-3</v>
      </c>
      <c r="BG189">
        <v>1.8970624897066165E-3</v>
      </c>
      <c r="BH189">
        <v>1.9083569730291823E-3</v>
      </c>
      <c r="BI189">
        <v>1.9196514563517484E-3</v>
      </c>
      <c r="BJ189">
        <v>1.9309459396743144E-3</v>
      </c>
      <c r="BK189">
        <v>1.9422404229968802E-3</v>
      </c>
      <c r="BL189">
        <v>1.953534906319446E-3</v>
      </c>
      <c r="BM189">
        <v>1.9648293896420118E-3</v>
      </c>
      <c r="BN189">
        <v>1.976123872964578E-3</v>
      </c>
      <c r="BO189">
        <v>1.9874183562871438E-3</v>
      </c>
      <c r="BP189">
        <v>1.9987128396097096E-3</v>
      </c>
      <c r="BQ189">
        <v>2.0100073229322758E-3</v>
      </c>
      <c r="BR189">
        <v>2.0213018062548416E-3</v>
      </c>
      <c r="BS189">
        <v>2.0325962895774074E-3</v>
      </c>
      <c r="BT189">
        <v>2.0438907728999737E-3</v>
      </c>
      <c r="BU189">
        <v>2.0551852562225395E-3</v>
      </c>
      <c r="BV189">
        <v>2.0664797395451052E-3</v>
      </c>
      <c r="BW189">
        <v>2.077774222867671E-3</v>
      </c>
      <c r="BX189">
        <v>2.0890687061902368E-3</v>
      </c>
      <c r="BY189">
        <v>2.1003631895128031E-3</v>
      </c>
      <c r="BZ189">
        <v>2.1116576728353689E-3</v>
      </c>
      <c r="CA189">
        <v>2.1229521561579347E-3</v>
      </c>
      <c r="CB189">
        <v>2.1342466394805009E-3</v>
      </c>
      <c r="CC189">
        <v>2.1455411228030667E-3</v>
      </c>
      <c r="CD189">
        <v>2.1568356061256325E-3</v>
      </c>
      <c r="CE189">
        <v>2.1681300894481987E-3</v>
      </c>
      <c r="CF189">
        <v>2.1794245727707645E-3</v>
      </c>
      <c r="CG189">
        <v>2.1907190560933303E-3</v>
      </c>
      <c r="CH189">
        <v>2.2020135394158966E-3</v>
      </c>
      <c r="CI189">
        <v>2.2133080227384624E-3</v>
      </c>
      <c r="CJ189">
        <v>2.2246025060610282E-3</v>
      </c>
      <c r="CK189">
        <v>2.235896989383594E-3</v>
      </c>
      <c r="CL189">
        <v>2.2471914727061598E-3</v>
      </c>
      <c r="CM189">
        <v>2.258485956028726E-3</v>
      </c>
      <c r="CN189">
        <v>2.2697804393512918E-3</v>
      </c>
      <c r="CO189">
        <v>2.2810749226738576E-3</v>
      </c>
      <c r="CP189">
        <v>2.2923694059964238E-3</v>
      </c>
      <c r="CQ189">
        <v>2.3036638893189896E-3</v>
      </c>
      <c r="CR189">
        <v>2.3149583726415554E-3</v>
      </c>
      <c r="CS189">
        <v>2.3262528559641216E-3</v>
      </c>
      <c r="CT189">
        <v>2.3375473392866874E-3</v>
      </c>
      <c r="CU189">
        <v>2.3488418226092532E-3</v>
      </c>
      <c r="CV189">
        <v>2.3601363059318195E-3</v>
      </c>
      <c r="CW189">
        <v>2.3714307892543853E-3</v>
      </c>
      <c r="CX189">
        <v>2.3827252725769511E-3</v>
      </c>
      <c r="CY189">
        <v>2.3940197558995169E-3</v>
      </c>
      <c r="CZ189">
        <v>2.4053142392220827E-3</v>
      </c>
      <c r="DA189">
        <v>2.4166087225446489E-3</v>
      </c>
      <c r="DB189">
        <v>2.4279032058672147E-3</v>
      </c>
      <c r="DC189">
        <v>2.4391976891897805E-3</v>
      </c>
      <c r="DD189">
        <v>2.4504921725123467E-3</v>
      </c>
      <c r="DE189">
        <v>2.4617866558349125E-3</v>
      </c>
      <c r="DF189">
        <v>2.4730811391574783E-3</v>
      </c>
      <c r="DG189">
        <v>2.4843756224800445E-3</v>
      </c>
      <c r="DH189">
        <v>2.4956701058026103E-3</v>
      </c>
      <c r="DI189">
        <v>2.5069645891251761E-3</v>
      </c>
      <c r="DJ189">
        <v>2.5182590724477424E-3</v>
      </c>
      <c r="DK189">
        <v>2.5295535557703077E-3</v>
      </c>
      <c r="DL189">
        <v>2.540848039092874E-3</v>
      </c>
      <c r="DM189">
        <v>2.5521425224154398E-3</v>
      </c>
      <c r="DN189">
        <v>2.5634370057380056E-3</v>
      </c>
      <c r="DO189">
        <v>2.5747314890605718E-3</v>
      </c>
      <c r="DP189">
        <v>2.5860259723831376E-3</v>
      </c>
      <c r="DQ189">
        <v>2.5973204557057034E-3</v>
      </c>
      <c r="DR189">
        <v>2.6086149390282696E-3</v>
      </c>
      <c r="DS189">
        <v>2.6199094223508354E-3</v>
      </c>
      <c r="DT189">
        <v>2.6312039056734012E-3</v>
      </c>
      <c r="DU189">
        <v>2.6424983889959675E-3</v>
      </c>
      <c r="DV189">
        <v>2.6537928723185328E-3</v>
      </c>
      <c r="DW189">
        <v>2.665087355641099E-3</v>
      </c>
      <c r="DX189">
        <v>2.6763818389636648E-3</v>
      </c>
      <c r="DY189">
        <v>2.6876763222862306E-3</v>
      </c>
      <c r="DZ189">
        <v>2.6989708056087969E-3</v>
      </c>
      <c r="EA189">
        <v>2.7102652889313627E-3</v>
      </c>
      <c r="EB189">
        <v>2.7215597722539285E-3</v>
      </c>
      <c r="EC189">
        <v>2.7328542555764947E-3</v>
      </c>
      <c r="ED189">
        <v>2.7441487388990605E-3</v>
      </c>
      <c r="EE189">
        <v>2.7554432222216263E-3</v>
      </c>
      <c r="EF189">
        <v>2.7667377055441925E-3</v>
      </c>
      <c r="EG189">
        <v>2.7780321888667583E-3</v>
      </c>
      <c r="EH189">
        <v>2.7893266721893241E-3</v>
      </c>
      <c r="EI189">
        <v>2.8006211555118904E-3</v>
      </c>
      <c r="EJ189">
        <v>2.8119156388344557E-3</v>
      </c>
      <c r="EK189">
        <v>2.823210122157022E-3</v>
      </c>
      <c r="EL189">
        <v>2.8345046054795878E-3</v>
      </c>
      <c r="EM189">
        <v>2.8457990888021535E-3</v>
      </c>
      <c r="EN189">
        <v>2.8570935721247198E-3</v>
      </c>
      <c r="EO189">
        <v>2.8683880554472856E-3</v>
      </c>
      <c r="EP189">
        <v>2.8796825387698514E-3</v>
      </c>
      <c r="EQ189">
        <v>2.8909770220924176E-3</v>
      </c>
      <c r="ER189">
        <v>2.9022715054149834E-3</v>
      </c>
      <c r="ES189">
        <v>2.9135659887375492E-3</v>
      </c>
      <c r="ET189">
        <v>2.9248604720601154E-3</v>
      </c>
      <c r="EU189">
        <v>2.9361549553826808E-3</v>
      </c>
      <c r="EV189">
        <v>2.947449438705247E-3</v>
      </c>
      <c r="EW189">
        <v>2.9587439220278133E-3</v>
      </c>
      <c r="EX189">
        <v>2.9700384053503786E-3</v>
      </c>
      <c r="EY189">
        <v>2.9813328886729449E-3</v>
      </c>
      <c r="EZ189">
        <v>2.9926273719955107E-3</v>
      </c>
      <c r="FA189">
        <v>3.0039218553180765E-3</v>
      </c>
      <c r="FB189">
        <v>3.0152163386406427E-3</v>
      </c>
      <c r="FC189">
        <v>3.0265108219632085E-3</v>
      </c>
      <c r="FD189">
        <v>3.0378053052857743E-3</v>
      </c>
      <c r="FE189">
        <v>3.0490997886083405E-3</v>
      </c>
      <c r="FF189">
        <v>3.0603942719309063E-3</v>
      </c>
      <c r="FG189">
        <v>3.0716887552534721E-3</v>
      </c>
      <c r="FH189">
        <v>3.0829832385760383E-3</v>
      </c>
      <c r="FI189">
        <v>3.0942777218986037E-3</v>
      </c>
      <c r="FJ189">
        <v>3.1055722052211699E-3</v>
      </c>
      <c r="FK189">
        <v>3.1168666885437357E-3</v>
      </c>
      <c r="FL189">
        <v>3.1281611718663015E-3</v>
      </c>
      <c r="FM189">
        <v>3.1394556551888678E-3</v>
      </c>
      <c r="FN189">
        <v>3.1507501385114336E-3</v>
      </c>
      <c r="FO189">
        <v>3.1620446218339994E-3</v>
      </c>
      <c r="FP189">
        <v>3.1733391051565656E-3</v>
      </c>
      <c r="FQ189">
        <v>3.1846335884791314E-3</v>
      </c>
      <c r="FR189">
        <v>3.1959280718016972E-3</v>
      </c>
      <c r="FS189">
        <v>3.2072225551242634E-3</v>
      </c>
      <c r="FT189">
        <v>3.2185170384468292E-3</v>
      </c>
      <c r="FU189">
        <v>3.229811521769395E-3</v>
      </c>
      <c r="FV189">
        <v>3.2411060050919612E-3</v>
      </c>
      <c r="FW189">
        <v>3.2524004884145266E-3</v>
      </c>
      <c r="FX189">
        <v>3.2636949717370928E-3</v>
      </c>
      <c r="FY189">
        <v>3.2749894550596586E-3</v>
      </c>
      <c r="FZ189">
        <v>3.2862839383822244E-3</v>
      </c>
      <c r="GA189">
        <v>3.2975784217047907E-3</v>
      </c>
      <c r="GB189">
        <v>3.3088729050273565E-3</v>
      </c>
      <c r="GC189">
        <v>3.3201673883499223E-3</v>
      </c>
      <c r="GD189">
        <v>3.3314618716724885E-3</v>
      </c>
      <c r="GE189">
        <v>3.3427563549950543E-3</v>
      </c>
      <c r="GF189">
        <v>3.3540508383176201E-3</v>
      </c>
      <c r="GG189">
        <v>3.3653453216401863E-3</v>
      </c>
      <c r="GH189">
        <v>3.3766398049627517E-3</v>
      </c>
      <c r="GI189">
        <v>3.3879342882853179E-3</v>
      </c>
      <c r="GJ189">
        <v>3.3992287716078837E-3</v>
      </c>
      <c r="GK189">
        <v>3.4105232549304495E-3</v>
      </c>
      <c r="GL189">
        <v>3.4218177382530158E-3</v>
      </c>
      <c r="GM189">
        <v>3.4331122215755815E-3</v>
      </c>
      <c r="GN189">
        <v>3.4444067048981473E-3</v>
      </c>
      <c r="GO189">
        <v>3.4557011882207136E-3</v>
      </c>
      <c r="GP189">
        <v>3.4669956715432794E-3</v>
      </c>
      <c r="GQ189">
        <v>3.4782901548658452E-3</v>
      </c>
      <c r="GR189">
        <v>3.4895846381884114E-3</v>
      </c>
      <c r="GS189">
        <v>3.5008791215109772E-3</v>
      </c>
      <c r="GT189">
        <v>3.512173604833543E-3</v>
      </c>
      <c r="GU189">
        <v>3.5234680881561088E-3</v>
      </c>
      <c r="GV189">
        <v>3.534762571478675E-3</v>
      </c>
      <c r="GW189">
        <v>3.5460570548012408E-3</v>
      </c>
      <c r="GX189">
        <v>3.5573515381238066E-3</v>
      </c>
      <c r="GY189">
        <v>3.5686460214463724E-3</v>
      </c>
      <c r="GZ189">
        <v>3.5799405047689387E-3</v>
      </c>
      <c r="HA189">
        <v>3.5912349880915045E-3</v>
      </c>
      <c r="HB189">
        <v>3.6025294714140703E-3</v>
      </c>
      <c r="HC189">
        <v>3.6138239547366365E-3</v>
      </c>
      <c r="HD189">
        <v>3.6251184380592023E-3</v>
      </c>
      <c r="HE189">
        <v>3.6364129213817681E-3</v>
      </c>
      <c r="HF189">
        <v>3.6477074047043339E-3</v>
      </c>
      <c r="HG189">
        <v>3.6590018880269001E-3</v>
      </c>
      <c r="HH189">
        <v>3.6702963713494659E-3</v>
      </c>
      <c r="HI189">
        <v>3.6815908546720317E-3</v>
      </c>
      <c r="HJ189">
        <v>3.6928853379945979E-3</v>
      </c>
      <c r="HK189">
        <v>3.7041798213171637E-3</v>
      </c>
      <c r="HL189">
        <v>3.7154743046397295E-3</v>
      </c>
      <c r="HM189">
        <v>3.7267687879622953E-3</v>
      </c>
      <c r="HN189">
        <v>3.7380632712848616E-3</v>
      </c>
      <c r="HO189">
        <v>3.7493577546074274E-3</v>
      </c>
      <c r="HP189">
        <v>3.7606522379299932E-3</v>
      </c>
      <c r="HQ189">
        <v>3.7719467212525594E-3</v>
      </c>
      <c r="HR189">
        <v>3.7832412045751252E-3</v>
      </c>
      <c r="HS189">
        <v>3.794535687897691E-3</v>
      </c>
      <c r="HT189">
        <v>3.8058301712202568E-3</v>
      </c>
      <c r="HU189">
        <v>3.817124654542823E-3</v>
      </c>
      <c r="HV189">
        <v>3.8284191378653888E-3</v>
      </c>
      <c r="HW189">
        <v>3.8397136211879546E-3</v>
      </c>
      <c r="HX189">
        <v>3.8510081045105204E-3</v>
      </c>
      <c r="HY189">
        <v>3.8623025878330866E-3</v>
      </c>
      <c r="HZ189">
        <v>3.8735970711556524E-3</v>
      </c>
      <c r="IA189">
        <v>3.8848915544782182E-3</v>
      </c>
      <c r="IB189">
        <v>3.8961860378007845E-3</v>
      </c>
      <c r="IC189">
        <v>3.9074805211233507E-3</v>
      </c>
      <c r="ID189">
        <v>3.9187750044459161E-3</v>
      </c>
      <c r="IE189">
        <v>3.9300694877684814E-3</v>
      </c>
      <c r="IF189">
        <v>3.9413639710910477E-3</v>
      </c>
      <c r="IG189">
        <v>3.9526584544136139E-3</v>
      </c>
      <c r="IH189">
        <v>3.9639529377361801E-3</v>
      </c>
      <c r="II189">
        <v>3.9752474210587464E-3</v>
      </c>
      <c r="IJ189">
        <v>3.9865419043813117E-3</v>
      </c>
      <c r="IK189">
        <v>3.9978363877038771E-3</v>
      </c>
      <c r="IL189">
        <v>4.0091308710264433E-3</v>
      </c>
      <c r="IM189">
        <v>4.0204253543490096E-3</v>
      </c>
      <c r="IN189">
        <v>4.0317198376715758E-3</v>
      </c>
      <c r="IO189">
        <v>4.0430143209941411E-3</v>
      </c>
      <c r="IP189">
        <v>4.0543088043167074E-3</v>
      </c>
      <c r="IQ189">
        <v>4.0656032876392727E-3</v>
      </c>
      <c r="IR189">
        <v>4.076897770961839E-3</v>
      </c>
      <c r="IS189">
        <v>4.0881922542844052E-3</v>
      </c>
      <c r="IT189">
        <v>4.0994867376069714E-3</v>
      </c>
      <c r="IU189">
        <v>4.1107812209295368E-3</v>
      </c>
      <c r="IV189">
        <v>4.1220757042521022E-3</v>
      </c>
      <c r="IW189">
        <v>4.1333701875746684E-3</v>
      </c>
      <c r="IX189">
        <v>4.1446646708972346E-3</v>
      </c>
      <c r="IY189">
        <v>4.1559591542198009E-3</v>
      </c>
      <c r="IZ189">
        <v>4.1672536375423662E-3</v>
      </c>
      <c r="JA189">
        <v>4.1785481208649325E-3</v>
      </c>
      <c r="JB189">
        <v>4.1898426041874978E-3</v>
      </c>
      <c r="JC189">
        <v>4.2011370875100641E-3</v>
      </c>
      <c r="JD189">
        <v>4.2124315708326303E-3</v>
      </c>
      <c r="JE189">
        <v>4.2237260541551965E-3</v>
      </c>
      <c r="JF189">
        <v>4.2350205374777619E-3</v>
      </c>
      <c r="JG189">
        <v>4.2463150208003272E-3</v>
      </c>
      <c r="JH189">
        <v>4.2576095041228935E-3</v>
      </c>
      <c r="JI189">
        <v>4.2689039874454597E-3</v>
      </c>
      <c r="JJ189">
        <v>4.2801984707680259E-3</v>
      </c>
      <c r="JK189">
        <v>4.2914929540905913E-3</v>
      </c>
      <c r="JL189">
        <v>4.3027874374131575E-3</v>
      </c>
      <c r="JM189">
        <v>4.3140819207357229E-3</v>
      </c>
      <c r="JN189">
        <v>4.3253764040582891E-3</v>
      </c>
      <c r="JO189">
        <v>4.3366708873808554E-3</v>
      </c>
      <c r="JP189">
        <v>4.3479653707034216E-3</v>
      </c>
      <c r="JQ189">
        <v>4.359259854025987E-3</v>
      </c>
      <c r="JR189">
        <v>4.3705543373485523E-3</v>
      </c>
      <c r="JS189">
        <v>4.3818488206711186E-3</v>
      </c>
      <c r="JT189">
        <v>4.3931433039936848E-3</v>
      </c>
      <c r="JU189">
        <v>4.404437787316251E-3</v>
      </c>
      <c r="JV189">
        <v>4.4157322706388173E-3</v>
      </c>
      <c r="JW189">
        <v>4.4270267539613826E-3</v>
      </c>
      <c r="JX189">
        <v>4.438321237283948E-3</v>
      </c>
      <c r="JY189">
        <v>4.4496157206065142E-3</v>
      </c>
      <c r="JZ189">
        <v>4.4609102039290804E-3</v>
      </c>
      <c r="KA189">
        <v>4.4722046872516467E-3</v>
      </c>
      <c r="KB189">
        <v>4.483499170574212E-3</v>
      </c>
      <c r="KC189">
        <v>4.4947936538967783E-3</v>
      </c>
      <c r="KD189">
        <v>4.5060881372193436E-3</v>
      </c>
      <c r="KE189">
        <v>4.5173826205419099E-3</v>
      </c>
      <c r="KF189">
        <v>4.5286771038644761E-3</v>
      </c>
      <c r="KG189">
        <v>4.5399715871870423E-3</v>
      </c>
      <c r="KH189">
        <v>4.5512660705096077E-3</v>
      </c>
      <c r="KI189">
        <v>4.5625605538321731E-3</v>
      </c>
      <c r="KJ189">
        <v>4.5738550371547393E-3</v>
      </c>
      <c r="KK189">
        <v>4.5851495204773055E-3</v>
      </c>
      <c r="KL189">
        <v>4.5964440037998718E-3</v>
      </c>
      <c r="KM189">
        <v>4.6077384871224371E-3</v>
      </c>
      <c r="KN189">
        <v>4.6190329704450033E-3</v>
      </c>
      <c r="KO189">
        <v>4.6303274537675687E-3</v>
      </c>
      <c r="KP189">
        <v>4.6416219370901349E-3</v>
      </c>
      <c r="KQ189">
        <v>4.6529164204127012E-3</v>
      </c>
      <c r="KR189">
        <v>4.6642109037352674E-3</v>
      </c>
      <c r="KS189">
        <v>4.6755053870578328E-3</v>
      </c>
      <c r="KT189">
        <v>4.6867998703803981E-3</v>
      </c>
      <c r="KU189">
        <v>4.6980943537029644E-3</v>
      </c>
      <c r="KV189">
        <v>4.7093888370255306E-3</v>
      </c>
      <c r="KW189">
        <v>4.7206833203480968E-3</v>
      </c>
      <c r="KX189">
        <v>4.7319778036706622E-3</v>
      </c>
      <c r="KY189">
        <v>4.7432722869932284E-3</v>
      </c>
      <c r="KZ189">
        <v>4.7545667703157938E-3</v>
      </c>
      <c r="LA189">
        <v>4.76586125363836E-3</v>
      </c>
      <c r="LB189">
        <v>4.7771557369609263E-3</v>
      </c>
      <c r="LC189">
        <v>4.7884502202834925E-3</v>
      </c>
      <c r="LD189">
        <v>4.7997447036060579E-3</v>
      </c>
      <c r="LE189">
        <v>4.8110391869286232E-3</v>
      </c>
      <c r="LF189">
        <v>4.8223336702511894E-3</v>
      </c>
      <c r="LG189">
        <v>4.8336281535737557E-3</v>
      </c>
      <c r="LH189">
        <v>4.8449226368963219E-3</v>
      </c>
      <c r="LI189">
        <v>4.8562171202188881E-3</v>
      </c>
      <c r="LJ189">
        <v>4.8675116035414535E-3</v>
      </c>
      <c r="LK189">
        <v>4.8788060868640189E-3</v>
      </c>
      <c r="LL189">
        <v>4.8901005701865851E-3</v>
      </c>
      <c r="LM189">
        <v>4.9013950535091513E-3</v>
      </c>
      <c r="LN189">
        <v>4.9126895368317176E-3</v>
      </c>
      <c r="LO189">
        <v>4.9239840201542829E-3</v>
      </c>
      <c r="LP189">
        <v>4.9352785034768492E-3</v>
      </c>
      <c r="LQ189">
        <v>4.9465729867994145E-3</v>
      </c>
      <c r="LR189">
        <v>4.9578674701219808E-3</v>
      </c>
      <c r="LS189">
        <v>4.969161953444547E-3</v>
      </c>
      <c r="LT189">
        <v>4.9804564367671132E-3</v>
      </c>
    </row>
    <row r="190" spans="8:332">
      <c r="H190" s="2">
        <v>43843</v>
      </c>
      <c r="I190">
        <v>1</v>
      </c>
      <c r="J190" s="1">
        <v>189</v>
      </c>
      <c r="K190" s="3">
        <v>93.236000000000004</v>
      </c>
      <c r="L190" s="43">
        <v>117.57562319631637</v>
      </c>
      <c r="M190" s="43">
        <f t="shared" si="8"/>
        <v>-24.339623196316367</v>
      </c>
      <c r="N190" s="43">
        <v>4.1397577800756835</v>
      </c>
      <c r="O190" s="43">
        <f t="shared" si="9"/>
        <v>0.31700264819671792</v>
      </c>
      <c r="P190" s="13">
        <v>189</v>
      </c>
      <c r="Q190" s="13">
        <f t="shared" si="10"/>
        <v>0.60223642172523961</v>
      </c>
      <c r="R190" s="43">
        <f t="shared" si="11"/>
        <v>0.25914008623165485</v>
      </c>
      <c r="S190" s="43"/>
      <c r="T190" s="43"/>
      <c r="V190">
        <v>1.4383011125682129E-3</v>
      </c>
      <c r="W190">
        <v>1.1705191807022871E-5</v>
      </c>
      <c r="Y190">
        <v>1.4500063043752357E-3</v>
      </c>
      <c r="Z190">
        <v>1.4617114961822586E-3</v>
      </c>
      <c r="AA190">
        <v>1.4734166879892816E-3</v>
      </c>
      <c r="AB190">
        <v>1.4851218797963044E-3</v>
      </c>
      <c r="AC190">
        <v>1.4968270716033273E-3</v>
      </c>
      <c r="AD190">
        <v>1.5085322634103501E-3</v>
      </c>
      <c r="AE190">
        <v>1.5202374552173729E-3</v>
      </c>
      <c r="AF190">
        <v>1.531942647024396E-3</v>
      </c>
      <c r="AG190">
        <v>1.5436478388314188E-3</v>
      </c>
      <c r="AH190">
        <v>1.5553530306384416E-3</v>
      </c>
      <c r="AI190">
        <v>1.5670582224454645E-3</v>
      </c>
      <c r="AJ190">
        <v>1.5787634142524873E-3</v>
      </c>
      <c r="AK190">
        <v>1.5904686060595101E-3</v>
      </c>
      <c r="AL190">
        <v>1.6021737978665332E-3</v>
      </c>
      <c r="AM190">
        <v>1.613878989673556E-3</v>
      </c>
      <c r="AN190">
        <v>1.6255841814805788E-3</v>
      </c>
      <c r="AO190">
        <v>1.6372893732876017E-3</v>
      </c>
      <c r="AP190">
        <v>1.6489945650946245E-3</v>
      </c>
      <c r="AQ190">
        <v>1.6606997569016476E-3</v>
      </c>
      <c r="AR190">
        <v>1.6724049487086704E-3</v>
      </c>
      <c r="AS190">
        <v>1.6841101405156932E-3</v>
      </c>
      <c r="AT190">
        <v>1.695815332322716E-3</v>
      </c>
      <c r="AU190">
        <v>1.7075205241297389E-3</v>
      </c>
      <c r="AV190">
        <v>1.7192257159367617E-3</v>
      </c>
      <c r="AW190">
        <v>1.7309309077437848E-3</v>
      </c>
      <c r="AX190">
        <v>1.7426360995508076E-3</v>
      </c>
      <c r="AY190">
        <v>1.7543412913578304E-3</v>
      </c>
      <c r="AZ190">
        <v>1.7660464831648532E-3</v>
      </c>
      <c r="BA190">
        <v>1.7777516749718763E-3</v>
      </c>
      <c r="BB190">
        <v>1.7894568667788991E-3</v>
      </c>
      <c r="BC190">
        <v>1.801162058585922E-3</v>
      </c>
      <c r="BD190">
        <v>1.8128672503929448E-3</v>
      </c>
      <c r="BE190">
        <v>1.8245724421999676E-3</v>
      </c>
      <c r="BF190">
        <v>1.8362776340069904E-3</v>
      </c>
      <c r="BG190">
        <v>1.8479828258140133E-3</v>
      </c>
      <c r="BH190">
        <v>1.8596880176210363E-3</v>
      </c>
      <c r="BI190">
        <v>1.8713932094280592E-3</v>
      </c>
      <c r="BJ190">
        <v>1.883098401235082E-3</v>
      </c>
      <c r="BK190">
        <v>1.8948035930421048E-3</v>
      </c>
      <c r="BL190">
        <v>1.9065087848491279E-3</v>
      </c>
      <c r="BM190">
        <v>1.9182139766561507E-3</v>
      </c>
      <c r="BN190">
        <v>1.9299191684631735E-3</v>
      </c>
      <c r="BO190">
        <v>1.9416243602701964E-3</v>
      </c>
      <c r="BP190">
        <v>1.9533295520772192E-3</v>
      </c>
      <c r="BQ190">
        <v>1.965034743884242E-3</v>
      </c>
      <c r="BR190">
        <v>1.9767399356912648E-3</v>
      </c>
      <c r="BS190">
        <v>1.9884451274982881E-3</v>
      </c>
      <c r="BT190">
        <v>2.0001503193053105E-3</v>
      </c>
      <c r="BU190">
        <v>2.0118555111123338E-3</v>
      </c>
      <c r="BV190">
        <v>2.0235607029193566E-3</v>
      </c>
      <c r="BW190">
        <v>2.0352658947263794E-3</v>
      </c>
      <c r="BX190">
        <v>2.0469710865334023E-3</v>
      </c>
      <c r="BY190">
        <v>2.0586762783404251E-3</v>
      </c>
      <c r="BZ190">
        <v>2.0703814701474479E-3</v>
      </c>
      <c r="CA190">
        <v>2.0820866619544708E-3</v>
      </c>
      <c r="CB190">
        <v>2.0937918537614936E-3</v>
      </c>
      <c r="CC190">
        <v>2.1054970455685164E-3</v>
      </c>
      <c r="CD190">
        <v>2.1172022373755397E-3</v>
      </c>
      <c r="CE190">
        <v>2.1289074291825621E-3</v>
      </c>
      <c r="CF190">
        <v>2.1406126209895853E-3</v>
      </c>
      <c r="CG190">
        <v>2.1523178127966082E-3</v>
      </c>
      <c r="CH190">
        <v>2.164023004603631E-3</v>
      </c>
      <c r="CI190">
        <v>2.1757281964106538E-3</v>
      </c>
      <c r="CJ190">
        <v>2.1874333882176767E-3</v>
      </c>
      <c r="CK190">
        <v>2.1991385800246995E-3</v>
      </c>
      <c r="CL190">
        <v>2.2108437718317223E-3</v>
      </c>
      <c r="CM190">
        <v>2.2225489636387452E-3</v>
      </c>
      <c r="CN190">
        <v>2.234254155445768E-3</v>
      </c>
      <c r="CO190">
        <v>2.2459593472527913E-3</v>
      </c>
      <c r="CP190">
        <v>2.2576645390598137E-3</v>
      </c>
      <c r="CQ190">
        <v>2.2693697308668369E-3</v>
      </c>
      <c r="CR190">
        <v>2.2810749226738597E-3</v>
      </c>
      <c r="CS190">
        <v>2.2927801144808826E-3</v>
      </c>
      <c r="CT190">
        <v>2.3044853062879054E-3</v>
      </c>
      <c r="CU190">
        <v>2.3161904980949282E-3</v>
      </c>
      <c r="CV190">
        <v>2.3278956899019511E-3</v>
      </c>
      <c r="CW190">
        <v>2.3396008817089739E-3</v>
      </c>
      <c r="CX190">
        <v>2.3513060735159967E-3</v>
      </c>
      <c r="CY190">
        <v>2.3630112653230196E-3</v>
      </c>
      <c r="CZ190">
        <v>2.3747164571300428E-3</v>
      </c>
      <c r="DA190">
        <v>2.3864216489370652E-3</v>
      </c>
      <c r="DB190">
        <v>2.3981268407440885E-3</v>
      </c>
      <c r="DC190">
        <v>2.4098320325511113E-3</v>
      </c>
      <c r="DD190">
        <v>2.4215372243581341E-3</v>
      </c>
      <c r="DE190">
        <v>2.433242416165157E-3</v>
      </c>
      <c r="DF190">
        <v>2.4449476079721798E-3</v>
      </c>
      <c r="DG190">
        <v>2.4566527997792026E-3</v>
      </c>
      <c r="DH190">
        <v>2.4683579915862255E-3</v>
      </c>
      <c r="DI190">
        <v>2.4800631833932487E-3</v>
      </c>
      <c r="DJ190">
        <v>2.4917683752002711E-3</v>
      </c>
      <c r="DK190">
        <v>2.5034735670072944E-3</v>
      </c>
      <c r="DL190">
        <v>2.5151787588143168E-3</v>
      </c>
      <c r="DM190">
        <v>2.5268839506213401E-3</v>
      </c>
      <c r="DN190">
        <v>2.5385891424283629E-3</v>
      </c>
      <c r="DO190">
        <v>2.5502943342353857E-3</v>
      </c>
      <c r="DP190">
        <v>2.5619995260424086E-3</v>
      </c>
      <c r="DQ190">
        <v>2.5737047178494314E-3</v>
      </c>
      <c r="DR190">
        <v>2.5854099096564542E-3</v>
      </c>
      <c r="DS190">
        <v>2.597115101463477E-3</v>
      </c>
      <c r="DT190">
        <v>2.6088202932705003E-3</v>
      </c>
      <c r="DU190">
        <v>2.6205254850775227E-3</v>
      </c>
      <c r="DV190">
        <v>2.632230676884546E-3</v>
      </c>
      <c r="DW190">
        <v>2.6439358686915684E-3</v>
      </c>
      <c r="DX190">
        <v>2.6556410604985916E-3</v>
      </c>
      <c r="DY190">
        <v>2.6673462523056145E-3</v>
      </c>
      <c r="DZ190">
        <v>2.6790514441126373E-3</v>
      </c>
      <c r="EA190">
        <v>2.6907566359196601E-3</v>
      </c>
      <c r="EB190">
        <v>2.702461827726683E-3</v>
      </c>
      <c r="EC190">
        <v>2.7141670195337058E-3</v>
      </c>
      <c r="ED190">
        <v>2.7258722113407286E-3</v>
      </c>
      <c r="EE190">
        <v>2.7375774031477519E-3</v>
      </c>
      <c r="EF190">
        <v>2.7492825949547743E-3</v>
      </c>
      <c r="EG190">
        <v>2.7609877867617975E-3</v>
      </c>
      <c r="EH190">
        <v>2.7726929785688199E-3</v>
      </c>
      <c r="EI190">
        <v>2.7843981703758432E-3</v>
      </c>
      <c r="EJ190">
        <v>2.796103362182866E-3</v>
      </c>
      <c r="EK190">
        <v>2.8078085539898889E-3</v>
      </c>
      <c r="EL190">
        <v>2.8195137457969117E-3</v>
      </c>
      <c r="EM190">
        <v>2.8312189376039345E-3</v>
      </c>
      <c r="EN190">
        <v>2.8429241294109574E-3</v>
      </c>
      <c r="EO190">
        <v>2.8546293212179802E-3</v>
      </c>
      <c r="EP190">
        <v>2.8663345130250035E-3</v>
      </c>
      <c r="EQ190">
        <v>2.8780397048320258E-3</v>
      </c>
      <c r="ER190">
        <v>2.8897448966390491E-3</v>
      </c>
      <c r="ES190">
        <v>2.9014500884460715E-3</v>
      </c>
      <c r="ET190">
        <v>2.9131552802530948E-3</v>
      </c>
      <c r="EU190">
        <v>2.9248604720601176E-3</v>
      </c>
      <c r="EV190">
        <v>2.9365656638671404E-3</v>
      </c>
      <c r="EW190">
        <v>2.9482708556741633E-3</v>
      </c>
      <c r="EX190">
        <v>2.9599760474811861E-3</v>
      </c>
      <c r="EY190">
        <v>2.9716812392882094E-3</v>
      </c>
      <c r="EZ190">
        <v>2.9833864310952318E-3</v>
      </c>
      <c r="FA190">
        <v>2.995091622902255E-3</v>
      </c>
      <c r="FB190">
        <v>3.0067968147092774E-3</v>
      </c>
      <c r="FC190">
        <v>3.0185020065163007E-3</v>
      </c>
      <c r="FD190">
        <v>3.0302071983233235E-3</v>
      </c>
      <c r="FE190">
        <v>3.0419123901303463E-3</v>
      </c>
      <c r="FF190">
        <v>3.0536175819373692E-3</v>
      </c>
      <c r="FG190">
        <v>3.065322773744392E-3</v>
      </c>
      <c r="FH190">
        <v>3.0770279655514148E-3</v>
      </c>
      <c r="FI190">
        <v>3.0887331573584377E-3</v>
      </c>
      <c r="FJ190">
        <v>3.1004383491654609E-3</v>
      </c>
      <c r="FK190">
        <v>3.1121435409724833E-3</v>
      </c>
      <c r="FL190">
        <v>3.1238487327795066E-3</v>
      </c>
      <c r="FM190">
        <v>3.135553924586529E-3</v>
      </c>
      <c r="FN190">
        <v>3.1472591163935523E-3</v>
      </c>
      <c r="FO190">
        <v>3.1589643082005751E-3</v>
      </c>
      <c r="FP190">
        <v>3.1706695000075979E-3</v>
      </c>
      <c r="FQ190">
        <v>3.1823746918146207E-3</v>
      </c>
      <c r="FR190">
        <v>3.1940798836216436E-3</v>
      </c>
      <c r="FS190">
        <v>3.2057850754286664E-3</v>
      </c>
      <c r="FT190">
        <v>3.2174902672356892E-3</v>
      </c>
      <c r="FU190">
        <v>3.2291954590427125E-3</v>
      </c>
      <c r="FV190">
        <v>3.2409006508497349E-3</v>
      </c>
      <c r="FW190">
        <v>3.2526058426567582E-3</v>
      </c>
      <c r="FX190">
        <v>3.2643110344637806E-3</v>
      </c>
      <c r="FY190">
        <v>3.2760162262708038E-3</v>
      </c>
      <c r="FZ190">
        <v>3.2877214180778267E-3</v>
      </c>
      <c r="GA190">
        <v>3.2994266098848495E-3</v>
      </c>
      <c r="GB190">
        <v>3.3111318016918723E-3</v>
      </c>
      <c r="GC190">
        <v>3.3228369934988952E-3</v>
      </c>
      <c r="GD190">
        <v>3.334542185305918E-3</v>
      </c>
      <c r="GE190">
        <v>3.3462473771129408E-3</v>
      </c>
      <c r="GF190">
        <v>3.3579525689199641E-3</v>
      </c>
      <c r="GG190">
        <v>3.3696577607269865E-3</v>
      </c>
      <c r="GH190">
        <v>3.3813629525340097E-3</v>
      </c>
      <c r="GI190">
        <v>3.3930681443410326E-3</v>
      </c>
      <c r="GJ190">
        <v>3.4047733361480554E-3</v>
      </c>
      <c r="GK190">
        <v>3.4164785279550782E-3</v>
      </c>
      <c r="GL190">
        <v>3.4281837197621011E-3</v>
      </c>
      <c r="GM190">
        <v>3.4398889115691239E-3</v>
      </c>
      <c r="GN190">
        <v>3.4515941033761467E-3</v>
      </c>
      <c r="GO190">
        <v>3.4632992951831696E-3</v>
      </c>
      <c r="GP190">
        <v>3.4750044869901924E-3</v>
      </c>
      <c r="GQ190">
        <v>3.4867096787972152E-3</v>
      </c>
      <c r="GR190">
        <v>3.498414870604238E-3</v>
      </c>
      <c r="GS190">
        <v>3.5101200624112613E-3</v>
      </c>
      <c r="GT190">
        <v>3.5218252542182841E-3</v>
      </c>
      <c r="GU190">
        <v>3.533530446025307E-3</v>
      </c>
      <c r="GV190">
        <v>3.5452356378323298E-3</v>
      </c>
      <c r="GW190">
        <v>3.5569408296393526E-3</v>
      </c>
      <c r="GX190">
        <v>3.5686460214463755E-3</v>
      </c>
      <c r="GY190">
        <v>3.5803512132533983E-3</v>
      </c>
      <c r="GZ190">
        <v>3.5920564050604211E-3</v>
      </c>
      <c r="HA190">
        <v>3.603761596867444E-3</v>
      </c>
      <c r="HB190">
        <v>3.6154667886744668E-3</v>
      </c>
      <c r="HC190">
        <v>3.62717198048149E-3</v>
      </c>
      <c r="HD190">
        <v>3.6388771722885129E-3</v>
      </c>
      <c r="HE190">
        <v>3.6505823640955357E-3</v>
      </c>
      <c r="HF190">
        <v>3.6622875559025585E-3</v>
      </c>
      <c r="HG190">
        <v>3.6739927477095814E-3</v>
      </c>
      <c r="HH190">
        <v>3.6856979395166042E-3</v>
      </c>
      <c r="HI190">
        <v>3.697403131323627E-3</v>
      </c>
      <c r="HJ190">
        <v>3.7091083231306499E-3</v>
      </c>
      <c r="HK190">
        <v>3.7208135149376727E-3</v>
      </c>
      <c r="HL190">
        <v>3.7325187067446955E-3</v>
      </c>
      <c r="HM190">
        <v>3.7442238985517184E-3</v>
      </c>
      <c r="HN190">
        <v>3.7559290903587416E-3</v>
      </c>
      <c r="HO190">
        <v>3.7676342821657645E-3</v>
      </c>
      <c r="HP190">
        <v>3.7793394739727873E-3</v>
      </c>
      <c r="HQ190">
        <v>3.7910446657798101E-3</v>
      </c>
      <c r="HR190">
        <v>3.8027498575868329E-3</v>
      </c>
      <c r="HS190">
        <v>3.8144550493938558E-3</v>
      </c>
      <c r="HT190">
        <v>3.8261602412008786E-3</v>
      </c>
      <c r="HU190">
        <v>3.8378654330079014E-3</v>
      </c>
      <c r="HV190">
        <v>3.8495706248149243E-3</v>
      </c>
      <c r="HW190">
        <v>3.8612758166219471E-3</v>
      </c>
      <c r="HX190">
        <v>3.8729810084289704E-3</v>
      </c>
      <c r="HY190">
        <v>3.8846862002359932E-3</v>
      </c>
      <c r="HZ190">
        <v>3.896391392043016E-3</v>
      </c>
      <c r="IA190">
        <v>3.9080965838500393E-3</v>
      </c>
      <c r="IB190">
        <v>3.9198017756570617E-3</v>
      </c>
      <c r="IC190">
        <v>3.9315069674640841E-3</v>
      </c>
      <c r="ID190">
        <v>3.9432121592711073E-3</v>
      </c>
      <c r="IE190">
        <v>3.9549173510781306E-3</v>
      </c>
      <c r="IF190">
        <v>3.966622542885153E-3</v>
      </c>
      <c r="IG190">
        <v>3.9783277346921754E-3</v>
      </c>
      <c r="IH190">
        <v>3.9900329264991987E-3</v>
      </c>
      <c r="II190">
        <v>4.0017381183062219E-3</v>
      </c>
      <c r="IJ190">
        <v>4.0134433101132443E-3</v>
      </c>
      <c r="IK190">
        <v>4.0251485019202676E-3</v>
      </c>
      <c r="IL190">
        <v>4.0368536937272909E-3</v>
      </c>
      <c r="IM190">
        <v>4.0485588855343133E-3</v>
      </c>
      <c r="IN190">
        <v>4.0602640773413357E-3</v>
      </c>
      <c r="IO190">
        <v>4.0719692691483589E-3</v>
      </c>
      <c r="IP190">
        <v>4.0836744609553822E-3</v>
      </c>
      <c r="IQ190">
        <v>4.0953796527624046E-3</v>
      </c>
      <c r="IR190">
        <v>4.107084844569427E-3</v>
      </c>
      <c r="IS190">
        <v>4.1187900363764502E-3</v>
      </c>
      <c r="IT190">
        <v>4.1304952281834735E-3</v>
      </c>
      <c r="IU190">
        <v>4.1422004199904959E-3</v>
      </c>
      <c r="IV190">
        <v>4.1539056117975192E-3</v>
      </c>
      <c r="IW190">
        <v>4.1656108036045424E-3</v>
      </c>
      <c r="IX190">
        <v>4.1773159954115648E-3</v>
      </c>
      <c r="IY190">
        <v>4.1890211872185872E-3</v>
      </c>
      <c r="IZ190">
        <v>4.2007263790256105E-3</v>
      </c>
      <c r="JA190">
        <v>4.2124315708326338E-3</v>
      </c>
      <c r="JB190">
        <v>4.2241367626396562E-3</v>
      </c>
      <c r="JC190">
        <v>4.2358419544466785E-3</v>
      </c>
      <c r="JD190">
        <v>4.2475471462537018E-3</v>
      </c>
      <c r="JE190">
        <v>4.2592523380607251E-3</v>
      </c>
      <c r="JF190">
        <v>4.2709575298677475E-3</v>
      </c>
      <c r="JG190">
        <v>4.2826627216747707E-3</v>
      </c>
      <c r="JH190">
        <v>4.294367913481794E-3</v>
      </c>
      <c r="JI190">
        <v>4.3060731052888164E-3</v>
      </c>
      <c r="JJ190">
        <v>4.3177782970958388E-3</v>
      </c>
      <c r="JK190">
        <v>4.3294834889028621E-3</v>
      </c>
      <c r="JL190">
        <v>4.3411886807098853E-3</v>
      </c>
      <c r="JM190">
        <v>4.3528938725169077E-3</v>
      </c>
      <c r="JN190">
        <v>4.3645990643239301E-3</v>
      </c>
      <c r="JO190">
        <v>4.3763042561309543E-3</v>
      </c>
      <c r="JP190">
        <v>4.3880094479379766E-3</v>
      </c>
      <c r="JQ190">
        <v>4.399714639744999E-3</v>
      </c>
      <c r="JR190">
        <v>4.4114198315520223E-3</v>
      </c>
      <c r="JS190">
        <v>4.4231250233590456E-3</v>
      </c>
      <c r="JT190">
        <v>4.434830215166068E-3</v>
      </c>
      <c r="JU190">
        <v>4.4465354069730904E-3</v>
      </c>
      <c r="JV190">
        <v>4.4582405987801136E-3</v>
      </c>
      <c r="JW190">
        <v>4.4699457905871369E-3</v>
      </c>
      <c r="JX190">
        <v>4.4816509823941593E-3</v>
      </c>
      <c r="JY190">
        <v>4.4933561742011817E-3</v>
      </c>
      <c r="JZ190">
        <v>4.5050613660082058E-3</v>
      </c>
      <c r="KA190">
        <v>4.5167665578152282E-3</v>
      </c>
      <c r="KB190">
        <v>4.5284717496222506E-3</v>
      </c>
      <c r="KC190">
        <v>4.5401769414292739E-3</v>
      </c>
      <c r="KD190">
        <v>4.5518821332362971E-3</v>
      </c>
      <c r="KE190">
        <v>4.5635873250433195E-3</v>
      </c>
      <c r="KF190">
        <v>4.5752925168503419E-3</v>
      </c>
      <c r="KG190">
        <v>4.5869977086573652E-3</v>
      </c>
      <c r="KH190">
        <v>4.5987029004643885E-3</v>
      </c>
      <c r="KI190">
        <v>4.6104080922714109E-3</v>
      </c>
      <c r="KJ190">
        <v>4.6221132840784341E-3</v>
      </c>
      <c r="KK190">
        <v>4.6338184758854574E-3</v>
      </c>
      <c r="KL190">
        <v>4.6455236676924798E-3</v>
      </c>
      <c r="KM190">
        <v>4.6572288594995022E-3</v>
      </c>
      <c r="KN190">
        <v>4.6689340513065255E-3</v>
      </c>
      <c r="KO190">
        <v>4.6806392431135487E-3</v>
      </c>
      <c r="KP190">
        <v>4.6923444349205711E-3</v>
      </c>
      <c r="KQ190">
        <v>4.7040496267275935E-3</v>
      </c>
      <c r="KR190">
        <v>4.7157548185346168E-3</v>
      </c>
      <c r="KS190">
        <v>4.72746001034164E-3</v>
      </c>
      <c r="KT190">
        <v>4.7391652021486624E-3</v>
      </c>
      <c r="KU190">
        <v>4.7508703939556857E-3</v>
      </c>
      <c r="KV190">
        <v>4.762575585762709E-3</v>
      </c>
      <c r="KW190">
        <v>4.7742807775697314E-3</v>
      </c>
      <c r="KX190">
        <v>4.7859859693767538E-3</v>
      </c>
      <c r="KY190">
        <v>4.797691161183777E-3</v>
      </c>
      <c r="KZ190">
        <v>4.8093963529908003E-3</v>
      </c>
      <c r="LA190">
        <v>4.8211015447978227E-3</v>
      </c>
      <c r="LB190">
        <v>4.8328067366048451E-3</v>
      </c>
      <c r="LC190">
        <v>4.8445119284118683E-3</v>
      </c>
      <c r="LD190">
        <v>4.8562171202188916E-3</v>
      </c>
      <c r="LE190">
        <v>4.867922312025914E-3</v>
      </c>
      <c r="LF190">
        <v>4.8796275038329373E-3</v>
      </c>
      <c r="LG190">
        <v>4.8913326956399605E-3</v>
      </c>
      <c r="LH190">
        <v>4.9030378874469829E-3</v>
      </c>
      <c r="LI190">
        <v>4.9147430792540053E-3</v>
      </c>
      <c r="LJ190">
        <v>4.9264482710610286E-3</v>
      </c>
      <c r="LK190">
        <v>4.9381534628680519E-3</v>
      </c>
      <c r="LL190">
        <v>4.9498586546750743E-3</v>
      </c>
      <c r="LM190">
        <v>4.9615638464820967E-3</v>
      </c>
      <c r="LN190">
        <v>4.9732690382891199E-3</v>
      </c>
      <c r="LO190">
        <v>4.9849742300961432E-3</v>
      </c>
      <c r="LP190">
        <v>4.9966794219031656E-3</v>
      </c>
      <c r="LQ190">
        <v>5.0083846137101888E-3</v>
      </c>
      <c r="LR190">
        <v>5.0200898055172121E-3</v>
      </c>
      <c r="LS190">
        <v>5.0317949973242345E-3</v>
      </c>
      <c r="LT190">
        <v>5.0435001891312569E-3</v>
      </c>
    </row>
    <row r="191" spans="8:332">
      <c r="H191" s="2">
        <v>43850</v>
      </c>
      <c r="I191">
        <v>1</v>
      </c>
      <c r="J191" s="1">
        <v>190</v>
      </c>
      <c r="K191" s="3">
        <v>93.082001000000005</v>
      </c>
      <c r="L191" s="43">
        <v>118.07378642250356</v>
      </c>
      <c r="M191" s="43">
        <f t="shared" si="8"/>
        <v>-24.991785422503554</v>
      </c>
      <c r="N191" s="43">
        <v>4.483075481972179</v>
      </c>
      <c r="O191" s="43">
        <f t="shared" si="9"/>
        <v>0.33810074852998862</v>
      </c>
      <c r="P191" s="13">
        <v>190</v>
      </c>
      <c r="Q191" s="13">
        <f t="shared" si="10"/>
        <v>0.60543130990415339</v>
      </c>
      <c r="R191" s="43">
        <f t="shared" si="11"/>
        <v>0.26743093972051823</v>
      </c>
      <c r="S191" s="43"/>
      <c r="T191" s="43"/>
      <c r="V191">
        <v>1.3748466517196148E-3</v>
      </c>
      <c r="W191">
        <v>1.2115900291479809E-5</v>
      </c>
      <c r="Y191">
        <v>1.3869625520110947E-3</v>
      </c>
      <c r="Z191">
        <v>1.3990784523025745E-3</v>
      </c>
      <c r="AA191">
        <v>1.4111943525940542E-3</v>
      </c>
      <c r="AB191">
        <v>1.423310252885534E-3</v>
      </c>
      <c r="AC191">
        <v>1.4354261531770139E-3</v>
      </c>
      <c r="AD191">
        <v>1.4475420534684935E-3</v>
      </c>
      <c r="AE191">
        <v>1.4596579537599734E-3</v>
      </c>
      <c r="AF191">
        <v>1.4717738540514533E-3</v>
      </c>
      <c r="AG191">
        <v>1.4838897543429331E-3</v>
      </c>
      <c r="AH191">
        <v>1.496005654634413E-3</v>
      </c>
      <c r="AI191">
        <v>1.5081215549258926E-3</v>
      </c>
      <c r="AJ191">
        <v>1.5202374552173725E-3</v>
      </c>
      <c r="AK191">
        <v>1.5323533555088524E-3</v>
      </c>
      <c r="AL191">
        <v>1.544469255800332E-3</v>
      </c>
      <c r="AM191">
        <v>1.5565851560918119E-3</v>
      </c>
      <c r="AN191">
        <v>1.5687010563832917E-3</v>
      </c>
      <c r="AO191">
        <v>1.5808169566747716E-3</v>
      </c>
      <c r="AP191">
        <v>1.5929328569662515E-3</v>
      </c>
      <c r="AQ191">
        <v>1.6050487572577311E-3</v>
      </c>
      <c r="AR191">
        <v>1.617164657549211E-3</v>
      </c>
      <c r="AS191">
        <v>1.6292805578406908E-3</v>
      </c>
      <c r="AT191">
        <v>1.6413964581321705E-3</v>
      </c>
      <c r="AU191">
        <v>1.6535123584236503E-3</v>
      </c>
      <c r="AV191">
        <v>1.6656282587151302E-3</v>
      </c>
      <c r="AW191">
        <v>1.6777441590066101E-3</v>
      </c>
      <c r="AX191">
        <v>1.6898600592980899E-3</v>
      </c>
      <c r="AY191">
        <v>1.7019759595895696E-3</v>
      </c>
      <c r="AZ191">
        <v>1.7140918598810494E-3</v>
      </c>
      <c r="BA191">
        <v>1.7262077601725293E-3</v>
      </c>
      <c r="BB191">
        <v>1.738323660464009E-3</v>
      </c>
      <c r="BC191">
        <v>1.7504395607554888E-3</v>
      </c>
      <c r="BD191">
        <v>1.7625554610469687E-3</v>
      </c>
      <c r="BE191">
        <v>1.7746713613384485E-3</v>
      </c>
      <c r="BF191">
        <v>1.7867872616299284E-3</v>
      </c>
      <c r="BG191">
        <v>1.7989031619214081E-3</v>
      </c>
      <c r="BH191">
        <v>1.8110190622128879E-3</v>
      </c>
      <c r="BI191">
        <v>1.8231349625043678E-3</v>
      </c>
      <c r="BJ191">
        <v>1.8352508627958474E-3</v>
      </c>
      <c r="BK191">
        <v>1.8473667630873273E-3</v>
      </c>
      <c r="BL191">
        <v>1.8594826633788072E-3</v>
      </c>
      <c r="BM191">
        <v>1.871598563670287E-3</v>
      </c>
      <c r="BN191">
        <v>1.8837144639617669E-3</v>
      </c>
      <c r="BO191">
        <v>1.8958303642532465E-3</v>
      </c>
      <c r="BP191">
        <v>1.9079462645447264E-3</v>
      </c>
      <c r="BQ191">
        <v>1.9200621648362063E-3</v>
      </c>
      <c r="BR191">
        <v>1.9321780651276859E-3</v>
      </c>
      <c r="BS191">
        <v>1.9442939654191658E-3</v>
      </c>
      <c r="BT191">
        <v>1.9564098657106456E-3</v>
      </c>
      <c r="BU191">
        <v>1.9685257660021255E-3</v>
      </c>
      <c r="BV191">
        <v>1.9806416662936054E-3</v>
      </c>
      <c r="BW191">
        <v>1.9927575665850848E-3</v>
      </c>
      <c r="BX191">
        <v>2.0048734668765651E-3</v>
      </c>
      <c r="BY191">
        <v>2.0169893671680445E-3</v>
      </c>
      <c r="BZ191">
        <v>2.0291052674595244E-3</v>
      </c>
      <c r="CA191">
        <v>2.0412211677510042E-3</v>
      </c>
      <c r="CB191">
        <v>2.0533370680424841E-3</v>
      </c>
      <c r="CC191">
        <v>2.065452968333964E-3</v>
      </c>
      <c r="CD191">
        <v>2.0775688686254438E-3</v>
      </c>
      <c r="CE191">
        <v>2.0896847689169237E-3</v>
      </c>
      <c r="CF191">
        <v>2.1018006692084031E-3</v>
      </c>
      <c r="CG191">
        <v>2.1139165694998834E-3</v>
      </c>
      <c r="CH191">
        <v>2.1260324697913629E-3</v>
      </c>
      <c r="CI191">
        <v>2.1381483700828427E-3</v>
      </c>
      <c r="CJ191">
        <v>2.1502642703743226E-3</v>
      </c>
      <c r="CK191">
        <v>2.1623801706658024E-3</v>
      </c>
      <c r="CL191">
        <v>2.1744960709572823E-3</v>
      </c>
      <c r="CM191">
        <v>2.1866119712487617E-3</v>
      </c>
      <c r="CN191">
        <v>2.198727871540242E-3</v>
      </c>
      <c r="CO191">
        <v>2.2108437718317215E-3</v>
      </c>
      <c r="CP191">
        <v>2.2229596721232013E-3</v>
      </c>
      <c r="CQ191">
        <v>2.2350755724146812E-3</v>
      </c>
      <c r="CR191">
        <v>2.2471914727061611E-3</v>
      </c>
      <c r="CS191">
        <v>2.2593073729976409E-3</v>
      </c>
      <c r="CT191">
        <v>2.2714232732891208E-3</v>
      </c>
      <c r="CU191">
        <v>2.2835391735806006E-3</v>
      </c>
      <c r="CV191">
        <v>2.2956550738720801E-3</v>
      </c>
      <c r="CW191">
        <v>2.3077709741635604E-3</v>
      </c>
      <c r="CX191">
        <v>2.3198868744550398E-3</v>
      </c>
      <c r="CY191">
        <v>2.3320027747465197E-3</v>
      </c>
      <c r="CZ191">
        <v>2.3441186750379995E-3</v>
      </c>
      <c r="DA191">
        <v>2.3562345753294794E-3</v>
      </c>
      <c r="DB191">
        <v>2.3683504756209593E-3</v>
      </c>
      <c r="DC191">
        <v>2.3804663759124387E-3</v>
      </c>
      <c r="DD191">
        <v>2.392582276203919E-3</v>
      </c>
      <c r="DE191">
        <v>2.4046981764953984E-3</v>
      </c>
      <c r="DF191">
        <v>2.4168140767868783E-3</v>
      </c>
      <c r="DG191">
        <v>2.4289299770783581E-3</v>
      </c>
      <c r="DH191">
        <v>2.441045877369838E-3</v>
      </c>
      <c r="DI191">
        <v>2.4531617776613179E-3</v>
      </c>
      <c r="DJ191">
        <v>2.4652776779527977E-3</v>
      </c>
      <c r="DK191">
        <v>2.4773935782442776E-3</v>
      </c>
      <c r="DL191">
        <v>2.489509478535757E-3</v>
      </c>
      <c r="DM191">
        <v>2.5016253788272373E-3</v>
      </c>
      <c r="DN191">
        <v>2.5137412791187167E-3</v>
      </c>
      <c r="DO191">
        <v>2.5258571794101966E-3</v>
      </c>
      <c r="DP191">
        <v>2.5379730797016765E-3</v>
      </c>
      <c r="DQ191">
        <v>2.5500889799931563E-3</v>
      </c>
      <c r="DR191">
        <v>2.5622048802846362E-3</v>
      </c>
      <c r="DS191">
        <v>2.5743207805761156E-3</v>
      </c>
      <c r="DT191">
        <v>2.5864366808675959E-3</v>
      </c>
      <c r="DU191">
        <v>2.5985525811590754E-3</v>
      </c>
      <c r="DV191">
        <v>2.6106684814505552E-3</v>
      </c>
      <c r="DW191">
        <v>2.6227843817420351E-3</v>
      </c>
      <c r="DX191">
        <v>2.6349002820335149E-3</v>
      </c>
      <c r="DY191">
        <v>2.6470161823249948E-3</v>
      </c>
      <c r="DZ191">
        <v>2.6591320826164747E-3</v>
      </c>
      <c r="EA191">
        <v>2.6712479829079545E-3</v>
      </c>
      <c r="EB191">
        <v>2.683363883199434E-3</v>
      </c>
      <c r="EC191">
        <v>2.6954797834909143E-3</v>
      </c>
      <c r="ED191">
        <v>2.7075956837823937E-3</v>
      </c>
      <c r="EE191">
        <v>2.7197115840738736E-3</v>
      </c>
      <c r="EF191">
        <v>2.7318274843653534E-3</v>
      </c>
      <c r="EG191">
        <v>2.7439433846568333E-3</v>
      </c>
      <c r="EH191">
        <v>2.7560592849483131E-3</v>
      </c>
      <c r="EI191">
        <v>2.7681751852397926E-3</v>
      </c>
      <c r="EJ191">
        <v>2.7802910855312729E-3</v>
      </c>
      <c r="EK191">
        <v>2.7924069858227523E-3</v>
      </c>
      <c r="EL191">
        <v>2.8045228861142322E-3</v>
      </c>
      <c r="EM191">
        <v>2.816638786405712E-3</v>
      </c>
      <c r="EN191">
        <v>2.8287546866971919E-3</v>
      </c>
      <c r="EO191">
        <v>2.8408705869886718E-3</v>
      </c>
      <c r="EP191">
        <v>2.8529864872801516E-3</v>
      </c>
      <c r="EQ191">
        <v>2.8651023875716315E-3</v>
      </c>
      <c r="ER191">
        <v>2.8772182878631109E-3</v>
      </c>
      <c r="ES191">
        <v>2.8893341881545912E-3</v>
      </c>
      <c r="ET191">
        <v>2.9014500884460706E-3</v>
      </c>
      <c r="EU191">
        <v>2.9135659887375505E-3</v>
      </c>
      <c r="EV191">
        <v>2.9256818890290304E-3</v>
      </c>
      <c r="EW191">
        <v>2.9377977893205102E-3</v>
      </c>
      <c r="EX191">
        <v>2.9499136896119901E-3</v>
      </c>
      <c r="EY191">
        <v>2.9620295899034695E-3</v>
      </c>
      <c r="EZ191">
        <v>2.9741454901949498E-3</v>
      </c>
      <c r="FA191">
        <v>2.9862613904864293E-3</v>
      </c>
      <c r="FB191">
        <v>2.9983772907779091E-3</v>
      </c>
      <c r="FC191">
        <v>3.010493191069389E-3</v>
      </c>
      <c r="FD191">
        <v>3.0226090913608688E-3</v>
      </c>
      <c r="FE191">
        <v>3.0347249916523487E-3</v>
      </c>
      <c r="FF191">
        <v>3.0468408919438286E-3</v>
      </c>
      <c r="FG191">
        <v>3.0589567922353084E-3</v>
      </c>
      <c r="FH191">
        <v>3.0710726925267879E-3</v>
      </c>
      <c r="FI191">
        <v>3.0831885928182682E-3</v>
      </c>
      <c r="FJ191">
        <v>3.0953044931097476E-3</v>
      </c>
      <c r="FK191">
        <v>3.1074203934012275E-3</v>
      </c>
      <c r="FL191">
        <v>3.1195362936927073E-3</v>
      </c>
      <c r="FM191">
        <v>3.1316521939841872E-3</v>
      </c>
      <c r="FN191">
        <v>3.143768094275667E-3</v>
      </c>
      <c r="FO191">
        <v>3.1558839945671465E-3</v>
      </c>
      <c r="FP191">
        <v>3.1679998948586268E-3</v>
      </c>
      <c r="FQ191">
        <v>3.1801157951501062E-3</v>
      </c>
      <c r="FR191">
        <v>3.1922316954415861E-3</v>
      </c>
      <c r="FS191">
        <v>3.2043475957330659E-3</v>
      </c>
      <c r="FT191">
        <v>3.2164634960245458E-3</v>
      </c>
      <c r="FU191">
        <v>3.2285793963160257E-3</v>
      </c>
      <c r="FV191">
        <v>3.2406952966075055E-3</v>
      </c>
      <c r="FW191">
        <v>3.2528111968989854E-3</v>
      </c>
      <c r="FX191">
        <v>3.2649270971904648E-3</v>
      </c>
      <c r="FY191">
        <v>3.2770429974819451E-3</v>
      </c>
      <c r="FZ191">
        <v>3.2891588977734245E-3</v>
      </c>
      <c r="GA191">
        <v>3.3012747980649044E-3</v>
      </c>
      <c r="GB191">
        <v>3.3133906983563843E-3</v>
      </c>
      <c r="GC191">
        <v>3.3255065986478641E-3</v>
      </c>
      <c r="GD191">
        <v>3.337622498939344E-3</v>
      </c>
      <c r="GE191">
        <v>3.3497383992308239E-3</v>
      </c>
      <c r="GF191">
        <v>3.3618542995223037E-3</v>
      </c>
      <c r="GG191">
        <v>3.3739701998137831E-3</v>
      </c>
      <c r="GH191">
        <v>3.386086100105263E-3</v>
      </c>
      <c r="GI191">
        <v>3.3982020003967429E-3</v>
      </c>
      <c r="GJ191">
        <v>3.4103179006882227E-3</v>
      </c>
      <c r="GK191">
        <v>3.4224338009797026E-3</v>
      </c>
      <c r="GL191">
        <v>3.4345497012711825E-3</v>
      </c>
      <c r="GM191">
        <v>3.4466656015626623E-3</v>
      </c>
      <c r="GN191">
        <v>3.4587815018541418E-3</v>
      </c>
      <c r="GO191">
        <v>3.4708974021456216E-3</v>
      </c>
      <c r="GP191">
        <v>3.4830133024371015E-3</v>
      </c>
      <c r="GQ191">
        <v>3.4951292027285813E-3</v>
      </c>
      <c r="GR191">
        <v>3.5072451030200612E-3</v>
      </c>
      <c r="GS191">
        <v>3.5193610033115411E-3</v>
      </c>
      <c r="GT191">
        <v>3.5314769036030209E-3</v>
      </c>
      <c r="GU191">
        <v>3.5435928038945008E-3</v>
      </c>
      <c r="GV191">
        <v>3.5557087041859807E-3</v>
      </c>
      <c r="GW191">
        <v>3.5678246044774601E-3</v>
      </c>
      <c r="GX191">
        <v>3.57994050476894E-3</v>
      </c>
      <c r="GY191">
        <v>3.5920564050604198E-3</v>
      </c>
      <c r="GZ191">
        <v>3.6041723053518997E-3</v>
      </c>
      <c r="HA191">
        <v>3.6162882056433795E-3</v>
      </c>
      <c r="HB191">
        <v>3.6284041059348594E-3</v>
      </c>
      <c r="HC191">
        <v>3.6405200062263393E-3</v>
      </c>
      <c r="HD191">
        <v>3.6526359065178187E-3</v>
      </c>
      <c r="HE191">
        <v>3.6647518068092986E-3</v>
      </c>
      <c r="HF191">
        <v>3.6768677071007784E-3</v>
      </c>
      <c r="HG191">
        <v>3.6889836073922583E-3</v>
      </c>
      <c r="HH191">
        <v>3.7010995076837382E-3</v>
      </c>
      <c r="HI191">
        <v>3.713215407975218E-3</v>
      </c>
      <c r="HJ191">
        <v>3.7253313082666979E-3</v>
      </c>
      <c r="HK191">
        <v>3.7374472085581778E-3</v>
      </c>
      <c r="HL191">
        <v>3.7495631088496576E-3</v>
      </c>
      <c r="HM191">
        <v>3.761679009141137E-3</v>
      </c>
      <c r="HN191">
        <v>3.7737949094326169E-3</v>
      </c>
      <c r="HO191">
        <v>3.7859108097240968E-3</v>
      </c>
      <c r="HP191">
        <v>3.7980267100155766E-3</v>
      </c>
      <c r="HQ191">
        <v>3.8101426103070565E-3</v>
      </c>
      <c r="HR191">
        <v>3.8222585105985364E-3</v>
      </c>
      <c r="HS191">
        <v>3.8343744108900162E-3</v>
      </c>
      <c r="HT191">
        <v>3.8464903111814957E-3</v>
      </c>
      <c r="HU191">
        <v>3.8586062114729755E-3</v>
      </c>
      <c r="HV191">
        <v>3.8707221117644554E-3</v>
      </c>
      <c r="HW191">
        <v>3.8828380120559352E-3</v>
      </c>
      <c r="HX191">
        <v>3.8949539123474151E-3</v>
      </c>
      <c r="HY191">
        <v>3.9070698126388945E-3</v>
      </c>
      <c r="HZ191">
        <v>3.9191857129303748E-3</v>
      </c>
      <c r="IA191">
        <v>3.9313016132218551E-3</v>
      </c>
      <c r="IB191">
        <v>3.9434175135133346E-3</v>
      </c>
      <c r="IC191">
        <v>3.955533413804814E-3</v>
      </c>
      <c r="ID191">
        <v>3.9676493140962943E-3</v>
      </c>
      <c r="IE191">
        <v>3.9797652143877737E-3</v>
      </c>
      <c r="IF191">
        <v>3.9918811146792531E-3</v>
      </c>
      <c r="IG191">
        <v>4.0039970149707334E-3</v>
      </c>
      <c r="IH191">
        <v>4.0161129152622137E-3</v>
      </c>
      <c r="II191">
        <v>4.0282288155536932E-3</v>
      </c>
      <c r="IJ191">
        <v>4.0403447158451726E-3</v>
      </c>
      <c r="IK191">
        <v>4.0524606161366529E-3</v>
      </c>
      <c r="IL191">
        <v>4.0645765164281323E-3</v>
      </c>
      <c r="IM191">
        <v>4.0766924167196118E-3</v>
      </c>
      <c r="IN191">
        <v>4.0888083170110921E-3</v>
      </c>
      <c r="IO191">
        <v>4.1009242173025724E-3</v>
      </c>
      <c r="IP191">
        <v>4.1130401175940518E-3</v>
      </c>
      <c r="IQ191">
        <v>4.1251560178855312E-3</v>
      </c>
      <c r="IR191">
        <v>4.1372719181770115E-3</v>
      </c>
      <c r="IS191">
        <v>4.1493878184684909E-3</v>
      </c>
      <c r="IT191">
        <v>4.1615037187599704E-3</v>
      </c>
      <c r="IU191">
        <v>4.1736196190514507E-3</v>
      </c>
      <c r="IV191">
        <v>4.185735519342931E-3</v>
      </c>
      <c r="IW191">
        <v>4.1978514196344104E-3</v>
      </c>
      <c r="IX191">
        <v>4.2099673199258898E-3</v>
      </c>
      <c r="IY191">
        <v>4.2220832202173701E-3</v>
      </c>
      <c r="IZ191">
        <v>4.2341991205088495E-3</v>
      </c>
      <c r="JA191">
        <v>4.246315020800329E-3</v>
      </c>
      <c r="JB191">
        <v>4.2584309210918093E-3</v>
      </c>
      <c r="JC191">
        <v>4.2705468213832896E-3</v>
      </c>
      <c r="JD191">
        <v>4.282662721674769E-3</v>
      </c>
      <c r="JE191">
        <v>4.2947786219662484E-3</v>
      </c>
      <c r="JF191">
        <v>4.3068945222577287E-3</v>
      </c>
      <c r="JG191">
        <v>4.319010422549209E-3</v>
      </c>
      <c r="JH191">
        <v>4.3311263228406885E-3</v>
      </c>
      <c r="JI191">
        <v>4.3432422231321679E-3</v>
      </c>
      <c r="JJ191">
        <v>4.3553581234236482E-3</v>
      </c>
      <c r="JK191">
        <v>4.3674740237151276E-3</v>
      </c>
      <c r="JL191">
        <v>4.379589924006607E-3</v>
      </c>
      <c r="JM191">
        <v>4.3917058242980873E-3</v>
      </c>
      <c r="JN191">
        <v>4.4038217245895676E-3</v>
      </c>
      <c r="JO191">
        <v>4.4159376248810471E-3</v>
      </c>
      <c r="JP191">
        <v>4.4280535251725265E-3</v>
      </c>
      <c r="JQ191">
        <v>4.4401694254640068E-3</v>
      </c>
      <c r="JR191">
        <v>4.4522853257554862E-3</v>
      </c>
      <c r="JS191">
        <v>4.4644012260469657E-3</v>
      </c>
      <c r="JT191">
        <v>4.476517126338446E-3</v>
      </c>
      <c r="JU191">
        <v>4.4886330266299262E-3</v>
      </c>
      <c r="JV191">
        <v>4.5007489269214057E-3</v>
      </c>
      <c r="JW191">
        <v>4.5128648272128851E-3</v>
      </c>
      <c r="JX191">
        <v>4.5249807275043654E-3</v>
      </c>
      <c r="JY191">
        <v>4.5370966277958448E-3</v>
      </c>
      <c r="JZ191">
        <v>4.5492125280873243E-3</v>
      </c>
      <c r="KA191">
        <v>4.5613284283788046E-3</v>
      </c>
      <c r="KB191">
        <v>4.5734443286702849E-3</v>
      </c>
      <c r="KC191">
        <v>4.5855602289617643E-3</v>
      </c>
      <c r="KD191">
        <v>4.5976761292532437E-3</v>
      </c>
      <c r="KE191">
        <v>4.609792029544724E-3</v>
      </c>
      <c r="KF191">
        <v>4.6219079298362034E-3</v>
      </c>
      <c r="KG191">
        <v>4.6340238301276829E-3</v>
      </c>
      <c r="KH191">
        <v>4.6461397304191632E-3</v>
      </c>
      <c r="KI191">
        <v>4.6582556307106435E-3</v>
      </c>
      <c r="KJ191">
        <v>4.6703715310021229E-3</v>
      </c>
      <c r="KK191">
        <v>4.6824874312936023E-3</v>
      </c>
      <c r="KL191">
        <v>4.6946033315850826E-3</v>
      </c>
      <c r="KM191">
        <v>4.7067192318765629E-3</v>
      </c>
      <c r="KN191">
        <v>4.7188351321680424E-3</v>
      </c>
      <c r="KO191">
        <v>4.7309510324595218E-3</v>
      </c>
      <c r="KP191">
        <v>4.7430669327510021E-3</v>
      </c>
      <c r="KQ191">
        <v>4.7551828330424815E-3</v>
      </c>
      <c r="KR191">
        <v>4.7672987333339609E-3</v>
      </c>
      <c r="KS191">
        <v>4.7794146336254412E-3</v>
      </c>
      <c r="KT191">
        <v>4.7915305339169215E-3</v>
      </c>
      <c r="KU191">
        <v>4.803646434208401E-3</v>
      </c>
      <c r="KV191">
        <v>4.8157623344998804E-3</v>
      </c>
      <c r="KW191">
        <v>4.8278782347913607E-3</v>
      </c>
      <c r="KX191">
        <v>4.8399941350828401E-3</v>
      </c>
      <c r="KY191">
        <v>4.8521100353743195E-3</v>
      </c>
      <c r="KZ191">
        <v>4.8642259356657998E-3</v>
      </c>
      <c r="LA191">
        <v>4.8763418359572801E-3</v>
      </c>
      <c r="LB191">
        <v>4.8884577362487596E-3</v>
      </c>
      <c r="LC191">
        <v>4.900573636540239E-3</v>
      </c>
      <c r="LD191">
        <v>4.9126895368317193E-3</v>
      </c>
      <c r="LE191">
        <v>4.9248054371231987E-3</v>
      </c>
      <c r="LF191">
        <v>4.9369213374146782E-3</v>
      </c>
      <c r="LG191">
        <v>4.9490372377061585E-3</v>
      </c>
      <c r="LH191">
        <v>4.9611531379976388E-3</v>
      </c>
      <c r="LI191">
        <v>4.9732690382891182E-3</v>
      </c>
      <c r="LJ191">
        <v>4.9853849385805976E-3</v>
      </c>
      <c r="LK191">
        <v>4.9975008388720779E-3</v>
      </c>
      <c r="LL191">
        <v>5.0096167391635573E-3</v>
      </c>
      <c r="LM191">
        <v>5.0217326394550368E-3</v>
      </c>
      <c r="LN191">
        <v>5.0338485397465171E-3</v>
      </c>
      <c r="LO191">
        <v>5.0459644400379974E-3</v>
      </c>
      <c r="LP191">
        <v>5.0580803403294768E-3</v>
      </c>
      <c r="LQ191">
        <v>5.0701962406209562E-3</v>
      </c>
      <c r="LR191">
        <v>5.0823121409124365E-3</v>
      </c>
      <c r="LS191">
        <v>5.0944280412039168E-3</v>
      </c>
      <c r="LT191">
        <v>5.1065439414953962E-3</v>
      </c>
    </row>
    <row r="192" spans="8:332">
      <c r="H192" s="2">
        <v>43857</v>
      </c>
      <c r="I192">
        <v>1</v>
      </c>
      <c r="J192" s="1">
        <v>191</v>
      </c>
      <c r="K192" s="3">
        <v>100.435997</v>
      </c>
      <c r="L192" s="43">
        <v>118.57194964869088</v>
      </c>
      <c r="M192" s="43">
        <f t="shared" si="8"/>
        <v>-18.135952648690875</v>
      </c>
      <c r="N192" s="43">
        <v>4.527883291469962</v>
      </c>
      <c r="O192" s="43">
        <f t="shared" si="9"/>
        <v>0.34085434863646757</v>
      </c>
      <c r="P192" s="13">
        <v>191</v>
      </c>
      <c r="Q192" s="13">
        <f t="shared" si="10"/>
        <v>0.60862619808306706</v>
      </c>
      <c r="R192" s="43">
        <f t="shared" si="11"/>
        <v>0.27574021711952768</v>
      </c>
      <c r="S192" s="43"/>
      <c r="T192" s="43"/>
      <c r="V192">
        <v>1.3113921908710167E-3</v>
      </c>
      <c r="W192">
        <v>1.2526608775936747E-5</v>
      </c>
      <c r="Y192">
        <v>1.3239187996469534E-3</v>
      </c>
      <c r="Z192">
        <v>1.3364454084228903E-3</v>
      </c>
      <c r="AA192">
        <v>1.3489720171988269E-3</v>
      </c>
      <c r="AB192">
        <v>1.3614986259747636E-3</v>
      </c>
      <c r="AC192">
        <v>1.3740252347507005E-3</v>
      </c>
      <c r="AD192">
        <v>1.3865518435266372E-3</v>
      </c>
      <c r="AE192">
        <v>1.3990784523025739E-3</v>
      </c>
      <c r="AF192">
        <v>1.4116050610785105E-3</v>
      </c>
      <c r="AG192">
        <v>1.4241316698544474E-3</v>
      </c>
      <c r="AH192">
        <v>1.4366582786303841E-3</v>
      </c>
      <c r="AI192">
        <v>1.4491848874063208E-3</v>
      </c>
      <c r="AJ192">
        <v>1.4617114961822577E-3</v>
      </c>
      <c r="AK192">
        <v>1.4742381049581944E-3</v>
      </c>
      <c r="AL192">
        <v>1.4867647137341311E-3</v>
      </c>
      <c r="AM192">
        <v>1.4992913225100679E-3</v>
      </c>
      <c r="AN192">
        <v>1.5118179312860046E-3</v>
      </c>
      <c r="AO192">
        <v>1.5243445400619413E-3</v>
      </c>
      <c r="AP192">
        <v>1.5368711488378782E-3</v>
      </c>
      <c r="AQ192">
        <v>1.5493977576138149E-3</v>
      </c>
      <c r="AR192">
        <v>1.5619243663897516E-3</v>
      </c>
      <c r="AS192">
        <v>1.5744509751656885E-3</v>
      </c>
      <c r="AT192">
        <v>1.5869775839416251E-3</v>
      </c>
      <c r="AU192">
        <v>1.5995041927175618E-3</v>
      </c>
      <c r="AV192">
        <v>1.6120308014934987E-3</v>
      </c>
      <c r="AW192">
        <v>1.6245574102694354E-3</v>
      </c>
      <c r="AX192">
        <v>1.6370840190453721E-3</v>
      </c>
      <c r="AY192">
        <v>1.649610627821309E-3</v>
      </c>
      <c r="AZ192">
        <v>1.6621372365972456E-3</v>
      </c>
      <c r="BA192">
        <v>1.6746638453731823E-3</v>
      </c>
      <c r="BB192">
        <v>1.6871904541491192E-3</v>
      </c>
      <c r="BC192">
        <v>1.6997170629250559E-3</v>
      </c>
      <c r="BD192">
        <v>1.7122436717009926E-3</v>
      </c>
      <c r="BE192">
        <v>1.7247702804769293E-3</v>
      </c>
      <c r="BF192">
        <v>1.7372968892528659E-3</v>
      </c>
      <c r="BG192">
        <v>1.7498234980288028E-3</v>
      </c>
      <c r="BH192">
        <v>1.7623501068047395E-3</v>
      </c>
      <c r="BI192">
        <v>1.7748767155806762E-3</v>
      </c>
      <c r="BJ192">
        <v>1.7874033243566131E-3</v>
      </c>
      <c r="BK192">
        <v>1.7999299331325498E-3</v>
      </c>
      <c r="BL192">
        <v>1.8124565419084865E-3</v>
      </c>
      <c r="BM192">
        <v>1.8249831506844233E-3</v>
      </c>
      <c r="BN192">
        <v>1.83750975946036E-3</v>
      </c>
      <c r="BO192">
        <v>1.8500363682362967E-3</v>
      </c>
      <c r="BP192">
        <v>1.8625629770122336E-3</v>
      </c>
      <c r="BQ192">
        <v>1.8750895857881703E-3</v>
      </c>
      <c r="BR192">
        <v>1.887616194564107E-3</v>
      </c>
      <c r="BS192">
        <v>1.9001428033400439E-3</v>
      </c>
      <c r="BT192">
        <v>1.9126694121159805E-3</v>
      </c>
      <c r="BU192">
        <v>1.9251960208919172E-3</v>
      </c>
      <c r="BV192">
        <v>1.9377226296678541E-3</v>
      </c>
      <c r="BW192">
        <v>1.9502492384437908E-3</v>
      </c>
      <c r="BX192">
        <v>1.9627758472197275E-3</v>
      </c>
      <c r="BY192">
        <v>1.9753024559956644E-3</v>
      </c>
      <c r="BZ192">
        <v>1.9878290647716013E-3</v>
      </c>
      <c r="CA192">
        <v>2.0003556735475377E-3</v>
      </c>
      <c r="CB192">
        <v>2.0128822823234746E-3</v>
      </c>
      <c r="CC192">
        <v>2.0254088910994115E-3</v>
      </c>
      <c r="CD192">
        <v>2.037935499875348E-3</v>
      </c>
      <c r="CE192">
        <v>2.0504621086512849E-3</v>
      </c>
      <c r="CF192">
        <v>2.0629887174272218E-3</v>
      </c>
      <c r="CG192">
        <v>2.0755153262031582E-3</v>
      </c>
      <c r="CH192">
        <v>2.0880419349790951E-3</v>
      </c>
      <c r="CI192">
        <v>2.1005685437550316E-3</v>
      </c>
      <c r="CJ192">
        <v>2.1130951525309685E-3</v>
      </c>
      <c r="CK192">
        <v>2.1256217613069054E-3</v>
      </c>
      <c r="CL192">
        <v>2.1381483700828418E-3</v>
      </c>
      <c r="CM192">
        <v>2.1506749788587787E-3</v>
      </c>
      <c r="CN192">
        <v>2.1632015876347152E-3</v>
      </c>
      <c r="CO192">
        <v>2.1757281964106521E-3</v>
      </c>
      <c r="CP192">
        <v>2.188254805186589E-3</v>
      </c>
      <c r="CQ192">
        <v>2.2007814139625255E-3</v>
      </c>
      <c r="CR192">
        <v>2.2133080227384624E-3</v>
      </c>
      <c r="CS192">
        <v>2.2258346315143993E-3</v>
      </c>
      <c r="CT192">
        <v>2.2383612402903357E-3</v>
      </c>
      <c r="CU192">
        <v>2.2508878490662726E-3</v>
      </c>
      <c r="CV192">
        <v>2.2634144578422095E-3</v>
      </c>
      <c r="CW192">
        <v>2.275941066618146E-3</v>
      </c>
      <c r="CX192">
        <v>2.2884676753940829E-3</v>
      </c>
      <c r="CY192">
        <v>2.3009942841700198E-3</v>
      </c>
      <c r="CZ192">
        <v>2.3135208929459562E-3</v>
      </c>
      <c r="DA192">
        <v>2.3260475017218931E-3</v>
      </c>
      <c r="DB192">
        <v>2.33857411049783E-3</v>
      </c>
      <c r="DC192">
        <v>2.3511007192737665E-3</v>
      </c>
      <c r="DD192">
        <v>2.3636273280497034E-3</v>
      </c>
      <c r="DE192">
        <v>2.3761539368256403E-3</v>
      </c>
      <c r="DF192">
        <v>2.3886805456015767E-3</v>
      </c>
      <c r="DG192">
        <v>2.4012071543775136E-3</v>
      </c>
      <c r="DH192">
        <v>2.4137337631534505E-3</v>
      </c>
      <c r="DI192">
        <v>2.426260371929387E-3</v>
      </c>
      <c r="DJ192">
        <v>2.4387869807053239E-3</v>
      </c>
      <c r="DK192">
        <v>2.4513135894812608E-3</v>
      </c>
      <c r="DL192">
        <v>2.4638401982571972E-3</v>
      </c>
      <c r="DM192">
        <v>2.4763668070331341E-3</v>
      </c>
      <c r="DN192">
        <v>2.488893415809071E-3</v>
      </c>
      <c r="DO192">
        <v>2.5014200245850075E-3</v>
      </c>
      <c r="DP192">
        <v>2.5139466333609444E-3</v>
      </c>
      <c r="DQ192">
        <v>2.5264732421368813E-3</v>
      </c>
      <c r="DR192">
        <v>2.5389998509128178E-3</v>
      </c>
      <c r="DS192">
        <v>2.5515264596887547E-3</v>
      </c>
      <c r="DT192">
        <v>2.5640530684646915E-3</v>
      </c>
      <c r="DU192">
        <v>2.576579677240628E-3</v>
      </c>
      <c r="DV192">
        <v>2.5891062860165649E-3</v>
      </c>
      <c r="DW192">
        <v>2.6016328947925018E-3</v>
      </c>
      <c r="DX192">
        <v>2.6141595035684383E-3</v>
      </c>
      <c r="DY192">
        <v>2.6266861123443752E-3</v>
      </c>
      <c r="DZ192">
        <v>2.6392127211203121E-3</v>
      </c>
      <c r="EA192">
        <v>2.6517393298962485E-3</v>
      </c>
      <c r="EB192">
        <v>2.6642659386721854E-3</v>
      </c>
      <c r="EC192">
        <v>2.6767925474481223E-3</v>
      </c>
      <c r="ED192">
        <v>2.6893191562240588E-3</v>
      </c>
      <c r="EE192">
        <v>2.7018457649999957E-3</v>
      </c>
      <c r="EF192">
        <v>2.7143723737759326E-3</v>
      </c>
      <c r="EG192">
        <v>2.726898982551869E-3</v>
      </c>
      <c r="EH192">
        <v>2.7394255913278059E-3</v>
      </c>
      <c r="EI192">
        <v>2.7519522001037428E-3</v>
      </c>
      <c r="EJ192">
        <v>2.7644788088796793E-3</v>
      </c>
      <c r="EK192">
        <v>2.7770054176556162E-3</v>
      </c>
      <c r="EL192">
        <v>2.7895320264315531E-3</v>
      </c>
      <c r="EM192">
        <v>2.8020586352074895E-3</v>
      </c>
      <c r="EN192">
        <v>2.8145852439834264E-3</v>
      </c>
      <c r="EO192">
        <v>2.8271118527593633E-3</v>
      </c>
      <c r="EP192">
        <v>2.8396384615352998E-3</v>
      </c>
      <c r="EQ192">
        <v>2.8521650703112363E-3</v>
      </c>
      <c r="ER192">
        <v>2.8646916790871736E-3</v>
      </c>
      <c r="ES192">
        <v>2.87721828786311E-3</v>
      </c>
      <c r="ET192">
        <v>2.8897448966390465E-3</v>
      </c>
      <c r="EU192">
        <v>2.9022715054149838E-3</v>
      </c>
      <c r="EV192">
        <v>2.9147981141909203E-3</v>
      </c>
      <c r="EW192">
        <v>2.9273247229668568E-3</v>
      </c>
      <c r="EX192">
        <v>2.9398513317427941E-3</v>
      </c>
      <c r="EY192">
        <v>2.9523779405187306E-3</v>
      </c>
      <c r="EZ192">
        <v>2.964904549294667E-3</v>
      </c>
      <c r="FA192">
        <v>2.9774311580706044E-3</v>
      </c>
      <c r="FB192">
        <v>2.9899577668465408E-3</v>
      </c>
      <c r="FC192">
        <v>3.0024843756224773E-3</v>
      </c>
      <c r="FD192">
        <v>3.0150109843984142E-3</v>
      </c>
      <c r="FE192">
        <v>3.0275375931743511E-3</v>
      </c>
      <c r="FF192">
        <v>3.0400642019502875E-3</v>
      </c>
      <c r="FG192">
        <v>3.0525908107262244E-3</v>
      </c>
      <c r="FH192">
        <v>3.0651174195021613E-3</v>
      </c>
      <c r="FI192">
        <v>3.0776440282780978E-3</v>
      </c>
      <c r="FJ192">
        <v>3.0901706370540347E-3</v>
      </c>
      <c r="FK192">
        <v>3.1026972458299716E-3</v>
      </c>
      <c r="FL192">
        <v>3.115223854605908E-3</v>
      </c>
      <c r="FM192">
        <v>3.1277504633818449E-3</v>
      </c>
      <c r="FN192">
        <v>3.1402770721577818E-3</v>
      </c>
      <c r="FO192">
        <v>3.1528036809337183E-3</v>
      </c>
      <c r="FP192">
        <v>3.1653302897096552E-3</v>
      </c>
      <c r="FQ192">
        <v>3.1778568984855921E-3</v>
      </c>
      <c r="FR192">
        <v>3.1903835072615285E-3</v>
      </c>
      <c r="FS192">
        <v>3.2029101160374654E-3</v>
      </c>
      <c r="FT192">
        <v>3.2154367248134023E-3</v>
      </c>
      <c r="FU192">
        <v>3.2279633335893388E-3</v>
      </c>
      <c r="FV192">
        <v>3.2404899423652757E-3</v>
      </c>
      <c r="FW192">
        <v>3.2530165511412126E-3</v>
      </c>
      <c r="FX192">
        <v>3.2655431599171491E-3</v>
      </c>
      <c r="FY192">
        <v>3.278069768693086E-3</v>
      </c>
      <c r="FZ192">
        <v>3.2905963774690229E-3</v>
      </c>
      <c r="GA192">
        <v>3.3031229862449593E-3</v>
      </c>
      <c r="GB192">
        <v>3.3156495950208962E-3</v>
      </c>
      <c r="GC192">
        <v>3.3281762037968331E-3</v>
      </c>
      <c r="GD192">
        <v>3.3407028125727696E-3</v>
      </c>
      <c r="GE192">
        <v>3.3532294213487065E-3</v>
      </c>
      <c r="GF192">
        <v>3.3657560301246434E-3</v>
      </c>
      <c r="GG192">
        <v>3.3782826389005798E-3</v>
      </c>
      <c r="GH192">
        <v>3.3908092476765167E-3</v>
      </c>
      <c r="GI192">
        <v>3.4033358564524536E-3</v>
      </c>
      <c r="GJ192">
        <v>3.4158624652283901E-3</v>
      </c>
      <c r="GK192">
        <v>3.428389074004327E-3</v>
      </c>
      <c r="GL192">
        <v>3.4409156827802639E-3</v>
      </c>
      <c r="GM192">
        <v>3.4534422915562003E-3</v>
      </c>
      <c r="GN192">
        <v>3.4659689003321372E-3</v>
      </c>
      <c r="GO192">
        <v>3.4784955091080741E-3</v>
      </c>
      <c r="GP192">
        <v>3.4910221178840106E-3</v>
      </c>
      <c r="GQ192">
        <v>3.5035487266599475E-3</v>
      </c>
      <c r="GR192">
        <v>3.5160753354358844E-3</v>
      </c>
      <c r="GS192">
        <v>3.5286019442118208E-3</v>
      </c>
      <c r="GT192">
        <v>3.5411285529877577E-3</v>
      </c>
      <c r="GU192">
        <v>3.5536551617636942E-3</v>
      </c>
      <c r="GV192">
        <v>3.5661817705396311E-3</v>
      </c>
      <c r="GW192">
        <v>3.578708379315568E-3</v>
      </c>
      <c r="GX192">
        <v>3.5912349880915045E-3</v>
      </c>
      <c r="GY192">
        <v>3.6037615968674414E-3</v>
      </c>
      <c r="GZ192">
        <v>3.6162882056433782E-3</v>
      </c>
      <c r="HA192">
        <v>3.6288148144193147E-3</v>
      </c>
      <c r="HB192">
        <v>3.6413414231952516E-3</v>
      </c>
      <c r="HC192">
        <v>3.6538680319711885E-3</v>
      </c>
      <c r="HD192">
        <v>3.666394640747125E-3</v>
      </c>
      <c r="HE192">
        <v>3.6789212495230619E-3</v>
      </c>
      <c r="HF192">
        <v>3.6914478582989988E-3</v>
      </c>
      <c r="HG192">
        <v>3.7039744670749352E-3</v>
      </c>
      <c r="HH192">
        <v>3.7165010758508721E-3</v>
      </c>
      <c r="HI192">
        <v>3.729027684626809E-3</v>
      </c>
      <c r="HJ192">
        <v>3.7415542934027455E-3</v>
      </c>
      <c r="HK192">
        <v>3.7540809021786824E-3</v>
      </c>
      <c r="HL192">
        <v>3.7666075109546193E-3</v>
      </c>
      <c r="HM192">
        <v>3.7791341197305557E-3</v>
      </c>
      <c r="HN192">
        <v>3.7916607285064926E-3</v>
      </c>
      <c r="HO192">
        <v>3.8041873372824295E-3</v>
      </c>
      <c r="HP192">
        <v>3.816713946058366E-3</v>
      </c>
      <c r="HQ192">
        <v>3.8292405548343029E-3</v>
      </c>
      <c r="HR192">
        <v>3.8417671636102398E-3</v>
      </c>
      <c r="HS192">
        <v>3.8542937723861762E-3</v>
      </c>
      <c r="HT192">
        <v>3.8668203811621131E-3</v>
      </c>
      <c r="HU192">
        <v>3.87934698993805E-3</v>
      </c>
      <c r="HV192">
        <v>3.8918735987139865E-3</v>
      </c>
      <c r="HW192">
        <v>3.9044002074899234E-3</v>
      </c>
      <c r="HX192">
        <v>3.9169268162658599E-3</v>
      </c>
      <c r="HY192">
        <v>3.9294534250417963E-3</v>
      </c>
      <c r="HZ192">
        <v>3.9419800338177336E-3</v>
      </c>
      <c r="IA192">
        <v>3.9545066425936701E-3</v>
      </c>
      <c r="IB192">
        <v>3.9670332513696074E-3</v>
      </c>
      <c r="IC192">
        <v>3.9795598601455439E-3</v>
      </c>
      <c r="ID192">
        <v>3.9920864689214804E-3</v>
      </c>
      <c r="IE192">
        <v>4.0046130776974168E-3</v>
      </c>
      <c r="IF192">
        <v>4.0171396864733542E-3</v>
      </c>
      <c r="IG192">
        <v>4.0296662952492906E-3</v>
      </c>
      <c r="IH192">
        <v>4.0421929040252279E-3</v>
      </c>
      <c r="II192">
        <v>4.0547195128011644E-3</v>
      </c>
      <c r="IJ192">
        <v>4.0672461215771009E-3</v>
      </c>
      <c r="IK192">
        <v>4.0797727303530373E-3</v>
      </c>
      <c r="IL192">
        <v>4.0922993391289747E-3</v>
      </c>
      <c r="IM192">
        <v>4.1048259479049111E-3</v>
      </c>
      <c r="IN192">
        <v>4.1173525566808485E-3</v>
      </c>
      <c r="IO192">
        <v>4.1298791654567849E-3</v>
      </c>
      <c r="IP192">
        <v>4.1424057742327214E-3</v>
      </c>
      <c r="IQ192">
        <v>4.1549323830086578E-3</v>
      </c>
      <c r="IR192">
        <v>4.1674589917845952E-3</v>
      </c>
      <c r="IS192">
        <v>4.1799856005605316E-3</v>
      </c>
      <c r="IT192">
        <v>4.192512209336469E-3</v>
      </c>
      <c r="IU192">
        <v>4.2050388181124054E-3</v>
      </c>
      <c r="IV192">
        <v>4.2175654268883419E-3</v>
      </c>
      <c r="IW192">
        <v>4.2300920356642784E-3</v>
      </c>
      <c r="IX192">
        <v>4.2426186444402157E-3</v>
      </c>
      <c r="IY192">
        <v>4.2551452532161521E-3</v>
      </c>
      <c r="IZ192">
        <v>4.2676718619920895E-3</v>
      </c>
      <c r="JA192">
        <v>4.2801984707680259E-3</v>
      </c>
      <c r="JB192">
        <v>4.2927250795439624E-3</v>
      </c>
      <c r="JC192">
        <v>4.3052516883198989E-3</v>
      </c>
      <c r="JD192">
        <v>4.3177782970958362E-3</v>
      </c>
      <c r="JE192">
        <v>4.3303049058717727E-3</v>
      </c>
      <c r="JF192">
        <v>4.34283151464771E-3</v>
      </c>
      <c r="JG192">
        <v>4.3553581234236464E-3</v>
      </c>
      <c r="JH192">
        <v>4.3678847321995829E-3</v>
      </c>
      <c r="JI192">
        <v>4.3804113409755194E-3</v>
      </c>
      <c r="JJ192">
        <v>4.3929379497514558E-3</v>
      </c>
      <c r="JK192">
        <v>4.4054645585273932E-3</v>
      </c>
      <c r="JL192">
        <v>4.4179911673033305E-3</v>
      </c>
      <c r="JM192">
        <v>4.430517776079267E-3</v>
      </c>
      <c r="JN192">
        <v>4.4430443848552034E-3</v>
      </c>
      <c r="JO192">
        <v>4.4555709936311399E-3</v>
      </c>
      <c r="JP192">
        <v>4.4680976024070763E-3</v>
      </c>
      <c r="JQ192">
        <v>4.4806242111830137E-3</v>
      </c>
      <c r="JR192">
        <v>4.493150819958951E-3</v>
      </c>
      <c r="JS192">
        <v>4.5056774287348875E-3</v>
      </c>
      <c r="JT192">
        <v>4.5182040375108239E-3</v>
      </c>
      <c r="JU192">
        <v>4.5307306462867604E-3</v>
      </c>
      <c r="JV192">
        <v>4.5432572550626969E-3</v>
      </c>
      <c r="JW192">
        <v>4.5557838638386342E-3</v>
      </c>
      <c r="JX192">
        <v>4.5683104726145715E-3</v>
      </c>
      <c r="JY192">
        <v>4.580837081390508E-3</v>
      </c>
      <c r="JZ192">
        <v>4.5933636901664444E-3</v>
      </c>
      <c r="KA192">
        <v>4.6058902989423809E-3</v>
      </c>
      <c r="KB192">
        <v>4.6184169077183174E-3</v>
      </c>
      <c r="KC192">
        <v>4.6309435164942547E-3</v>
      </c>
      <c r="KD192">
        <v>4.643470125270192E-3</v>
      </c>
      <c r="KE192">
        <v>4.6559967340461285E-3</v>
      </c>
      <c r="KF192">
        <v>4.668523342822065E-3</v>
      </c>
      <c r="KG192">
        <v>4.6810499515980014E-3</v>
      </c>
      <c r="KH192">
        <v>4.6935765603739379E-3</v>
      </c>
      <c r="KI192">
        <v>4.7061031691498752E-3</v>
      </c>
      <c r="KJ192">
        <v>4.7186297779258117E-3</v>
      </c>
      <c r="KK192">
        <v>4.731156386701749E-3</v>
      </c>
      <c r="KL192">
        <v>4.7436829954776855E-3</v>
      </c>
      <c r="KM192">
        <v>4.7562096042536219E-3</v>
      </c>
      <c r="KN192">
        <v>4.7687362130295584E-3</v>
      </c>
      <c r="KO192">
        <v>4.7812628218054957E-3</v>
      </c>
      <c r="KP192">
        <v>4.7937894305814322E-3</v>
      </c>
      <c r="KQ192">
        <v>4.8063160393573695E-3</v>
      </c>
      <c r="KR192">
        <v>4.818842648133306E-3</v>
      </c>
      <c r="KS192">
        <v>4.8313692569092424E-3</v>
      </c>
      <c r="KT192">
        <v>4.8438958656851789E-3</v>
      </c>
      <c r="KU192">
        <v>4.8564224744611162E-3</v>
      </c>
      <c r="KV192">
        <v>4.8689490832370527E-3</v>
      </c>
      <c r="KW192">
        <v>4.88147569201299E-3</v>
      </c>
      <c r="KX192">
        <v>4.8940023007889265E-3</v>
      </c>
      <c r="KY192">
        <v>4.9065289095648629E-3</v>
      </c>
      <c r="KZ192">
        <v>4.9190555183407994E-3</v>
      </c>
      <c r="LA192">
        <v>4.9315821271167367E-3</v>
      </c>
      <c r="LB192">
        <v>4.9441087358926732E-3</v>
      </c>
      <c r="LC192">
        <v>4.9566353446686105E-3</v>
      </c>
      <c r="LD192">
        <v>4.969161953444547E-3</v>
      </c>
      <c r="LE192">
        <v>4.9816885622204835E-3</v>
      </c>
      <c r="LF192">
        <v>4.9942151709964199E-3</v>
      </c>
      <c r="LG192">
        <v>5.0067417797723572E-3</v>
      </c>
      <c r="LH192">
        <v>5.0192683885482937E-3</v>
      </c>
      <c r="LI192">
        <v>5.031794997324231E-3</v>
      </c>
      <c r="LJ192">
        <v>5.0443216061001675E-3</v>
      </c>
      <c r="LK192">
        <v>5.056848214876104E-3</v>
      </c>
      <c r="LL192">
        <v>5.0693748236520404E-3</v>
      </c>
      <c r="LM192">
        <v>5.0819014324279778E-3</v>
      </c>
      <c r="LN192">
        <v>5.0944280412039142E-3</v>
      </c>
      <c r="LO192">
        <v>5.1069546499798515E-3</v>
      </c>
      <c r="LP192">
        <v>5.119481258755788E-3</v>
      </c>
      <c r="LQ192">
        <v>5.1320078675317245E-3</v>
      </c>
      <c r="LR192">
        <v>5.1445344763076609E-3</v>
      </c>
      <c r="LS192">
        <v>5.1570610850835974E-3</v>
      </c>
      <c r="LT192">
        <v>5.1695876938595347E-3</v>
      </c>
    </row>
    <row r="193" spans="8:332">
      <c r="H193" s="2">
        <v>43864</v>
      </c>
      <c r="I193">
        <v>1</v>
      </c>
      <c r="J193" s="1">
        <v>192</v>
      </c>
      <c r="K193" s="3">
        <v>103.96399700000001</v>
      </c>
      <c r="L193" s="43">
        <v>119.07011287487808</v>
      </c>
      <c r="M193" s="43">
        <f t="shared" si="8"/>
        <v>-15.106115874878071</v>
      </c>
      <c r="N193" s="43">
        <v>4.6752014224061327</v>
      </c>
      <c r="O193" s="43">
        <f t="shared" si="9"/>
        <v>0.34990757452674892</v>
      </c>
      <c r="P193" s="13">
        <v>192</v>
      </c>
      <c r="Q193" s="13">
        <f t="shared" si="10"/>
        <v>0.61182108626198084</v>
      </c>
      <c r="R193" s="43">
        <f t="shared" si="11"/>
        <v>0.2840685768110387</v>
      </c>
      <c r="S193" s="43"/>
      <c r="T193" s="43"/>
      <c r="V193">
        <v>1.2479377300224186E-3</v>
      </c>
      <c r="W193">
        <v>1.2937317260393699E-5</v>
      </c>
      <c r="Y193">
        <v>1.2608750472828123E-3</v>
      </c>
      <c r="Z193">
        <v>1.273812364543206E-3</v>
      </c>
      <c r="AA193">
        <v>1.2867496818035997E-3</v>
      </c>
      <c r="AB193">
        <v>1.2996869990639934E-3</v>
      </c>
      <c r="AC193">
        <v>1.3126243163243871E-3</v>
      </c>
      <c r="AD193">
        <v>1.3255616335847808E-3</v>
      </c>
      <c r="AE193">
        <v>1.3384989508451745E-3</v>
      </c>
      <c r="AF193">
        <v>1.3514362681055683E-3</v>
      </c>
      <c r="AG193">
        <v>1.3643735853659618E-3</v>
      </c>
      <c r="AH193">
        <v>1.3773109026263555E-3</v>
      </c>
      <c r="AI193">
        <v>1.3902482198867492E-3</v>
      </c>
      <c r="AJ193">
        <v>1.4031855371471429E-3</v>
      </c>
      <c r="AK193">
        <v>1.4161228544075366E-3</v>
      </c>
      <c r="AL193">
        <v>1.4290601716679303E-3</v>
      </c>
      <c r="AM193">
        <v>1.441997488928324E-3</v>
      </c>
      <c r="AN193">
        <v>1.4549348061887177E-3</v>
      </c>
      <c r="AO193">
        <v>1.4678721234491115E-3</v>
      </c>
      <c r="AP193">
        <v>1.4808094407095052E-3</v>
      </c>
      <c r="AQ193">
        <v>1.4937467579698989E-3</v>
      </c>
      <c r="AR193">
        <v>1.5066840752302926E-3</v>
      </c>
      <c r="AS193">
        <v>1.5196213924906863E-3</v>
      </c>
      <c r="AT193">
        <v>1.5325587097510798E-3</v>
      </c>
      <c r="AU193">
        <v>1.5454960270114737E-3</v>
      </c>
      <c r="AV193">
        <v>1.5584333442718672E-3</v>
      </c>
      <c r="AW193">
        <v>1.5713706615322611E-3</v>
      </c>
      <c r="AX193">
        <v>1.5843079787926546E-3</v>
      </c>
      <c r="AY193">
        <v>1.5972452960530484E-3</v>
      </c>
      <c r="AZ193">
        <v>1.6101826133134421E-3</v>
      </c>
      <c r="BA193">
        <v>1.6231199305738358E-3</v>
      </c>
      <c r="BB193">
        <v>1.6360572478342295E-3</v>
      </c>
      <c r="BC193">
        <v>1.6489945650946232E-3</v>
      </c>
      <c r="BD193">
        <v>1.6619318823550169E-3</v>
      </c>
      <c r="BE193">
        <v>1.6748691996154106E-3</v>
      </c>
      <c r="BF193">
        <v>1.6878065168758043E-3</v>
      </c>
      <c r="BG193">
        <v>1.7007438341361981E-3</v>
      </c>
      <c r="BH193">
        <v>1.7136811513965918E-3</v>
      </c>
      <c r="BI193">
        <v>1.7266184686569855E-3</v>
      </c>
      <c r="BJ193">
        <v>1.7395557859173792E-3</v>
      </c>
      <c r="BK193">
        <v>1.7524931031777727E-3</v>
      </c>
      <c r="BL193">
        <v>1.7654304204381666E-3</v>
      </c>
      <c r="BM193">
        <v>1.7783677376985601E-3</v>
      </c>
      <c r="BN193">
        <v>1.791305054958954E-3</v>
      </c>
      <c r="BO193">
        <v>1.8042423722193475E-3</v>
      </c>
      <c r="BP193">
        <v>1.8171796894797412E-3</v>
      </c>
      <c r="BQ193">
        <v>1.830117006740135E-3</v>
      </c>
      <c r="BR193">
        <v>1.8430543240005287E-3</v>
      </c>
      <c r="BS193">
        <v>1.8559916412609224E-3</v>
      </c>
      <c r="BT193">
        <v>1.8689289585213161E-3</v>
      </c>
      <c r="BU193">
        <v>1.8818662757817098E-3</v>
      </c>
      <c r="BV193">
        <v>1.8948035930421035E-3</v>
      </c>
      <c r="BW193">
        <v>1.9077409103024972E-3</v>
      </c>
      <c r="BX193">
        <v>1.9206782275628909E-3</v>
      </c>
      <c r="BY193">
        <v>1.9336155448232847E-3</v>
      </c>
      <c r="BZ193">
        <v>1.9465528620836781E-3</v>
      </c>
      <c r="CA193">
        <v>1.9594901793440721E-3</v>
      </c>
      <c r="CB193">
        <v>1.9724274966044656E-3</v>
      </c>
      <c r="CC193">
        <v>1.9853648138648595E-3</v>
      </c>
      <c r="CD193">
        <v>1.998302131125253E-3</v>
      </c>
      <c r="CE193">
        <v>2.0112394483856469E-3</v>
      </c>
      <c r="CF193">
        <v>2.0241767656460404E-3</v>
      </c>
      <c r="CG193">
        <v>2.0371140829064339E-3</v>
      </c>
      <c r="CH193">
        <v>2.0500514001668278E-3</v>
      </c>
      <c r="CI193">
        <v>2.0629887174272218E-3</v>
      </c>
      <c r="CJ193">
        <v>2.0759260346876153E-3</v>
      </c>
      <c r="CK193">
        <v>2.0888633519480088E-3</v>
      </c>
      <c r="CL193">
        <v>2.1018006692084027E-3</v>
      </c>
      <c r="CM193">
        <v>2.1147379864687966E-3</v>
      </c>
      <c r="CN193">
        <v>2.1276753037291901E-3</v>
      </c>
      <c r="CO193">
        <v>2.1406126209895836E-3</v>
      </c>
      <c r="CP193">
        <v>2.1535499382499775E-3</v>
      </c>
      <c r="CQ193">
        <v>2.166487255510371E-3</v>
      </c>
      <c r="CR193">
        <v>2.179424572770765E-3</v>
      </c>
      <c r="CS193">
        <v>2.1923618900311585E-3</v>
      </c>
      <c r="CT193">
        <v>2.2052992072915524E-3</v>
      </c>
      <c r="CU193">
        <v>2.2182365245519459E-3</v>
      </c>
      <c r="CV193">
        <v>2.2311738418123398E-3</v>
      </c>
      <c r="CW193">
        <v>2.2441111590727333E-3</v>
      </c>
      <c r="CX193">
        <v>2.2570484763331268E-3</v>
      </c>
      <c r="CY193">
        <v>2.2699857935935207E-3</v>
      </c>
      <c r="CZ193">
        <v>2.2829231108539147E-3</v>
      </c>
      <c r="DA193">
        <v>2.2958604281143082E-3</v>
      </c>
      <c r="DB193">
        <v>2.3087977453747017E-3</v>
      </c>
      <c r="DC193">
        <v>2.3217350626350956E-3</v>
      </c>
      <c r="DD193">
        <v>2.3346723798954895E-3</v>
      </c>
      <c r="DE193">
        <v>2.347609697155883E-3</v>
      </c>
      <c r="DF193">
        <v>2.3605470144162765E-3</v>
      </c>
      <c r="DG193">
        <v>2.3734843316766704E-3</v>
      </c>
      <c r="DH193">
        <v>2.3864216489370639E-3</v>
      </c>
      <c r="DI193">
        <v>2.3993589661974579E-3</v>
      </c>
      <c r="DJ193">
        <v>2.4122962834578513E-3</v>
      </c>
      <c r="DK193">
        <v>2.4252336007182448E-3</v>
      </c>
      <c r="DL193">
        <v>2.4381709179786388E-3</v>
      </c>
      <c r="DM193">
        <v>2.4511082352390327E-3</v>
      </c>
      <c r="DN193">
        <v>2.4640455524994262E-3</v>
      </c>
      <c r="DO193">
        <v>2.4769828697598197E-3</v>
      </c>
      <c r="DP193">
        <v>2.4899201870202136E-3</v>
      </c>
      <c r="DQ193">
        <v>2.5028575042806075E-3</v>
      </c>
      <c r="DR193">
        <v>2.515794821541001E-3</v>
      </c>
      <c r="DS193">
        <v>2.5287321388013945E-3</v>
      </c>
      <c r="DT193">
        <v>2.5416694560617885E-3</v>
      </c>
      <c r="DU193">
        <v>2.5546067733221824E-3</v>
      </c>
      <c r="DV193">
        <v>2.5675440905825759E-3</v>
      </c>
      <c r="DW193">
        <v>2.5804814078429694E-3</v>
      </c>
      <c r="DX193">
        <v>2.5934187251033633E-3</v>
      </c>
      <c r="DY193">
        <v>2.6063560423637568E-3</v>
      </c>
      <c r="DZ193">
        <v>2.6192933596241507E-3</v>
      </c>
      <c r="EA193">
        <v>2.6322306768845442E-3</v>
      </c>
      <c r="EB193">
        <v>2.6451679941449377E-3</v>
      </c>
      <c r="EC193">
        <v>2.6581053114053317E-3</v>
      </c>
      <c r="ED193">
        <v>2.6710426286657256E-3</v>
      </c>
      <c r="EE193">
        <v>2.6839799459261191E-3</v>
      </c>
      <c r="EF193">
        <v>2.6969172631865126E-3</v>
      </c>
      <c r="EG193">
        <v>2.7098545804469065E-3</v>
      </c>
      <c r="EH193">
        <v>2.7227918977073004E-3</v>
      </c>
      <c r="EI193">
        <v>2.7357292149676939E-3</v>
      </c>
      <c r="EJ193">
        <v>2.7486665322280874E-3</v>
      </c>
      <c r="EK193">
        <v>2.7616038494884814E-3</v>
      </c>
      <c r="EL193">
        <v>2.7745411667488753E-3</v>
      </c>
      <c r="EM193">
        <v>2.7874784840092688E-3</v>
      </c>
      <c r="EN193">
        <v>2.8004158012696623E-3</v>
      </c>
      <c r="EO193">
        <v>2.8133531185300558E-3</v>
      </c>
      <c r="EP193">
        <v>2.8262904357904497E-3</v>
      </c>
      <c r="EQ193">
        <v>2.8392277530508436E-3</v>
      </c>
      <c r="ER193">
        <v>2.8521650703112371E-3</v>
      </c>
      <c r="ES193">
        <v>2.8651023875716306E-3</v>
      </c>
      <c r="ET193">
        <v>2.8780397048320245E-3</v>
      </c>
      <c r="EU193">
        <v>2.8909770220924185E-3</v>
      </c>
      <c r="EV193">
        <v>2.903914339352812E-3</v>
      </c>
      <c r="EW193">
        <v>2.9168516566132055E-3</v>
      </c>
      <c r="EX193">
        <v>2.9297889738735994E-3</v>
      </c>
      <c r="EY193">
        <v>2.9427262911339933E-3</v>
      </c>
      <c r="EZ193">
        <v>2.9556636083943868E-3</v>
      </c>
      <c r="FA193">
        <v>2.9686009256547803E-3</v>
      </c>
      <c r="FB193">
        <v>2.9815382429151742E-3</v>
      </c>
      <c r="FC193">
        <v>2.9944755601755682E-3</v>
      </c>
      <c r="FD193">
        <v>3.0074128774359617E-3</v>
      </c>
      <c r="FE193">
        <v>3.0203501946963552E-3</v>
      </c>
      <c r="FF193">
        <v>3.0332875119567487E-3</v>
      </c>
      <c r="FG193">
        <v>3.0462248292171426E-3</v>
      </c>
      <c r="FH193">
        <v>3.0591621464775365E-3</v>
      </c>
      <c r="FI193">
        <v>3.07209946373793E-3</v>
      </c>
      <c r="FJ193">
        <v>3.0850367809983235E-3</v>
      </c>
      <c r="FK193">
        <v>3.0979740982587174E-3</v>
      </c>
      <c r="FL193">
        <v>3.1109114155191114E-3</v>
      </c>
      <c r="FM193">
        <v>3.1238487327795049E-3</v>
      </c>
      <c r="FN193">
        <v>3.1367860500398984E-3</v>
      </c>
      <c r="FO193">
        <v>3.1497233673002923E-3</v>
      </c>
      <c r="FP193">
        <v>3.1626606845606862E-3</v>
      </c>
      <c r="FQ193">
        <v>3.1755980018210797E-3</v>
      </c>
      <c r="FR193">
        <v>3.1885353190814732E-3</v>
      </c>
      <c r="FS193">
        <v>3.2014726363418671E-3</v>
      </c>
      <c r="FT193">
        <v>3.2144099536022606E-3</v>
      </c>
      <c r="FU193">
        <v>3.2273472708626546E-3</v>
      </c>
      <c r="FV193">
        <v>3.2402845881230481E-3</v>
      </c>
      <c r="FW193">
        <v>3.253221905383442E-3</v>
      </c>
      <c r="FX193">
        <v>3.2661592226438355E-3</v>
      </c>
      <c r="FY193">
        <v>3.2790965399042294E-3</v>
      </c>
      <c r="FZ193">
        <v>3.2920338571646229E-3</v>
      </c>
      <c r="GA193">
        <v>3.3049711744250168E-3</v>
      </c>
      <c r="GB193">
        <v>3.3179084916854103E-3</v>
      </c>
      <c r="GC193">
        <v>3.3308458089458038E-3</v>
      </c>
      <c r="GD193">
        <v>3.3437831262061977E-3</v>
      </c>
      <c r="GE193">
        <v>3.3567204434665912E-3</v>
      </c>
      <c r="GF193">
        <v>3.3696577607269852E-3</v>
      </c>
      <c r="GG193">
        <v>3.3825950779873787E-3</v>
      </c>
      <c r="GH193">
        <v>3.3955323952477726E-3</v>
      </c>
      <c r="GI193">
        <v>3.4084697125081661E-3</v>
      </c>
      <c r="GJ193">
        <v>3.42140702976856E-3</v>
      </c>
      <c r="GK193">
        <v>3.4343443470289535E-3</v>
      </c>
      <c r="GL193">
        <v>3.4472816642893474E-3</v>
      </c>
      <c r="GM193">
        <v>3.4602189815497409E-3</v>
      </c>
      <c r="GN193">
        <v>3.4731562988101349E-3</v>
      </c>
      <c r="GO193">
        <v>3.4860936160705284E-3</v>
      </c>
      <c r="GP193">
        <v>3.4990309333309223E-3</v>
      </c>
      <c r="GQ193">
        <v>3.5119682505913158E-3</v>
      </c>
      <c r="GR193">
        <v>3.5249055678517093E-3</v>
      </c>
      <c r="GS193">
        <v>3.5378428851121032E-3</v>
      </c>
      <c r="GT193">
        <v>3.5507802023724967E-3</v>
      </c>
      <c r="GU193">
        <v>3.5637175196328906E-3</v>
      </c>
      <c r="GV193">
        <v>3.5766548368932841E-3</v>
      </c>
      <c r="GW193">
        <v>3.5895921541536781E-3</v>
      </c>
      <c r="GX193">
        <v>3.6025294714140716E-3</v>
      </c>
      <c r="GY193">
        <v>3.6154667886744655E-3</v>
      </c>
      <c r="GZ193">
        <v>3.628404105934859E-3</v>
      </c>
      <c r="HA193">
        <v>3.6413414231952529E-3</v>
      </c>
      <c r="HB193">
        <v>3.6542787404556464E-3</v>
      </c>
      <c r="HC193">
        <v>3.6672160577160403E-3</v>
      </c>
      <c r="HD193">
        <v>3.6801533749764338E-3</v>
      </c>
      <c r="HE193">
        <v>3.6930906922368278E-3</v>
      </c>
      <c r="HF193">
        <v>3.7060280094972213E-3</v>
      </c>
      <c r="HG193">
        <v>3.7189653267576152E-3</v>
      </c>
      <c r="HH193">
        <v>3.7319026440180087E-3</v>
      </c>
      <c r="HI193">
        <v>3.7448399612784022E-3</v>
      </c>
      <c r="HJ193">
        <v>3.7577772785387961E-3</v>
      </c>
      <c r="HK193">
        <v>3.7707145957991896E-3</v>
      </c>
      <c r="HL193">
        <v>3.7836519130595835E-3</v>
      </c>
      <c r="HM193">
        <v>3.796589230319977E-3</v>
      </c>
      <c r="HN193">
        <v>3.8095265475803709E-3</v>
      </c>
      <c r="HO193">
        <v>3.8224638648407644E-3</v>
      </c>
      <c r="HP193">
        <v>3.8354011821011584E-3</v>
      </c>
      <c r="HQ193">
        <v>3.8483384993615519E-3</v>
      </c>
      <c r="HR193">
        <v>3.8612758166219458E-3</v>
      </c>
      <c r="HS193">
        <v>3.8742131338823393E-3</v>
      </c>
      <c r="HT193">
        <v>3.8871504511427332E-3</v>
      </c>
      <c r="HU193">
        <v>3.9000877684031267E-3</v>
      </c>
      <c r="HV193">
        <v>3.9130250856635202E-3</v>
      </c>
      <c r="HW193">
        <v>3.9259624029239146E-3</v>
      </c>
      <c r="HX193">
        <v>3.9388997201843081E-3</v>
      </c>
      <c r="HY193">
        <v>3.9518370374447016E-3</v>
      </c>
      <c r="HZ193">
        <v>3.9647743547050951E-3</v>
      </c>
      <c r="IA193">
        <v>3.9777116719654886E-3</v>
      </c>
      <c r="IB193">
        <v>3.9906489892258829E-3</v>
      </c>
      <c r="IC193">
        <v>4.0035863064862764E-3</v>
      </c>
      <c r="ID193">
        <v>4.0165236237466699E-3</v>
      </c>
      <c r="IE193">
        <v>4.0294609410070643E-3</v>
      </c>
      <c r="IF193">
        <v>4.0423982582674569E-3</v>
      </c>
      <c r="IG193">
        <v>4.0553355755278513E-3</v>
      </c>
      <c r="IH193">
        <v>4.0682728927882448E-3</v>
      </c>
      <c r="II193">
        <v>4.0812102100486383E-3</v>
      </c>
      <c r="IJ193">
        <v>4.0941475273090326E-3</v>
      </c>
      <c r="IK193">
        <v>4.1070848445694261E-3</v>
      </c>
      <c r="IL193">
        <v>4.1200221618298196E-3</v>
      </c>
      <c r="IM193">
        <v>4.132959479090214E-3</v>
      </c>
      <c r="IN193">
        <v>4.1458967963506066E-3</v>
      </c>
      <c r="IO193">
        <v>4.158834113611001E-3</v>
      </c>
      <c r="IP193">
        <v>4.1717714308713945E-3</v>
      </c>
      <c r="IQ193">
        <v>4.1847087481317879E-3</v>
      </c>
      <c r="IR193">
        <v>4.1976460653921823E-3</v>
      </c>
      <c r="IS193">
        <v>4.2105833826525749E-3</v>
      </c>
      <c r="IT193">
        <v>4.2235206999129693E-3</v>
      </c>
      <c r="IU193">
        <v>4.2364580171733628E-3</v>
      </c>
      <c r="IV193">
        <v>4.2493953344337563E-3</v>
      </c>
      <c r="IW193">
        <v>4.2623326516941507E-3</v>
      </c>
      <c r="IX193">
        <v>4.2752699689545441E-3</v>
      </c>
      <c r="IY193">
        <v>4.2882072862149376E-3</v>
      </c>
      <c r="IZ193">
        <v>4.301144603475332E-3</v>
      </c>
      <c r="JA193">
        <v>4.3140819207357246E-3</v>
      </c>
      <c r="JB193">
        <v>4.327019237996119E-3</v>
      </c>
      <c r="JC193">
        <v>4.3399565552565125E-3</v>
      </c>
      <c r="JD193">
        <v>4.352893872516906E-3</v>
      </c>
      <c r="JE193">
        <v>4.3658311897773004E-3</v>
      </c>
      <c r="JF193">
        <v>4.378768507037693E-3</v>
      </c>
      <c r="JG193">
        <v>4.3917058242980873E-3</v>
      </c>
      <c r="JH193">
        <v>4.4046431415584808E-3</v>
      </c>
      <c r="JI193">
        <v>4.4175804588188743E-3</v>
      </c>
      <c r="JJ193">
        <v>4.4305177760792687E-3</v>
      </c>
      <c r="JK193">
        <v>4.4434550933396622E-3</v>
      </c>
      <c r="JL193">
        <v>4.4563924106000557E-3</v>
      </c>
      <c r="JM193">
        <v>4.46932972786045E-3</v>
      </c>
      <c r="JN193">
        <v>4.4822670451208427E-3</v>
      </c>
      <c r="JO193">
        <v>4.495204362381237E-3</v>
      </c>
      <c r="JP193">
        <v>4.5081416796416305E-3</v>
      </c>
      <c r="JQ193">
        <v>4.521078996902024E-3</v>
      </c>
      <c r="JR193">
        <v>4.5340163141624184E-3</v>
      </c>
      <c r="JS193">
        <v>4.5469536314228119E-3</v>
      </c>
      <c r="JT193">
        <v>4.5598909486832054E-3</v>
      </c>
      <c r="JU193">
        <v>4.5728282659435989E-3</v>
      </c>
      <c r="JV193">
        <v>4.5857655832039924E-3</v>
      </c>
      <c r="JW193">
        <v>4.5987029004643867E-3</v>
      </c>
      <c r="JX193">
        <v>4.6116402177247802E-3</v>
      </c>
      <c r="JY193">
        <v>4.6245775349851737E-3</v>
      </c>
      <c r="JZ193">
        <v>4.6375148522455681E-3</v>
      </c>
      <c r="KA193">
        <v>4.6504521695059607E-3</v>
      </c>
      <c r="KB193">
        <v>4.6633894867663551E-3</v>
      </c>
      <c r="KC193">
        <v>4.6763268040267486E-3</v>
      </c>
      <c r="KD193">
        <v>4.6892641212871421E-3</v>
      </c>
      <c r="KE193">
        <v>4.7022014385475364E-3</v>
      </c>
      <c r="KF193">
        <v>4.7151387558079299E-3</v>
      </c>
      <c r="KG193">
        <v>4.7280760730683234E-3</v>
      </c>
      <c r="KH193">
        <v>4.7410133903287178E-3</v>
      </c>
      <c r="KI193">
        <v>4.7539507075891104E-3</v>
      </c>
      <c r="KJ193">
        <v>4.7668880248495048E-3</v>
      </c>
      <c r="KK193">
        <v>4.7798253421098983E-3</v>
      </c>
      <c r="KL193">
        <v>4.7927626593702918E-3</v>
      </c>
      <c r="KM193">
        <v>4.8056999766306861E-3</v>
      </c>
      <c r="KN193">
        <v>4.8186372938910788E-3</v>
      </c>
      <c r="KO193">
        <v>4.8315746111514731E-3</v>
      </c>
      <c r="KP193">
        <v>4.8445119284118666E-3</v>
      </c>
      <c r="KQ193">
        <v>4.8574492456722601E-3</v>
      </c>
      <c r="KR193">
        <v>4.8703865629326545E-3</v>
      </c>
      <c r="KS193">
        <v>4.883323880193048E-3</v>
      </c>
      <c r="KT193">
        <v>4.8962611974534415E-3</v>
      </c>
      <c r="KU193">
        <v>4.9091985147138358E-3</v>
      </c>
      <c r="KV193">
        <v>4.9221358319742285E-3</v>
      </c>
      <c r="KW193">
        <v>4.9350731492346228E-3</v>
      </c>
      <c r="KX193">
        <v>4.9480104664950163E-3</v>
      </c>
      <c r="KY193">
        <v>4.9609477837554098E-3</v>
      </c>
      <c r="KZ193">
        <v>4.9738851010158042E-3</v>
      </c>
      <c r="LA193">
        <v>4.9868224182761968E-3</v>
      </c>
      <c r="LB193">
        <v>4.9997597355365912E-3</v>
      </c>
      <c r="LC193">
        <v>5.0126970527969847E-3</v>
      </c>
      <c r="LD193">
        <v>5.0256343700573781E-3</v>
      </c>
      <c r="LE193">
        <v>5.0385716873177725E-3</v>
      </c>
      <c r="LF193">
        <v>5.051509004578166E-3</v>
      </c>
      <c r="LG193">
        <v>5.0644463218385595E-3</v>
      </c>
      <c r="LH193">
        <v>5.0773836390989539E-3</v>
      </c>
      <c r="LI193">
        <v>5.0903209563593465E-3</v>
      </c>
      <c r="LJ193">
        <v>5.1032582736197409E-3</v>
      </c>
      <c r="LK193">
        <v>5.1161955908801343E-3</v>
      </c>
      <c r="LL193">
        <v>5.1291329081405278E-3</v>
      </c>
      <c r="LM193">
        <v>5.1420702254009222E-3</v>
      </c>
      <c r="LN193">
        <v>5.1550075426613157E-3</v>
      </c>
      <c r="LO193">
        <v>5.1679448599217092E-3</v>
      </c>
      <c r="LP193">
        <v>5.1808821771821027E-3</v>
      </c>
      <c r="LQ193">
        <v>5.1938194944424962E-3</v>
      </c>
      <c r="LR193">
        <v>5.2067568117028905E-3</v>
      </c>
      <c r="LS193">
        <v>5.219694128963284E-3</v>
      </c>
      <c r="LT193">
        <v>5.2326314462236775E-3</v>
      </c>
    </row>
    <row r="194" spans="8:332">
      <c r="H194" s="2">
        <v>43871</v>
      </c>
      <c r="I194">
        <v>1</v>
      </c>
      <c r="J194" s="1">
        <v>193</v>
      </c>
      <c r="K194" s="3">
        <v>106.7435</v>
      </c>
      <c r="L194" s="43">
        <v>119.56827610106522</v>
      </c>
      <c r="M194" s="43">
        <f t="shared" si="8"/>
        <v>-12.824776101065225</v>
      </c>
      <c r="N194" s="43">
        <v>4.7167027682719436</v>
      </c>
      <c r="O194" s="43">
        <f t="shared" si="9"/>
        <v>0.35245798062059669</v>
      </c>
      <c r="P194" s="13">
        <v>193</v>
      </c>
      <c r="Q194" s="13">
        <f t="shared" si="10"/>
        <v>0.61501597444089462</v>
      </c>
      <c r="R194" s="43">
        <f t="shared" si="11"/>
        <v>0.29241668702530055</v>
      </c>
      <c r="S194" s="43"/>
      <c r="T194" s="43"/>
      <c r="V194">
        <v>1.1844832691738222E-3</v>
      </c>
      <c r="W194">
        <v>1.3348025744850636E-5</v>
      </c>
      <c r="Y194">
        <v>1.1978312949186727E-3</v>
      </c>
      <c r="Z194">
        <v>1.2111793206635235E-3</v>
      </c>
      <c r="AA194">
        <v>1.2245273464083742E-3</v>
      </c>
      <c r="AB194">
        <v>1.2378753721532247E-3</v>
      </c>
      <c r="AC194">
        <v>1.2512233978980753E-3</v>
      </c>
      <c r="AD194">
        <v>1.264571423642926E-3</v>
      </c>
      <c r="AE194">
        <v>1.2779194493877767E-3</v>
      </c>
      <c r="AF194">
        <v>1.2912674751326273E-3</v>
      </c>
      <c r="AG194">
        <v>1.3046155008774778E-3</v>
      </c>
      <c r="AH194">
        <v>1.3179635266223285E-3</v>
      </c>
      <c r="AI194">
        <v>1.3313115523671793E-3</v>
      </c>
      <c r="AJ194">
        <v>1.3446595781120298E-3</v>
      </c>
      <c r="AK194">
        <v>1.3580076038568803E-3</v>
      </c>
      <c r="AL194">
        <v>1.3713556296017311E-3</v>
      </c>
      <c r="AM194">
        <v>1.3847036553465818E-3</v>
      </c>
      <c r="AN194">
        <v>1.3980516810914324E-3</v>
      </c>
      <c r="AO194">
        <v>1.4113997068362829E-3</v>
      </c>
      <c r="AP194">
        <v>1.4247477325811336E-3</v>
      </c>
      <c r="AQ194">
        <v>1.4380957583259844E-3</v>
      </c>
      <c r="AR194">
        <v>1.4514437840708349E-3</v>
      </c>
      <c r="AS194">
        <v>1.4647918098156854E-3</v>
      </c>
      <c r="AT194">
        <v>1.4781398355605362E-3</v>
      </c>
      <c r="AU194">
        <v>1.4914878613053869E-3</v>
      </c>
      <c r="AV194">
        <v>1.5048358870502375E-3</v>
      </c>
      <c r="AW194">
        <v>1.518183912795088E-3</v>
      </c>
      <c r="AX194">
        <v>1.5315319385399387E-3</v>
      </c>
      <c r="AY194">
        <v>1.5448799642847895E-3</v>
      </c>
      <c r="AZ194">
        <v>1.55822799002964E-3</v>
      </c>
      <c r="BA194">
        <v>1.5715760157744905E-3</v>
      </c>
      <c r="BB194">
        <v>1.5849240415193413E-3</v>
      </c>
      <c r="BC194">
        <v>1.598272067264192E-3</v>
      </c>
      <c r="BD194">
        <v>1.6116200930090425E-3</v>
      </c>
      <c r="BE194">
        <v>1.6249681187538931E-3</v>
      </c>
      <c r="BF194">
        <v>1.6383161444987438E-3</v>
      </c>
      <c r="BG194">
        <v>1.6516641702435946E-3</v>
      </c>
      <c r="BH194">
        <v>1.6650121959884451E-3</v>
      </c>
      <c r="BI194">
        <v>1.6783602217332956E-3</v>
      </c>
      <c r="BJ194">
        <v>1.6917082474781464E-3</v>
      </c>
      <c r="BK194">
        <v>1.7050562732229971E-3</v>
      </c>
      <c r="BL194">
        <v>1.7184042989678476E-3</v>
      </c>
      <c r="BM194">
        <v>1.7317523247126982E-3</v>
      </c>
      <c r="BN194">
        <v>1.7451003504575489E-3</v>
      </c>
      <c r="BO194">
        <v>1.7584483762023997E-3</v>
      </c>
      <c r="BP194">
        <v>1.7717964019472502E-3</v>
      </c>
      <c r="BQ194">
        <v>1.7851444276921007E-3</v>
      </c>
      <c r="BR194">
        <v>1.7984924534369515E-3</v>
      </c>
      <c r="BS194">
        <v>1.8118404791818022E-3</v>
      </c>
      <c r="BT194">
        <v>1.8251885049266527E-3</v>
      </c>
      <c r="BU194">
        <v>1.8385365306715033E-3</v>
      </c>
      <c r="BV194">
        <v>1.851884556416354E-3</v>
      </c>
      <c r="BW194">
        <v>1.8652325821612047E-3</v>
      </c>
      <c r="BX194">
        <v>1.8785806079060553E-3</v>
      </c>
      <c r="BY194">
        <v>1.8919286336509058E-3</v>
      </c>
      <c r="BZ194">
        <v>1.9052766593957565E-3</v>
      </c>
      <c r="CA194">
        <v>1.9186246851406073E-3</v>
      </c>
      <c r="CB194">
        <v>1.9319727108854578E-3</v>
      </c>
      <c r="CC194">
        <v>1.9453207366303083E-3</v>
      </c>
      <c r="CD194">
        <v>1.9586687623751589E-3</v>
      </c>
      <c r="CE194">
        <v>1.9720167881200098E-3</v>
      </c>
      <c r="CF194">
        <v>1.9853648138648604E-3</v>
      </c>
      <c r="CG194">
        <v>1.9987128396097109E-3</v>
      </c>
      <c r="CH194">
        <v>2.0120608653545619E-3</v>
      </c>
      <c r="CI194">
        <v>2.0254088910994124E-3</v>
      </c>
      <c r="CJ194">
        <v>2.0387569168442629E-3</v>
      </c>
      <c r="CK194">
        <v>2.0521049425891134E-3</v>
      </c>
      <c r="CL194">
        <v>2.065452968333964E-3</v>
      </c>
      <c r="CM194">
        <v>2.0788009940788149E-3</v>
      </c>
      <c r="CN194">
        <v>2.0921490198236655E-3</v>
      </c>
      <c r="CO194">
        <v>2.105497045568516E-3</v>
      </c>
      <c r="CP194">
        <v>2.1188450713133669E-3</v>
      </c>
      <c r="CQ194">
        <v>2.1321930970582175E-3</v>
      </c>
      <c r="CR194">
        <v>2.145541122803068E-3</v>
      </c>
      <c r="CS194">
        <v>2.1588891485479185E-3</v>
      </c>
      <c r="CT194">
        <v>2.1722371742927691E-3</v>
      </c>
      <c r="CU194">
        <v>2.18558520003762E-3</v>
      </c>
      <c r="CV194">
        <v>2.1989332257824705E-3</v>
      </c>
      <c r="CW194">
        <v>2.2122812515273211E-3</v>
      </c>
      <c r="CX194">
        <v>2.225629277272172E-3</v>
      </c>
      <c r="CY194">
        <v>2.2389773030170226E-3</v>
      </c>
      <c r="CZ194">
        <v>2.2523253287618731E-3</v>
      </c>
      <c r="DA194">
        <v>2.2656733545067236E-3</v>
      </c>
      <c r="DB194">
        <v>2.2790213802515741E-3</v>
      </c>
      <c r="DC194">
        <v>2.2923694059964251E-3</v>
      </c>
      <c r="DD194">
        <v>2.3057174317412756E-3</v>
      </c>
      <c r="DE194">
        <v>2.3190654574861262E-3</v>
      </c>
      <c r="DF194">
        <v>2.3324134832309771E-3</v>
      </c>
      <c r="DG194">
        <v>2.3457615089758277E-3</v>
      </c>
      <c r="DH194">
        <v>2.3591095347206782E-3</v>
      </c>
      <c r="DI194">
        <v>2.3724575604655287E-3</v>
      </c>
      <c r="DJ194">
        <v>2.3858055862103792E-3</v>
      </c>
      <c r="DK194">
        <v>2.3991536119552302E-3</v>
      </c>
      <c r="DL194">
        <v>2.4125016377000807E-3</v>
      </c>
      <c r="DM194">
        <v>2.4258496634449313E-3</v>
      </c>
      <c r="DN194">
        <v>2.4391976891897822E-3</v>
      </c>
      <c r="DO194">
        <v>2.4525457149346327E-3</v>
      </c>
      <c r="DP194">
        <v>2.4658937406794833E-3</v>
      </c>
      <c r="DQ194">
        <v>2.4792417664243338E-3</v>
      </c>
      <c r="DR194">
        <v>2.4925897921691843E-3</v>
      </c>
      <c r="DS194">
        <v>2.5059378179140353E-3</v>
      </c>
      <c r="DT194">
        <v>2.5192858436588858E-3</v>
      </c>
      <c r="DU194">
        <v>2.5326338694037363E-3</v>
      </c>
      <c r="DV194">
        <v>2.5459818951485873E-3</v>
      </c>
      <c r="DW194">
        <v>2.5593299208934378E-3</v>
      </c>
      <c r="DX194">
        <v>2.5726779466382884E-3</v>
      </c>
      <c r="DY194">
        <v>2.5860259723831389E-3</v>
      </c>
      <c r="DZ194">
        <v>2.5993739981279894E-3</v>
      </c>
      <c r="EA194">
        <v>2.6127220238728404E-3</v>
      </c>
      <c r="EB194">
        <v>2.6260700496176909E-3</v>
      </c>
      <c r="EC194">
        <v>2.6394180753625414E-3</v>
      </c>
      <c r="ED194">
        <v>2.6527661011073924E-3</v>
      </c>
      <c r="EE194">
        <v>2.6661141268522429E-3</v>
      </c>
      <c r="EF194">
        <v>2.6794621525970935E-3</v>
      </c>
      <c r="EG194">
        <v>2.692810178341944E-3</v>
      </c>
      <c r="EH194">
        <v>2.7061582040867945E-3</v>
      </c>
      <c r="EI194">
        <v>2.7195062298316455E-3</v>
      </c>
      <c r="EJ194">
        <v>2.732854255576496E-3</v>
      </c>
      <c r="EK194">
        <v>2.7462022813213465E-3</v>
      </c>
      <c r="EL194">
        <v>2.7595503070661975E-3</v>
      </c>
      <c r="EM194">
        <v>2.772898332811048E-3</v>
      </c>
      <c r="EN194">
        <v>2.7862463585558985E-3</v>
      </c>
      <c r="EO194">
        <v>2.7995943843007491E-3</v>
      </c>
      <c r="EP194">
        <v>2.8129424100455996E-3</v>
      </c>
      <c r="EQ194">
        <v>2.8262904357904506E-3</v>
      </c>
      <c r="ER194">
        <v>2.8396384615353011E-3</v>
      </c>
      <c r="ES194">
        <v>2.8529864872801516E-3</v>
      </c>
      <c r="ET194">
        <v>2.8663345130250026E-3</v>
      </c>
      <c r="EU194">
        <v>2.8796825387698531E-3</v>
      </c>
      <c r="EV194">
        <v>2.8930305645147036E-3</v>
      </c>
      <c r="EW194">
        <v>2.9063785902595542E-3</v>
      </c>
      <c r="EX194">
        <v>2.9197266160044047E-3</v>
      </c>
      <c r="EY194">
        <v>2.9330746417492557E-3</v>
      </c>
      <c r="EZ194">
        <v>2.9464226674941062E-3</v>
      </c>
      <c r="FA194">
        <v>2.9597706932389567E-3</v>
      </c>
      <c r="FB194">
        <v>2.9731187189838077E-3</v>
      </c>
      <c r="FC194">
        <v>2.9864667447286582E-3</v>
      </c>
      <c r="FD194">
        <v>2.9998147704735087E-3</v>
      </c>
      <c r="FE194">
        <v>3.0131627962183593E-3</v>
      </c>
      <c r="FF194">
        <v>3.0265108219632098E-3</v>
      </c>
      <c r="FG194">
        <v>3.0398588477080607E-3</v>
      </c>
      <c r="FH194">
        <v>3.0532068734529113E-3</v>
      </c>
      <c r="FI194">
        <v>3.0665548991977618E-3</v>
      </c>
      <c r="FJ194">
        <v>3.0799029249426128E-3</v>
      </c>
      <c r="FK194">
        <v>3.0932509506874633E-3</v>
      </c>
      <c r="FL194">
        <v>3.1065989764323138E-3</v>
      </c>
      <c r="FM194">
        <v>3.1199470021771643E-3</v>
      </c>
      <c r="FN194">
        <v>3.1332950279220149E-3</v>
      </c>
      <c r="FO194">
        <v>3.1466430536668658E-3</v>
      </c>
      <c r="FP194">
        <v>3.1599910794117164E-3</v>
      </c>
      <c r="FQ194">
        <v>3.1733391051565669E-3</v>
      </c>
      <c r="FR194">
        <v>3.1866871309014179E-3</v>
      </c>
      <c r="FS194">
        <v>3.2000351566462684E-3</v>
      </c>
      <c r="FT194">
        <v>3.2133831823911189E-3</v>
      </c>
      <c r="FU194">
        <v>3.2267312081359694E-3</v>
      </c>
      <c r="FV194">
        <v>3.24007923388082E-3</v>
      </c>
      <c r="FW194">
        <v>3.2534272596256709E-3</v>
      </c>
      <c r="FX194">
        <v>3.2667752853705215E-3</v>
      </c>
      <c r="FY194">
        <v>3.280123311115372E-3</v>
      </c>
      <c r="FZ194">
        <v>3.2934713368602229E-3</v>
      </c>
      <c r="GA194">
        <v>3.3068193626050735E-3</v>
      </c>
      <c r="GB194">
        <v>3.320167388349924E-3</v>
      </c>
      <c r="GC194">
        <v>3.3335154140947745E-3</v>
      </c>
      <c r="GD194">
        <v>3.3468634398396251E-3</v>
      </c>
      <c r="GE194">
        <v>3.360211465584476E-3</v>
      </c>
      <c r="GF194">
        <v>3.3735594913293265E-3</v>
      </c>
      <c r="GG194">
        <v>3.3869075170741771E-3</v>
      </c>
      <c r="GH194">
        <v>3.400255542819028E-3</v>
      </c>
      <c r="GI194">
        <v>3.4136035685638786E-3</v>
      </c>
      <c r="GJ194">
        <v>3.4269515943087291E-3</v>
      </c>
      <c r="GK194">
        <v>3.4402996200535796E-3</v>
      </c>
      <c r="GL194">
        <v>3.4536476457984302E-3</v>
      </c>
      <c r="GM194">
        <v>3.4669956715432811E-3</v>
      </c>
      <c r="GN194">
        <v>3.4803436972881316E-3</v>
      </c>
      <c r="GO194">
        <v>3.4936917230329822E-3</v>
      </c>
      <c r="GP194">
        <v>3.5070397487778331E-3</v>
      </c>
      <c r="GQ194">
        <v>3.5203877745226837E-3</v>
      </c>
      <c r="GR194">
        <v>3.5337358002675342E-3</v>
      </c>
      <c r="GS194">
        <v>3.5470838260123847E-3</v>
      </c>
      <c r="GT194">
        <v>3.5604318517572352E-3</v>
      </c>
      <c r="GU194">
        <v>3.5737798775020862E-3</v>
      </c>
      <c r="GV194">
        <v>3.5871279032469367E-3</v>
      </c>
      <c r="GW194">
        <v>3.6004759289917873E-3</v>
      </c>
      <c r="GX194">
        <v>3.6138239547366382E-3</v>
      </c>
      <c r="GY194">
        <v>3.6271719804814887E-3</v>
      </c>
      <c r="GZ194">
        <v>3.6405200062263393E-3</v>
      </c>
      <c r="HA194">
        <v>3.6538680319711898E-3</v>
      </c>
      <c r="HB194">
        <v>3.6672160577160403E-3</v>
      </c>
      <c r="HC194">
        <v>3.6805640834608913E-3</v>
      </c>
      <c r="HD194">
        <v>3.6939121092057418E-3</v>
      </c>
      <c r="HE194">
        <v>3.7072601349505924E-3</v>
      </c>
      <c r="HF194">
        <v>3.7206081606954433E-3</v>
      </c>
      <c r="HG194">
        <v>3.7339561864402938E-3</v>
      </c>
      <c r="HH194">
        <v>3.7473042121851444E-3</v>
      </c>
      <c r="HI194">
        <v>3.7606522379299949E-3</v>
      </c>
      <c r="HJ194">
        <v>3.7740002636748454E-3</v>
      </c>
      <c r="HK194">
        <v>3.7873482894196964E-3</v>
      </c>
      <c r="HL194">
        <v>3.8006963151645469E-3</v>
      </c>
      <c r="HM194">
        <v>3.8140443409093974E-3</v>
      </c>
      <c r="HN194">
        <v>3.8273923666542484E-3</v>
      </c>
      <c r="HO194">
        <v>3.8407403923990989E-3</v>
      </c>
      <c r="HP194">
        <v>3.8540884181439495E-3</v>
      </c>
      <c r="HQ194">
        <v>3.8674364438888E-3</v>
      </c>
      <c r="HR194">
        <v>3.8807844696336505E-3</v>
      </c>
      <c r="HS194">
        <v>3.8941324953785015E-3</v>
      </c>
      <c r="HT194">
        <v>3.9074805211233524E-3</v>
      </c>
      <c r="HU194">
        <v>3.920828546868203E-3</v>
      </c>
      <c r="HV194">
        <v>3.9341765726130535E-3</v>
      </c>
      <c r="HW194">
        <v>3.947524598357904E-3</v>
      </c>
      <c r="HX194">
        <v>3.9608726241027545E-3</v>
      </c>
      <c r="HY194">
        <v>3.9742206498476051E-3</v>
      </c>
      <c r="HZ194">
        <v>3.9875686755924556E-3</v>
      </c>
      <c r="IA194">
        <v>4.0009167013373061E-3</v>
      </c>
      <c r="IB194">
        <v>4.0142647270821567E-3</v>
      </c>
      <c r="IC194">
        <v>4.0276127528270072E-3</v>
      </c>
      <c r="ID194">
        <v>4.0409607785718586E-3</v>
      </c>
      <c r="IE194">
        <v>4.0543088043167091E-3</v>
      </c>
      <c r="IF194">
        <v>4.0676568300615596E-3</v>
      </c>
      <c r="IG194">
        <v>4.0810048558064102E-3</v>
      </c>
      <c r="IH194">
        <v>4.0943528815512607E-3</v>
      </c>
      <c r="II194">
        <v>4.1077009072961121E-3</v>
      </c>
      <c r="IJ194">
        <v>4.1210489330409626E-3</v>
      </c>
      <c r="IK194">
        <v>4.1343969587858131E-3</v>
      </c>
      <c r="IL194">
        <v>4.1477449845306637E-3</v>
      </c>
      <c r="IM194">
        <v>4.1610930102755142E-3</v>
      </c>
      <c r="IN194">
        <v>4.1744410360203647E-3</v>
      </c>
      <c r="IO194">
        <v>4.1877890617652153E-3</v>
      </c>
      <c r="IP194">
        <v>4.2011370875100658E-3</v>
      </c>
      <c r="IQ194">
        <v>4.2144851132549163E-3</v>
      </c>
      <c r="IR194">
        <v>4.2278331389997668E-3</v>
      </c>
      <c r="IS194">
        <v>4.2411811647446174E-3</v>
      </c>
      <c r="IT194">
        <v>4.2545291904894688E-3</v>
      </c>
      <c r="IU194">
        <v>4.2678772162343193E-3</v>
      </c>
      <c r="IV194">
        <v>4.2812252419791698E-3</v>
      </c>
      <c r="IW194">
        <v>4.2945732677240204E-3</v>
      </c>
      <c r="IX194">
        <v>4.3079212934688709E-3</v>
      </c>
      <c r="IY194">
        <v>4.3212693192137223E-3</v>
      </c>
      <c r="IZ194">
        <v>4.3346173449585728E-3</v>
      </c>
      <c r="JA194">
        <v>4.3479653707034233E-3</v>
      </c>
      <c r="JB194">
        <v>4.3613133964482739E-3</v>
      </c>
      <c r="JC194">
        <v>4.3746614221931244E-3</v>
      </c>
      <c r="JD194">
        <v>4.3880094479379749E-3</v>
      </c>
      <c r="JE194">
        <v>4.4013574736828254E-3</v>
      </c>
      <c r="JF194">
        <v>4.414705499427676E-3</v>
      </c>
      <c r="JG194">
        <v>4.4280535251725265E-3</v>
      </c>
      <c r="JH194">
        <v>4.441401550917377E-3</v>
      </c>
      <c r="JI194">
        <v>4.4547495766622276E-3</v>
      </c>
      <c r="JJ194">
        <v>4.4680976024070789E-3</v>
      </c>
      <c r="JK194">
        <v>4.4814456281519295E-3</v>
      </c>
      <c r="JL194">
        <v>4.49479365389678E-3</v>
      </c>
      <c r="JM194">
        <v>4.5081416796416305E-3</v>
      </c>
      <c r="JN194">
        <v>4.5214897053864811E-3</v>
      </c>
      <c r="JO194">
        <v>4.5348377311313325E-3</v>
      </c>
      <c r="JP194">
        <v>4.548185756876183E-3</v>
      </c>
      <c r="JQ194">
        <v>4.5615337826210335E-3</v>
      </c>
      <c r="JR194">
        <v>4.574881808365884E-3</v>
      </c>
      <c r="JS194">
        <v>4.5882298341107346E-3</v>
      </c>
      <c r="JT194">
        <v>4.6015778598555851E-3</v>
      </c>
      <c r="JU194">
        <v>4.6149258856004356E-3</v>
      </c>
      <c r="JV194">
        <v>4.6282739113452862E-3</v>
      </c>
      <c r="JW194">
        <v>4.6416219370901367E-3</v>
      </c>
      <c r="JX194">
        <v>4.6549699628349872E-3</v>
      </c>
      <c r="JY194">
        <v>4.6683179885798377E-3</v>
      </c>
      <c r="JZ194">
        <v>4.6816660143246891E-3</v>
      </c>
      <c r="KA194">
        <v>4.6950140400695397E-3</v>
      </c>
      <c r="KB194">
        <v>4.7083620658143902E-3</v>
      </c>
      <c r="KC194">
        <v>4.7217100915592407E-3</v>
      </c>
      <c r="KD194">
        <v>4.7350581173040912E-3</v>
      </c>
      <c r="KE194">
        <v>4.7484061430489426E-3</v>
      </c>
      <c r="KF194">
        <v>4.7617541687937932E-3</v>
      </c>
      <c r="KG194">
        <v>4.7751021945386437E-3</v>
      </c>
      <c r="KH194">
        <v>4.7884502202834942E-3</v>
      </c>
      <c r="KI194">
        <v>4.8017982460283447E-3</v>
      </c>
      <c r="KJ194">
        <v>4.8151462717731953E-3</v>
      </c>
      <c r="KK194">
        <v>4.8284942975180458E-3</v>
      </c>
      <c r="KL194">
        <v>4.8418423232628963E-3</v>
      </c>
      <c r="KM194">
        <v>4.8551903490077469E-3</v>
      </c>
      <c r="KN194">
        <v>4.8685383747525974E-3</v>
      </c>
      <c r="KO194">
        <v>4.8818864004974479E-3</v>
      </c>
      <c r="KP194">
        <v>4.8952344262422993E-3</v>
      </c>
      <c r="KQ194">
        <v>4.9085824519871498E-3</v>
      </c>
      <c r="KR194">
        <v>4.9219304777320004E-3</v>
      </c>
      <c r="KS194">
        <v>4.9352785034768509E-3</v>
      </c>
      <c r="KT194">
        <v>4.9486265292217014E-3</v>
      </c>
      <c r="KU194">
        <v>4.9619745549665528E-3</v>
      </c>
      <c r="KV194">
        <v>4.9753225807114033E-3</v>
      </c>
      <c r="KW194">
        <v>4.9886706064562539E-3</v>
      </c>
      <c r="KX194">
        <v>5.0020186322011044E-3</v>
      </c>
      <c r="KY194">
        <v>5.0153666579459549E-3</v>
      </c>
      <c r="KZ194">
        <v>5.0287146836908055E-3</v>
      </c>
      <c r="LA194">
        <v>5.042062709435656E-3</v>
      </c>
      <c r="LB194">
        <v>5.0554107351805065E-3</v>
      </c>
      <c r="LC194">
        <v>5.068758760925357E-3</v>
      </c>
      <c r="LD194">
        <v>5.0821067866702076E-3</v>
      </c>
      <c r="LE194">
        <v>5.095454812415059E-3</v>
      </c>
      <c r="LF194">
        <v>5.1088028381599095E-3</v>
      </c>
      <c r="LG194">
        <v>5.12215086390476E-3</v>
      </c>
      <c r="LH194">
        <v>5.1354988896496106E-3</v>
      </c>
      <c r="LI194">
        <v>5.1488469153944611E-3</v>
      </c>
      <c r="LJ194">
        <v>5.1621949411393116E-3</v>
      </c>
      <c r="LK194">
        <v>5.1755429668841621E-3</v>
      </c>
      <c r="LL194">
        <v>5.1888909926290135E-3</v>
      </c>
      <c r="LM194">
        <v>5.2022390183738641E-3</v>
      </c>
      <c r="LN194">
        <v>5.2155870441187146E-3</v>
      </c>
      <c r="LO194">
        <v>5.2289350698635651E-3</v>
      </c>
      <c r="LP194">
        <v>5.2422830956084156E-3</v>
      </c>
      <c r="LQ194">
        <v>5.2556311213532662E-3</v>
      </c>
      <c r="LR194">
        <v>5.2689791470981167E-3</v>
      </c>
      <c r="LS194">
        <v>5.2823271728429672E-3</v>
      </c>
      <c r="LT194">
        <v>5.2956751985878178E-3</v>
      </c>
    </row>
    <row r="195" spans="8:332">
      <c r="H195" s="2">
        <v>43878</v>
      </c>
      <c r="I195">
        <v>1</v>
      </c>
      <c r="J195" s="1">
        <v>194</v>
      </c>
      <c r="K195" s="3">
        <v>104.7985</v>
      </c>
      <c r="L195" s="43">
        <v>120.0664393272525</v>
      </c>
      <c r="M195" s="43">
        <f t="shared" ref="M195:M258" si="12">K195-L195</f>
        <v>-15.267939327252492</v>
      </c>
      <c r="N195" s="43">
        <v>4.7336457320405572</v>
      </c>
      <c r="O195" s="43">
        <f t="shared" ref="O195:O258" si="13">STANDARDIZE(N195,$E$24,$E$25)</f>
        <v>0.35349918632469685</v>
      </c>
      <c r="P195" s="13">
        <v>194</v>
      </c>
      <c r="Q195" s="13">
        <f t="shared" ref="Q195:Q258" si="14">(P195-0.5)/313</f>
        <v>0.61821086261980829</v>
      </c>
      <c r="R195" s="43">
        <f t="shared" ref="R195:R258" si="15">_xlfn.NORM.S.INV(Q195)</f>
        <v>0.30078522627139009</v>
      </c>
      <c r="S195" s="43"/>
      <c r="T195" s="43"/>
      <c r="V195">
        <v>1.1210288083252241E-3</v>
      </c>
      <c r="W195">
        <v>1.3758734229307588E-5</v>
      </c>
      <c r="Y195">
        <v>1.1347875425545316E-3</v>
      </c>
      <c r="Z195">
        <v>1.1485462767838392E-3</v>
      </c>
      <c r="AA195">
        <v>1.1623050110131468E-3</v>
      </c>
      <c r="AB195">
        <v>1.1760637452424543E-3</v>
      </c>
      <c r="AC195">
        <v>1.1898224794717621E-3</v>
      </c>
      <c r="AD195">
        <v>1.2035812137010697E-3</v>
      </c>
      <c r="AE195">
        <v>1.2173399479303772E-3</v>
      </c>
      <c r="AF195">
        <v>1.2310986821596848E-3</v>
      </c>
      <c r="AG195">
        <v>1.2448574163889923E-3</v>
      </c>
      <c r="AH195">
        <v>1.2586161506182999E-3</v>
      </c>
      <c r="AI195">
        <v>1.2723748848476075E-3</v>
      </c>
      <c r="AJ195">
        <v>1.2861336190769152E-3</v>
      </c>
      <c r="AK195">
        <v>1.2998923533062228E-3</v>
      </c>
      <c r="AL195">
        <v>1.3136510875355304E-3</v>
      </c>
      <c r="AM195">
        <v>1.3274098217648379E-3</v>
      </c>
      <c r="AN195">
        <v>1.3411685559941455E-3</v>
      </c>
      <c r="AO195">
        <v>1.354927290223453E-3</v>
      </c>
      <c r="AP195">
        <v>1.3686860244527606E-3</v>
      </c>
      <c r="AQ195">
        <v>1.3824447586820682E-3</v>
      </c>
      <c r="AR195">
        <v>1.3962034929113757E-3</v>
      </c>
      <c r="AS195">
        <v>1.4099622271406833E-3</v>
      </c>
      <c r="AT195">
        <v>1.4237209613699911E-3</v>
      </c>
      <c r="AU195">
        <v>1.4374796955992986E-3</v>
      </c>
      <c r="AV195">
        <v>1.4512384298286062E-3</v>
      </c>
      <c r="AW195">
        <v>1.4649971640579137E-3</v>
      </c>
      <c r="AX195">
        <v>1.4787558982872213E-3</v>
      </c>
      <c r="AY195">
        <v>1.4925146325165291E-3</v>
      </c>
      <c r="AZ195">
        <v>1.5062733667458366E-3</v>
      </c>
      <c r="BA195">
        <v>1.5200321009751442E-3</v>
      </c>
      <c r="BB195">
        <v>1.5337908352044518E-3</v>
      </c>
      <c r="BC195">
        <v>1.5475495694337593E-3</v>
      </c>
      <c r="BD195">
        <v>1.5613083036630669E-3</v>
      </c>
      <c r="BE195">
        <v>1.5750670378923744E-3</v>
      </c>
      <c r="BF195">
        <v>1.588825772121682E-3</v>
      </c>
      <c r="BG195">
        <v>1.6025845063509896E-3</v>
      </c>
      <c r="BH195">
        <v>1.6163432405802971E-3</v>
      </c>
      <c r="BI195">
        <v>1.6301019748096047E-3</v>
      </c>
      <c r="BJ195">
        <v>1.6438607090389125E-3</v>
      </c>
      <c r="BK195">
        <v>1.65761944326822E-3</v>
      </c>
      <c r="BL195">
        <v>1.6713781774975276E-3</v>
      </c>
      <c r="BM195">
        <v>1.6851369117268351E-3</v>
      </c>
      <c r="BN195">
        <v>1.6988956459561427E-3</v>
      </c>
      <c r="BO195">
        <v>1.7126543801854505E-3</v>
      </c>
      <c r="BP195">
        <v>1.726413114414758E-3</v>
      </c>
      <c r="BQ195">
        <v>1.7401718486440656E-3</v>
      </c>
      <c r="BR195">
        <v>1.7539305828733732E-3</v>
      </c>
      <c r="BS195">
        <v>1.7676893171026807E-3</v>
      </c>
      <c r="BT195">
        <v>1.7814480513319883E-3</v>
      </c>
      <c r="BU195">
        <v>1.7952067855612958E-3</v>
      </c>
      <c r="BV195">
        <v>1.8089655197906034E-3</v>
      </c>
      <c r="BW195">
        <v>1.822724254019911E-3</v>
      </c>
      <c r="BX195">
        <v>1.8364829882492185E-3</v>
      </c>
      <c r="BY195">
        <v>1.8502417224785261E-3</v>
      </c>
      <c r="BZ195">
        <v>1.8640004567078339E-3</v>
      </c>
      <c r="CA195">
        <v>1.8777591909371414E-3</v>
      </c>
      <c r="CB195">
        <v>1.891517925166449E-3</v>
      </c>
      <c r="CC195">
        <v>1.9052766593957565E-3</v>
      </c>
      <c r="CD195">
        <v>1.9190353936250641E-3</v>
      </c>
      <c r="CE195">
        <v>1.9327941278543719E-3</v>
      </c>
      <c r="CF195">
        <v>1.9465528620836794E-3</v>
      </c>
      <c r="CG195">
        <v>1.960311596312987E-3</v>
      </c>
      <c r="CH195">
        <v>1.9740703305422946E-3</v>
      </c>
      <c r="CI195">
        <v>1.9878290647716021E-3</v>
      </c>
      <c r="CJ195">
        <v>2.0015877990009097E-3</v>
      </c>
      <c r="CK195">
        <v>2.0153465332302173E-3</v>
      </c>
      <c r="CL195">
        <v>2.0291052674595248E-3</v>
      </c>
      <c r="CM195">
        <v>2.0428640016888324E-3</v>
      </c>
      <c r="CN195">
        <v>2.0566227359181399E-3</v>
      </c>
      <c r="CO195">
        <v>2.0703814701474475E-3</v>
      </c>
      <c r="CP195">
        <v>2.0841402043767551E-3</v>
      </c>
      <c r="CQ195">
        <v>2.0978989386060626E-3</v>
      </c>
      <c r="CR195">
        <v>2.1116576728353702E-3</v>
      </c>
      <c r="CS195">
        <v>2.1254164070646777E-3</v>
      </c>
      <c r="CT195">
        <v>2.1391751412939853E-3</v>
      </c>
      <c r="CU195">
        <v>2.1529338755232929E-3</v>
      </c>
      <c r="CV195">
        <v>2.1666926097526009E-3</v>
      </c>
      <c r="CW195">
        <v>2.1804513439819084E-3</v>
      </c>
      <c r="CX195">
        <v>2.194210078211216E-3</v>
      </c>
      <c r="CY195">
        <v>2.2079688124405235E-3</v>
      </c>
      <c r="CZ195">
        <v>2.2217275466698311E-3</v>
      </c>
      <c r="DA195">
        <v>2.2354862808991387E-3</v>
      </c>
      <c r="DB195">
        <v>2.2492450151284462E-3</v>
      </c>
      <c r="DC195">
        <v>2.2630037493577538E-3</v>
      </c>
      <c r="DD195">
        <v>2.2767624835870613E-3</v>
      </c>
      <c r="DE195">
        <v>2.2905212178163693E-3</v>
      </c>
      <c r="DF195">
        <v>2.3042799520456769E-3</v>
      </c>
      <c r="DG195">
        <v>2.3180386862749845E-3</v>
      </c>
      <c r="DH195">
        <v>2.331797420504292E-3</v>
      </c>
      <c r="DI195">
        <v>2.3455561547335996E-3</v>
      </c>
      <c r="DJ195">
        <v>2.3593148889629071E-3</v>
      </c>
      <c r="DK195">
        <v>2.3730736231922147E-3</v>
      </c>
      <c r="DL195">
        <v>2.3868323574215223E-3</v>
      </c>
      <c r="DM195">
        <v>2.4005910916508298E-3</v>
      </c>
      <c r="DN195">
        <v>2.4143498258801374E-3</v>
      </c>
      <c r="DO195">
        <v>2.4281085601094449E-3</v>
      </c>
      <c r="DP195">
        <v>2.4418672943387525E-3</v>
      </c>
      <c r="DQ195">
        <v>2.4556260285680601E-3</v>
      </c>
      <c r="DR195">
        <v>2.4693847627973676E-3</v>
      </c>
      <c r="DS195">
        <v>2.4831434970266752E-3</v>
      </c>
      <c r="DT195">
        <v>2.4969022312559827E-3</v>
      </c>
      <c r="DU195">
        <v>2.5106609654852903E-3</v>
      </c>
      <c r="DV195">
        <v>2.5244196997145979E-3</v>
      </c>
      <c r="DW195">
        <v>2.5381784339439054E-3</v>
      </c>
      <c r="DX195">
        <v>2.551937168173213E-3</v>
      </c>
      <c r="DY195">
        <v>2.5656959024025205E-3</v>
      </c>
      <c r="DZ195">
        <v>2.5794546366318281E-3</v>
      </c>
      <c r="EA195">
        <v>2.5932133708611357E-3</v>
      </c>
      <c r="EB195">
        <v>2.6069721050904437E-3</v>
      </c>
      <c r="EC195">
        <v>2.6207308393197512E-3</v>
      </c>
      <c r="ED195">
        <v>2.6344895735490588E-3</v>
      </c>
      <c r="EE195">
        <v>2.6482483077783663E-3</v>
      </c>
      <c r="EF195">
        <v>2.6620070420076739E-3</v>
      </c>
      <c r="EG195">
        <v>2.6757657762369815E-3</v>
      </c>
      <c r="EH195">
        <v>2.689524510466289E-3</v>
      </c>
      <c r="EI195">
        <v>2.7032832446955966E-3</v>
      </c>
      <c r="EJ195">
        <v>2.7170419789249041E-3</v>
      </c>
      <c r="EK195">
        <v>2.7308007131542121E-3</v>
      </c>
      <c r="EL195">
        <v>2.7445594473835197E-3</v>
      </c>
      <c r="EM195">
        <v>2.7583181816128273E-3</v>
      </c>
      <c r="EN195">
        <v>2.7720769158421348E-3</v>
      </c>
      <c r="EO195">
        <v>2.7858356500714424E-3</v>
      </c>
      <c r="EP195">
        <v>2.7995943843007499E-3</v>
      </c>
      <c r="EQ195">
        <v>2.8133531185300575E-3</v>
      </c>
      <c r="ER195">
        <v>2.8271118527593651E-3</v>
      </c>
      <c r="ES195">
        <v>2.8408705869886726E-3</v>
      </c>
      <c r="ET195">
        <v>2.8546293212179802E-3</v>
      </c>
      <c r="EU195">
        <v>2.8683880554472877E-3</v>
      </c>
      <c r="EV195">
        <v>2.8821467896765953E-3</v>
      </c>
      <c r="EW195">
        <v>2.8959055239059029E-3</v>
      </c>
      <c r="EX195">
        <v>2.9096642581352104E-3</v>
      </c>
      <c r="EY195">
        <v>2.923422992364518E-3</v>
      </c>
      <c r="EZ195">
        <v>2.9371817265938256E-3</v>
      </c>
      <c r="FA195">
        <v>2.9509404608231331E-3</v>
      </c>
      <c r="FB195">
        <v>2.9646991950524407E-3</v>
      </c>
      <c r="FC195">
        <v>2.9784579292817482E-3</v>
      </c>
      <c r="FD195">
        <v>2.9922166635110558E-3</v>
      </c>
      <c r="FE195">
        <v>3.0059753977403634E-3</v>
      </c>
      <c r="FF195">
        <v>3.0197341319696709E-3</v>
      </c>
      <c r="FG195">
        <v>3.0334928661989785E-3</v>
      </c>
      <c r="FH195">
        <v>3.0472516004282865E-3</v>
      </c>
      <c r="FI195">
        <v>3.061010334657594E-3</v>
      </c>
      <c r="FJ195">
        <v>3.0747690688869016E-3</v>
      </c>
      <c r="FK195">
        <v>3.0885278031162092E-3</v>
      </c>
      <c r="FL195">
        <v>3.1022865373455167E-3</v>
      </c>
      <c r="FM195">
        <v>3.1160452715748243E-3</v>
      </c>
      <c r="FN195">
        <v>3.1298040058041318E-3</v>
      </c>
      <c r="FO195">
        <v>3.1435627400334394E-3</v>
      </c>
      <c r="FP195">
        <v>3.157321474262747E-3</v>
      </c>
      <c r="FQ195">
        <v>3.1710802084920545E-3</v>
      </c>
      <c r="FR195">
        <v>3.1848389427213621E-3</v>
      </c>
      <c r="FS195">
        <v>3.1985976769506696E-3</v>
      </c>
      <c r="FT195">
        <v>3.2123564111799776E-3</v>
      </c>
      <c r="FU195">
        <v>3.2261151454092852E-3</v>
      </c>
      <c r="FV195">
        <v>3.2398738796385928E-3</v>
      </c>
      <c r="FW195">
        <v>3.2536326138679003E-3</v>
      </c>
      <c r="FX195">
        <v>3.2673913480972079E-3</v>
      </c>
      <c r="FY195">
        <v>3.2811500823265154E-3</v>
      </c>
      <c r="FZ195">
        <v>3.294908816555823E-3</v>
      </c>
      <c r="GA195">
        <v>3.3086675507851306E-3</v>
      </c>
      <c r="GB195">
        <v>3.3224262850144381E-3</v>
      </c>
      <c r="GC195">
        <v>3.3361850192437457E-3</v>
      </c>
      <c r="GD195">
        <v>3.3499437534730532E-3</v>
      </c>
      <c r="GE195">
        <v>3.3637024877023608E-3</v>
      </c>
      <c r="GF195">
        <v>3.3774612219316684E-3</v>
      </c>
      <c r="GG195">
        <v>3.3912199561609759E-3</v>
      </c>
      <c r="GH195">
        <v>3.4049786903902835E-3</v>
      </c>
      <c r="GI195">
        <v>3.418737424619591E-3</v>
      </c>
      <c r="GJ195">
        <v>3.4324961588488986E-3</v>
      </c>
      <c r="GK195">
        <v>3.4462548930782066E-3</v>
      </c>
      <c r="GL195">
        <v>3.4600136273075142E-3</v>
      </c>
      <c r="GM195">
        <v>3.4737723615368217E-3</v>
      </c>
      <c r="GN195">
        <v>3.4875310957661293E-3</v>
      </c>
      <c r="GO195">
        <v>3.5012898299954368E-3</v>
      </c>
      <c r="GP195">
        <v>3.5150485642247444E-3</v>
      </c>
      <c r="GQ195">
        <v>3.528807298454052E-3</v>
      </c>
      <c r="GR195">
        <v>3.5425660326833595E-3</v>
      </c>
      <c r="GS195">
        <v>3.5563247669126671E-3</v>
      </c>
      <c r="GT195">
        <v>3.5700835011419746E-3</v>
      </c>
      <c r="GU195">
        <v>3.5838422353712822E-3</v>
      </c>
      <c r="GV195">
        <v>3.5976009696005898E-3</v>
      </c>
      <c r="GW195">
        <v>3.6113597038298973E-3</v>
      </c>
      <c r="GX195">
        <v>3.6251184380592049E-3</v>
      </c>
      <c r="GY195">
        <v>3.6388771722885124E-3</v>
      </c>
      <c r="GZ195">
        <v>3.6526359065178204E-3</v>
      </c>
      <c r="HA195">
        <v>3.666394640747128E-3</v>
      </c>
      <c r="HB195">
        <v>3.6801533749764356E-3</v>
      </c>
      <c r="HC195">
        <v>3.6939121092057431E-3</v>
      </c>
      <c r="HD195">
        <v>3.7076708434350507E-3</v>
      </c>
      <c r="HE195">
        <v>3.7214295776643582E-3</v>
      </c>
      <c r="HF195">
        <v>3.7351883118936658E-3</v>
      </c>
      <c r="HG195">
        <v>3.7489470461229734E-3</v>
      </c>
      <c r="HH195">
        <v>3.7627057803522809E-3</v>
      </c>
      <c r="HI195">
        <v>3.7764645145815885E-3</v>
      </c>
      <c r="HJ195">
        <v>3.790223248810896E-3</v>
      </c>
      <c r="HK195">
        <v>3.8039819830402036E-3</v>
      </c>
      <c r="HL195">
        <v>3.8177407172695112E-3</v>
      </c>
      <c r="HM195">
        <v>3.8314994514988187E-3</v>
      </c>
      <c r="HN195">
        <v>3.8452581857281263E-3</v>
      </c>
      <c r="HO195">
        <v>3.8590169199574339E-3</v>
      </c>
      <c r="HP195">
        <v>3.8727756541867414E-3</v>
      </c>
      <c r="HQ195">
        <v>3.8865343884160494E-3</v>
      </c>
      <c r="HR195">
        <v>3.900293122645357E-3</v>
      </c>
      <c r="HS195">
        <v>3.914051856874665E-3</v>
      </c>
      <c r="HT195">
        <v>3.9278105911039717E-3</v>
      </c>
      <c r="HU195">
        <v>3.9415693253332801E-3</v>
      </c>
      <c r="HV195">
        <v>3.9553280595625868E-3</v>
      </c>
      <c r="HW195">
        <v>3.9690867937918952E-3</v>
      </c>
      <c r="HX195">
        <v>3.9828455280212019E-3</v>
      </c>
      <c r="HY195">
        <v>3.9966042622505103E-3</v>
      </c>
      <c r="HZ195">
        <v>4.010362996479817E-3</v>
      </c>
      <c r="IA195">
        <v>4.0241217307091254E-3</v>
      </c>
      <c r="IB195">
        <v>4.0378804649384321E-3</v>
      </c>
      <c r="IC195">
        <v>4.0516391991677406E-3</v>
      </c>
      <c r="ID195">
        <v>4.0653979333970473E-3</v>
      </c>
      <c r="IE195">
        <v>4.0791566676263557E-3</v>
      </c>
      <c r="IF195">
        <v>4.0929154018556633E-3</v>
      </c>
      <c r="IG195">
        <v>4.1066741360849708E-3</v>
      </c>
      <c r="IH195">
        <v>4.1204328703142784E-3</v>
      </c>
      <c r="II195">
        <v>4.1341916045435859E-3</v>
      </c>
      <c r="IJ195">
        <v>4.1479503387728935E-3</v>
      </c>
      <c r="IK195">
        <v>4.1617090730022011E-3</v>
      </c>
      <c r="IL195">
        <v>4.1754678072315086E-3</v>
      </c>
      <c r="IM195">
        <v>4.1892265414608162E-3</v>
      </c>
      <c r="IN195">
        <v>4.2029852756901237E-3</v>
      </c>
      <c r="IO195">
        <v>4.2167440099194313E-3</v>
      </c>
      <c r="IP195">
        <v>4.2305027441487389E-3</v>
      </c>
      <c r="IQ195">
        <v>4.2442614783780464E-3</v>
      </c>
      <c r="IR195">
        <v>4.258020212607354E-3</v>
      </c>
      <c r="IS195">
        <v>4.2717789468366615E-3</v>
      </c>
      <c r="IT195">
        <v>4.2855376810659691E-3</v>
      </c>
      <c r="IU195">
        <v>4.2992964152952767E-3</v>
      </c>
      <c r="IV195">
        <v>4.3130551495245842E-3</v>
      </c>
      <c r="IW195">
        <v>4.3268138837538918E-3</v>
      </c>
      <c r="IX195">
        <v>4.3405726179832002E-3</v>
      </c>
      <c r="IY195">
        <v>4.3543313522125069E-3</v>
      </c>
      <c r="IZ195">
        <v>4.3680900864418153E-3</v>
      </c>
      <c r="JA195">
        <v>4.381848820671122E-3</v>
      </c>
      <c r="JB195">
        <v>4.3956075549004305E-3</v>
      </c>
      <c r="JC195">
        <v>4.4093662891297371E-3</v>
      </c>
      <c r="JD195">
        <v>4.4231250233590456E-3</v>
      </c>
      <c r="JE195">
        <v>4.4368837575883523E-3</v>
      </c>
      <c r="JF195">
        <v>4.4506424918176607E-3</v>
      </c>
      <c r="JG195">
        <v>4.4644012260469674E-3</v>
      </c>
      <c r="JH195">
        <v>4.4781599602762758E-3</v>
      </c>
      <c r="JI195">
        <v>4.4919186945055825E-3</v>
      </c>
      <c r="JJ195">
        <v>4.5056774287348909E-3</v>
      </c>
      <c r="JK195">
        <v>4.5194361629641976E-3</v>
      </c>
      <c r="JL195">
        <v>4.5331948971935061E-3</v>
      </c>
      <c r="JM195">
        <v>4.5469536314228136E-3</v>
      </c>
      <c r="JN195">
        <v>4.5607123656521212E-3</v>
      </c>
      <c r="JO195">
        <v>4.5744710998814287E-3</v>
      </c>
      <c r="JP195">
        <v>4.5882298341107363E-3</v>
      </c>
      <c r="JQ195">
        <v>4.6019885683400439E-3</v>
      </c>
      <c r="JR195">
        <v>4.6157473025693514E-3</v>
      </c>
      <c r="JS195">
        <v>4.629506036798659E-3</v>
      </c>
      <c r="JT195">
        <v>4.6432647710279665E-3</v>
      </c>
      <c r="JU195">
        <v>4.6570235052572741E-3</v>
      </c>
      <c r="JV195">
        <v>4.6707822394865817E-3</v>
      </c>
      <c r="JW195">
        <v>4.6845409737158892E-3</v>
      </c>
      <c r="JX195">
        <v>4.6982997079451968E-3</v>
      </c>
      <c r="JY195">
        <v>4.7120584421745043E-3</v>
      </c>
      <c r="JZ195">
        <v>4.7258171764038119E-3</v>
      </c>
      <c r="KA195">
        <v>4.7395759106331195E-3</v>
      </c>
      <c r="KB195">
        <v>4.753334644862427E-3</v>
      </c>
      <c r="KC195">
        <v>4.7670933790917355E-3</v>
      </c>
      <c r="KD195">
        <v>4.7808521133210422E-3</v>
      </c>
      <c r="KE195">
        <v>4.7946108475503506E-3</v>
      </c>
      <c r="KF195">
        <v>4.8083695817796573E-3</v>
      </c>
      <c r="KG195">
        <v>4.8221283160089657E-3</v>
      </c>
      <c r="KH195">
        <v>4.8358870502382724E-3</v>
      </c>
      <c r="KI195">
        <v>4.8496457844675808E-3</v>
      </c>
      <c r="KJ195">
        <v>4.8634045186968875E-3</v>
      </c>
      <c r="KK195">
        <v>4.8771632529261959E-3</v>
      </c>
      <c r="KL195">
        <v>4.8909219871555026E-3</v>
      </c>
      <c r="KM195">
        <v>4.9046807213848111E-3</v>
      </c>
      <c r="KN195">
        <v>4.9184394556141178E-3</v>
      </c>
      <c r="KO195">
        <v>4.9321981898434262E-3</v>
      </c>
      <c r="KP195">
        <v>4.9459569240727329E-3</v>
      </c>
      <c r="KQ195">
        <v>4.9597156583020413E-3</v>
      </c>
      <c r="KR195">
        <v>4.9734743925313489E-3</v>
      </c>
      <c r="KS195">
        <v>4.9872331267606564E-3</v>
      </c>
      <c r="KT195">
        <v>5.000991860989964E-3</v>
      </c>
      <c r="KU195">
        <v>5.0147505952192716E-3</v>
      </c>
      <c r="KV195">
        <v>5.0285093294485791E-3</v>
      </c>
      <c r="KW195">
        <v>5.0422680636778867E-3</v>
      </c>
      <c r="KX195">
        <v>5.0560267979071942E-3</v>
      </c>
      <c r="KY195">
        <v>5.0697855321365018E-3</v>
      </c>
      <c r="KZ195">
        <v>5.0835442663658094E-3</v>
      </c>
      <c r="LA195">
        <v>5.0973030005951169E-3</v>
      </c>
      <c r="LB195">
        <v>5.1110617348244245E-3</v>
      </c>
      <c r="LC195">
        <v>5.124820469053732E-3</v>
      </c>
      <c r="LD195">
        <v>5.1385792032830396E-3</v>
      </c>
      <c r="LE195">
        <v>5.1523379375123472E-3</v>
      </c>
      <c r="LF195">
        <v>5.1660966717416547E-3</v>
      </c>
      <c r="LG195">
        <v>5.1798554059709623E-3</v>
      </c>
      <c r="LH195">
        <v>5.1936141402002698E-3</v>
      </c>
      <c r="LI195">
        <v>5.2073728744295774E-3</v>
      </c>
      <c r="LJ195">
        <v>5.221131608658885E-3</v>
      </c>
      <c r="LK195">
        <v>5.2348903428881925E-3</v>
      </c>
      <c r="LL195">
        <v>5.2486490771175001E-3</v>
      </c>
      <c r="LM195">
        <v>5.2624078113468076E-3</v>
      </c>
      <c r="LN195">
        <v>5.2761665455761152E-3</v>
      </c>
      <c r="LO195">
        <v>5.2899252798054228E-3</v>
      </c>
      <c r="LP195">
        <v>5.3036840140347312E-3</v>
      </c>
      <c r="LQ195">
        <v>5.3174427482640388E-3</v>
      </c>
      <c r="LR195">
        <v>5.3312014824933463E-3</v>
      </c>
      <c r="LS195">
        <v>5.3449602167226539E-3</v>
      </c>
      <c r="LT195">
        <v>5.3587189509519614E-3</v>
      </c>
    </row>
    <row r="196" spans="8:332">
      <c r="H196" s="2">
        <v>43885</v>
      </c>
      <c r="I196">
        <v>1</v>
      </c>
      <c r="J196" s="1">
        <v>195</v>
      </c>
      <c r="K196" s="3">
        <v>94.1875</v>
      </c>
      <c r="L196" s="43">
        <v>120.5646025534397</v>
      </c>
      <c r="M196" s="43">
        <f t="shared" si="12"/>
        <v>-26.377102553439698</v>
      </c>
      <c r="N196" s="43">
        <v>4.7345238747806064</v>
      </c>
      <c r="O196" s="43">
        <f t="shared" si="13"/>
        <v>0.35355315133592158</v>
      </c>
      <c r="P196" s="13">
        <v>195</v>
      </c>
      <c r="Q196" s="13">
        <f t="shared" si="14"/>
        <v>0.62140575079872207</v>
      </c>
      <c r="R196" s="43">
        <f t="shared" si="15"/>
        <v>0.30917488378286528</v>
      </c>
      <c r="S196" s="43"/>
      <c r="T196" s="43"/>
      <c r="V196">
        <v>1.057574347476626E-3</v>
      </c>
      <c r="W196">
        <v>1.4169442713764526E-5</v>
      </c>
      <c r="Y196">
        <v>1.0717437901903906E-3</v>
      </c>
      <c r="Z196">
        <v>1.0859132329041549E-3</v>
      </c>
      <c r="AA196">
        <v>1.1000826756179195E-3</v>
      </c>
      <c r="AB196">
        <v>1.1142521183316841E-3</v>
      </c>
      <c r="AC196">
        <v>1.1284215610454485E-3</v>
      </c>
      <c r="AD196">
        <v>1.1425910037592131E-3</v>
      </c>
      <c r="AE196">
        <v>1.1567604464729777E-3</v>
      </c>
      <c r="AF196">
        <v>1.1709298891867423E-3</v>
      </c>
      <c r="AG196">
        <v>1.1850993319005066E-3</v>
      </c>
      <c r="AH196">
        <v>1.1992687746142712E-3</v>
      </c>
      <c r="AI196">
        <v>1.2134382173280356E-3</v>
      </c>
      <c r="AJ196">
        <v>1.2276076600418002E-3</v>
      </c>
      <c r="AK196">
        <v>1.2417771027555648E-3</v>
      </c>
      <c r="AL196">
        <v>1.2559465454693294E-3</v>
      </c>
      <c r="AM196">
        <v>1.2701159881830938E-3</v>
      </c>
      <c r="AN196">
        <v>1.2842854308968584E-3</v>
      </c>
      <c r="AO196">
        <v>1.298454873610623E-3</v>
      </c>
      <c r="AP196">
        <v>1.3126243163243873E-3</v>
      </c>
      <c r="AQ196">
        <v>1.3267937590381519E-3</v>
      </c>
      <c r="AR196">
        <v>1.3409632017519165E-3</v>
      </c>
      <c r="AS196">
        <v>1.3551326444656811E-3</v>
      </c>
      <c r="AT196">
        <v>1.3693020871794455E-3</v>
      </c>
      <c r="AU196">
        <v>1.3834715298932101E-3</v>
      </c>
      <c r="AV196">
        <v>1.3976409726069745E-3</v>
      </c>
      <c r="AW196">
        <v>1.4118104153207391E-3</v>
      </c>
      <c r="AX196">
        <v>1.4259798580345037E-3</v>
      </c>
      <c r="AY196">
        <v>1.4401493007482682E-3</v>
      </c>
      <c r="AZ196">
        <v>1.4543187434620326E-3</v>
      </c>
      <c r="BA196">
        <v>1.4684881861757972E-3</v>
      </c>
      <c r="BB196">
        <v>1.4826576288895616E-3</v>
      </c>
      <c r="BC196">
        <v>1.4968270716033262E-3</v>
      </c>
      <c r="BD196">
        <v>1.5109965143170908E-3</v>
      </c>
      <c r="BE196">
        <v>1.5251659570308554E-3</v>
      </c>
      <c r="BF196">
        <v>1.53933539974462E-3</v>
      </c>
      <c r="BG196">
        <v>1.5535048424583843E-3</v>
      </c>
      <c r="BH196">
        <v>1.5676742851721489E-3</v>
      </c>
      <c r="BI196">
        <v>1.5818437278859133E-3</v>
      </c>
      <c r="BJ196">
        <v>1.5960131705996779E-3</v>
      </c>
      <c r="BK196">
        <v>1.6101826133134425E-3</v>
      </c>
      <c r="BL196">
        <v>1.6243520560272071E-3</v>
      </c>
      <c r="BM196">
        <v>1.6385214987409715E-3</v>
      </c>
      <c r="BN196">
        <v>1.6526909414547361E-3</v>
      </c>
      <c r="BO196">
        <v>1.6668603841685004E-3</v>
      </c>
      <c r="BP196">
        <v>1.681029826882265E-3</v>
      </c>
      <c r="BQ196">
        <v>1.6951992695960296E-3</v>
      </c>
      <c r="BR196">
        <v>1.7093687123097942E-3</v>
      </c>
      <c r="BS196">
        <v>1.7235381550235588E-3</v>
      </c>
      <c r="BT196">
        <v>1.7377075977373232E-3</v>
      </c>
      <c r="BU196">
        <v>1.7518770404510876E-3</v>
      </c>
      <c r="BV196">
        <v>1.7660464831648522E-3</v>
      </c>
      <c r="BW196">
        <v>1.7802159258786168E-3</v>
      </c>
      <c r="BX196">
        <v>1.7943853685923813E-3</v>
      </c>
      <c r="BY196">
        <v>1.8085548113061459E-3</v>
      </c>
      <c r="BZ196">
        <v>1.8227242540199103E-3</v>
      </c>
      <c r="CA196">
        <v>1.8368936967336749E-3</v>
      </c>
      <c r="CB196">
        <v>1.8510631394474393E-3</v>
      </c>
      <c r="CC196">
        <v>1.8652325821612039E-3</v>
      </c>
      <c r="CD196">
        <v>1.8794020248749685E-3</v>
      </c>
      <c r="CE196">
        <v>1.8935714675887331E-3</v>
      </c>
      <c r="CF196">
        <v>1.9077409103024974E-3</v>
      </c>
      <c r="CG196">
        <v>1.921910353016262E-3</v>
      </c>
      <c r="CH196">
        <v>1.9360797957300264E-3</v>
      </c>
      <c r="CI196">
        <v>1.950249238443791E-3</v>
      </c>
      <c r="CJ196">
        <v>1.9644186811575556E-3</v>
      </c>
      <c r="CK196">
        <v>1.9785881238713202E-3</v>
      </c>
      <c r="CL196">
        <v>1.9927575665850848E-3</v>
      </c>
      <c r="CM196">
        <v>2.0069270092988494E-3</v>
      </c>
      <c r="CN196">
        <v>2.021096452012614E-3</v>
      </c>
      <c r="CO196">
        <v>2.0352658947263781E-3</v>
      </c>
      <c r="CP196">
        <v>2.0494353374401427E-3</v>
      </c>
      <c r="CQ196">
        <v>2.0636047801539073E-3</v>
      </c>
      <c r="CR196">
        <v>2.0777742228676719E-3</v>
      </c>
      <c r="CS196">
        <v>2.0919436655814361E-3</v>
      </c>
      <c r="CT196">
        <v>2.1061131082952007E-3</v>
      </c>
      <c r="CU196">
        <v>2.1202825510089653E-3</v>
      </c>
      <c r="CV196">
        <v>2.1344519937227299E-3</v>
      </c>
      <c r="CW196">
        <v>2.1486214364364944E-3</v>
      </c>
      <c r="CX196">
        <v>2.162790879150259E-3</v>
      </c>
      <c r="CY196">
        <v>2.1769603218640236E-3</v>
      </c>
      <c r="CZ196">
        <v>2.1911297645777882E-3</v>
      </c>
      <c r="DA196">
        <v>2.2052992072915528E-3</v>
      </c>
      <c r="DB196">
        <v>2.219468650005317E-3</v>
      </c>
      <c r="DC196">
        <v>2.2336380927190816E-3</v>
      </c>
      <c r="DD196">
        <v>2.2478075354328462E-3</v>
      </c>
      <c r="DE196">
        <v>2.2619769781466103E-3</v>
      </c>
      <c r="DF196">
        <v>2.2761464208603749E-3</v>
      </c>
      <c r="DG196">
        <v>2.2903158635741395E-3</v>
      </c>
      <c r="DH196">
        <v>2.3044853062879041E-3</v>
      </c>
      <c r="DI196">
        <v>2.3186547490016687E-3</v>
      </c>
      <c r="DJ196">
        <v>2.3328241917154333E-3</v>
      </c>
      <c r="DK196">
        <v>2.3469936344291979E-3</v>
      </c>
      <c r="DL196">
        <v>2.3611630771429625E-3</v>
      </c>
      <c r="DM196">
        <v>2.3753325198567271E-3</v>
      </c>
      <c r="DN196">
        <v>2.3895019625704917E-3</v>
      </c>
      <c r="DO196">
        <v>2.4036714052842558E-3</v>
      </c>
      <c r="DP196">
        <v>2.4178408479980204E-3</v>
      </c>
      <c r="DQ196">
        <v>2.432010290711785E-3</v>
      </c>
      <c r="DR196">
        <v>2.4461797334255492E-3</v>
      </c>
      <c r="DS196">
        <v>2.4603491761393138E-3</v>
      </c>
      <c r="DT196">
        <v>2.4745186188530784E-3</v>
      </c>
      <c r="DU196">
        <v>2.488688061566843E-3</v>
      </c>
      <c r="DV196">
        <v>2.5028575042806075E-3</v>
      </c>
      <c r="DW196">
        <v>2.5170269469943721E-3</v>
      </c>
      <c r="DX196">
        <v>2.5311963897081367E-3</v>
      </c>
      <c r="DY196">
        <v>2.5453658324219013E-3</v>
      </c>
      <c r="DZ196">
        <v>2.5595352751356659E-3</v>
      </c>
      <c r="EA196">
        <v>2.5737047178494305E-3</v>
      </c>
      <c r="EB196">
        <v>2.5878741605631947E-3</v>
      </c>
      <c r="EC196">
        <v>2.6020436032769593E-3</v>
      </c>
      <c r="ED196">
        <v>2.6162130459907239E-3</v>
      </c>
      <c r="EE196">
        <v>2.630382488704488E-3</v>
      </c>
      <c r="EF196">
        <v>2.6445519314182526E-3</v>
      </c>
      <c r="EG196">
        <v>2.6587213741320172E-3</v>
      </c>
      <c r="EH196">
        <v>2.6728908168457818E-3</v>
      </c>
      <c r="EI196">
        <v>2.6870602595595464E-3</v>
      </c>
      <c r="EJ196">
        <v>2.701229702273311E-3</v>
      </c>
      <c r="EK196">
        <v>2.7153991449870756E-3</v>
      </c>
      <c r="EL196">
        <v>2.7295685877008402E-3</v>
      </c>
      <c r="EM196">
        <v>2.7437380304146048E-3</v>
      </c>
      <c r="EN196">
        <v>2.7579074731283689E-3</v>
      </c>
      <c r="EO196">
        <v>2.7720769158421335E-3</v>
      </c>
      <c r="EP196">
        <v>2.7862463585558981E-3</v>
      </c>
      <c r="EQ196">
        <v>2.8004158012696627E-3</v>
      </c>
      <c r="ER196">
        <v>2.8145852439834269E-3</v>
      </c>
      <c r="ES196">
        <v>2.8287546866971915E-3</v>
      </c>
      <c r="ET196">
        <v>2.8429241294109561E-3</v>
      </c>
      <c r="EU196">
        <v>2.8570935721247206E-3</v>
      </c>
      <c r="EV196">
        <v>2.8712630148384852E-3</v>
      </c>
      <c r="EW196">
        <v>2.8854324575522498E-3</v>
      </c>
      <c r="EX196">
        <v>2.8996019002660144E-3</v>
      </c>
      <c r="EY196">
        <v>2.913771342979779E-3</v>
      </c>
      <c r="EZ196">
        <v>2.9279407856935436E-3</v>
      </c>
      <c r="FA196">
        <v>2.9421102284073078E-3</v>
      </c>
      <c r="FB196">
        <v>2.9562796711210724E-3</v>
      </c>
      <c r="FC196">
        <v>2.970449113834837E-3</v>
      </c>
      <c r="FD196">
        <v>2.9846185565486016E-3</v>
      </c>
      <c r="FE196">
        <v>2.9987879992623657E-3</v>
      </c>
      <c r="FF196">
        <v>3.0129574419761303E-3</v>
      </c>
      <c r="FG196">
        <v>3.0271268846898949E-3</v>
      </c>
      <c r="FH196">
        <v>3.0412963274036595E-3</v>
      </c>
      <c r="FI196">
        <v>3.0554657701174241E-3</v>
      </c>
      <c r="FJ196">
        <v>3.0696352128311887E-3</v>
      </c>
      <c r="FK196">
        <v>3.0838046555449533E-3</v>
      </c>
      <c r="FL196">
        <v>3.0979740982587179E-3</v>
      </c>
      <c r="FM196">
        <v>3.112143540972482E-3</v>
      </c>
      <c r="FN196">
        <v>3.1263129836862466E-3</v>
      </c>
      <c r="FO196">
        <v>3.1404824264000112E-3</v>
      </c>
      <c r="FP196">
        <v>3.1546518691137758E-3</v>
      </c>
      <c r="FQ196">
        <v>3.1688213118275404E-3</v>
      </c>
      <c r="FR196">
        <v>3.182990754541305E-3</v>
      </c>
      <c r="FS196">
        <v>3.1971601972550692E-3</v>
      </c>
      <c r="FT196">
        <v>3.2113296399688337E-3</v>
      </c>
      <c r="FU196">
        <v>3.2254990826825983E-3</v>
      </c>
      <c r="FV196">
        <v>3.2396685253963629E-3</v>
      </c>
      <c r="FW196">
        <v>3.2538379681101275E-3</v>
      </c>
      <c r="FX196">
        <v>3.2680074108238921E-3</v>
      </c>
      <c r="FY196">
        <v>3.2821768535376563E-3</v>
      </c>
      <c r="FZ196">
        <v>3.2963462962514209E-3</v>
      </c>
      <c r="GA196">
        <v>3.3105157389651855E-3</v>
      </c>
      <c r="GB196">
        <v>3.3246851816789501E-3</v>
      </c>
      <c r="GC196">
        <v>3.3388546243927147E-3</v>
      </c>
      <c r="GD196">
        <v>3.3530240671064792E-3</v>
      </c>
      <c r="GE196">
        <v>3.3671935098202438E-3</v>
      </c>
      <c r="GF196">
        <v>3.381362952534008E-3</v>
      </c>
      <c r="GG196">
        <v>3.3955323952477726E-3</v>
      </c>
      <c r="GH196">
        <v>3.4097018379615372E-3</v>
      </c>
      <c r="GI196">
        <v>3.4238712806753018E-3</v>
      </c>
      <c r="GJ196">
        <v>3.4380407233890664E-3</v>
      </c>
      <c r="GK196">
        <v>3.452210166102831E-3</v>
      </c>
      <c r="GL196">
        <v>3.4663796088165951E-3</v>
      </c>
      <c r="GM196">
        <v>3.4805490515303597E-3</v>
      </c>
      <c r="GN196">
        <v>3.4947184942441243E-3</v>
      </c>
      <c r="GO196">
        <v>3.5088879369578889E-3</v>
      </c>
      <c r="GP196">
        <v>3.5230573796716535E-3</v>
      </c>
      <c r="GQ196">
        <v>3.5372268223854181E-3</v>
      </c>
      <c r="GR196">
        <v>3.5513962650991823E-3</v>
      </c>
      <c r="GS196">
        <v>3.5655657078129468E-3</v>
      </c>
      <c r="GT196">
        <v>3.5797351505267114E-3</v>
      </c>
      <c r="GU196">
        <v>3.593904593240476E-3</v>
      </c>
      <c r="GV196">
        <v>3.6080740359542406E-3</v>
      </c>
      <c r="GW196">
        <v>3.6222434786680052E-3</v>
      </c>
      <c r="GX196">
        <v>3.6364129213817698E-3</v>
      </c>
      <c r="GY196">
        <v>3.650582364095534E-3</v>
      </c>
      <c r="GZ196">
        <v>3.6647518068092986E-3</v>
      </c>
      <c r="HA196">
        <v>3.6789212495230632E-3</v>
      </c>
      <c r="HB196">
        <v>3.6930906922368278E-3</v>
      </c>
      <c r="HC196">
        <v>3.7072601349505924E-3</v>
      </c>
      <c r="HD196">
        <v>3.7214295776643569E-3</v>
      </c>
      <c r="HE196">
        <v>3.7355990203781211E-3</v>
      </c>
      <c r="HF196">
        <v>3.7497684630918857E-3</v>
      </c>
      <c r="HG196">
        <v>3.7639379058056503E-3</v>
      </c>
      <c r="HH196">
        <v>3.7781073485194149E-3</v>
      </c>
      <c r="HI196">
        <v>3.7922767912331795E-3</v>
      </c>
      <c r="HJ196">
        <v>3.8064462339469441E-3</v>
      </c>
      <c r="HK196">
        <v>3.8206156766607087E-3</v>
      </c>
      <c r="HL196">
        <v>3.8347851193744728E-3</v>
      </c>
      <c r="HM196">
        <v>3.8489545620882374E-3</v>
      </c>
      <c r="HN196">
        <v>3.863124004802002E-3</v>
      </c>
      <c r="HO196">
        <v>3.8772934475157666E-3</v>
      </c>
      <c r="HP196">
        <v>3.8914628902295312E-3</v>
      </c>
      <c r="HQ196">
        <v>3.9056323329432958E-3</v>
      </c>
      <c r="HR196">
        <v>3.91980177565706E-3</v>
      </c>
      <c r="HS196">
        <v>3.9339712183708245E-3</v>
      </c>
      <c r="HT196">
        <v>3.9481406610845891E-3</v>
      </c>
      <c r="HU196">
        <v>3.9623101037983537E-3</v>
      </c>
      <c r="HV196">
        <v>3.9764795465121183E-3</v>
      </c>
      <c r="HW196">
        <v>3.9906489892258829E-3</v>
      </c>
      <c r="HX196">
        <v>4.0048184319396475E-3</v>
      </c>
      <c r="HY196">
        <v>4.0189878746534121E-3</v>
      </c>
      <c r="HZ196">
        <v>4.0331573173671767E-3</v>
      </c>
      <c r="IA196">
        <v>4.0473267600809413E-3</v>
      </c>
      <c r="IB196">
        <v>4.0614962027947059E-3</v>
      </c>
      <c r="IC196">
        <v>4.0756656455084705E-3</v>
      </c>
      <c r="ID196">
        <v>4.0898350882222351E-3</v>
      </c>
      <c r="IE196">
        <v>4.1040045309359988E-3</v>
      </c>
      <c r="IF196">
        <v>4.1181739736497634E-3</v>
      </c>
      <c r="IG196">
        <v>4.132343416363528E-3</v>
      </c>
      <c r="IH196">
        <v>4.1465128590772926E-3</v>
      </c>
      <c r="II196">
        <v>4.1606823017910572E-3</v>
      </c>
      <c r="IJ196">
        <v>4.1748517445048218E-3</v>
      </c>
      <c r="IK196">
        <v>4.1890211872185855E-3</v>
      </c>
      <c r="IL196">
        <v>4.2031906299323501E-3</v>
      </c>
      <c r="IM196">
        <v>4.2173600726461147E-3</v>
      </c>
      <c r="IN196">
        <v>4.2315295153598793E-3</v>
      </c>
      <c r="IO196">
        <v>4.2456989580736439E-3</v>
      </c>
      <c r="IP196">
        <v>4.2598684007874085E-3</v>
      </c>
      <c r="IQ196">
        <v>4.2740378435011731E-3</v>
      </c>
      <c r="IR196">
        <v>4.2882072862149376E-3</v>
      </c>
      <c r="IS196">
        <v>4.3023767289287022E-3</v>
      </c>
      <c r="IT196">
        <v>4.3165461716424668E-3</v>
      </c>
      <c r="IU196">
        <v>4.3307156143562314E-3</v>
      </c>
      <c r="IV196">
        <v>4.344885057069996E-3</v>
      </c>
      <c r="IW196">
        <v>4.3590544997837606E-3</v>
      </c>
      <c r="IX196">
        <v>4.3732239424975252E-3</v>
      </c>
      <c r="IY196">
        <v>4.3873933852112898E-3</v>
      </c>
      <c r="IZ196">
        <v>4.4015628279250544E-3</v>
      </c>
      <c r="JA196">
        <v>4.415732270638819E-3</v>
      </c>
      <c r="JB196">
        <v>4.4299017133525836E-3</v>
      </c>
      <c r="JC196">
        <v>4.4440711560663482E-3</v>
      </c>
      <c r="JD196">
        <v>4.4582405987801119E-3</v>
      </c>
      <c r="JE196">
        <v>4.4724100414938765E-3</v>
      </c>
      <c r="JF196">
        <v>4.4865794842076411E-3</v>
      </c>
      <c r="JG196">
        <v>4.5007489269214057E-3</v>
      </c>
      <c r="JH196">
        <v>4.5149183696351703E-3</v>
      </c>
      <c r="JI196">
        <v>4.5290878123489349E-3</v>
      </c>
      <c r="JJ196">
        <v>4.5432572550626995E-3</v>
      </c>
      <c r="JK196">
        <v>4.5574266977764632E-3</v>
      </c>
      <c r="JL196">
        <v>4.5715961404902278E-3</v>
      </c>
      <c r="JM196">
        <v>4.5857655832039924E-3</v>
      </c>
      <c r="JN196">
        <v>4.599935025917757E-3</v>
      </c>
      <c r="JO196">
        <v>4.6141044686315216E-3</v>
      </c>
      <c r="JP196">
        <v>4.6282739113452862E-3</v>
      </c>
      <c r="JQ196">
        <v>4.6424433540590507E-3</v>
      </c>
      <c r="JR196">
        <v>4.6566127967728153E-3</v>
      </c>
      <c r="JS196">
        <v>4.6707822394865799E-3</v>
      </c>
      <c r="JT196">
        <v>4.6849516822003445E-3</v>
      </c>
      <c r="JU196">
        <v>4.6991211249141091E-3</v>
      </c>
      <c r="JV196">
        <v>4.7132905676278737E-3</v>
      </c>
      <c r="JW196">
        <v>4.7274600103416383E-3</v>
      </c>
      <c r="JX196">
        <v>4.7416294530554029E-3</v>
      </c>
      <c r="JY196">
        <v>4.7557988957691675E-3</v>
      </c>
      <c r="JZ196">
        <v>4.7699683384829321E-3</v>
      </c>
      <c r="KA196">
        <v>4.7841377811966967E-3</v>
      </c>
      <c r="KB196">
        <v>4.7983072239104613E-3</v>
      </c>
      <c r="KC196">
        <v>4.8124766666242259E-3</v>
      </c>
      <c r="KD196">
        <v>4.8266461093379896E-3</v>
      </c>
      <c r="KE196">
        <v>4.8408155520517542E-3</v>
      </c>
      <c r="KF196">
        <v>4.8549849947655188E-3</v>
      </c>
      <c r="KG196">
        <v>4.8691544374792834E-3</v>
      </c>
      <c r="KH196">
        <v>4.883323880193048E-3</v>
      </c>
      <c r="KI196">
        <v>4.8974933229068126E-3</v>
      </c>
      <c r="KJ196">
        <v>4.9116627656205772E-3</v>
      </c>
      <c r="KK196">
        <v>4.9258322083343409E-3</v>
      </c>
      <c r="KL196">
        <v>4.9400016510481055E-3</v>
      </c>
      <c r="KM196">
        <v>4.9541710937618701E-3</v>
      </c>
      <c r="KN196">
        <v>4.9683405364756347E-3</v>
      </c>
      <c r="KO196">
        <v>4.9825099791893993E-3</v>
      </c>
      <c r="KP196">
        <v>4.9966794219031638E-3</v>
      </c>
      <c r="KQ196">
        <v>5.0108488646169284E-3</v>
      </c>
      <c r="KR196">
        <v>5.025018307330693E-3</v>
      </c>
      <c r="KS196">
        <v>5.0391877500444576E-3</v>
      </c>
      <c r="KT196">
        <v>5.0533571927582222E-3</v>
      </c>
      <c r="KU196">
        <v>5.0675266354719868E-3</v>
      </c>
      <c r="KV196">
        <v>5.0816960781857514E-3</v>
      </c>
      <c r="KW196">
        <v>5.095865520899516E-3</v>
      </c>
      <c r="KX196">
        <v>5.1100349636132806E-3</v>
      </c>
      <c r="KY196">
        <v>5.1242044063270452E-3</v>
      </c>
      <c r="KZ196">
        <v>5.1383738490408098E-3</v>
      </c>
      <c r="LA196">
        <v>5.1525432917545735E-3</v>
      </c>
      <c r="LB196">
        <v>5.1667127344683381E-3</v>
      </c>
      <c r="LC196">
        <v>5.1808821771821027E-3</v>
      </c>
      <c r="LD196">
        <v>5.1950516198958673E-3</v>
      </c>
      <c r="LE196">
        <v>5.2092210626096319E-3</v>
      </c>
      <c r="LF196">
        <v>5.2233905053233965E-3</v>
      </c>
      <c r="LG196">
        <v>5.2375599480371611E-3</v>
      </c>
      <c r="LH196">
        <v>5.2517293907509257E-3</v>
      </c>
      <c r="LI196">
        <v>5.2658988334646903E-3</v>
      </c>
      <c r="LJ196">
        <v>5.2800682761784548E-3</v>
      </c>
      <c r="LK196">
        <v>5.2942377188922194E-3</v>
      </c>
      <c r="LL196">
        <v>5.308407161605984E-3</v>
      </c>
      <c r="LM196">
        <v>5.3225766043197478E-3</v>
      </c>
      <c r="LN196">
        <v>5.3367460470335124E-3</v>
      </c>
      <c r="LO196">
        <v>5.3509154897472769E-3</v>
      </c>
      <c r="LP196">
        <v>5.3650849324610415E-3</v>
      </c>
      <c r="LQ196">
        <v>5.3792543751748061E-3</v>
      </c>
      <c r="LR196">
        <v>5.3934238178885707E-3</v>
      </c>
      <c r="LS196">
        <v>5.4075932606023353E-3</v>
      </c>
      <c r="LT196">
        <v>5.4217627033160999E-3</v>
      </c>
    </row>
    <row r="197" spans="8:332">
      <c r="H197" s="2">
        <v>43892</v>
      </c>
      <c r="I197">
        <v>1</v>
      </c>
      <c r="J197" s="1">
        <v>196</v>
      </c>
      <c r="K197" s="3">
        <v>95.054496999999998</v>
      </c>
      <c r="L197" s="43">
        <v>121.0627657796269</v>
      </c>
      <c r="M197" s="43">
        <f t="shared" si="12"/>
        <v>-26.008268779626903</v>
      </c>
      <c r="N197" s="43">
        <v>4.9318008031373566</v>
      </c>
      <c r="O197" s="43">
        <f t="shared" si="13"/>
        <v>0.3656765239581844</v>
      </c>
      <c r="P197" s="13">
        <v>196</v>
      </c>
      <c r="Q197" s="13">
        <f t="shared" si="14"/>
        <v>0.62460063897763574</v>
      </c>
      <c r="R197" s="43">
        <f t="shared" si="15"/>
        <v>0.31758635997895596</v>
      </c>
      <c r="S197" s="43"/>
      <c r="T197" s="43"/>
      <c r="V197">
        <v>9.9411988662802785E-4</v>
      </c>
      <c r="W197">
        <v>1.4580151198221464E-5</v>
      </c>
      <c r="Y197">
        <v>1.0087000378262493E-3</v>
      </c>
      <c r="Z197">
        <v>1.0232801890244707E-3</v>
      </c>
      <c r="AA197">
        <v>1.0378603402226923E-3</v>
      </c>
      <c r="AB197">
        <v>1.0524404914209137E-3</v>
      </c>
      <c r="AC197">
        <v>1.0670206426191351E-3</v>
      </c>
      <c r="AD197">
        <v>1.0816007938173567E-3</v>
      </c>
      <c r="AE197">
        <v>1.0961809450155781E-3</v>
      </c>
      <c r="AF197">
        <v>1.1107610962137996E-3</v>
      </c>
      <c r="AG197">
        <v>1.125341247412021E-3</v>
      </c>
      <c r="AH197">
        <v>1.1399213986102424E-3</v>
      </c>
      <c r="AI197">
        <v>1.154501549808464E-3</v>
      </c>
      <c r="AJ197">
        <v>1.1690817010066854E-3</v>
      </c>
      <c r="AK197">
        <v>1.1836618522049068E-3</v>
      </c>
      <c r="AL197">
        <v>1.1982420034031284E-3</v>
      </c>
      <c r="AM197">
        <v>1.2128221546013499E-3</v>
      </c>
      <c r="AN197">
        <v>1.2274023057995713E-3</v>
      </c>
      <c r="AO197">
        <v>1.2419824569977927E-3</v>
      </c>
      <c r="AP197">
        <v>1.2565626081960141E-3</v>
      </c>
      <c r="AQ197">
        <v>1.2711427593942357E-3</v>
      </c>
      <c r="AR197">
        <v>1.2857229105924571E-3</v>
      </c>
      <c r="AS197">
        <v>1.3003030617906785E-3</v>
      </c>
      <c r="AT197">
        <v>1.3148832129889002E-3</v>
      </c>
      <c r="AU197">
        <v>1.3294633641871216E-3</v>
      </c>
      <c r="AV197">
        <v>1.344043515385343E-3</v>
      </c>
      <c r="AW197">
        <v>1.3586236665835644E-3</v>
      </c>
      <c r="AX197">
        <v>1.3732038177817858E-3</v>
      </c>
      <c r="AY197">
        <v>1.3877839689800074E-3</v>
      </c>
      <c r="AZ197">
        <v>1.4023641201782288E-3</v>
      </c>
      <c r="BA197">
        <v>1.4169442713764502E-3</v>
      </c>
      <c r="BB197">
        <v>1.4315244225746719E-3</v>
      </c>
      <c r="BC197">
        <v>1.4461045737728933E-3</v>
      </c>
      <c r="BD197">
        <v>1.4606847249711147E-3</v>
      </c>
      <c r="BE197">
        <v>1.4752648761693361E-3</v>
      </c>
      <c r="BF197">
        <v>1.4898450273675575E-3</v>
      </c>
      <c r="BG197">
        <v>1.5044251785657791E-3</v>
      </c>
      <c r="BH197">
        <v>1.5190053297640005E-3</v>
      </c>
      <c r="BI197">
        <v>1.5335854809622219E-3</v>
      </c>
      <c r="BJ197">
        <v>1.5481656321604436E-3</v>
      </c>
      <c r="BK197">
        <v>1.562745783358665E-3</v>
      </c>
      <c r="BL197">
        <v>1.5773259345568864E-3</v>
      </c>
      <c r="BM197">
        <v>1.5919060857551078E-3</v>
      </c>
      <c r="BN197">
        <v>1.6064862369533292E-3</v>
      </c>
      <c r="BO197">
        <v>1.6210663881515508E-3</v>
      </c>
      <c r="BP197">
        <v>1.6356465393497722E-3</v>
      </c>
      <c r="BQ197">
        <v>1.6502266905479936E-3</v>
      </c>
      <c r="BR197">
        <v>1.6648068417462153E-3</v>
      </c>
      <c r="BS197">
        <v>1.6793869929444367E-3</v>
      </c>
      <c r="BT197">
        <v>1.6939671441426581E-3</v>
      </c>
      <c r="BU197">
        <v>1.7085472953408795E-3</v>
      </c>
      <c r="BV197">
        <v>1.7231274465391009E-3</v>
      </c>
      <c r="BW197">
        <v>1.7377075977373225E-3</v>
      </c>
      <c r="BX197">
        <v>1.7522877489355439E-3</v>
      </c>
      <c r="BY197">
        <v>1.7668679001337654E-3</v>
      </c>
      <c r="BZ197">
        <v>1.781448051331987E-3</v>
      </c>
      <c r="CA197">
        <v>1.7960282025302084E-3</v>
      </c>
      <c r="CB197">
        <v>1.8106083537284298E-3</v>
      </c>
      <c r="CC197">
        <v>1.8251885049266512E-3</v>
      </c>
      <c r="CD197">
        <v>1.8397686561248726E-3</v>
      </c>
      <c r="CE197">
        <v>1.8543488073230942E-3</v>
      </c>
      <c r="CF197">
        <v>1.8689289585213157E-3</v>
      </c>
      <c r="CG197">
        <v>1.8835091097195371E-3</v>
      </c>
      <c r="CH197">
        <v>1.8980892609177587E-3</v>
      </c>
      <c r="CI197">
        <v>1.9126694121159801E-3</v>
      </c>
      <c r="CJ197">
        <v>1.9272495633142015E-3</v>
      </c>
      <c r="CK197">
        <v>1.9418297145124229E-3</v>
      </c>
      <c r="CL197">
        <v>1.9564098657106443E-3</v>
      </c>
      <c r="CM197">
        <v>1.970990016908866E-3</v>
      </c>
      <c r="CN197">
        <v>1.9855701681070871E-3</v>
      </c>
      <c r="CO197">
        <v>2.0001503193053088E-3</v>
      </c>
      <c r="CP197">
        <v>2.0147304705035304E-3</v>
      </c>
      <c r="CQ197">
        <v>2.029310621701752E-3</v>
      </c>
      <c r="CR197">
        <v>2.0438907728999732E-3</v>
      </c>
      <c r="CS197">
        <v>2.0584709240981944E-3</v>
      </c>
      <c r="CT197">
        <v>2.073051075296416E-3</v>
      </c>
      <c r="CU197">
        <v>2.0876312264946377E-3</v>
      </c>
      <c r="CV197">
        <v>2.1022113776928593E-3</v>
      </c>
      <c r="CW197">
        <v>2.1167915288910805E-3</v>
      </c>
      <c r="CX197">
        <v>2.1313716800893021E-3</v>
      </c>
      <c r="CY197">
        <v>2.1459518312875233E-3</v>
      </c>
      <c r="CZ197">
        <v>2.1605319824857449E-3</v>
      </c>
      <c r="DA197">
        <v>2.1751121336839666E-3</v>
      </c>
      <c r="DB197">
        <v>2.1896922848821877E-3</v>
      </c>
      <c r="DC197">
        <v>2.2042724360804094E-3</v>
      </c>
      <c r="DD197">
        <v>2.2188525872786306E-3</v>
      </c>
      <c r="DE197">
        <v>2.2334327384768522E-3</v>
      </c>
      <c r="DF197">
        <v>2.2480128896750738E-3</v>
      </c>
      <c r="DG197">
        <v>2.2625930408732954E-3</v>
      </c>
      <c r="DH197">
        <v>2.2771731920715166E-3</v>
      </c>
      <c r="DI197">
        <v>2.2917533432697378E-3</v>
      </c>
      <c r="DJ197">
        <v>2.3063334944679595E-3</v>
      </c>
      <c r="DK197">
        <v>2.3209136456661811E-3</v>
      </c>
      <c r="DL197">
        <v>2.3354937968644027E-3</v>
      </c>
      <c r="DM197">
        <v>2.3500739480626239E-3</v>
      </c>
      <c r="DN197">
        <v>2.3646540992608455E-3</v>
      </c>
      <c r="DO197">
        <v>2.3792342504590667E-3</v>
      </c>
      <c r="DP197">
        <v>2.3938144016572883E-3</v>
      </c>
      <c r="DQ197">
        <v>2.40839455285551E-3</v>
      </c>
      <c r="DR197">
        <v>2.4229747040537312E-3</v>
      </c>
      <c r="DS197">
        <v>2.4375548552519528E-3</v>
      </c>
      <c r="DT197">
        <v>2.452135006450174E-3</v>
      </c>
      <c r="DU197">
        <v>2.4667151576483956E-3</v>
      </c>
      <c r="DV197">
        <v>2.4812953088466172E-3</v>
      </c>
      <c r="DW197">
        <v>2.4958754600448389E-3</v>
      </c>
      <c r="DX197">
        <v>2.5104556112430601E-3</v>
      </c>
      <c r="DY197">
        <v>2.5250357624412812E-3</v>
      </c>
      <c r="DZ197">
        <v>2.5396159136395029E-3</v>
      </c>
      <c r="EA197">
        <v>2.5541960648377245E-3</v>
      </c>
      <c r="EB197">
        <v>2.5687762160359461E-3</v>
      </c>
      <c r="EC197">
        <v>2.5833563672341673E-3</v>
      </c>
      <c r="ED197">
        <v>2.5979365184323889E-3</v>
      </c>
      <c r="EE197">
        <v>2.6125166696306101E-3</v>
      </c>
      <c r="EF197">
        <v>2.6270968208288318E-3</v>
      </c>
      <c r="EG197">
        <v>2.6416769720270534E-3</v>
      </c>
      <c r="EH197">
        <v>2.6562571232252746E-3</v>
      </c>
      <c r="EI197">
        <v>2.6708372744234962E-3</v>
      </c>
      <c r="EJ197">
        <v>2.6854174256217174E-3</v>
      </c>
      <c r="EK197">
        <v>2.699997576819939E-3</v>
      </c>
      <c r="EL197">
        <v>2.7145777280181606E-3</v>
      </c>
      <c r="EM197">
        <v>2.7291578792163823E-3</v>
      </c>
      <c r="EN197">
        <v>2.7437380304146035E-3</v>
      </c>
      <c r="EO197">
        <v>2.7583181816128247E-3</v>
      </c>
      <c r="EP197">
        <v>2.7728983328110463E-3</v>
      </c>
      <c r="EQ197">
        <v>2.7874784840092679E-3</v>
      </c>
      <c r="ER197">
        <v>2.8020586352074895E-3</v>
      </c>
      <c r="ES197">
        <v>2.8166387864057107E-3</v>
      </c>
      <c r="ET197">
        <v>2.8312189376039324E-3</v>
      </c>
      <c r="EU197">
        <v>2.8457990888021535E-3</v>
      </c>
      <c r="EV197">
        <v>2.8603792400003752E-3</v>
      </c>
      <c r="EW197">
        <v>2.8749593911985968E-3</v>
      </c>
      <c r="EX197">
        <v>2.889539542396818E-3</v>
      </c>
      <c r="EY197">
        <v>2.9041196935950396E-3</v>
      </c>
      <c r="EZ197">
        <v>2.9186998447932608E-3</v>
      </c>
      <c r="FA197">
        <v>2.9332799959914824E-3</v>
      </c>
      <c r="FB197">
        <v>2.9478601471897041E-3</v>
      </c>
      <c r="FC197">
        <v>2.9624402983879253E-3</v>
      </c>
      <c r="FD197">
        <v>2.9770204495861469E-3</v>
      </c>
      <c r="FE197">
        <v>2.9916006007843685E-3</v>
      </c>
      <c r="FF197">
        <v>3.0061807519825897E-3</v>
      </c>
      <c r="FG197">
        <v>3.0207609031808113E-3</v>
      </c>
      <c r="FH197">
        <v>3.035341054379033E-3</v>
      </c>
      <c r="FI197">
        <v>3.0499212055772541E-3</v>
      </c>
      <c r="FJ197">
        <v>3.0645013567754758E-3</v>
      </c>
      <c r="FK197">
        <v>3.079081507973697E-3</v>
      </c>
      <c r="FL197">
        <v>3.0936616591719186E-3</v>
      </c>
      <c r="FM197">
        <v>3.1082418103701402E-3</v>
      </c>
      <c r="FN197">
        <v>3.1228219615683614E-3</v>
      </c>
      <c r="FO197">
        <v>3.137402112766583E-3</v>
      </c>
      <c r="FP197">
        <v>3.1519822639648042E-3</v>
      </c>
      <c r="FQ197">
        <v>3.1665624151630259E-3</v>
      </c>
      <c r="FR197">
        <v>3.1811425663612475E-3</v>
      </c>
      <c r="FS197">
        <v>3.1957227175594687E-3</v>
      </c>
      <c r="FT197">
        <v>3.2103028687576903E-3</v>
      </c>
      <c r="FU197">
        <v>3.2248830199559119E-3</v>
      </c>
      <c r="FV197">
        <v>3.2394631711541331E-3</v>
      </c>
      <c r="FW197">
        <v>3.2540433223523547E-3</v>
      </c>
      <c r="FX197">
        <v>3.2686234735505764E-3</v>
      </c>
      <c r="FY197">
        <v>3.2832036247487976E-3</v>
      </c>
      <c r="FZ197">
        <v>3.2977837759470192E-3</v>
      </c>
      <c r="GA197">
        <v>3.3123639271452404E-3</v>
      </c>
      <c r="GB197">
        <v>3.326944078343462E-3</v>
      </c>
      <c r="GC197">
        <v>3.3415242295416836E-3</v>
      </c>
      <c r="GD197">
        <v>3.3561043807399048E-3</v>
      </c>
      <c r="GE197">
        <v>3.3706845319381265E-3</v>
      </c>
      <c r="GF197">
        <v>3.3852646831363476E-3</v>
      </c>
      <c r="GG197">
        <v>3.3998448343345693E-3</v>
      </c>
      <c r="GH197">
        <v>3.4144249855327909E-3</v>
      </c>
      <c r="GI197">
        <v>3.4290051367310121E-3</v>
      </c>
      <c r="GJ197">
        <v>3.4435852879292337E-3</v>
      </c>
      <c r="GK197">
        <v>3.4581654391274553E-3</v>
      </c>
      <c r="GL197">
        <v>3.4727455903256765E-3</v>
      </c>
      <c r="GM197">
        <v>3.4873257415238982E-3</v>
      </c>
      <c r="GN197">
        <v>3.5019058927221198E-3</v>
      </c>
      <c r="GO197">
        <v>3.516486043920341E-3</v>
      </c>
      <c r="GP197">
        <v>3.5310661951185626E-3</v>
      </c>
      <c r="GQ197">
        <v>3.5456463463167838E-3</v>
      </c>
      <c r="GR197">
        <v>3.5602264975150054E-3</v>
      </c>
      <c r="GS197">
        <v>3.5748066487132271E-3</v>
      </c>
      <c r="GT197">
        <v>3.5893867999114482E-3</v>
      </c>
      <c r="GU197">
        <v>3.6039669511096699E-3</v>
      </c>
      <c r="GV197">
        <v>3.6185471023078911E-3</v>
      </c>
      <c r="GW197">
        <v>3.6331272535061127E-3</v>
      </c>
      <c r="GX197">
        <v>3.6477074047043343E-3</v>
      </c>
      <c r="GY197">
        <v>3.6622875559025555E-3</v>
      </c>
      <c r="GZ197">
        <v>3.6768677071007771E-3</v>
      </c>
      <c r="HA197">
        <v>3.6914478582989988E-3</v>
      </c>
      <c r="HB197">
        <v>3.70602800949722E-3</v>
      </c>
      <c r="HC197">
        <v>3.7206081606954416E-3</v>
      </c>
      <c r="HD197">
        <v>3.7351883118936632E-3</v>
      </c>
      <c r="HE197">
        <v>3.7497684630918844E-3</v>
      </c>
      <c r="HF197">
        <v>3.764348614290106E-3</v>
      </c>
      <c r="HG197">
        <v>3.7789287654883272E-3</v>
      </c>
      <c r="HH197">
        <v>3.7935089166865488E-3</v>
      </c>
      <c r="HI197">
        <v>3.8080890678847705E-3</v>
      </c>
      <c r="HJ197">
        <v>3.8226692190829917E-3</v>
      </c>
      <c r="HK197">
        <v>3.8372493702812133E-3</v>
      </c>
      <c r="HL197">
        <v>3.8518295214794345E-3</v>
      </c>
      <c r="HM197">
        <v>3.8664096726776561E-3</v>
      </c>
      <c r="HN197">
        <v>3.8809898238758777E-3</v>
      </c>
      <c r="HO197">
        <v>3.8955699750740989E-3</v>
      </c>
      <c r="HP197">
        <v>3.9101501262723201E-3</v>
      </c>
      <c r="HQ197">
        <v>3.9247302774705426E-3</v>
      </c>
      <c r="HR197">
        <v>3.9393104286687634E-3</v>
      </c>
      <c r="HS197">
        <v>3.953890579866985E-3</v>
      </c>
      <c r="HT197">
        <v>3.9684707310652066E-3</v>
      </c>
      <c r="HU197">
        <v>3.9830508822634274E-3</v>
      </c>
      <c r="HV197">
        <v>3.9976310334616499E-3</v>
      </c>
      <c r="HW197">
        <v>4.0122111846598706E-3</v>
      </c>
      <c r="HX197">
        <v>4.0267913358580923E-3</v>
      </c>
      <c r="HY197">
        <v>4.0413714870563139E-3</v>
      </c>
      <c r="HZ197">
        <v>4.0559516382545346E-3</v>
      </c>
      <c r="IA197">
        <v>4.0705317894527571E-3</v>
      </c>
      <c r="IB197">
        <v>4.0851119406509779E-3</v>
      </c>
      <c r="IC197">
        <v>4.0996920918491995E-3</v>
      </c>
      <c r="ID197">
        <v>4.1142722430474211E-3</v>
      </c>
      <c r="IE197">
        <v>4.1288523942456419E-3</v>
      </c>
      <c r="IF197">
        <v>4.1434325454438644E-3</v>
      </c>
      <c r="IG197">
        <v>4.1580126966420852E-3</v>
      </c>
      <c r="IH197">
        <v>4.1725928478403068E-3</v>
      </c>
      <c r="II197">
        <v>4.1871729990385284E-3</v>
      </c>
      <c r="IJ197">
        <v>4.20175315023675E-3</v>
      </c>
      <c r="IK197">
        <v>4.2163333014349717E-3</v>
      </c>
      <c r="IL197">
        <v>4.2309134526331924E-3</v>
      </c>
      <c r="IM197">
        <v>4.245493603831414E-3</v>
      </c>
      <c r="IN197">
        <v>4.2600737550296357E-3</v>
      </c>
      <c r="IO197">
        <v>4.2746539062278573E-3</v>
      </c>
      <c r="IP197">
        <v>4.2892340574260789E-3</v>
      </c>
      <c r="IQ197">
        <v>4.3038142086242997E-3</v>
      </c>
      <c r="IR197">
        <v>4.3183943598225213E-3</v>
      </c>
      <c r="IS197">
        <v>4.3329745110207429E-3</v>
      </c>
      <c r="IT197">
        <v>4.3475546622189646E-3</v>
      </c>
      <c r="IU197">
        <v>4.3621348134171862E-3</v>
      </c>
      <c r="IV197">
        <v>4.3767149646154069E-3</v>
      </c>
      <c r="IW197">
        <v>4.3912951158136294E-3</v>
      </c>
      <c r="IX197">
        <v>4.4058752670118502E-3</v>
      </c>
      <c r="IY197">
        <v>4.4204554182100718E-3</v>
      </c>
      <c r="IZ197">
        <v>4.4350355694082935E-3</v>
      </c>
      <c r="JA197">
        <v>4.4496157206065142E-3</v>
      </c>
      <c r="JB197">
        <v>4.4641958718047367E-3</v>
      </c>
      <c r="JC197">
        <v>4.4787760230029575E-3</v>
      </c>
      <c r="JD197">
        <v>4.4933561742011791E-3</v>
      </c>
      <c r="JE197">
        <v>4.5079363253994007E-3</v>
      </c>
      <c r="JF197">
        <v>4.5225164765976215E-3</v>
      </c>
      <c r="JG197">
        <v>4.537096627795844E-3</v>
      </c>
      <c r="JH197">
        <v>4.5516767789940647E-3</v>
      </c>
      <c r="JI197">
        <v>4.5662569301922864E-3</v>
      </c>
      <c r="JJ197">
        <v>4.580837081390508E-3</v>
      </c>
      <c r="JK197">
        <v>4.5954172325887287E-3</v>
      </c>
      <c r="JL197">
        <v>4.6099973837869512E-3</v>
      </c>
      <c r="JM197">
        <v>4.624577534985172E-3</v>
      </c>
      <c r="JN197">
        <v>4.6391576861833936E-3</v>
      </c>
      <c r="JO197">
        <v>4.6537378373816152E-3</v>
      </c>
      <c r="JP197">
        <v>4.6683179885798369E-3</v>
      </c>
      <c r="JQ197">
        <v>4.6828981397780585E-3</v>
      </c>
      <c r="JR197">
        <v>4.6974782909762793E-3</v>
      </c>
      <c r="JS197">
        <v>4.7120584421745009E-3</v>
      </c>
      <c r="JT197">
        <v>4.7266385933727225E-3</v>
      </c>
      <c r="JU197">
        <v>4.7412187445709441E-3</v>
      </c>
      <c r="JV197">
        <v>4.7557988957691658E-3</v>
      </c>
      <c r="JW197">
        <v>4.7703790469673865E-3</v>
      </c>
      <c r="JX197">
        <v>4.7849591981656081E-3</v>
      </c>
      <c r="JY197">
        <v>4.7995393493638298E-3</v>
      </c>
      <c r="JZ197">
        <v>4.8141195005620514E-3</v>
      </c>
      <c r="KA197">
        <v>4.828699651760273E-3</v>
      </c>
      <c r="KB197">
        <v>4.8432798029584938E-3</v>
      </c>
      <c r="KC197">
        <v>4.8578599541567163E-3</v>
      </c>
      <c r="KD197">
        <v>4.872440105354937E-3</v>
      </c>
      <c r="KE197">
        <v>4.8870202565531587E-3</v>
      </c>
      <c r="KF197">
        <v>4.9016004077513803E-3</v>
      </c>
      <c r="KG197">
        <v>4.9161805589496019E-3</v>
      </c>
      <c r="KH197">
        <v>4.9307607101478227E-3</v>
      </c>
      <c r="KI197">
        <v>4.9453408613460443E-3</v>
      </c>
      <c r="KJ197">
        <v>4.9599210125442659E-3</v>
      </c>
      <c r="KK197">
        <v>4.9745011637424875E-3</v>
      </c>
      <c r="KL197">
        <v>4.9890813149407092E-3</v>
      </c>
      <c r="KM197">
        <v>5.0036614661389299E-3</v>
      </c>
      <c r="KN197">
        <v>5.0182416173371516E-3</v>
      </c>
      <c r="KO197">
        <v>5.0328217685353732E-3</v>
      </c>
      <c r="KP197">
        <v>5.0474019197335948E-3</v>
      </c>
      <c r="KQ197">
        <v>5.0619820709318164E-3</v>
      </c>
      <c r="KR197">
        <v>5.0765622221300381E-3</v>
      </c>
      <c r="KS197">
        <v>5.0911423733282588E-3</v>
      </c>
      <c r="KT197">
        <v>5.1057225245264804E-3</v>
      </c>
      <c r="KU197">
        <v>5.1203026757247021E-3</v>
      </c>
      <c r="KV197">
        <v>5.1348828269229237E-3</v>
      </c>
      <c r="KW197">
        <v>5.1494629781211453E-3</v>
      </c>
      <c r="KX197">
        <v>5.1640431293193661E-3</v>
      </c>
      <c r="KY197">
        <v>5.1786232805175877E-3</v>
      </c>
      <c r="KZ197">
        <v>5.1932034317158093E-3</v>
      </c>
      <c r="LA197">
        <v>5.207783582914031E-3</v>
      </c>
      <c r="LB197">
        <v>5.2223637341122526E-3</v>
      </c>
      <c r="LC197">
        <v>5.2369438853104733E-3</v>
      </c>
      <c r="LD197">
        <v>5.251524036508695E-3</v>
      </c>
      <c r="LE197">
        <v>5.2661041877069166E-3</v>
      </c>
      <c r="LF197">
        <v>5.2806843389051382E-3</v>
      </c>
      <c r="LG197">
        <v>5.2952644901033599E-3</v>
      </c>
      <c r="LH197">
        <v>5.3098446413015806E-3</v>
      </c>
      <c r="LI197">
        <v>5.3244247924998022E-3</v>
      </c>
      <c r="LJ197">
        <v>5.3390049436980239E-3</v>
      </c>
      <c r="LK197">
        <v>5.3535850948962455E-3</v>
      </c>
      <c r="LL197">
        <v>5.3681652460944671E-3</v>
      </c>
      <c r="LM197">
        <v>5.3827453972926887E-3</v>
      </c>
      <c r="LN197">
        <v>5.3973255484909095E-3</v>
      </c>
      <c r="LO197">
        <v>5.4119056996891311E-3</v>
      </c>
      <c r="LP197">
        <v>5.4264858508873528E-3</v>
      </c>
      <c r="LQ197">
        <v>5.4410660020855744E-3</v>
      </c>
      <c r="LR197">
        <v>5.455646153283796E-3</v>
      </c>
      <c r="LS197">
        <v>5.4702263044820168E-3</v>
      </c>
      <c r="LT197">
        <v>5.4848064556802384E-3</v>
      </c>
    </row>
    <row r="198" spans="8:332">
      <c r="H198" s="2">
        <v>43899</v>
      </c>
      <c r="I198">
        <v>1</v>
      </c>
      <c r="J198" s="1">
        <v>197</v>
      </c>
      <c r="K198" s="3">
        <v>89.25</v>
      </c>
      <c r="L198" s="43">
        <v>121.56092900581415</v>
      </c>
      <c r="M198" s="43">
        <f t="shared" si="12"/>
        <v>-32.310929005814145</v>
      </c>
      <c r="N198" s="43">
        <v>5.2152898275646464</v>
      </c>
      <c r="O198" s="43">
        <f t="shared" si="13"/>
        <v>0.3830979381401749</v>
      </c>
      <c r="P198" s="13">
        <v>197</v>
      </c>
      <c r="Q198" s="13">
        <f t="shared" si="14"/>
        <v>0.62779552715654952</v>
      </c>
      <c r="R198" s="43">
        <f t="shared" si="15"/>
        <v>0.32602036694216147</v>
      </c>
      <c r="S198" s="43"/>
      <c r="T198" s="43"/>
      <c r="V198">
        <v>9.3066542577943147E-4</v>
      </c>
      <c r="W198">
        <v>1.4990859682678415E-5</v>
      </c>
      <c r="Y198">
        <v>9.4565628546210991E-4</v>
      </c>
      <c r="Z198">
        <v>9.6064714514478835E-4</v>
      </c>
      <c r="AA198">
        <v>9.7563800482746669E-4</v>
      </c>
      <c r="AB198">
        <v>9.9062886451014524E-4</v>
      </c>
      <c r="AC198">
        <v>1.0056197241928235E-3</v>
      </c>
      <c r="AD198">
        <v>1.0206105838755019E-3</v>
      </c>
      <c r="AE198">
        <v>1.0356014435581803E-3</v>
      </c>
      <c r="AF198">
        <v>1.0505923032408588E-3</v>
      </c>
      <c r="AG198">
        <v>1.0655831629235372E-3</v>
      </c>
      <c r="AH198">
        <v>1.0805740226062157E-3</v>
      </c>
      <c r="AI198">
        <v>1.0955648822888941E-3</v>
      </c>
      <c r="AJ198">
        <v>1.1105557419715723E-3</v>
      </c>
      <c r="AK198">
        <v>1.1255466016542508E-3</v>
      </c>
      <c r="AL198">
        <v>1.1405374613369292E-3</v>
      </c>
      <c r="AM198">
        <v>1.1555283210196077E-3</v>
      </c>
      <c r="AN198">
        <v>1.1705191807022861E-3</v>
      </c>
      <c r="AO198">
        <v>1.1855100403849645E-3</v>
      </c>
      <c r="AP198">
        <v>1.200500900067643E-3</v>
      </c>
      <c r="AQ198">
        <v>1.2154917597503212E-3</v>
      </c>
      <c r="AR198">
        <v>1.2304826194329999E-3</v>
      </c>
      <c r="AS198">
        <v>1.2454734791156781E-3</v>
      </c>
      <c r="AT198">
        <v>1.2604643387983565E-3</v>
      </c>
      <c r="AU198">
        <v>1.275455198481035E-3</v>
      </c>
      <c r="AV198">
        <v>1.2904460581637134E-3</v>
      </c>
      <c r="AW198">
        <v>1.3054369178463919E-3</v>
      </c>
      <c r="AX198">
        <v>1.3204277775290703E-3</v>
      </c>
      <c r="AY198">
        <v>1.3354186372117488E-3</v>
      </c>
      <c r="AZ198">
        <v>1.350409496894427E-3</v>
      </c>
      <c r="BA198">
        <v>1.3654003565771056E-3</v>
      </c>
      <c r="BB198">
        <v>1.3803912162597839E-3</v>
      </c>
      <c r="BC198">
        <v>1.3953820759424623E-3</v>
      </c>
      <c r="BD198">
        <v>1.4103729356251407E-3</v>
      </c>
      <c r="BE198">
        <v>1.4253637953078192E-3</v>
      </c>
      <c r="BF198">
        <v>1.4403546549904976E-3</v>
      </c>
      <c r="BG198">
        <v>1.4553455146731759E-3</v>
      </c>
      <c r="BH198">
        <v>1.4703363743558545E-3</v>
      </c>
      <c r="BI198">
        <v>1.4853272340385327E-3</v>
      </c>
      <c r="BJ198">
        <v>1.5003180937212112E-3</v>
      </c>
      <c r="BK198">
        <v>1.5153089534038896E-3</v>
      </c>
      <c r="BL198">
        <v>1.5302998130865681E-3</v>
      </c>
      <c r="BM198">
        <v>1.5452906727692465E-3</v>
      </c>
      <c r="BN198">
        <v>1.5602815324519249E-3</v>
      </c>
      <c r="BO198">
        <v>1.5752723921346034E-3</v>
      </c>
      <c r="BP198">
        <v>1.5902632518172816E-3</v>
      </c>
      <c r="BQ198">
        <v>1.6052541114999603E-3</v>
      </c>
      <c r="BR198">
        <v>1.6202449711826385E-3</v>
      </c>
      <c r="BS198">
        <v>1.6352358308653169E-3</v>
      </c>
      <c r="BT198">
        <v>1.6502266905479954E-3</v>
      </c>
      <c r="BU198">
        <v>1.6652175502306738E-3</v>
      </c>
      <c r="BV198">
        <v>1.6802084099133523E-3</v>
      </c>
      <c r="BW198">
        <v>1.6951992695960305E-3</v>
      </c>
      <c r="BX198">
        <v>1.7101901292787092E-3</v>
      </c>
      <c r="BY198">
        <v>1.7251809889613874E-3</v>
      </c>
      <c r="BZ198">
        <v>1.7401718486440658E-3</v>
      </c>
      <c r="CA198">
        <v>1.7551627083267443E-3</v>
      </c>
      <c r="CB198">
        <v>1.7701535680094227E-3</v>
      </c>
      <c r="CC198">
        <v>1.7851444276921011E-3</v>
      </c>
      <c r="CD198">
        <v>1.8001352873747796E-3</v>
      </c>
      <c r="CE198">
        <v>1.815126147057458E-3</v>
      </c>
      <c r="CF198">
        <v>1.8301170067401363E-3</v>
      </c>
      <c r="CG198">
        <v>1.8451078664228149E-3</v>
      </c>
      <c r="CH198">
        <v>1.8600987261054931E-3</v>
      </c>
      <c r="CI198">
        <v>1.8750895857881716E-3</v>
      </c>
      <c r="CJ198">
        <v>1.89008044547085E-3</v>
      </c>
      <c r="CK198">
        <v>1.9050713051535285E-3</v>
      </c>
      <c r="CL198">
        <v>1.9200621648362069E-3</v>
      </c>
      <c r="CM198">
        <v>1.9350530245188853E-3</v>
      </c>
      <c r="CN198">
        <v>1.9500438842015638E-3</v>
      </c>
      <c r="CO198">
        <v>1.965034743884242E-3</v>
      </c>
      <c r="CP198">
        <v>1.9800256035669202E-3</v>
      </c>
      <c r="CQ198">
        <v>1.9950164632495989E-3</v>
      </c>
      <c r="CR198">
        <v>2.0100073229322776E-3</v>
      </c>
      <c r="CS198">
        <v>2.0249981826149558E-3</v>
      </c>
      <c r="CT198">
        <v>2.039989042297634E-3</v>
      </c>
      <c r="CU198">
        <v>2.0549799019803127E-3</v>
      </c>
      <c r="CV198">
        <v>2.0699707616629909E-3</v>
      </c>
      <c r="CW198">
        <v>2.0849616213456691E-3</v>
      </c>
      <c r="CX198">
        <v>2.0999524810283478E-3</v>
      </c>
      <c r="CY198">
        <v>2.1149433407110264E-3</v>
      </c>
      <c r="CZ198">
        <v>2.1299342003937047E-3</v>
      </c>
      <c r="DA198">
        <v>2.1449250600763829E-3</v>
      </c>
      <c r="DB198">
        <v>2.1599159197590615E-3</v>
      </c>
      <c r="DC198">
        <v>2.1749067794417402E-3</v>
      </c>
      <c r="DD198">
        <v>2.1898976391244184E-3</v>
      </c>
      <c r="DE198">
        <v>2.2048884988070967E-3</v>
      </c>
      <c r="DF198">
        <v>2.2198793584897753E-3</v>
      </c>
      <c r="DG198">
        <v>2.2348702181724535E-3</v>
      </c>
      <c r="DH198">
        <v>2.2498610778551318E-3</v>
      </c>
      <c r="DI198">
        <v>2.2648519375378104E-3</v>
      </c>
      <c r="DJ198">
        <v>2.2798427972204891E-3</v>
      </c>
      <c r="DK198">
        <v>2.2948336569031673E-3</v>
      </c>
      <c r="DL198">
        <v>2.3098245165858455E-3</v>
      </c>
      <c r="DM198">
        <v>2.3248153762685242E-3</v>
      </c>
      <c r="DN198">
        <v>2.3398062359512024E-3</v>
      </c>
      <c r="DO198">
        <v>2.3547970956338806E-3</v>
      </c>
      <c r="DP198">
        <v>2.3697879553165593E-3</v>
      </c>
      <c r="DQ198">
        <v>2.384778814999238E-3</v>
      </c>
      <c r="DR198">
        <v>2.3997696746819162E-3</v>
      </c>
      <c r="DS198">
        <v>2.4147605343645944E-3</v>
      </c>
      <c r="DT198">
        <v>2.4297513940472731E-3</v>
      </c>
      <c r="DU198">
        <v>2.4447422537299513E-3</v>
      </c>
      <c r="DV198">
        <v>2.4597331134126295E-3</v>
      </c>
      <c r="DW198">
        <v>2.4747239730953082E-3</v>
      </c>
      <c r="DX198">
        <v>2.4897148327779868E-3</v>
      </c>
      <c r="DY198">
        <v>2.5047056924606651E-3</v>
      </c>
      <c r="DZ198">
        <v>2.5196965521433433E-3</v>
      </c>
      <c r="EA198">
        <v>2.5346874118260219E-3</v>
      </c>
      <c r="EB198">
        <v>2.5496782715087002E-3</v>
      </c>
      <c r="EC198">
        <v>2.5646691311913784E-3</v>
      </c>
      <c r="ED198">
        <v>2.5796599908740571E-3</v>
      </c>
      <c r="EE198">
        <v>2.5946508505567357E-3</v>
      </c>
      <c r="EF198">
        <v>2.6096417102394139E-3</v>
      </c>
      <c r="EG198">
        <v>2.6246325699220922E-3</v>
      </c>
      <c r="EH198">
        <v>2.6396234296047708E-3</v>
      </c>
      <c r="EI198">
        <v>2.6546142892874495E-3</v>
      </c>
      <c r="EJ198">
        <v>2.6696051489701277E-3</v>
      </c>
      <c r="EK198">
        <v>2.6845960086528059E-3</v>
      </c>
      <c r="EL198">
        <v>2.6995868683354846E-3</v>
      </c>
      <c r="EM198">
        <v>2.7145777280181628E-3</v>
      </c>
      <c r="EN198">
        <v>2.729568587700841E-3</v>
      </c>
      <c r="EO198">
        <v>2.7445594473835197E-3</v>
      </c>
      <c r="EP198">
        <v>2.7595503070661984E-3</v>
      </c>
      <c r="EQ198">
        <v>2.7745411667488766E-3</v>
      </c>
      <c r="ER198">
        <v>2.7895320264315548E-3</v>
      </c>
      <c r="ES198">
        <v>2.8045228861142335E-3</v>
      </c>
      <c r="ET198">
        <v>2.8195137457969117E-3</v>
      </c>
      <c r="EU198">
        <v>2.8345046054795899E-3</v>
      </c>
      <c r="EV198">
        <v>2.8494954651622686E-3</v>
      </c>
      <c r="EW198">
        <v>2.8644863248449472E-3</v>
      </c>
      <c r="EX198">
        <v>2.8794771845276255E-3</v>
      </c>
      <c r="EY198">
        <v>2.8944680442103037E-3</v>
      </c>
      <c r="EZ198">
        <v>2.9094589038929823E-3</v>
      </c>
      <c r="FA198">
        <v>2.9244497635756606E-3</v>
      </c>
      <c r="FB198">
        <v>2.9394406232583392E-3</v>
      </c>
      <c r="FC198">
        <v>2.9544314829410175E-3</v>
      </c>
      <c r="FD198">
        <v>2.9694223426236961E-3</v>
      </c>
      <c r="FE198">
        <v>2.9844132023063743E-3</v>
      </c>
      <c r="FF198">
        <v>2.9994040619890526E-3</v>
      </c>
      <c r="FG198">
        <v>3.0143949216717312E-3</v>
      </c>
      <c r="FH198">
        <v>3.0293857813544094E-3</v>
      </c>
      <c r="FI198">
        <v>3.0443766410370881E-3</v>
      </c>
      <c r="FJ198">
        <v>3.0593675007197663E-3</v>
      </c>
      <c r="FK198">
        <v>3.074358360402445E-3</v>
      </c>
      <c r="FL198">
        <v>3.0893492200851232E-3</v>
      </c>
      <c r="FM198">
        <v>3.1043400797678014E-3</v>
      </c>
      <c r="FN198">
        <v>3.1193309394504801E-3</v>
      </c>
      <c r="FO198">
        <v>3.1343217991331583E-3</v>
      </c>
      <c r="FP198">
        <v>3.149312658815837E-3</v>
      </c>
      <c r="FQ198">
        <v>3.1643035184985152E-3</v>
      </c>
      <c r="FR198">
        <v>3.1792943781811939E-3</v>
      </c>
      <c r="FS198">
        <v>3.1942852378638721E-3</v>
      </c>
      <c r="FT198">
        <v>3.2092760975465503E-3</v>
      </c>
      <c r="FU198">
        <v>3.224266957229229E-3</v>
      </c>
      <c r="FV198">
        <v>3.2392578169119072E-3</v>
      </c>
      <c r="FW198">
        <v>3.2542486765945859E-3</v>
      </c>
      <c r="FX198">
        <v>3.2692395362772641E-3</v>
      </c>
      <c r="FY198">
        <v>3.2842303959599427E-3</v>
      </c>
      <c r="FZ198">
        <v>3.299221255642621E-3</v>
      </c>
      <c r="GA198">
        <v>3.3142121153252996E-3</v>
      </c>
      <c r="GB198">
        <v>3.3292029750079779E-3</v>
      </c>
      <c r="GC198">
        <v>3.3441938346906561E-3</v>
      </c>
      <c r="GD198">
        <v>3.3591846943733347E-3</v>
      </c>
      <c r="GE198">
        <v>3.374175554056013E-3</v>
      </c>
      <c r="GF198">
        <v>3.3891664137386916E-3</v>
      </c>
      <c r="GG198">
        <v>3.4041572734213698E-3</v>
      </c>
      <c r="GH198">
        <v>3.4191481331040485E-3</v>
      </c>
      <c r="GI198">
        <v>3.4341389927867267E-3</v>
      </c>
      <c r="GJ198">
        <v>3.4491298524694054E-3</v>
      </c>
      <c r="GK198">
        <v>3.4641207121520836E-3</v>
      </c>
      <c r="GL198">
        <v>3.4791115718347618E-3</v>
      </c>
      <c r="GM198">
        <v>3.4941024315174405E-3</v>
      </c>
      <c r="GN198">
        <v>3.5090932912001187E-3</v>
      </c>
      <c r="GO198">
        <v>3.5240841508827974E-3</v>
      </c>
      <c r="GP198">
        <v>3.5390750105654756E-3</v>
      </c>
      <c r="GQ198">
        <v>3.5540658702481543E-3</v>
      </c>
      <c r="GR198">
        <v>3.5690567299308325E-3</v>
      </c>
      <c r="GS198">
        <v>3.5840475896135107E-3</v>
      </c>
      <c r="GT198">
        <v>3.5990384492961894E-3</v>
      </c>
      <c r="GU198">
        <v>3.6140293089788676E-3</v>
      </c>
      <c r="GV198">
        <v>3.6290201686615463E-3</v>
      </c>
      <c r="GW198">
        <v>3.6440110283442245E-3</v>
      </c>
      <c r="GX198">
        <v>3.6590018880269031E-3</v>
      </c>
      <c r="GY198">
        <v>3.6739927477095814E-3</v>
      </c>
      <c r="GZ198">
        <v>3.6889836073922596E-3</v>
      </c>
      <c r="HA198">
        <v>3.7039744670749383E-3</v>
      </c>
      <c r="HB198">
        <v>3.7189653267576165E-3</v>
      </c>
      <c r="HC198">
        <v>3.7339561864402951E-3</v>
      </c>
      <c r="HD198">
        <v>3.7489470461229734E-3</v>
      </c>
      <c r="HE198">
        <v>3.763937905805652E-3</v>
      </c>
      <c r="HF198">
        <v>3.7789287654883302E-3</v>
      </c>
      <c r="HG198">
        <v>3.7939196251710089E-3</v>
      </c>
      <c r="HH198">
        <v>3.8089104848536871E-3</v>
      </c>
      <c r="HI198">
        <v>3.8239013445363654E-3</v>
      </c>
      <c r="HJ198">
        <v>3.838892204219044E-3</v>
      </c>
      <c r="HK198">
        <v>3.8538830639017222E-3</v>
      </c>
      <c r="HL198">
        <v>3.8688739235844009E-3</v>
      </c>
      <c r="HM198">
        <v>3.8838647832670791E-3</v>
      </c>
      <c r="HN198">
        <v>3.8988556429497578E-3</v>
      </c>
      <c r="HO198">
        <v>3.913846502632436E-3</v>
      </c>
      <c r="HP198">
        <v>3.9288373623151147E-3</v>
      </c>
      <c r="HQ198">
        <v>3.9438282219977933E-3</v>
      </c>
      <c r="HR198">
        <v>3.9588190816804711E-3</v>
      </c>
      <c r="HS198">
        <v>3.9738099413631498E-3</v>
      </c>
      <c r="HT198">
        <v>3.9888008010458276E-3</v>
      </c>
      <c r="HU198">
        <v>4.0037916607285062E-3</v>
      </c>
      <c r="HV198">
        <v>4.0187825204111849E-3</v>
      </c>
      <c r="HW198">
        <v>4.0337733800938635E-3</v>
      </c>
      <c r="HX198">
        <v>4.0487642397765422E-3</v>
      </c>
      <c r="HY198">
        <v>4.06375509945922E-3</v>
      </c>
      <c r="HZ198">
        <v>4.0787459591418987E-3</v>
      </c>
      <c r="IA198">
        <v>4.0937368188245764E-3</v>
      </c>
      <c r="IB198">
        <v>4.1087276785072551E-3</v>
      </c>
      <c r="IC198">
        <v>4.1237185381899338E-3</v>
      </c>
      <c r="ID198">
        <v>4.1387093978726124E-3</v>
      </c>
      <c r="IE198">
        <v>4.1537002575552911E-3</v>
      </c>
      <c r="IF198">
        <v>4.1686911172379689E-3</v>
      </c>
      <c r="IG198">
        <v>4.1836819769206475E-3</v>
      </c>
      <c r="IH198">
        <v>4.1986728366033253E-3</v>
      </c>
      <c r="II198">
        <v>4.213663696286004E-3</v>
      </c>
      <c r="IJ198">
        <v>4.2286545559686826E-3</v>
      </c>
      <c r="IK198">
        <v>4.2436454156513613E-3</v>
      </c>
      <c r="IL198">
        <v>4.25863627533404E-3</v>
      </c>
      <c r="IM198">
        <v>4.2736271350167186E-3</v>
      </c>
      <c r="IN198">
        <v>4.2886179946993964E-3</v>
      </c>
      <c r="IO198">
        <v>4.3036088543820742E-3</v>
      </c>
      <c r="IP198">
        <v>4.3185997140647529E-3</v>
      </c>
      <c r="IQ198">
        <v>4.3335905737474315E-3</v>
      </c>
      <c r="IR198">
        <v>4.3485814334301102E-3</v>
      </c>
      <c r="IS198">
        <v>4.3635722931127888E-3</v>
      </c>
      <c r="IT198">
        <v>4.3785631527954675E-3</v>
      </c>
      <c r="IU198">
        <v>4.3935540124781453E-3</v>
      </c>
      <c r="IV198">
        <v>4.4085448721608239E-3</v>
      </c>
      <c r="IW198">
        <v>4.4235357318435017E-3</v>
      </c>
      <c r="IX198">
        <v>4.4385265915261804E-3</v>
      </c>
      <c r="IY198">
        <v>4.4535174512088591E-3</v>
      </c>
      <c r="IZ198">
        <v>4.4685083108915377E-3</v>
      </c>
      <c r="JA198">
        <v>4.4834991705742164E-3</v>
      </c>
      <c r="JB198">
        <v>4.4984900302568942E-3</v>
      </c>
      <c r="JC198">
        <v>4.5134808899395728E-3</v>
      </c>
      <c r="JD198">
        <v>4.5284717496222506E-3</v>
      </c>
      <c r="JE198">
        <v>4.5434626093049293E-3</v>
      </c>
      <c r="JF198">
        <v>4.5584534689876079E-3</v>
      </c>
      <c r="JG198">
        <v>4.5734443286702866E-3</v>
      </c>
      <c r="JH198">
        <v>4.5884351883529653E-3</v>
      </c>
      <c r="JI198">
        <v>4.603426048035643E-3</v>
      </c>
      <c r="JJ198">
        <v>4.6184169077183217E-3</v>
      </c>
      <c r="JK198">
        <v>4.6334077674009995E-3</v>
      </c>
      <c r="JL198">
        <v>4.6483986270836782E-3</v>
      </c>
      <c r="JM198">
        <v>4.6633894867663568E-3</v>
      </c>
      <c r="JN198">
        <v>4.6783803464490355E-3</v>
      </c>
      <c r="JO198">
        <v>4.6933712061317141E-3</v>
      </c>
      <c r="JP198">
        <v>4.7083620658143919E-3</v>
      </c>
      <c r="JQ198">
        <v>4.7233529254970706E-3</v>
      </c>
      <c r="JR198">
        <v>4.7383437851797484E-3</v>
      </c>
      <c r="JS198">
        <v>4.753334644862427E-3</v>
      </c>
      <c r="JT198">
        <v>4.7683255045451057E-3</v>
      </c>
      <c r="JU198">
        <v>4.7833163642277843E-3</v>
      </c>
      <c r="JV198">
        <v>4.798307223910463E-3</v>
      </c>
      <c r="JW198">
        <v>4.8132980835931408E-3</v>
      </c>
      <c r="JX198">
        <v>4.8282889432758195E-3</v>
      </c>
      <c r="JY198">
        <v>4.8432798029584981E-3</v>
      </c>
      <c r="JZ198">
        <v>4.8582706626411759E-3</v>
      </c>
      <c r="KA198">
        <v>4.8732615223238546E-3</v>
      </c>
      <c r="KB198">
        <v>4.8882523820065332E-3</v>
      </c>
      <c r="KC198">
        <v>4.903243241689211E-3</v>
      </c>
      <c r="KD198">
        <v>4.9182341013718897E-3</v>
      </c>
      <c r="KE198">
        <v>4.9332249610545683E-3</v>
      </c>
      <c r="KF198">
        <v>4.948215820737247E-3</v>
      </c>
      <c r="KG198">
        <v>4.9632066804199248E-3</v>
      </c>
      <c r="KH198">
        <v>4.9781975401026034E-3</v>
      </c>
      <c r="KI198">
        <v>4.9931883997852821E-3</v>
      </c>
      <c r="KJ198">
        <v>5.0081792594679608E-3</v>
      </c>
      <c r="KK198">
        <v>5.0231701191506386E-3</v>
      </c>
      <c r="KL198">
        <v>5.0381609788333172E-3</v>
      </c>
      <c r="KM198">
        <v>5.0531518385159959E-3</v>
      </c>
      <c r="KN198">
        <v>5.0681426981986737E-3</v>
      </c>
      <c r="KO198">
        <v>5.0831335578813523E-3</v>
      </c>
      <c r="KP198">
        <v>5.098124417564031E-3</v>
      </c>
      <c r="KQ198">
        <v>5.1131152772467096E-3</v>
      </c>
      <c r="KR198">
        <v>5.1281061369293874E-3</v>
      </c>
      <c r="KS198">
        <v>5.1430969966120661E-3</v>
      </c>
      <c r="KT198">
        <v>5.1580878562947447E-3</v>
      </c>
      <c r="KU198">
        <v>5.1730787159774225E-3</v>
      </c>
      <c r="KV198">
        <v>5.1880695756601012E-3</v>
      </c>
      <c r="KW198">
        <v>5.2030604353427799E-3</v>
      </c>
      <c r="KX198">
        <v>5.2180512950254585E-3</v>
      </c>
      <c r="KY198">
        <v>5.2330421547081363E-3</v>
      </c>
      <c r="KZ198">
        <v>5.248033014390815E-3</v>
      </c>
      <c r="LA198">
        <v>5.2630238740734936E-3</v>
      </c>
      <c r="LB198">
        <v>5.2780147337561714E-3</v>
      </c>
      <c r="LC198">
        <v>5.2930055934388501E-3</v>
      </c>
      <c r="LD198">
        <v>5.3079964531215287E-3</v>
      </c>
      <c r="LE198">
        <v>5.3229873128042074E-3</v>
      </c>
      <c r="LF198">
        <v>5.3379781724868852E-3</v>
      </c>
      <c r="LG198">
        <v>5.3529690321695638E-3</v>
      </c>
      <c r="LH198">
        <v>5.3679598918522425E-3</v>
      </c>
      <c r="LI198">
        <v>5.3829507515349203E-3</v>
      </c>
      <c r="LJ198">
        <v>5.397941611217599E-3</v>
      </c>
      <c r="LK198">
        <v>5.4129324709002776E-3</v>
      </c>
      <c r="LL198">
        <v>5.4279233305829563E-3</v>
      </c>
      <c r="LM198">
        <v>5.4429141902656341E-3</v>
      </c>
      <c r="LN198">
        <v>5.4579050499483127E-3</v>
      </c>
      <c r="LO198">
        <v>5.4728959096309914E-3</v>
      </c>
      <c r="LP198">
        <v>5.4878867693136692E-3</v>
      </c>
      <c r="LQ198">
        <v>5.5028776289963478E-3</v>
      </c>
      <c r="LR198">
        <v>5.5178684886790265E-3</v>
      </c>
      <c r="LS198">
        <v>5.5328593483617051E-3</v>
      </c>
      <c r="LT198">
        <v>5.5478502080443829E-3</v>
      </c>
    </row>
    <row r="199" spans="8:332">
      <c r="H199" s="2">
        <v>43906</v>
      </c>
      <c r="I199">
        <v>1</v>
      </c>
      <c r="J199" s="1">
        <v>198</v>
      </c>
      <c r="K199" s="3">
        <v>92.304496999999998</v>
      </c>
      <c r="L199" s="43">
        <v>122.0590922320014</v>
      </c>
      <c r="M199" s="43">
        <f t="shared" si="12"/>
        <v>-29.754595232001407</v>
      </c>
      <c r="N199" s="43">
        <v>5.3182234111483808</v>
      </c>
      <c r="O199" s="43">
        <f t="shared" si="13"/>
        <v>0.38942357489620638</v>
      </c>
      <c r="P199" s="13">
        <v>198</v>
      </c>
      <c r="Q199" s="13">
        <f t="shared" si="14"/>
        <v>0.63099041533546329</v>
      </c>
      <c r="R199" s="43">
        <f t="shared" si="15"/>
        <v>0.3344776289131603</v>
      </c>
      <c r="S199" s="43"/>
      <c r="T199" s="43"/>
      <c r="V199">
        <v>8.6721096493083336E-4</v>
      </c>
      <c r="W199">
        <v>1.5401568167135353E-5</v>
      </c>
      <c r="Y199">
        <v>8.8261253309796872E-4</v>
      </c>
      <c r="Z199">
        <v>8.9801410126510409E-4</v>
      </c>
      <c r="AA199">
        <v>9.1341566943223945E-4</v>
      </c>
      <c r="AB199">
        <v>9.2881723759937482E-4</v>
      </c>
      <c r="AC199">
        <v>9.4421880576651008E-4</v>
      </c>
      <c r="AD199">
        <v>9.5962037393364545E-4</v>
      </c>
      <c r="AE199">
        <v>9.7502194210078081E-4</v>
      </c>
      <c r="AF199">
        <v>9.9042351026791629E-4</v>
      </c>
      <c r="AG199">
        <v>1.0058250784350515E-3</v>
      </c>
      <c r="AH199">
        <v>1.0212266466021868E-3</v>
      </c>
      <c r="AI199">
        <v>1.0366282147693223E-3</v>
      </c>
      <c r="AJ199">
        <v>1.0520297829364575E-3</v>
      </c>
      <c r="AK199">
        <v>1.067431351103593E-3</v>
      </c>
      <c r="AL199">
        <v>1.0828329192707283E-3</v>
      </c>
      <c r="AM199">
        <v>1.0982344874378635E-3</v>
      </c>
      <c r="AN199">
        <v>1.113636055604999E-3</v>
      </c>
      <c r="AO199">
        <v>1.1290376237721345E-3</v>
      </c>
      <c r="AP199">
        <v>1.1444391919392697E-3</v>
      </c>
      <c r="AQ199">
        <v>1.159840760106405E-3</v>
      </c>
      <c r="AR199">
        <v>1.1752423282735405E-3</v>
      </c>
      <c r="AS199">
        <v>1.1906438964406757E-3</v>
      </c>
      <c r="AT199">
        <v>1.2060454646078112E-3</v>
      </c>
      <c r="AU199">
        <v>1.2214470327749465E-3</v>
      </c>
      <c r="AV199">
        <v>1.2368486009420817E-3</v>
      </c>
      <c r="AW199">
        <v>1.2522501691092172E-3</v>
      </c>
      <c r="AX199">
        <v>1.2676517372763527E-3</v>
      </c>
      <c r="AY199">
        <v>1.2830533054434879E-3</v>
      </c>
      <c r="AZ199">
        <v>1.2984548736106232E-3</v>
      </c>
      <c r="BA199">
        <v>1.3138564417777587E-3</v>
      </c>
      <c r="BB199">
        <v>1.3292580099448939E-3</v>
      </c>
      <c r="BC199">
        <v>1.3446595781120294E-3</v>
      </c>
      <c r="BD199">
        <v>1.3600611462791646E-3</v>
      </c>
      <c r="BE199">
        <v>1.3754627144462999E-3</v>
      </c>
      <c r="BF199">
        <v>1.3908642826134354E-3</v>
      </c>
      <c r="BG199">
        <v>1.4062658507805709E-3</v>
      </c>
      <c r="BH199">
        <v>1.4216674189477061E-3</v>
      </c>
      <c r="BI199">
        <v>1.4370689871148414E-3</v>
      </c>
      <c r="BJ199">
        <v>1.4524705552819766E-3</v>
      </c>
      <c r="BK199">
        <v>1.4678721234491121E-3</v>
      </c>
      <c r="BL199">
        <v>1.4832736916162476E-3</v>
      </c>
      <c r="BM199">
        <v>1.4986752597833828E-3</v>
      </c>
      <c r="BN199">
        <v>1.5140768279505181E-3</v>
      </c>
      <c r="BO199">
        <v>1.5294783961176536E-3</v>
      </c>
      <c r="BP199">
        <v>1.5448799642847888E-3</v>
      </c>
      <c r="BQ199">
        <v>1.5602815324519243E-3</v>
      </c>
      <c r="BR199">
        <v>1.5756831006190596E-3</v>
      </c>
      <c r="BS199">
        <v>1.5910846687861948E-3</v>
      </c>
      <c r="BT199">
        <v>1.6064862369533303E-3</v>
      </c>
      <c r="BU199">
        <v>1.6218878051204658E-3</v>
      </c>
      <c r="BV199">
        <v>1.637289373287601E-3</v>
      </c>
      <c r="BW199">
        <v>1.6526909414547363E-3</v>
      </c>
      <c r="BX199">
        <v>1.6680925096218718E-3</v>
      </c>
      <c r="BY199">
        <v>1.683494077789007E-3</v>
      </c>
      <c r="BZ199">
        <v>1.6988956459561425E-3</v>
      </c>
      <c r="CA199">
        <v>1.7142972141232777E-3</v>
      </c>
      <c r="CB199">
        <v>1.729698782290413E-3</v>
      </c>
      <c r="CC199">
        <v>1.7451003504575485E-3</v>
      </c>
      <c r="CD199">
        <v>1.760501918624684E-3</v>
      </c>
      <c r="CE199">
        <v>1.7759034867918192E-3</v>
      </c>
      <c r="CF199">
        <v>1.7913050549589545E-3</v>
      </c>
      <c r="CG199">
        <v>1.8067066231260897E-3</v>
      </c>
      <c r="CH199">
        <v>1.8221081912932252E-3</v>
      </c>
      <c r="CI199">
        <v>1.8375097594603607E-3</v>
      </c>
      <c r="CJ199">
        <v>1.8529113276274959E-3</v>
      </c>
      <c r="CK199">
        <v>1.8683128957946312E-3</v>
      </c>
      <c r="CL199">
        <v>1.8837144639617667E-3</v>
      </c>
      <c r="CM199">
        <v>1.8991160321289019E-3</v>
      </c>
      <c r="CN199">
        <v>1.9145176002960374E-3</v>
      </c>
      <c r="CO199">
        <v>1.9299191684631727E-3</v>
      </c>
      <c r="CP199">
        <v>1.9453207366303081E-3</v>
      </c>
      <c r="CQ199">
        <v>1.9607223047974432E-3</v>
      </c>
      <c r="CR199">
        <v>1.9761238729645789E-3</v>
      </c>
      <c r="CS199">
        <v>1.9915254411317141E-3</v>
      </c>
      <c r="CT199">
        <v>2.0069270092988494E-3</v>
      </c>
      <c r="CU199">
        <v>2.0223285774659851E-3</v>
      </c>
      <c r="CV199">
        <v>2.0377301456331199E-3</v>
      </c>
      <c r="CW199">
        <v>2.0531317138002556E-3</v>
      </c>
      <c r="CX199">
        <v>2.0685332819673908E-3</v>
      </c>
      <c r="CY199">
        <v>2.0839348501345261E-3</v>
      </c>
      <c r="CZ199">
        <v>2.0993364183016618E-3</v>
      </c>
      <c r="DA199">
        <v>2.1147379864687966E-3</v>
      </c>
      <c r="DB199">
        <v>2.1301395546359323E-3</v>
      </c>
      <c r="DC199">
        <v>2.1455411228030676E-3</v>
      </c>
      <c r="DD199">
        <v>2.1609426909702028E-3</v>
      </c>
      <c r="DE199">
        <v>2.1763442591373385E-3</v>
      </c>
      <c r="DF199">
        <v>2.1917458273044738E-3</v>
      </c>
      <c r="DG199">
        <v>2.207147395471609E-3</v>
      </c>
      <c r="DH199">
        <v>2.2225489636387443E-3</v>
      </c>
      <c r="DI199">
        <v>2.2379505318058796E-3</v>
      </c>
      <c r="DJ199">
        <v>2.2533520999730152E-3</v>
      </c>
      <c r="DK199">
        <v>2.2687536681401505E-3</v>
      </c>
      <c r="DL199">
        <v>2.2841552363072858E-3</v>
      </c>
      <c r="DM199">
        <v>2.2995568044744214E-3</v>
      </c>
      <c r="DN199">
        <v>2.3149583726415563E-3</v>
      </c>
      <c r="DO199">
        <v>2.330359940808692E-3</v>
      </c>
      <c r="DP199">
        <v>2.3457615089758272E-3</v>
      </c>
      <c r="DQ199">
        <v>2.3611630771429625E-3</v>
      </c>
      <c r="DR199">
        <v>2.3765646453100982E-3</v>
      </c>
      <c r="DS199">
        <v>2.391966213477233E-3</v>
      </c>
      <c r="DT199">
        <v>2.4073677816443687E-3</v>
      </c>
      <c r="DU199">
        <v>2.4227693498115039E-3</v>
      </c>
      <c r="DV199">
        <v>2.4381709179786392E-3</v>
      </c>
      <c r="DW199">
        <v>2.4535724861457749E-3</v>
      </c>
      <c r="DX199">
        <v>2.4689740543129102E-3</v>
      </c>
      <c r="DY199">
        <v>2.4843756224800454E-3</v>
      </c>
      <c r="DZ199">
        <v>2.4997771906471807E-3</v>
      </c>
      <c r="EA199">
        <v>2.5151787588143159E-3</v>
      </c>
      <c r="EB199">
        <v>2.5305803269814516E-3</v>
      </c>
      <c r="EC199">
        <v>2.5459818951485869E-3</v>
      </c>
      <c r="ED199">
        <v>2.5613834633157221E-3</v>
      </c>
      <c r="EE199">
        <v>2.5767850314828578E-3</v>
      </c>
      <c r="EF199">
        <v>2.5921865996499927E-3</v>
      </c>
      <c r="EG199">
        <v>2.6075881678171283E-3</v>
      </c>
      <c r="EH199">
        <v>2.6229897359842636E-3</v>
      </c>
      <c r="EI199">
        <v>2.6383913041513989E-3</v>
      </c>
      <c r="EJ199">
        <v>2.6537928723185346E-3</v>
      </c>
      <c r="EK199">
        <v>2.6691944404856694E-3</v>
      </c>
      <c r="EL199">
        <v>2.6845960086528051E-3</v>
      </c>
      <c r="EM199">
        <v>2.6999975768199403E-3</v>
      </c>
      <c r="EN199">
        <v>2.7153991449870756E-3</v>
      </c>
      <c r="EO199">
        <v>2.7308007131542113E-3</v>
      </c>
      <c r="EP199">
        <v>2.7462022813213461E-3</v>
      </c>
      <c r="EQ199">
        <v>2.7616038494884818E-3</v>
      </c>
      <c r="ER199">
        <v>2.777005417655617E-3</v>
      </c>
      <c r="ES199">
        <v>2.7924069858227523E-3</v>
      </c>
      <c r="ET199">
        <v>2.807808553989888E-3</v>
      </c>
      <c r="EU199">
        <v>2.8232101221570233E-3</v>
      </c>
      <c r="EV199">
        <v>2.8386116903241585E-3</v>
      </c>
      <c r="EW199">
        <v>2.8540132584912938E-3</v>
      </c>
      <c r="EX199">
        <v>2.869414826658429E-3</v>
      </c>
      <c r="EY199">
        <v>2.8848163948255647E-3</v>
      </c>
      <c r="EZ199">
        <v>2.9002179629927E-3</v>
      </c>
      <c r="FA199">
        <v>2.9156195311598352E-3</v>
      </c>
      <c r="FB199">
        <v>2.9310210993269705E-3</v>
      </c>
      <c r="FC199">
        <v>2.9464226674941062E-3</v>
      </c>
      <c r="FD199">
        <v>2.9618242356612414E-3</v>
      </c>
      <c r="FE199">
        <v>2.9772258038283767E-3</v>
      </c>
      <c r="FF199">
        <v>2.992627371995512E-3</v>
      </c>
      <c r="FG199">
        <v>3.0080289401626472E-3</v>
      </c>
      <c r="FH199">
        <v>3.0234305083297829E-3</v>
      </c>
      <c r="FI199">
        <v>3.0388320764969182E-3</v>
      </c>
      <c r="FJ199">
        <v>3.0542336446640534E-3</v>
      </c>
      <c r="FK199">
        <v>3.0696352128311887E-3</v>
      </c>
      <c r="FL199">
        <v>3.0850367809983244E-3</v>
      </c>
      <c r="FM199">
        <v>3.1004383491654596E-3</v>
      </c>
      <c r="FN199">
        <v>3.1158399173325949E-3</v>
      </c>
      <c r="FO199">
        <v>3.1312414854997301E-3</v>
      </c>
      <c r="FP199">
        <v>3.1466430536668654E-3</v>
      </c>
      <c r="FQ199">
        <v>3.1620446218340011E-3</v>
      </c>
      <c r="FR199">
        <v>3.1774461900011364E-3</v>
      </c>
      <c r="FS199">
        <v>3.1928477581682716E-3</v>
      </c>
      <c r="FT199">
        <v>3.2082493263354069E-3</v>
      </c>
      <c r="FU199">
        <v>3.2236508945025421E-3</v>
      </c>
      <c r="FV199">
        <v>3.2390524626696778E-3</v>
      </c>
      <c r="FW199">
        <v>3.2544540308368131E-3</v>
      </c>
      <c r="FX199">
        <v>3.2698555990039483E-3</v>
      </c>
      <c r="FY199">
        <v>3.2852571671710836E-3</v>
      </c>
      <c r="FZ199">
        <v>3.3006587353382193E-3</v>
      </c>
      <c r="GA199">
        <v>3.3160603035053545E-3</v>
      </c>
      <c r="GB199">
        <v>3.3314618716724898E-3</v>
      </c>
      <c r="GC199">
        <v>3.3468634398396251E-3</v>
      </c>
      <c r="GD199">
        <v>3.3622650080067603E-3</v>
      </c>
      <c r="GE199">
        <v>3.377666576173896E-3</v>
      </c>
      <c r="GF199">
        <v>3.3930681443410313E-3</v>
      </c>
      <c r="GG199">
        <v>3.4084697125081665E-3</v>
      </c>
      <c r="GH199">
        <v>3.4238712806753018E-3</v>
      </c>
      <c r="GI199">
        <v>3.4392728488424375E-3</v>
      </c>
      <c r="GJ199">
        <v>3.4546744170095727E-3</v>
      </c>
      <c r="GK199">
        <v>3.470075985176708E-3</v>
      </c>
      <c r="GL199">
        <v>3.4854775533438432E-3</v>
      </c>
      <c r="GM199">
        <v>3.5008791215109785E-3</v>
      </c>
      <c r="GN199">
        <v>3.5162806896781142E-3</v>
      </c>
      <c r="GO199">
        <v>3.5316822578452495E-3</v>
      </c>
      <c r="GP199">
        <v>3.5470838260123847E-3</v>
      </c>
      <c r="GQ199">
        <v>3.56248539417952E-3</v>
      </c>
      <c r="GR199">
        <v>3.5778869623466552E-3</v>
      </c>
      <c r="GS199">
        <v>3.5932885305137909E-3</v>
      </c>
      <c r="GT199">
        <v>3.6086900986809262E-3</v>
      </c>
      <c r="GU199">
        <v>3.6240916668480614E-3</v>
      </c>
      <c r="GV199">
        <v>3.6394932350151967E-3</v>
      </c>
      <c r="GW199">
        <v>3.6548948031823324E-3</v>
      </c>
      <c r="GX199">
        <v>3.6702963713494676E-3</v>
      </c>
      <c r="GY199">
        <v>3.6856979395166029E-3</v>
      </c>
      <c r="GZ199">
        <v>3.7010995076837382E-3</v>
      </c>
      <c r="HA199">
        <v>3.7165010758508734E-3</v>
      </c>
      <c r="HB199">
        <v>3.7319026440180091E-3</v>
      </c>
      <c r="HC199">
        <v>3.7473042121851444E-3</v>
      </c>
      <c r="HD199">
        <v>3.7627057803522796E-3</v>
      </c>
      <c r="HE199">
        <v>3.7781073485194149E-3</v>
      </c>
      <c r="HF199">
        <v>3.7935089166865506E-3</v>
      </c>
      <c r="HG199">
        <v>3.8089104848536858E-3</v>
      </c>
      <c r="HH199">
        <v>3.8243120530208211E-3</v>
      </c>
      <c r="HI199">
        <v>3.8397136211879563E-3</v>
      </c>
      <c r="HJ199">
        <v>3.8551151893550916E-3</v>
      </c>
      <c r="HK199">
        <v>3.8705167575222273E-3</v>
      </c>
      <c r="HL199">
        <v>3.8859183256893626E-3</v>
      </c>
      <c r="HM199">
        <v>3.9013198938564978E-3</v>
      </c>
      <c r="HN199">
        <v>3.9167214620236326E-3</v>
      </c>
      <c r="HO199">
        <v>3.9321230301907692E-3</v>
      </c>
      <c r="HP199">
        <v>3.947524598357904E-3</v>
      </c>
      <c r="HQ199">
        <v>3.9629261665250388E-3</v>
      </c>
      <c r="HR199">
        <v>3.9783277346921745E-3</v>
      </c>
      <c r="HS199">
        <v>3.9937293028593102E-3</v>
      </c>
      <c r="HT199">
        <v>4.0091308710264451E-3</v>
      </c>
      <c r="HU199">
        <v>4.0245324391935807E-3</v>
      </c>
      <c r="HV199">
        <v>4.0399340073607164E-3</v>
      </c>
      <c r="HW199">
        <v>4.0553355755278513E-3</v>
      </c>
      <c r="HX199">
        <v>4.070737143694987E-3</v>
      </c>
      <c r="HY199">
        <v>4.0861387118621226E-3</v>
      </c>
      <c r="HZ199">
        <v>4.1015402800292575E-3</v>
      </c>
      <c r="IA199">
        <v>4.1169418481963923E-3</v>
      </c>
      <c r="IB199">
        <v>4.132343416363528E-3</v>
      </c>
      <c r="IC199">
        <v>4.1477449845306637E-3</v>
      </c>
      <c r="ID199">
        <v>4.1631465526977985E-3</v>
      </c>
      <c r="IE199">
        <v>4.1785481208649342E-3</v>
      </c>
      <c r="IF199">
        <v>4.1939496890320699E-3</v>
      </c>
      <c r="IG199">
        <v>4.2093512571992047E-3</v>
      </c>
      <c r="IH199">
        <v>4.2247528253663404E-3</v>
      </c>
      <c r="II199">
        <v>4.2401543935334761E-3</v>
      </c>
      <c r="IJ199">
        <v>4.2555559617006109E-3</v>
      </c>
      <c r="IK199">
        <v>4.2709575298677457E-3</v>
      </c>
      <c r="IL199">
        <v>4.2863590980348823E-3</v>
      </c>
      <c r="IM199">
        <v>4.3017606662020171E-3</v>
      </c>
      <c r="IN199">
        <v>4.3171622343691519E-3</v>
      </c>
      <c r="IO199">
        <v>4.3325638025362876E-3</v>
      </c>
      <c r="IP199">
        <v>4.3479653707034233E-3</v>
      </c>
      <c r="IQ199">
        <v>4.3633669388705582E-3</v>
      </c>
      <c r="IR199">
        <v>4.3787685070376938E-3</v>
      </c>
      <c r="IS199">
        <v>4.3941700752048295E-3</v>
      </c>
      <c r="IT199">
        <v>4.4095716433719644E-3</v>
      </c>
      <c r="IU199">
        <v>4.4249732115391001E-3</v>
      </c>
      <c r="IV199">
        <v>4.4403747797062357E-3</v>
      </c>
      <c r="IW199">
        <v>4.4557763478733706E-3</v>
      </c>
      <c r="IX199">
        <v>4.4711779160405054E-3</v>
      </c>
      <c r="IY199">
        <v>4.4865794842076411E-3</v>
      </c>
      <c r="IZ199">
        <v>4.5019810523747768E-3</v>
      </c>
      <c r="JA199">
        <v>4.5173826205419116E-3</v>
      </c>
      <c r="JB199">
        <v>4.5327841887090473E-3</v>
      </c>
      <c r="JC199">
        <v>4.548185756876183E-3</v>
      </c>
      <c r="JD199">
        <v>4.5635873250433178E-3</v>
      </c>
      <c r="JE199">
        <v>4.5789888932104535E-3</v>
      </c>
      <c r="JF199">
        <v>4.5943904613775892E-3</v>
      </c>
      <c r="JG199">
        <v>4.609792029544724E-3</v>
      </c>
      <c r="JH199">
        <v>4.6251935977118588E-3</v>
      </c>
      <c r="JI199">
        <v>4.6405951658789954E-3</v>
      </c>
      <c r="JJ199">
        <v>4.6559967340461302E-3</v>
      </c>
      <c r="JK199">
        <v>4.671398302213265E-3</v>
      </c>
      <c r="JL199">
        <v>4.6867998703804007E-3</v>
      </c>
      <c r="JM199">
        <v>4.7022014385475364E-3</v>
      </c>
      <c r="JN199">
        <v>4.7176030067146713E-3</v>
      </c>
      <c r="JO199">
        <v>4.7330045748818069E-3</v>
      </c>
      <c r="JP199">
        <v>4.7484061430489426E-3</v>
      </c>
      <c r="JQ199">
        <v>4.7638077112160775E-3</v>
      </c>
      <c r="JR199">
        <v>4.7792092793832132E-3</v>
      </c>
      <c r="JS199">
        <v>4.794610847550348E-3</v>
      </c>
      <c r="JT199">
        <v>4.8100124157174837E-3</v>
      </c>
      <c r="JU199">
        <v>4.8254139838846194E-3</v>
      </c>
      <c r="JV199">
        <v>4.8408155520517542E-3</v>
      </c>
      <c r="JW199">
        <v>4.8562171202188899E-3</v>
      </c>
      <c r="JX199">
        <v>4.8716186883860247E-3</v>
      </c>
      <c r="JY199">
        <v>4.8870202565531604E-3</v>
      </c>
      <c r="JZ199">
        <v>4.9024218247202961E-3</v>
      </c>
      <c r="KA199">
        <v>4.9178233928874309E-3</v>
      </c>
      <c r="KB199">
        <v>4.9332249610545666E-3</v>
      </c>
      <c r="KC199">
        <v>4.9486265292217014E-3</v>
      </c>
      <c r="KD199">
        <v>4.9640280973888371E-3</v>
      </c>
      <c r="KE199">
        <v>4.9794296655559728E-3</v>
      </c>
      <c r="KF199">
        <v>4.9948312337231076E-3</v>
      </c>
      <c r="KG199">
        <v>5.0102328018902433E-3</v>
      </c>
      <c r="KH199">
        <v>5.025634370057379E-3</v>
      </c>
      <c r="KI199">
        <v>5.0410359382245138E-3</v>
      </c>
      <c r="KJ199">
        <v>5.0564375063916495E-3</v>
      </c>
      <c r="KK199">
        <v>5.0718390745587844E-3</v>
      </c>
      <c r="KL199">
        <v>5.08724064272592E-3</v>
      </c>
      <c r="KM199">
        <v>5.1026422108930557E-3</v>
      </c>
      <c r="KN199">
        <v>5.1180437790601906E-3</v>
      </c>
      <c r="KO199">
        <v>5.1334453472273263E-3</v>
      </c>
      <c r="KP199">
        <v>5.1488469153944611E-3</v>
      </c>
      <c r="KQ199">
        <v>5.1642484835615968E-3</v>
      </c>
      <c r="KR199">
        <v>5.1796500517287325E-3</v>
      </c>
      <c r="KS199">
        <v>5.1950516198958673E-3</v>
      </c>
      <c r="KT199">
        <v>5.210453188063003E-3</v>
      </c>
      <c r="KU199">
        <v>5.2258547562301378E-3</v>
      </c>
      <c r="KV199">
        <v>5.2412563243972735E-3</v>
      </c>
      <c r="KW199">
        <v>5.2566578925644092E-3</v>
      </c>
      <c r="KX199">
        <v>5.272059460731544E-3</v>
      </c>
      <c r="KY199">
        <v>5.2874610288986797E-3</v>
      </c>
      <c r="KZ199">
        <v>5.3028625970658154E-3</v>
      </c>
      <c r="LA199">
        <v>5.3182641652329502E-3</v>
      </c>
      <c r="LB199">
        <v>5.3336657334000859E-3</v>
      </c>
      <c r="LC199">
        <v>5.3490673015672207E-3</v>
      </c>
      <c r="LD199">
        <v>5.3644688697343564E-3</v>
      </c>
      <c r="LE199">
        <v>5.3798704379014921E-3</v>
      </c>
      <c r="LF199">
        <v>5.3952720060686269E-3</v>
      </c>
      <c r="LG199">
        <v>5.4106735742357626E-3</v>
      </c>
      <c r="LH199">
        <v>5.4260751424028975E-3</v>
      </c>
      <c r="LI199">
        <v>5.4414767105700331E-3</v>
      </c>
      <c r="LJ199">
        <v>5.4568782787371688E-3</v>
      </c>
      <c r="LK199">
        <v>5.4722798469043037E-3</v>
      </c>
      <c r="LL199">
        <v>5.4876814150714394E-3</v>
      </c>
      <c r="LM199">
        <v>5.5030829832385742E-3</v>
      </c>
      <c r="LN199">
        <v>5.5184845514057099E-3</v>
      </c>
      <c r="LO199">
        <v>5.5338861195728456E-3</v>
      </c>
      <c r="LP199">
        <v>5.5492876877399804E-3</v>
      </c>
      <c r="LQ199">
        <v>5.5646892559071161E-3</v>
      </c>
      <c r="LR199">
        <v>5.5800908240742509E-3</v>
      </c>
      <c r="LS199">
        <v>5.5954923922413866E-3</v>
      </c>
      <c r="LT199">
        <v>5.6108939604085223E-3</v>
      </c>
    </row>
    <row r="200" spans="8:332">
      <c r="H200" s="2">
        <v>43913</v>
      </c>
      <c r="I200">
        <v>1</v>
      </c>
      <c r="J200" s="1">
        <v>199</v>
      </c>
      <c r="K200" s="3">
        <v>95.004997000000003</v>
      </c>
      <c r="L200" s="43">
        <v>122.55725545818864</v>
      </c>
      <c r="M200" s="43">
        <f t="shared" si="12"/>
        <v>-27.552258458188632</v>
      </c>
      <c r="N200" s="43">
        <v>5.6101166013774844</v>
      </c>
      <c r="O200" s="43">
        <f t="shared" si="13"/>
        <v>0.40736145511628524</v>
      </c>
      <c r="P200" s="13">
        <v>199</v>
      </c>
      <c r="Q200" s="13">
        <f t="shared" si="14"/>
        <v>0.63418530351437696</v>
      </c>
      <c r="R200" s="43">
        <f t="shared" si="15"/>
        <v>0.34295888280400322</v>
      </c>
      <c r="S200" s="43"/>
      <c r="T200" s="43"/>
      <c r="V200">
        <v>8.0375650408223524E-4</v>
      </c>
      <c r="W200">
        <v>1.5812276651592291E-5</v>
      </c>
      <c r="Y200">
        <v>8.1956878073382753E-4</v>
      </c>
      <c r="Z200">
        <v>8.3538105738541982E-4</v>
      </c>
      <c r="AA200">
        <v>8.5119333403701211E-4</v>
      </c>
      <c r="AB200">
        <v>8.6700561068860441E-4</v>
      </c>
      <c r="AC200">
        <v>8.828178873401967E-4</v>
      </c>
      <c r="AD200">
        <v>8.9863016399178899E-4</v>
      </c>
      <c r="AE200">
        <v>9.1444244064338128E-4</v>
      </c>
      <c r="AF200">
        <v>9.3025471729497357E-4</v>
      </c>
      <c r="AG200">
        <v>9.4606699394656586E-4</v>
      </c>
      <c r="AH200">
        <v>9.6187927059815815E-4</v>
      </c>
      <c r="AI200">
        <v>9.7769154724975044E-4</v>
      </c>
      <c r="AJ200">
        <v>9.9350382390134273E-4</v>
      </c>
      <c r="AK200">
        <v>1.009316100552935E-3</v>
      </c>
      <c r="AL200">
        <v>1.0251283772045273E-3</v>
      </c>
      <c r="AM200">
        <v>1.0409406538561196E-3</v>
      </c>
      <c r="AN200">
        <v>1.0567529305077119E-3</v>
      </c>
      <c r="AO200">
        <v>1.0725652071593042E-3</v>
      </c>
      <c r="AP200">
        <v>1.0883774838108965E-3</v>
      </c>
      <c r="AQ200">
        <v>1.1041897604624888E-3</v>
      </c>
      <c r="AR200">
        <v>1.1200020371140811E-3</v>
      </c>
      <c r="AS200">
        <v>1.1358143137656733E-3</v>
      </c>
      <c r="AT200">
        <v>1.1516265904172656E-3</v>
      </c>
      <c r="AU200">
        <v>1.1674388670688579E-3</v>
      </c>
      <c r="AV200">
        <v>1.1832511437204502E-3</v>
      </c>
      <c r="AW200">
        <v>1.1990634203720425E-3</v>
      </c>
      <c r="AX200">
        <v>1.2148756970236348E-3</v>
      </c>
      <c r="AY200">
        <v>1.2306879736752271E-3</v>
      </c>
      <c r="AZ200">
        <v>1.2465002503268194E-3</v>
      </c>
      <c r="BA200">
        <v>1.2623125269784117E-3</v>
      </c>
      <c r="BB200">
        <v>1.278124803630004E-3</v>
      </c>
      <c r="BC200">
        <v>1.2939370802815963E-3</v>
      </c>
      <c r="BD200">
        <v>1.3097493569331885E-3</v>
      </c>
      <c r="BE200">
        <v>1.3255616335847808E-3</v>
      </c>
      <c r="BF200">
        <v>1.3413739102363731E-3</v>
      </c>
      <c r="BG200">
        <v>1.3571861868879654E-3</v>
      </c>
      <c r="BH200">
        <v>1.3729984635395577E-3</v>
      </c>
      <c r="BI200">
        <v>1.38881074019115E-3</v>
      </c>
      <c r="BJ200">
        <v>1.4046230168427423E-3</v>
      </c>
      <c r="BK200">
        <v>1.4204352934943346E-3</v>
      </c>
      <c r="BL200">
        <v>1.4362475701459269E-3</v>
      </c>
      <c r="BM200">
        <v>1.4520598467975192E-3</v>
      </c>
      <c r="BN200">
        <v>1.4678721234491115E-3</v>
      </c>
      <c r="BO200">
        <v>1.4836844001007037E-3</v>
      </c>
      <c r="BP200">
        <v>1.499496676752296E-3</v>
      </c>
      <c r="BQ200">
        <v>1.5153089534038883E-3</v>
      </c>
      <c r="BR200">
        <v>1.5311212300554806E-3</v>
      </c>
      <c r="BS200">
        <v>1.5469335067070729E-3</v>
      </c>
      <c r="BT200">
        <v>1.5627457833586652E-3</v>
      </c>
      <c r="BU200">
        <v>1.5785580600102575E-3</v>
      </c>
      <c r="BV200">
        <v>1.5943703366618498E-3</v>
      </c>
      <c r="BW200">
        <v>1.6101826133134421E-3</v>
      </c>
      <c r="BX200">
        <v>1.6259948899650344E-3</v>
      </c>
      <c r="BY200">
        <v>1.6418071666166266E-3</v>
      </c>
      <c r="BZ200">
        <v>1.6576194432682189E-3</v>
      </c>
      <c r="CA200">
        <v>1.6734317199198112E-3</v>
      </c>
      <c r="CB200">
        <v>1.6892439965714035E-3</v>
      </c>
      <c r="CC200">
        <v>1.7050562732229958E-3</v>
      </c>
      <c r="CD200">
        <v>1.7208685498745881E-3</v>
      </c>
      <c r="CE200">
        <v>1.7366808265261804E-3</v>
      </c>
      <c r="CF200">
        <v>1.7524931031777727E-3</v>
      </c>
      <c r="CG200">
        <v>1.768305379829365E-3</v>
      </c>
      <c r="CH200">
        <v>1.7841176564809573E-3</v>
      </c>
      <c r="CI200">
        <v>1.7999299331325496E-3</v>
      </c>
      <c r="CJ200">
        <v>1.8157422097841418E-3</v>
      </c>
      <c r="CK200">
        <v>1.8315544864357341E-3</v>
      </c>
      <c r="CL200">
        <v>1.8473667630873264E-3</v>
      </c>
      <c r="CM200">
        <v>1.8631790397389187E-3</v>
      </c>
      <c r="CN200">
        <v>1.878991316390511E-3</v>
      </c>
      <c r="CO200">
        <v>1.8948035930421033E-3</v>
      </c>
      <c r="CP200">
        <v>1.9106158696936956E-3</v>
      </c>
      <c r="CQ200">
        <v>1.9264281463452879E-3</v>
      </c>
      <c r="CR200">
        <v>1.9422404229968802E-3</v>
      </c>
      <c r="CS200">
        <v>1.9580526996484725E-3</v>
      </c>
      <c r="CT200">
        <v>1.9738649763000648E-3</v>
      </c>
      <c r="CU200">
        <v>1.989677252951657E-3</v>
      </c>
      <c r="CV200">
        <v>2.0054895296032493E-3</v>
      </c>
      <c r="CW200">
        <v>2.0213018062548416E-3</v>
      </c>
      <c r="CX200">
        <v>2.0371140829064339E-3</v>
      </c>
      <c r="CY200">
        <v>2.0529263595580262E-3</v>
      </c>
      <c r="CZ200">
        <v>2.0687386362096185E-3</v>
      </c>
      <c r="DA200">
        <v>2.0845509128612108E-3</v>
      </c>
      <c r="DB200">
        <v>2.1003631895128031E-3</v>
      </c>
      <c r="DC200">
        <v>2.1161754661643954E-3</v>
      </c>
      <c r="DD200">
        <v>2.1319877428159877E-3</v>
      </c>
      <c r="DE200">
        <v>2.1478000194675799E-3</v>
      </c>
      <c r="DF200">
        <v>2.1636122961191722E-3</v>
      </c>
      <c r="DG200">
        <v>2.1794245727707645E-3</v>
      </c>
      <c r="DH200">
        <v>2.1952368494223568E-3</v>
      </c>
      <c r="DI200">
        <v>2.2110491260739491E-3</v>
      </c>
      <c r="DJ200">
        <v>2.2268614027255414E-3</v>
      </c>
      <c r="DK200">
        <v>2.2426736793771337E-3</v>
      </c>
      <c r="DL200">
        <v>2.258485956028726E-3</v>
      </c>
      <c r="DM200">
        <v>2.2742982326803183E-3</v>
      </c>
      <c r="DN200">
        <v>2.2901105093319106E-3</v>
      </c>
      <c r="DO200">
        <v>2.3059227859835029E-3</v>
      </c>
      <c r="DP200">
        <v>2.3217350626350951E-3</v>
      </c>
      <c r="DQ200">
        <v>2.3375473392866874E-3</v>
      </c>
      <c r="DR200">
        <v>2.3533596159382797E-3</v>
      </c>
      <c r="DS200">
        <v>2.369171892589872E-3</v>
      </c>
      <c r="DT200">
        <v>2.3849841692414643E-3</v>
      </c>
      <c r="DU200">
        <v>2.4007964458930566E-3</v>
      </c>
      <c r="DV200">
        <v>2.4166087225446489E-3</v>
      </c>
      <c r="DW200">
        <v>2.4324209991962412E-3</v>
      </c>
      <c r="DX200">
        <v>2.4482332758478335E-3</v>
      </c>
      <c r="DY200">
        <v>2.4640455524994258E-3</v>
      </c>
      <c r="DZ200">
        <v>2.4798578291510181E-3</v>
      </c>
      <c r="EA200">
        <v>2.4956701058026103E-3</v>
      </c>
      <c r="EB200">
        <v>2.5114823824542026E-3</v>
      </c>
      <c r="EC200">
        <v>2.5272946591057949E-3</v>
      </c>
      <c r="ED200">
        <v>2.5431069357573872E-3</v>
      </c>
      <c r="EE200">
        <v>2.5589192124089795E-3</v>
      </c>
      <c r="EF200">
        <v>2.5747314890605718E-3</v>
      </c>
      <c r="EG200">
        <v>2.5905437657121641E-3</v>
      </c>
      <c r="EH200">
        <v>2.6063560423637564E-3</v>
      </c>
      <c r="EI200">
        <v>2.6221683190153487E-3</v>
      </c>
      <c r="EJ200">
        <v>2.637980595666941E-3</v>
      </c>
      <c r="EK200">
        <v>2.6537928723185332E-3</v>
      </c>
      <c r="EL200">
        <v>2.6696051489701255E-3</v>
      </c>
      <c r="EM200">
        <v>2.6854174256217178E-3</v>
      </c>
      <c r="EN200">
        <v>2.7012297022733101E-3</v>
      </c>
      <c r="EO200">
        <v>2.7170419789249024E-3</v>
      </c>
      <c r="EP200">
        <v>2.7328542555764947E-3</v>
      </c>
      <c r="EQ200">
        <v>2.748666532228087E-3</v>
      </c>
      <c r="ER200">
        <v>2.7644788088796793E-3</v>
      </c>
      <c r="ES200">
        <v>2.7802910855312716E-3</v>
      </c>
      <c r="ET200">
        <v>2.7961033621828639E-3</v>
      </c>
      <c r="EU200">
        <v>2.8119156388344562E-3</v>
      </c>
      <c r="EV200">
        <v>2.8277279154860484E-3</v>
      </c>
      <c r="EW200">
        <v>2.8435401921376407E-3</v>
      </c>
      <c r="EX200">
        <v>2.859352468789233E-3</v>
      </c>
      <c r="EY200">
        <v>2.8751647454408253E-3</v>
      </c>
      <c r="EZ200">
        <v>2.8909770220924176E-3</v>
      </c>
      <c r="FA200">
        <v>2.9067892987440099E-3</v>
      </c>
      <c r="FB200">
        <v>2.9226015753956022E-3</v>
      </c>
      <c r="FC200">
        <v>2.9384138520471945E-3</v>
      </c>
      <c r="FD200">
        <v>2.9542261286987868E-3</v>
      </c>
      <c r="FE200">
        <v>2.9700384053503791E-3</v>
      </c>
      <c r="FF200">
        <v>2.9858506820019714E-3</v>
      </c>
      <c r="FG200">
        <v>3.0016629586535636E-3</v>
      </c>
      <c r="FH200">
        <v>3.0174752353051559E-3</v>
      </c>
      <c r="FI200">
        <v>3.0332875119567482E-3</v>
      </c>
      <c r="FJ200">
        <v>3.0490997886083405E-3</v>
      </c>
      <c r="FK200">
        <v>3.0649120652599328E-3</v>
      </c>
      <c r="FL200">
        <v>3.0807243419115251E-3</v>
      </c>
      <c r="FM200">
        <v>3.0965366185631174E-3</v>
      </c>
      <c r="FN200">
        <v>3.1123488952147097E-3</v>
      </c>
      <c r="FO200">
        <v>3.128161171866302E-3</v>
      </c>
      <c r="FP200">
        <v>3.1439734485178943E-3</v>
      </c>
      <c r="FQ200">
        <v>3.1597857251694865E-3</v>
      </c>
      <c r="FR200">
        <v>3.1755980018210788E-3</v>
      </c>
      <c r="FS200">
        <v>3.1914102784726711E-3</v>
      </c>
      <c r="FT200">
        <v>3.2072225551242634E-3</v>
      </c>
      <c r="FU200">
        <v>3.2230348317758557E-3</v>
      </c>
      <c r="FV200">
        <v>3.238847108427448E-3</v>
      </c>
      <c r="FW200">
        <v>3.2546593850790403E-3</v>
      </c>
      <c r="FX200">
        <v>3.2704716617306326E-3</v>
      </c>
      <c r="FY200">
        <v>3.2862839383822249E-3</v>
      </c>
      <c r="FZ200">
        <v>3.3020962150338172E-3</v>
      </c>
      <c r="GA200">
        <v>3.3179084916854095E-3</v>
      </c>
      <c r="GB200">
        <v>3.3337207683370017E-3</v>
      </c>
      <c r="GC200">
        <v>3.349533044988594E-3</v>
      </c>
      <c r="GD200">
        <v>3.3653453216401863E-3</v>
      </c>
      <c r="GE200">
        <v>3.3811575982917786E-3</v>
      </c>
      <c r="GF200">
        <v>3.3969698749433709E-3</v>
      </c>
      <c r="GG200">
        <v>3.4127821515949632E-3</v>
      </c>
      <c r="GH200">
        <v>3.4285944282465555E-3</v>
      </c>
      <c r="GI200">
        <v>3.4444067048981478E-3</v>
      </c>
      <c r="GJ200">
        <v>3.4602189815497401E-3</v>
      </c>
      <c r="GK200">
        <v>3.4760312582013324E-3</v>
      </c>
      <c r="GL200">
        <v>3.4918435348529247E-3</v>
      </c>
      <c r="GM200">
        <v>3.5076558115045169E-3</v>
      </c>
      <c r="GN200">
        <v>3.5234680881561092E-3</v>
      </c>
      <c r="GO200">
        <v>3.5392803648077015E-3</v>
      </c>
      <c r="GP200">
        <v>3.5550926414592938E-3</v>
      </c>
      <c r="GQ200">
        <v>3.5709049181108861E-3</v>
      </c>
      <c r="GR200">
        <v>3.5867171947624784E-3</v>
      </c>
      <c r="GS200">
        <v>3.6025294714140707E-3</v>
      </c>
      <c r="GT200">
        <v>3.618341748065663E-3</v>
      </c>
      <c r="GU200">
        <v>3.6341540247172553E-3</v>
      </c>
      <c r="GV200">
        <v>3.6499663013688476E-3</v>
      </c>
      <c r="GW200">
        <v>3.6657785780204399E-3</v>
      </c>
      <c r="GX200">
        <v>3.6815908546720321E-3</v>
      </c>
      <c r="GY200">
        <v>3.6974031313236244E-3</v>
      </c>
      <c r="GZ200">
        <v>3.7132154079752167E-3</v>
      </c>
      <c r="HA200">
        <v>3.729027684626809E-3</v>
      </c>
      <c r="HB200">
        <v>3.7448399612784013E-3</v>
      </c>
      <c r="HC200">
        <v>3.7606522379299936E-3</v>
      </c>
      <c r="HD200">
        <v>3.7764645145815859E-3</v>
      </c>
      <c r="HE200">
        <v>3.7922767912331782E-3</v>
      </c>
      <c r="HF200">
        <v>3.8080890678847705E-3</v>
      </c>
      <c r="HG200">
        <v>3.8239013445363628E-3</v>
      </c>
      <c r="HH200">
        <v>3.839713621187955E-3</v>
      </c>
      <c r="HI200">
        <v>3.8555258978395473E-3</v>
      </c>
      <c r="HJ200">
        <v>3.8713381744911396E-3</v>
      </c>
      <c r="HK200">
        <v>3.8871504511427319E-3</v>
      </c>
      <c r="HL200">
        <v>3.9029627277943242E-3</v>
      </c>
      <c r="HM200">
        <v>3.9187750044459169E-3</v>
      </c>
      <c r="HN200">
        <v>3.9345872810975088E-3</v>
      </c>
      <c r="HO200">
        <v>3.9503995577491006E-3</v>
      </c>
      <c r="HP200">
        <v>3.9662118344006934E-3</v>
      </c>
      <c r="HQ200">
        <v>3.9820241110522861E-3</v>
      </c>
      <c r="HR200">
        <v>3.997836387703878E-3</v>
      </c>
      <c r="HS200">
        <v>4.0136486643554698E-3</v>
      </c>
      <c r="HT200">
        <v>4.0294609410070625E-3</v>
      </c>
      <c r="HU200">
        <v>4.0452732176586553E-3</v>
      </c>
      <c r="HV200">
        <v>4.0610854943102471E-3</v>
      </c>
      <c r="HW200">
        <v>4.076897770961839E-3</v>
      </c>
      <c r="HX200">
        <v>4.0927100476134317E-3</v>
      </c>
      <c r="HY200">
        <v>4.1085223242650244E-3</v>
      </c>
      <c r="HZ200">
        <v>4.1243346009166163E-3</v>
      </c>
      <c r="IA200">
        <v>4.1401468775682081E-3</v>
      </c>
      <c r="IB200">
        <v>4.1559591542198009E-3</v>
      </c>
      <c r="IC200">
        <v>4.1717714308713936E-3</v>
      </c>
      <c r="ID200">
        <v>4.1875837075229854E-3</v>
      </c>
      <c r="IE200">
        <v>4.2033959841745773E-3</v>
      </c>
      <c r="IF200">
        <v>4.21920826082617E-3</v>
      </c>
      <c r="IG200">
        <v>4.2350205374777627E-3</v>
      </c>
      <c r="IH200">
        <v>4.2508328141293546E-3</v>
      </c>
      <c r="II200">
        <v>4.2666450907809465E-3</v>
      </c>
      <c r="IJ200">
        <v>4.2824573674325392E-3</v>
      </c>
      <c r="IK200">
        <v>4.2982696440841319E-3</v>
      </c>
      <c r="IL200">
        <v>4.3140819207357238E-3</v>
      </c>
      <c r="IM200">
        <v>4.3298941973873156E-3</v>
      </c>
      <c r="IN200">
        <v>4.3457064740389083E-3</v>
      </c>
      <c r="IO200">
        <v>4.3615187506905011E-3</v>
      </c>
      <c r="IP200">
        <v>4.3773310273420929E-3</v>
      </c>
      <c r="IQ200">
        <v>4.3931433039936848E-3</v>
      </c>
      <c r="IR200">
        <v>4.4089555806452775E-3</v>
      </c>
      <c r="IS200">
        <v>4.4247678572968702E-3</v>
      </c>
      <c r="IT200">
        <v>4.4405801339484621E-3</v>
      </c>
      <c r="IU200">
        <v>4.4563924106000539E-3</v>
      </c>
      <c r="IV200">
        <v>4.4722046872516467E-3</v>
      </c>
      <c r="IW200">
        <v>4.4880169639032394E-3</v>
      </c>
      <c r="IX200">
        <v>4.5038292405548313E-3</v>
      </c>
      <c r="IY200">
        <v>4.5196415172064231E-3</v>
      </c>
      <c r="IZ200">
        <v>4.5354537938580158E-3</v>
      </c>
      <c r="JA200">
        <v>4.5512660705096086E-3</v>
      </c>
      <c r="JB200">
        <v>4.5670783471612004E-3</v>
      </c>
      <c r="JC200">
        <v>4.5828906238127923E-3</v>
      </c>
      <c r="JD200">
        <v>4.598702900464385E-3</v>
      </c>
      <c r="JE200">
        <v>4.6145151771159777E-3</v>
      </c>
      <c r="JF200">
        <v>4.6303274537675696E-3</v>
      </c>
      <c r="JG200">
        <v>4.6461397304191614E-3</v>
      </c>
      <c r="JH200">
        <v>4.6619520070707542E-3</v>
      </c>
      <c r="JI200">
        <v>4.6777642837223469E-3</v>
      </c>
      <c r="JJ200">
        <v>4.6935765603739387E-3</v>
      </c>
      <c r="JK200">
        <v>4.7093888370255306E-3</v>
      </c>
      <c r="JL200">
        <v>4.7252011136771233E-3</v>
      </c>
      <c r="JM200">
        <v>4.741013390328716E-3</v>
      </c>
      <c r="JN200">
        <v>4.7568256669803079E-3</v>
      </c>
      <c r="JO200">
        <v>4.7726379436318998E-3</v>
      </c>
      <c r="JP200">
        <v>4.7884502202834925E-3</v>
      </c>
      <c r="JQ200">
        <v>4.8042624969350852E-3</v>
      </c>
      <c r="JR200">
        <v>4.8200747735866771E-3</v>
      </c>
      <c r="JS200">
        <v>4.8358870502382689E-3</v>
      </c>
      <c r="JT200">
        <v>4.8516993268898616E-3</v>
      </c>
      <c r="JU200">
        <v>4.8675116035414544E-3</v>
      </c>
      <c r="JV200">
        <v>4.8833238801930462E-3</v>
      </c>
      <c r="JW200">
        <v>4.8991361568446381E-3</v>
      </c>
      <c r="JX200">
        <v>4.9149484334962308E-3</v>
      </c>
      <c r="JY200">
        <v>4.9307607101478235E-3</v>
      </c>
      <c r="JZ200">
        <v>4.9465729867994154E-3</v>
      </c>
      <c r="KA200">
        <v>4.9623852634510073E-3</v>
      </c>
      <c r="KB200">
        <v>4.9781975401026E-3</v>
      </c>
      <c r="KC200">
        <v>4.9940098167541927E-3</v>
      </c>
      <c r="KD200">
        <v>5.0098220934057846E-3</v>
      </c>
      <c r="KE200">
        <v>5.0256343700573764E-3</v>
      </c>
      <c r="KF200">
        <v>5.0414466467089691E-3</v>
      </c>
      <c r="KG200">
        <v>5.0572589233605619E-3</v>
      </c>
      <c r="KH200">
        <v>5.0730712000121537E-3</v>
      </c>
      <c r="KI200">
        <v>5.0888834766637456E-3</v>
      </c>
      <c r="KJ200">
        <v>5.1046957533153383E-3</v>
      </c>
      <c r="KK200">
        <v>5.120508029966931E-3</v>
      </c>
      <c r="KL200">
        <v>5.1363203066185229E-3</v>
      </c>
      <c r="KM200">
        <v>5.1521325832701147E-3</v>
      </c>
      <c r="KN200">
        <v>5.1679448599217075E-3</v>
      </c>
      <c r="KO200">
        <v>5.1837571365733002E-3</v>
      </c>
      <c r="KP200">
        <v>5.199569413224892E-3</v>
      </c>
      <c r="KQ200">
        <v>5.2153816898764839E-3</v>
      </c>
      <c r="KR200">
        <v>5.2311939665280766E-3</v>
      </c>
      <c r="KS200">
        <v>5.2470062431796693E-3</v>
      </c>
      <c r="KT200">
        <v>5.2628185198312612E-3</v>
      </c>
      <c r="KU200">
        <v>5.2786307964828531E-3</v>
      </c>
      <c r="KV200">
        <v>5.2944430731344458E-3</v>
      </c>
      <c r="KW200">
        <v>5.3102553497860385E-3</v>
      </c>
      <c r="KX200">
        <v>5.3260676264376304E-3</v>
      </c>
      <c r="KY200">
        <v>5.3418799030892222E-3</v>
      </c>
      <c r="KZ200">
        <v>5.357692179740815E-3</v>
      </c>
      <c r="LA200">
        <v>5.3735044563924077E-3</v>
      </c>
      <c r="LB200">
        <v>5.3893167330439995E-3</v>
      </c>
      <c r="LC200">
        <v>5.4051290096955914E-3</v>
      </c>
      <c r="LD200">
        <v>5.4209412863471841E-3</v>
      </c>
      <c r="LE200">
        <v>5.4367535629987768E-3</v>
      </c>
      <c r="LF200">
        <v>5.4525658396503687E-3</v>
      </c>
      <c r="LG200">
        <v>5.4683781163019606E-3</v>
      </c>
      <c r="LH200">
        <v>5.4841903929535533E-3</v>
      </c>
      <c r="LI200">
        <v>5.500002669605146E-3</v>
      </c>
      <c r="LJ200">
        <v>5.5158149462567379E-3</v>
      </c>
      <c r="LK200">
        <v>5.5316272229083297E-3</v>
      </c>
      <c r="LL200">
        <v>5.5474394995599224E-3</v>
      </c>
      <c r="LM200">
        <v>5.5632517762115152E-3</v>
      </c>
      <c r="LN200">
        <v>5.579064052863107E-3</v>
      </c>
      <c r="LO200">
        <v>5.5948763295146989E-3</v>
      </c>
      <c r="LP200">
        <v>5.6106886061662916E-3</v>
      </c>
      <c r="LQ200">
        <v>5.6265008828178843E-3</v>
      </c>
      <c r="LR200">
        <v>5.6423131594694762E-3</v>
      </c>
      <c r="LS200">
        <v>5.658125436121068E-3</v>
      </c>
      <c r="LT200">
        <v>5.6739377127726608E-3</v>
      </c>
    </row>
    <row r="201" spans="8:332">
      <c r="H201" s="2">
        <v>43920</v>
      </c>
      <c r="I201">
        <v>1</v>
      </c>
      <c r="J201" s="1">
        <v>200</v>
      </c>
      <c r="K201" s="3">
        <v>95.329498000000001</v>
      </c>
      <c r="L201" s="43">
        <v>123.05541868437581</v>
      </c>
      <c r="M201" s="43">
        <f t="shared" si="12"/>
        <v>-27.725920684375808</v>
      </c>
      <c r="N201" s="43">
        <v>5.773914255784959</v>
      </c>
      <c r="O201" s="43">
        <f t="shared" si="13"/>
        <v>0.41742740664734024</v>
      </c>
      <c r="P201" s="13">
        <v>200</v>
      </c>
      <c r="Q201" s="13">
        <f t="shared" si="14"/>
        <v>0.63738019169329074</v>
      </c>
      <c r="R201" s="43">
        <f t="shared" si="15"/>
        <v>0.35146487873060422</v>
      </c>
      <c r="S201" s="43"/>
      <c r="T201" s="43"/>
      <c r="V201">
        <v>7.4030204323363887E-4</v>
      </c>
      <c r="W201">
        <v>1.6222985136049242E-5</v>
      </c>
      <c r="Y201">
        <v>7.5652502836968808E-4</v>
      </c>
      <c r="Z201">
        <v>7.727480135057373E-4</v>
      </c>
      <c r="AA201">
        <v>7.8897099864178662E-4</v>
      </c>
      <c r="AB201">
        <v>8.0519398377783583E-4</v>
      </c>
      <c r="AC201">
        <v>8.2141696891388505E-4</v>
      </c>
      <c r="AD201">
        <v>8.3763995404993437E-4</v>
      </c>
      <c r="AE201">
        <v>8.5386293918598359E-4</v>
      </c>
      <c r="AF201">
        <v>8.700859243220328E-4</v>
      </c>
      <c r="AG201">
        <v>8.8630890945808202E-4</v>
      </c>
      <c r="AH201">
        <v>9.0253189459413123E-4</v>
      </c>
      <c r="AI201">
        <v>9.1875487973018055E-4</v>
      </c>
      <c r="AJ201">
        <v>9.3497786486622977E-4</v>
      </c>
      <c r="AK201">
        <v>9.5120085000227898E-4</v>
      </c>
      <c r="AL201">
        <v>9.6742383513832831E-4</v>
      </c>
      <c r="AM201">
        <v>9.8364682027437741E-4</v>
      </c>
      <c r="AN201">
        <v>9.9986980541042674E-4</v>
      </c>
      <c r="AO201">
        <v>1.0160927905464761E-3</v>
      </c>
      <c r="AP201">
        <v>1.0323157756825252E-3</v>
      </c>
      <c r="AQ201">
        <v>1.0485387608185745E-3</v>
      </c>
      <c r="AR201">
        <v>1.0647617459546236E-3</v>
      </c>
      <c r="AS201">
        <v>1.0809847310906729E-3</v>
      </c>
      <c r="AT201">
        <v>1.0972077162267222E-3</v>
      </c>
      <c r="AU201">
        <v>1.1134307013627716E-3</v>
      </c>
      <c r="AV201">
        <v>1.1296536864988207E-3</v>
      </c>
      <c r="AW201">
        <v>1.1458766716348698E-3</v>
      </c>
      <c r="AX201">
        <v>1.1620996567709191E-3</v>
      </c>
      <c r="AY201">
        <v>1.1783226419069684E-3</v>
      </c>
      <c r="AZ201">
        <v>1.1945456270430178E-3</v>
      </c>
      <c r="BA201">
        <v>1.2107686121790669E-3</v>
      </c>
      <c r="BB201">
        <v>1.2269915973151162E-3</v>
      </c>
      <c r="BC201">
        <v>1.2432145824511653E-3</v>
      </c>
      <c r="BD201">
        <v>1.2594375675872146E-3</v>
      </c>
      <c r="BE201">
        <v>1.2756605527232639E-3</v>
      </c>
      <c r="BF201">
        <v>1.291883537859313E-3</v>
      </c>
      <c r="BG201">
        <v>1.3081065229953624E-3</v>
      </c>
      <c r="BH201">
        <v>1.3243295081314115E-3</v>
      </c>
      <c r="BI201">
        <v>1.3405524932674608E-3</v>
      </c>
      <c r="BJ201">
        <v>1.3567754784035101E-3</v>
      </c>
      <c r="BK201">
        <v>1.3729984635395594E-3</v>
      </c>
      <c r="BL201">
        <v>1.3892214486756085E-3</v>
      </c>
      <c r="BM201">
        <v>1.4054444338116577E-3</v>
      </c>
      <c r="BN201">
        <v>1.421667418947707E-3</v>
      </c>
      <c r="BO201">
        <v>1.4378904040837563E-3</v>
      </c>
      <c r="BP201">
        <v>1.4541133892198056E-3</v>
      </c>
      <c r="BQ201">
        <v>1.4703363743558547E-3</v>
      </c>
      <c r="BR201">
        <v>1.4865593594919041E-3</v>
      </c>
      <c r="BS201">
        <v>1.5027823446279532E-3</v>
      </c>
      <c r="BT201">
        <v>1.5190053297640025E-3</v>
      </c>
      <c r="BU201">
        <v>1.5352283149000518E-3</v>
      </c>
      <c r="BV201">
        <v>1.5514513000361009E-3</v>
      </c>
      <c r="BW201">
        <v>1.5676742851721502E-3</v>
      </c>
      <c r="BX201">
        <v>1.5838972703081993E-3</v>
      </c>
      <c r="BY201">
        <v>1.6001202554442487E-3</v>
      </c>
      <c r="BZ201">
        <v>1.616343240580298E-3</v>
      </c>
      <c r="CA201">
        <v>1.6325662257163473E-3</v>
      </c>
      <c r="CB201">
        <v>1.6487892108523964E-3</v>
      </c>
      <c r="CC201">
        <v>1.6650121959884455E-3</v>
      </c>
      <c r="CD201">
        <v>1.6812351811244949E-3</v>
      </c>
      <c r="CE201">
        <v>1.6974581662605442E-3</v>
      </c>
      <c r="CF201">
        <v>1.7136811513965935E-3</v>
      </c>
      <c r="CG201">
        <v>1.7299041365326426E-3</v>
      </c>
      <c r="CH201">
        <v>1.7461271216686919E-3</v>
      </c>
      <c r="CI201">
        <v>1.762350106804741E-3</v>
      </c>
      <c r="CJ201">
        <v>1.7785730919407904E-3</v>
      </c>
      <c r="CK201">
        <v>1.7947960770768397E-3</v>
      </c>
      <c r="CL201">
        <v>1.8110190622128888E-3</v>
      </c>
      <c r="CM201">
        <v>1.8272420473489381E-3</v>
      </c>
      <c r="CN201">
        <v>1.8434650324849872E-3</v>
      </c>
      <c r="CO201">
        <v>1.8596880176210365E-3</v>
      </c>
      <c r="CP201">
        <v>1.8759110027570859E-3</v>
      </c>
      <c r="CQ201">
        <v>1.892133987893135E-3</v>
      </c>
      <c r="CR201">
        <v>1.9083569730291843E-3</v>
      </c>
      <c r="CS201">
        <v>1.9245799581652336E-3</v>
      </c>
      <c r="CT201">
        <v>1.9408029433012827E-3</v>
      </c>
      <c r="CU201">
        <v>1.957025928437332E-3</v>
      </c>
      <c r="CV201">
        <v>1.9732489135733814E-3</v>
      </c>
      <c r="CW201">
        <v>1.9894718987094303E-3</v>
      </c>
      <c r="CX201">
        <v>2.00569488384548E-3</v>
      </c>
      <c r="CY201">
        <v>2.0219178689815289E-3</v>
      </c>
      <c r="CZ201">
        <v>2.0381408541175782E-3</v>
      </c>
      <c r="DA201">
        <v>2.0543638392536276E-3</v>
      </c>
      <c r="DB201">
        <v>2.0705868243896764E-3</v>
      </c>
      <c r="DC201">
        <v>2.0868098095257262E-3</v>
      </c>
      <c r="DD201">
        <v>2.1030327946617751E-3</v>
      </c>
      <c r="DE201">
        <v>2.1192557797978244E-3</v>
      </c>
      <c r="DF201">
        <v>2.1354787649338737E-3</v>
      </c>
      <c r="DG201">
        <v>2.1517017500699226E-3</v>
      </c>
      <c r="DH201">
        <v>2.1679247352059724E-3</v>
      </c>
      <c r="DI201">
        <v>2.1841477203420213E-3</v>
      </c>
      <c r="DJ201">
        <v>2.2003707054780706E-3</v>
      </c>
      <c r="DK201">
        <v>2.2165936906141199E-3</v>
      </c>
      <c r="DL201">
        <v>2.2328166757501692E-3</v>
      </c>
      <c r="DM201">
        <v>2.2490396608862186E-3</v>
      </c>
      <c r="DN201">
        <v>2.2652626460222675E-3</v>
      </c>
      <c r="DO201">
        <v>2.2814856311583168E-3</v>
      </c>
      <c r="DP201">
        <v>2.2977086162943661E-3</v>
      </c>
      <c r="DQ201">
        <v>2.3139316014304154E-3</v>
      </c>
      <c r="DR201">
        <v>2.3301545865664647E-3</v>
      </c>
      <c r="DS201">
        <v>2.3463775717025136E-3</v>
      </c>
      <c r="DT201">
        <v>2.362600556838563E-3</v>
      </c>
      <c r="DU201">
        <v>2.3788235419746123E-3</v>
      </c>
      <c r="DV201">
        <v>2.3950465271106616E-3</v>
      </c>
      <c r="DW201">
        <v>2.4112695122467109E-3</v>
      </c>
      <c r="DX201">
        <v>2.4274924973827598E-3</v>
      </c>
      <c r="DY201">
        <v>2.4437154825188096E-3</v>
      </c>
      <c r="DZ201">
        <v>2.4599384676548585E-3</v>
      </c>
      <c r="EA201">
        <v>2.4761614527909078E-3</v>
      </c>
      <c r="EB201">
        <v>2.4923844379269571E-3</v>
      </c>
      <c r="EC201">
        <v>2.508607423063006E-3</v>
      </c>
      <c r="ED201">
        <v>2.5248304081990558E-3</v>
      </c>
      <c r="EE201">
        <v>2.5410533933351047E-3</v>
      </c>
      <c r="EF201">
        <v>2.557276378471154E-3</v>
      </c>
      <c r="EG201">
        <v>2.5734993636072033E-3</v>
      </c>
      <c r="EH201">
        <v>2.5897223487432522E-3</v>
      </c>
      <c r="EI201">
        <v>2.6059453338793019E-3</v>
      </c>
      <c r="EJ201">
        <v>2.6221683190153508E-3</v>
      </c>
      <c r="EK201">
        <v>2.6383913041514002E-3</v>
      </c>
      <c r="EL201">
        <v>2.6546142892874495E-3</v>
      </c>
      <c r="EM201">
        <v>2.6708372744234984E-3</v>
      </c>
      <c r="EN201">
        <v>2.6870602595595481E-3</v>
      </c>
      <c r="EO201">
        <v>2.703283244695597E-3</v>
      </c>
      <c r="EP201">
        <v>2.7195062298316463E-3</v>
      </c>
      <c r="EQ201">
        <v>2.7357292149676957E-3</v>
      </c>
      <c r="ER201">
        <v>2.751952200103745E-3</v>
      </c>
      <c r="ES201">
        <v>2.7681751852397943E-3</v>
      </c>
      <c r="ET201">
        <v>2.7843981703758432E-3</v>
      </c>
      <c r="EU201">
        <v>2.8006211555118925E-3</v>
      </c>
      <c r="EV201">
        <v>2.8168441406479418E-3</v>
      </c>
      <c r="EW201">
        <v>2.8330671257839912E-3</v>
      </c>
      <c r="EX201">
        <v>2.8492901109200405E-3</v>
      </c>
      <c r="EY201">
        <v>2.8655130960560894E-3</v>
      </c>
      <c r="EZ201">
        <v>2.8817360811921387E-3</v>
      </c>
      <c r="FA201">
        <v>2.897959066328188E-3</v>
      </c>
      <c r="FB201">
        <v>2.9141820514642374E-3</v>
      </c>
      <c r="FC201">
        <v>2.9304050366002867E-3</v>
      </c>
      <c r="FD201">
        <v>2.9466280217363356E-3</v>
      </c>
      <c r="FE201">
        <v>2.9628510068723849E-3</v>
      </c>
      <c r="FF201">
        <v>2.9790739920084342E-3</v>
      </c>
      <c r="FG201">
        <v>2.9952969771444835E-3</v>
      </c>
      <c r="FH201">
        <v>3.0115199622805329E-3</v>
      </c>
      <c r="FI201">
        <v>3.0277429474165822E-3</v>
      </c>
      <c r="FJ201">
        <v>3.0439659325526311E-3</v>
      </c>
      <c r="FK201">
        <v>3.0601889176886804E-3</v>
      </c>
      <c r="FL201">
        <v>3.0764119028247297E-3</v>
      </c>
      <c r="FM201">
        <v>3.092634887960779E-3</v>
      </c>
      <c r="FN201">
        <v>3.1088578730968284E-3</v>
      </c>
      <c r="FO201">
        <v>3.1250808582328773E-3</v>
      </c>
      <c r="FP201">
        <v>3.1413038433689266E-3</v>
      </c>
      <c r="FQ201">
        <v>3.1575268285049759E-3</v>
      </c>
      <c r="FR201">
        <v>3.1737498136410252E-3</v>
      </c>
      <c r="FS201">
        <v>3.1899727987770746E-3</v>
      </c>
      <c r="FT201">
        <v>3.2061957839131239E-3</v>
      </c>
      <c r="FU201">
        <v>3.2224187690491728E-3</v>
      </c>
      <c r="FV201">
        <v>3.2386417541852221E-3</v>
      </c>
      <c r="FW201">
        <v>3.2548647393212714E-3</v>
      </c>
      <c r="FX201">
        <v>3.2710877244573207E-3</v>
      </c>
      <c r="FY201">
        <v>3.2873107095933701E-3</v>
      </c>
      <c r="FZ201">
        <v>3.3035336947294189E-3</v>
      </c>
      <c r="GA201">
        <v>3.3197566798654683E-3</v>
      </c>
      <c r="GB201">
        <v>3.3359796650015176E-3</v>
      </c>
      <c r="GC201">
        <v>3.3522026501375669E-3</v>
      </c>
      <c r="GD201">
        <v>3.3684256352736162E-3</v>
      </c>
      <c r="GE201">
        <v>3.3846486204096651E-3</v>
      </c>
      <c r="GF201">
        <v>3.4008716055457145E-3</v>
      </c>
      <c r="GG201">
        <v>3.4170945906817638E-3</v>
      </c>
      <c r="GH201">
        <v>3.4333175758178131E-3</v>
      </c>
      <c r="GI201">
        <v>3.4495405609538624E-3</v>
      </c>
      <c r="GJ201">
        <v>3.4657635460899113E-3</v>
      </c>
      <c r="GK201">
        <v>3.4819865312259606E-3</v>
      </c>
      <c r="GL201">
        <v>3.49820951636201E-3</v>
      </c>
      <c r="GM201">
        <v>3.5144325014980593E-3</v>
      </c>
      <c r="GN201">
        <v>3.5306554866341086E-3</v>
      </c>
      <c r="GO201">
        <v>3.5468784717701579E-3</v>
      </c>
      <c r="GP201">
        <v>3.5631014569062068E-3</v>
      </c>
      <c r="GQ201">
        <v>3.5793244420422561E-3</v>
      </c>
      <c r="GR201">
        <v>3.5955474271783055E-3</v>
      </c>
      <c r="GS201">
        <v>3.6117704123143548E-3</v>
      </c>
      <c r="GT201">
        <v>3.6279933974504041E-3</v>
      </c>
      <c r="GU201">
        <v>3.644216382586453E-3</v>
      </c>
      <c r="GV201">
        <v>3.6604393677225023E-3</v>
      </c>
      <c r="GW201">
        <v>3.6766623528585517E-3</v>
      </c>
      <c r="GX201">
        <v>3.692885337994601E-3</v>
      </c>
      <c r="GY201">
        <v>3.7091083231306503E-3</v>
      </c>
      <c r="GZ201">
        <v>3.7253313082666996E-3</v>
      </c>
      <c r="HA201">
        <v>3.7415542934027485E-3</v>
      </c>
      <c r="HB201">
        <v>3.7577772785387978E-3</v>
      </c>
      <c r="HC201">
        <v>3.7740002636748472E-3</v>
      </c>
      <c r="HD201">
        <v>3.7902232488108965E-3</v>
      </c>
      <c r="HE201">
        <v>3.8064462339469458E-3</v>
      </c>
      <c r="HF201">
        <v>3.8226692190829947E-3</v>
      </c>
      <c r="HG201">
        <v>3.838892204219044E-3</v>
      </c>
      <c r="HH201">
        <v>3.8551151893550933E-3</v>
      </c>
      <c r="HI201">
        <v>3.8713381744911427E-3</v>
      </c>
      <c r="HJ201">
        <v>3.887561159627192E-3</v>
      </c>
      <c r="HK201">
        <v>3.9037841447632409E-3</v>
      </c>
      <c r="HL201">
        <v>3.9200071298992906E-3</v>
      </c>
      <c r="HM201">
        <v>3.9362301150353395E-3</v>
      </c>
      <c r="HN201">
        <v>3.9524531001713884E-3</v>
      </c>
      <c r="HO201">
        <v>3.9686760853074382E-3</v>
      </c>
      <c r="HP201">
        <v>3.9848990704434871E-3</v>
      </c>
      <c r="HQ201">
        <v>4.0011220555795368E-3</v>
      </c>
      <c r="HR201">
        <v>4.0173450407155857E-3</v>
      </c>
      <c r="HS201">
        <v>4.0335680258516346E-3</v>
      </c>
      <c r="HT201">
        <v>4.0497910109876844E-3</v>
      </c>
      <c r="HU201">
        <v>4.0660139961237341E-3</v>
      </c>
      <c r="HV201">
        <v>4.082236981259783E-3</v>
      </c>
      <c r="HW201">
        <v>4.0984599663958319E-3</v>
      </c>
      <c r="HX201">
        <v>4.1146829515318808E-3</v>
      </c>
      <c r="HY201">
        <v>4.1309059366679305E-3</v>
      </c>
      <c r="HZ201">
        <v>4.1471289218039803E-3</v>
      </c>
      <c r="IA201">
        <v>4.1633519069400292E-3</v>
      </c>
      <c r="IB201">
        <v>4.1795748920760781E-3</v>
      </c>
      <c r="IC201">
        <v>4.195797877212127E-3</v>
      </c>
      <c r="ID201">
        <v>4.2120208623481767E-3</v>
      </c>
      <c r="IE201">
        <v>4.2282438474842265E-3</v>
      </c>
      <c r="IF201">
        <v>4.2444668326202754E-3</v>
      </c>
      <c r="IG201">
        <v>4.2606898177563243E-3</v>
      </c>
      <c r="IH201">
        <v>4.2769128028923731E-3</v>
      </c>
      <c r="II201">
        <v>4.2931357880284229E-3</v>
      </c>
      <c r="IJ201">
        <v>4.3093587731644727E-3</v>
      </c>
      <c r="IK201">
        <v>4.3255817583005216E-3</v>
      </c>
      <c r="IL201">
        <v>4.3418047434365704E-3</v>
      </c>
      <c r="IM201">
        <v>4.3580277285726193E-3</v>
      </c>
      <c r="IN201">
        <v>4.3742507137086691E-3</v>
      </c>
      <c r="IO201">
        <v>4.3904736988447188E-3</v>
      </c>
      <c r="IP201">
        <v>4.4066966839807677E-3</v>
      </c>
      <c r="IQ201">
        <v>4.4229196691168166E-3</v>
      </c>
      <c r="IR201">
        <v>4.4391426542528655E-3</v>
      </c>
      <c r="IS201">
        <v>4.4553656393889153E-3</v>
      </c>
      <c r="IT201">
        <v>4.471588624524965E-3</v>
      </c>
      <c r="IU201">
        <v>4.4878116096610139E-3</v>
      </c>
      <c r="IV201">
        <v>4.5040345947970628E-3</v>
      </c>
      <c r="IW201">
        <v>4.5202575799331117E-3</v>
      </c>
      <c r="IX201">
        <v>4.5364805650691615E-3</v>
      </c>
      <c r="IY201">
        <v>4.5527035502052112E-3</v>
      </c>
      <c r="IZ201">
        <v>4.5689265353412601E-3</v>
      </c>
      <c r="JA201">
        <v>4.585149520477309E-3</v>
      </c>
      <c r="JB201">
        <v>4.6013725056133579E-3</v>
      </c>
      <c r="JC201">
        <v>4.6175954907494076E-3</v>
      </c>
      <c r="JD201">
        <v>4.6338184758854574E-3</v>
      </c>
      <c r="JE201">
        <v>4.6500414610215063E-3</v>
      </c>
      <c r="JF201">
        <v>4.6662644461575552E-3</v>
      </c>
      <c r="JG201">
        <v>4.6824874312936049E-3</v>
      </c>
      <c r="JH201">
        <v>4.6987104164296538E-3</v>
      </c>
      <c r="JI201">
        <v>4.7149334015657036E-3</v>
      </c>
      <c r="JJ201">
        <v>4.7311563867017525E-3</v>
      </c>
      <c r="JK201">
        <v>4.7473793718378014E-3</v>
      </c>
      <c r="JL201">
        <v>4.7636023569738511E-3</v>
      </c>
      <c r="JM201">
        <v>4.7798253421099E-3</v>
      </c>
      <c r="JN201">
        <v>4.7960483272459498E-3</v>
      </c>
      <c r="JO201">
        <v>4.8122713123819987E-3</v>
      </c>
      <c r="JP201">
        <v>4.8284942975180475E-3</v>
      </c>
      <c r="JQ201">
        <v>4.8447172826540973E-3</v>
      </c>
      <c r="JR201">
        <v>4.8609402677901462E-3</v>
      </c>
      <c r="JS201">
        <v>4.8771632529261959E-3</v>
      </c>
      <c r="JT201">
        <v>4.8933862380622448E-3</v>
      </c>
      <c r="JU201">
        <v>4.9096092231982937E-3</v>
      </c>
      <c r="JV201">
        <v>4.9258322083343435E-3</v>
      </c>
      <c r="JW201">
        <v>4.9420551934703924E-3</v>
      </c>
      <c r="JX201">
        <v>4.9582781786064421E-3</v>
      </c>
      <c r="JY201">
        <v>4.974501163742491E-3</v>
      </c>
      <c r="JZ201">
        <v>4.9907241488785399E-3</v>
      </c>
      <c r="KA201">
        <v>5.0069471340145897E-3</v>
      </c>
      <c r="KB201">
        <v>5.0231701191506386E-3</v>
      </c>
      <c r="KC201">
        <v>5.0393931042866883E-3</v>
      </c>
      <c r="KD201">
        <v>5.0556160894227372E-3</v>
      </c>
      <c r="KE201">
        <v>5.0718390745587861E-3</v>
      </c>
      <c r="KF201">
        <v>5.0880620596948358E-3</v>
      </c>
      <c r="KG201">
        <v>5.1042850448308847E-3</v>
      </c>
      <c r="KH201">
        <v>5.1205080299669345E-3</v>
      </c>
      <c r="KI201">
        <v>5.1367310151029834E-3</v>
      </c>
      <c r="KJ201">
        <v>5.1529540002390323E-3</v>
      </c>
      <c r="KK201">
        <v>5.169176985375082E-3</v>
      </c>
      <c r="KL201">
        <v>5.1853999705111309E-3</v>
      </c>
      <c r="KM201">
        <v>5.2016229556471807E-3</v>
      </c>
      <c r="KN201">
        <v>5.2178459407832296E-3</v>
      </c>
      <c r="KO201">
        <v>5.2340689259192793E-3</v>
      </c>
      <c r="KP201">
        <v>5.2502919110553282E-3</v>
      </c>
      <c r="KQ201">
        <v>5.2665148961913771E-3</v>
      </c>
      <c r="KR201">
        <v>5.2827378813274269E-3</v>
      </c>
      <c r="KS201">
        <v>5.2989608664634757E-3</v>
      </c>
      <c r="KT201">
        <v>5.3151838515995255E-3</v>
      </c>
      <c r="KU201">
        <v>5.3314068367355744E-3</v>
      </c>
      <c r="KV201">
        <v>5.3476298218716233E-3</v>
      </c>
      <c r="KW201">
        <v>5.363852807007673E-3</v>
      </c>
      <c r="KX201">
        <v>5.3800757921437219E-3</v>
      </c>
      <c r="KY201">
        <v>5.3962987772797717E-3</v>
      </c>
      <c r="KZ201">
        <v>5.4125217624158206E-3</v>
      </c>
      <c r="LA201">
        <v>5.4287447475518695E-3</v>
      </c>
      <c r="LB201">
        <v>5.4449677326879192E-3</v>
      </c>
      <c r="LC201">
        <v>5.4611907178239681E-3</v>
      </c>
      <c r="LD201">
        <v>5.4774137029600179E-3</v>
      </c>
      <c r="LE201">
        <v>5.4936366880960668E-3</v>
      </c>
      <c r="LF201">
        <v>5.5098596732321157E-3</v>
      </c>
      <c r="LG201">
        <v>5.5260826583681654E-3</v>
      </c>
      <c r="LH201">
        <v>5.5423056435042143E-3</v>
      </c>
      <c r="LI201">
        <v>5.5585286286402641E-3</v>
      </c>
      <c r="LJ201">
        <v>5.5747516137763129E-3</v>
      </c>
      <c r="LK201">
        <v>5.5909745989123618E-3</v>
      </c>
      <c r="LL201">
        <v>5.6071975840484116E-3</v>
      </c>
      <c r="LM201">
        <v>5.6234205691844605E-3</v>
      </c>
      <c r="LN201">
        <v>5.6396435543205102E-3</v>
      </c>
      <c r="LO201">
        <v>5.6558665394565591E-3</v>
      </c>
      <c r="LP201">
        <v>5.6720895245926089E-3</v>
      </c>
      <c r="LQ201">
        <v>5.6883125097286578E-3</v>
      </c>
      <c r="LR201">
        <v>5.7045354948647067E-3</v>
      </c>
      <c r="LS201">
        <v>5.7207584800007564E-3</v>
      </c>
      <c r="LT201">
        <v>5.7369814651368053E-3</v>
      </c>
    </row>
    <row r="202" spans="8:332">
      <c r="H202" s="2">
        <v>43927</v>
      </c>
      <c r="I202">
        <v>1</v>
      </c>
      <c r="J202" s="1">
        <v>201</v>
      </c>
      <c r="K202" s="3">
        <v>102.13800000000001</v>
      </c>
      <c r="L202" s="43">
        <v>123.55358191056295</v>
      </c>
      <c r="M202" s="43">
        <f t="shared" si="12"/>
        <v>-21.415581910562949</v>
      </c>
      <c r="N202" s="43">
        <v>5.7844210062629031</v>
      </c>
      <c r="O202" s="43">
        <f t="shared" si="13"/>
        <v>0.41807308403168653</v>
      </c>
      <c r="P202" s="13">
        <v>201</v>
      </c>
      <c r="Q202" s="13">
        <f t="shared" si="14"/>
        <v>0.64057507987220452</v>
      </c>
      <c r="R202" s="43">
        <f t="shared" si="15"/>
        <v>0.3599963805656069</v>
      </c>
      <c r="S202" s="43"/>
      <c r="T202" s="43"/>
      <c r="V202">
        <v>6.7684758238504075E-4</v>
      </c>
      <c r="W202">
        <v>1.663369362050618E-5</v>
      </c>
      <c r="Y202">
        <v>6.9348127600554689E-4</v>
      </c>
      <c r="Z202">
        <v>7.1011496962605314E-4</v>
      </c>
      <c r="AA202">
        <v>7.2674866324655928E-4</v>
      </c>
      <c r="AB202">
        <v>7.4338235686706553E-4</v>
      </c>
      <c r="AC202">
        <v>7.6001605048757167E-4</v>
      </c>
      <c r="AD202">
        <v>7.766497441080778E-4</v>
      </c>
      <c r="AE202">
        <v>7.9328343772858405E-4</v>
      </c>
      <c r="AF202">
        <v>8.0991713134909019E-4</v>
      </c>
      <c r="AG202">
        <v>8.2655082496959644E-4</v>
      </c>
      <c r="AH202">
        <v>8.4318451859010258E-4</v>
      </c>
      <c r="AI202">
        <v>8.5981821221060872E-4</v>
      </c>
      <c r="AJ202">
        <v>8.7645190583111486E-4</v>
      </c>
      <c r="AK202">
        <v>8.9308559945162111E-4</v>
      </c>
      <c r="AL202">
        <v>9.0971929307212724E-4</v>
      </c>
      <c r="AM202">
        <v>9.2635298669263349E-4</v>
      </c>
      <c r="AN202">
        <v>9.4298668031313963E-4</v>
      </c>
      <c r="AO202">
        <v>9.5962037393364577E-4</v>
      </c>
      <c r="AP202">
        <v>9.7625406755415202E-4</v>
      </c>
      <c r="AQ202">
        <v>9.9288776117465805E-4</v>
      </c>
      <c r="AR202">
        <v>1.0095214547951644E-3</v>
      </c>
      <c r="AS202">
        <v>1.0261551484156705E-3</v>
      </c>
      <c r="AT202">
        <v>1.0427888420361767E-3</v>
      </c>
      <c r="AU202">
        <v>1.0594225356566828E-3</v>
      </c>
      <c r="AV202">
        <v>1.076056229277189E-3</v>
      </c>
      <c r="AW202">
        <v>1.0926899228976953E-3</v>
      </c>
      <c r="AX202">
        <v>1.1093236165182015E-3</v>
      </c>
      <c r="AY202">
        <v>1.1259573101387076E-3</v>
      </c>
      <c r="AZ202">
        <v>1.1425910037592137E-3</v>
      </c>
      <c r="BA202">
        <v>1.1592246973797199E-3</v>
      </c>
      <c r="BB202">
        <v>1.1758583910002262E-3</v>
      </c>
      <c r="BC202">
        <v>1.1924920846207324E-3</v>
      </c>
      <c r="BD202">
        <v>1.2091257782412385E-3</v>
      </c>
      <c r="BE202">
        <v>1.2257594718617446E-3</v>
      </c>
      <c r="BF202">
        <v>1.2423931654822508E-3</v>
      </c>
      <c r="BG202">
        <v>1.2590268591027571E-3</v>
      </c>
      <c r="BH202">
        <v>1.2756605527232633E-3</v>
      </c>
      <c r="BI202">
        <v>1.2922942463437694E-3</v>
      </c>
      <c r="BJ202">
        <v>1.3089279399642756E-3</v>
      </c>
      <c r="BK202">
        <v>1.3255616335847817E-3</v>
      </c>
      <c r="BL202">
        <v>1.3421953272052881E-3</v>
      </c>
      <c r="BM202">
        <v>1.358829020825794E-3</v>
      </c>
      <c r="BN202">
        <v>1.3754627144463003E-3</v>
      </c>
      <c r="BO202">
        <v>1.3920964080668065E-3</v>
      </c>
      <c r="BP202">
        <v>1.4087301016873126E-3</v>
      </c>
      <c r="BQ202">
        <v>1.425363795307819E-3</v>
      </c>
      <c r="BR202">
        <v>1.4419974889283249E-3</v>
      </c>
      <c r="BS202">
        <v>1.4586311825488312E-3</v>
      </c>
      <c r="BT202">
        <v>1.4752648761693374E-3</v>
      </c>
      <c r="BU202">
        <v>1.4918985697898435E-3</v>
      </c>
      <c r="BV202">
        <v>1.5085322634103499E-3</v>
      </c>
      <c r="BW202">
        <v>1.5251659570308558E-3</v>
      </c>
      <c r="BX202">
        <v>1.5417996506513622E-3</v>
      </c>
      <c r="BY202">
        <v>1.5584333442718683E-3</v>
      </c>
      <c r="BZ202">
        <v>1.5750670378923744E-3</v>
      </c>
      <c r="CA202">
        <v>1.5917007315128808E-3</v>
      </c>
      <c r="CB202">
        <v>1.6083344251333867E-3</v>
      </c>
      <c r="CC202">
        <v>1.6249681187538931E-3</v>
      </c>
      <c r="CD202">
        <v>1.6416018123743992E-3</v>
      </c>
      <c r="CE202">
        <v>1.6582355059949054E-3</v>
      </c>
      <c r="CF202">
        <v>1.6748691996154115E-3</v>
      </c>
      <c r="CG202">
        <v>1.6915028932359176E-3</v>
      </c>
      <c r="CH202">
        <v>1.708136586856424E-3</v>
      </c>
      <c r="CI202">
        <v>1.7247702804769301E-3</v>
      </c>
      <c r="CJ202">
        <v>1.7414039740974363E-3</v>
      </c>
      <c r="CK202">
        <v>1.7580376677179424E-3</v>
      </c>
      <c r="CL202">
        <v>1.7746713613384485E-3</v>
      </c>
      <c r="CM202">
        <v>1.7913050549589549E-3</v>
      </c>
      <c r="CN202">
        <v>1.807938748579461E-3</v>
      </c>
      <c r="CO202">
        <v>1.8245724421999672E-3</v>
      </c>
      <c r="CP202">
        <v>1.8412061358204733E-3</v>
      </c>
      <c r="CQ202">
        <v>1.8578398294409795E-3</v>
      </c>
      <c r="CR202">
        <v>1.8744735230614858E-3</v>
      </c>
      <c r="CS202">
        <v>1.891107216681992E-3</v>
      </c>
      <c r="CT202">
        <v>1.9077409103024981E-3</v>
      </c>
      <c r="CU202">
        <v>1.9243746039230042E-3</v>
      </c>
      <c r="CV202">
        <v>1.9410082975435104E-3</v>
      </c>
      <c r="CW202">
        <v>1.9576419911640167E-3</v>
      </c>
      <c r="CX202">
        <v>1.9742756847845227E-3</v>
      </c>
      <c r="CY202">
        <v>1.990909378405029E-3</v>
      </c>
      <c r="CZ202">
        <v>2.0075430720255354E-3</v>
      </c>
      <c r="DA202">
        <v>2.0241767656460413E-3</v>
      </c>
      <c r="DB202">
        <v>2.0408104592665472E-3</v>
      </c>
      <c r="DC202">
        <v>2.057444152887054E-3</v>
      </c>
      <c r="DD202">
        <v>2.0740778465075599E-3</v>
      </c>
      <c r="DE202">
        <v>2.0907115401280658E-3</v>
      </c>
      <c r="DF202">
        <v>2.1073452337485722E-3</v>
      </c>
      <c r="DG202">
        <v>2.1239789273690786E-3</v>
      </c>
      <c r="DH202">
        <v>2.1406126209895845E-3</v>
      </c>
      <c r="DI202">
        <v>2.1572463146100908E-3</v>
      </c>
      <c r="DJ202">
        <v>2.1738800082305972E-3</v>
      </c>
      <c r="DK202">
        <v>2.1905137018511031E-3</v>
      </c>
      <c r="DL202">
        <v>2.207147395471609E-3</v>
      </c>
      <c r="DM202">
        <v>2.2237810890921154E-3</v>
      </c>
      <c r="DN202">
        <v>2.2404147827126217E-3</v>
      </c>
      <c r="DO202">
        <v>2.2570484763331277E-3</v>
      </c>
      <c r="DP202">
        <v>2.273682169953634E-3</v>
      </c>
      <c r="DQ202">
        <v>2.2903158635741404E-3</v>
      </c>
      <c r="DR202">
        <v>2.3069495571946463E-3</v>
      </c>
      <c r="DS202">
        <v>2.3235832508151527E-3</v>
      </c>
      <c r="DT202">
        <v>2.340216944435659E-3</v>
      </c>
      <c r="DU202">
        <v>2.3568506380561649E-3</v>
      </c>
      <c r="DV202">
        <v>2.3734843316766709E-3</v>
      </c>
      <c r="DW202">
        <v>2.3901180252971772E-3</v>
      </c>
      <c r="DX202">
        <v>2.4067517189176836E-3</v>
      </c>
      <c r="DY202">
        <v>2.4233854125381895E-3</v>
      </c>
      <c r="DZ202">
        <v>2.4400191061586959E-3</v>
      </c>
      <c r="EA202">
        <v>2.4566527997792022E-3</v>
      </c>
      <c r="EB202">
        <v>2.4732864933997081E-3</v>
      </c>
      <c r="EC202">
        <v>2.4899201870202141E-3</v>
      </c>
      <c r="ED202">
        <v>2.5065538806407208E-3</v>
      </c>
      <c r="EE202">
        <v>2.5231875742612268E-3</v>
      </c>
      <c r="EF202">
        <v>2.5398212678817327E-3</v>
      </c>
      <c r="EG202">
        <v>2.556454961502239E-3</v>
      </c>
      <c r="EH202">
        <v>2.5730886551227454E-3</v>
      </c>
      <c r="EI202">
        <v>2.5897223487432513E-3</v>
      </c>
      <c r="EJ202">
        <v>2.6063560423637577E-3</v>
      </c>
      <c r="EK202">
        <v>2.622989735984264E-3</v>
      </c>
      <c r="EL202">
        <v>2.63962342960477E-3</v>
      </c>
      <c r="EM202">
        <v>2.6562571232252763E-3</v>
      </c>
      <c r="EN202">
        <v>2.6728908168457822E-3</v>
      </c>
      <c r="EO202">
        <v>2.6895245104662886E-3</v>
      </c>
      <c r="EP202">
        <v>2.7061582040867945E-3</v>
      </c>
      <c r="EQ202">
        <v>2.7227918977073009E-3</v>
      </c>
      <c r="ER202">
        <v>2.7394255913278072E-3</v>
      </c>
      <c r="ES202">
        <v>2.7560592849483131E-3</v>
      </c>
      <c r="ET202">
        <v>2.7726929785688195E-3</v>
      </c>
      <c r="EU202">
        <v>2.7893266721893254E-3</v>
      </c>
      <c r="EV202">
        <v>2.8059603658098318E-3</v>
      </c>
      <c r="EW202">
        <v>2.8225940594303381E-3</v>
      </c>
      <c r="EX202">
        <v>2.8392277530508441E-3</v>
      </c>
      <c r="EY202">
        <v>2.8558614466713504E-3</v>
      </c>
      <c r="EZ202">
        <v>2.8724951402918563E-3</v>
      </c>
      <c r="FA202">
        <v>2.8891288339123627E-3</v>
      </c>
      <c r="FB202">
        <v>2.9057625275328691E-3</v>
      </c>
      <c r="FC202">
        <v>2.922396221153375E-3</v>
      </c>
      <c r="FD202">
        <v>2.9390299147738813E-3</v>
      </c>
      <c r="FE202">
        <v>2.9556636083943873E-3</v>
      </c>
      <c r="FF202">
        <v>2.9722973020148936E-3</v>
      </c>
      <c r="FG202">
        <v>2.9889309956354E-3</v>
      </c>
      <c r="FH202">
        <v>3.0055646892559059E-3</v>
      </c>
      <c r="FI202">
        <v>3.0221983828764122E-3</v>
      </c>
      <c r="FJ202">
        <v>3.0388320764969182E-3</v>
      </c>
      <c r="FK202">
        <v>3.0554657701174245E-3</v>
      </c>
      <c r="FL202">
        <v>3.0720994637379309E-3</v>
      </c>
      <c r="FM202">
        <v>3.0887331573584368E-3</v>
      </c>
      <c r="FN202">
        <v>3.1053668509789432E-3</v>
      </c>
      <c r="FO202">
        <v>3.1220005445994491E-3</v>
      </c>
      <c r="FP202">
        <v>3.1386342382199554E-3</v>
      </c>
      <c r="FQ202">
        <v>3.1552679318404614E-3</v>
      </c>
      <c r="FR202">
        <v>3.1719016254609677E-3</v>
      </c>
      <c r="FS202">
        <v>3.1885353190814741E-3</v>
      </c>
      <c r="FT202">
        <v>3.20516901270198E-3</v>
      </c>
      <c r="FU202">
        <v>3.2218027063224863E-3</v>
      </c>
      <c r="FV202">
        <v>3.2384363999429923E-3</v>
      </c>
      <c r="FW202">
        <v>3.2550700935634986E-3</v>
      </c>
      <c r="FX202">
        <v>3.271703787184005E-3</v>
      </c>
      <c r="FY202">
        <v>3.2883374808045109E-3</v>
      </c>
      <c r="FZ202">
        <v>3.3049711744250173E-3</v>
      </c>
      <c r="GA202">
        <v>3.3216048680455232E-3</v>
      </c>
      <c r="GB202">
        <v>3.3382385616660295E-3</v>
      </c>
      <c r="GC202">
        <v>3.3548722552865359E-3</v>
      </c>
      <c r="GD202">
        <v>3.3715059489070418E-3</v>
      </c>
      <c r="GE202">
        <v>3.3881396425275482E-3</v>
      </c>
      <c r="GF202">
        <v>3.4047733361480541E-3</v>
      </c>
      <c r="GG202">
        <v>3.4214070297685605E-3</v>
      </c>
      <c r="GH202">
        <v>3.4380407233890668E-3</v>
      </c>
      <c r="GI202">
        <v>3.4546744170095727E-3</v>
      </c>
      <c r="GJ202">
        <v>3.4713081106300791E-3</v>
      </c>
      <c r="GK202">
        <v>3.487941804250585E-3</v>
      </c>
      <c r="GL202">
        <v>3.5045754978710914E-3</v>
      </c>
      <c r="GM202">
        <v>3.5212091914915977E-3</v>
      </c>
      <c r="GN202">
        <v>3.5378428851121036E-3</v>
      </c>
      <c r="GO202">
        <v>3.55447657873261E-3</v>
      </c>
      <c r="GP202">
        <v>3.5711102723531159E-3</v>
      </c>
      <c r="GQ202">
        <v>3.5877439659736223E-3</v>
      </c>
      <c r="GR202">
        <v>3.6043776595941282E-3</v>
      </c>
      <c r="GS202">
        <v>3.6210113532146346E-3</v>
      </c>
      <c r="GT202">
        <v>3.6376450468351409E-3</v>
      </c>
      <c r="GU202">
        <v>3.6542787404556468E-3</v>
      </c>
      <c r="GV202">
        <v>3.6709124340761532E-3</v>
      </c>
      <c r="GW202">
        <v>3.6875461276966591E-3</v>
      </c>
      <c r="GX202">
        <v>3.7041798213171655E-3</v>
      </c>
      <c r="GY202">
        <v>3.7208135149376718E-3</v>
      </c>
      <c r="GZ202">
        <v>3.7374472085581778E-3</v>
      </c>
      <c r="HA202">
        <v>3.7540809021786841E-3</v>
      </c>
      <c r="HB202">
        <v>3.77071459579919E-3</v>
      </c>
      <c r="HC202">
        <v>3.7873482894196964E-3</v>
      </c>
      <c r="HD202">
        <v>3.8039819830402027E-3</v>
      </c>
      <c r="HE202">
        <v>3.8206156766607087E-3</v>
      </c>
      <c r="HF202">
        <v>3.837249370281215E-3</v>
      </c>
      <c r="HG202">
        <v>3.8538830639017209E-3</v>
      </c>
      <c r="HH202">
        <v>3.8705167575222273E-3</v>
      </c>
      <c r="HI202">
        <v>3.8871504511427337E-3</v>
      </c>
      <c r="HJ202">
        <v>3.9037841447632396E-3</v>
      </c>
      <c r="HK202">
        <v>3.9204178383837459E-3</v>
      </c>
      <c r="HL202">
        <v>3.9370515320042519E-3</v>
      </c>
      <c r="HM202">
        <v>3.9536852256247586E-3</v>
      </c>
      <c r="HN202">
        <v>3.9703189192452646E-3</v>
      </c>
      <c r="HO202">
        <v>3.9869526128657705E-3</v>
      </c>
      <c r="HP202">
        <v>4.0035863064862773E-3</v>
      </c>
      <c r="HQ202">
        <v>4.0202200001067823E-3</v>
      </c>
      <c r="HR202">
        <v>4.0368536937272891E-3</v>
      </c>
      <c r="HS202">
        <v>4.0534873873477959E-3</v>
      </c>
      <c r="HT202">
        <v>4.070121080968301E-3</v>
      </c>
      <c r="HU202">
        <v>4.0867547745888078E-3</v>
      </c>
      <c r="HV202">
        <v>4.1033884682093137E-3</v>
      </c>
      <c r="HW202">
        <v>4.1200221618298196E-3</v>
      </c>
      <c r="HX202">
        <v>4.1366558554503264E-3</v>
      </c>
      <c r="HY202">
        <v>4.1532895490708323E-3</v>
      </c>
      <c r="HZ202">
        <v>4.1699232426913382E-3</v>
      </c>
      <c r="IA202">
        <v>4.186556936311845E-3</v>
      </c>
      <c r="IB202">
        <v>4.203190629932351E-3</v>
      </c>
      <c r="IC202">
        <v>4.2198243235528569E-3</v>
      </c>
      <c r="ID202">
        <v>4.2364580171733637E-3</v>
      </c>
      <c r="IE202">
        <v>4.2530917107938696E-3</v>
      </c>
      <c r="IF202">
        <v>4.2697254044143755E-3</v>
      </c>
      <c r="IG202">
        <v>4.2863590980348823E-3</v>
      </c>
      <c r="IH202">
        <v>4.3029927916553874E-3</v>
      </c>
      <c r="II202">
        <v>4.3196264852758941E-3</v>
      </c>
      <c r="IJ202">
        <v>4.3362601788964009E-3</v>
      </c>
      <c r="IK202">
        <v>4.352893872516906E-3</v>
      </c>
      <c r="IL202">
        <v>4.3695275661374128E-3</v>
      </c>
      <c r="IM202">
        <v>4.3861612597579187E-3</v>
      </c>
      <c r="IN202">
        <v>4.4027949533784246E-3</v>
      </c>
      <c r="IO202">
        <v>4.4194286469989314E-3</v>
      </c>
      <c r="IP202">
        <v>4.4360623406194373E-3</v>
      </c>
      <c r="IQ202">
        <v>4.4526960342399433E-3</v>
      </c>
      <c r="IR202">
        <v>4.46932972786045E-3</v>
      </c>
      <c r="IS202">
        <v>4.485963421480956E-3</v>
      </c>
      <c r="IT202">
        <v>4.5025971151014619E-3</v>
      </c>
      <c r="IU202">
        <v>4.5192308087219687E-3</v>
      </c>
      <c r="IV202">
        <v>4.5358645023424746E-3</v>
      </c>
      <c r="IW202">
        <v>4.5524981959629805E-3</v>
      </c>
      <c r="IX202">
        <v>4.5691318895834873E-3</v>
      </c>
      <c r="IY202">
        <v>4.5857655832039932E-3</v>
      </c>
      <c r="IZ202">
        <v>4.6023992768244992E-3</v>
      </c>
      <c r="JA202">
        <v>4.6190329704450051E-3</v>
      </c>
      <c r="JB202">
        <v>4.6356666640655119E-3</v>
      </c>
      <c r="JC202">
        <v>4.6523003576860178E-3</v>
      </c>
      <c r="JD202">
        <v>4.6689340513065237E-3</v>
      </c>
      <c r="JE202">
        <v>4.6855677449270305E-3</v>
      </c>
      <c r="JF202">
        <v>4.7022014385475364E-3</v>
      </c>
      <c r="JG202">
        <v>4.7188351321680424E-3</v>
      </c>
      <c r="JH202">
        <v>4.7354688257885483E-3</v>
      </c>
      <c r="JI202">
        <v>4.7521025194090551E-3</v>
      </c>
      <c r="JJ202">
        <v>4.768736213029561E-3</v>
      </c>
      <c r="JK202">
        <v>4.7853699066500669E-3</v>
      </c>
      <c r="JL202">
        <v>4.8020036002705737E-3</v>
      </c>
      <c r="JM202">
        <v>4.8186372938910796E-3</v>
      </c>
      <c r="JN202">
        <v>4.8352709875115855E-3</v>
      </c>
      <c r="JO202">
        <v>4.8519046811320923E-3</v>
      </c>
      <c r="JP202">
        <v>4.8685383747525983E-3</v>
      </c>
      <c r="JQ202">
        <v>4.8851720683731042E-3</v>
      </c>
      <c r="JR202">
        <v>4.9018057619936101E-3</v>
      </c>
      <c r="JS202">
        <v>4.9184394556141169E-3</v>
      </c>
      <c r="JT202">
        <v>4.9350731492346228E-3</v>
      </c>
      <c r="JU202">
        <v>4.9517068428551287E-3</v>
      </c>
      <c r="JV202">
        <v>4.9683405364756355E-3</v>
      </c>
      <c r="JW202">
        <v>4.9849742300961414E-3</v>
      </c>
      <c r="JX202">
        <v>5.0016079237166474E-3</v>
      </c>
      <c r="JY202">
        <v>5.0182416173371533E-3</v>
      </c>
      <c r="JZ202">
        <v>5.0348753109576601E-3</v>
      </c>
      <c r="KA202">
        <v>5.051509004578166E-3</v>
      </c>
      <c r="KB202">
        <v>5.0681426981986719E-3</v>
      </c>
      <c r="KC202">
        <v>5.0847763918191787E-3</v>
      </c>
      <c r="KD202">
        <v>5.1014100854396846E-3</v>
      </c>
      <c r="KE202">
        <v>5.1180437790601906E-3</v>
      </c>
      <c r="KF202">
        <v>5.1346774726806974E-3</v>
      </c>
      <c r="KG202">
        <v>5.1513111663012033E-3</v>
      </c>
      <c r="KH202">
        <v>5.1679448599217092E-3</v>
      </c>
      <c r="KI202">
        <v>5.1845785535422151E-3</v>
      </c>
      <c r="KJ202">
        <v>5.2012122471627219E-3</v>
      </c>
      <c r="KK202">
        <v>5.2178459407832278E-3</v>
      </c>
      <c r="KL202">
        <v>5.2344796344037338E-3</v>
      </c>
      <c r="KM202">
        <v>5.2511133280242405E-3</v>
      </c>
      <c r="KN202">
        <v>5.2677470216447465E-3</v>
      </c>
      <c r="KO202">
        <v>5.2843807152652524E-3</v>
      </c>
      <c r="KP202">
        <v>5.3010144088857592E-3</v>
      </c>
      <c r="KQ202">
        <v>5.3176481025062651E-3</v>
      </c>
      <c r="KR202">
        <v>5.334281796126771E-3</v>
      </c>
      <c r="KS202">
        <v>5.3509154897472769E-3</v>
      </c>
      <c r="KT202">
        <v>5.3675491833677837E-3</v>
      </c>
      <c r="KU202">
        <v>5.3841828769882897E-3</v>
      </c>
      <c r="KV202">
        <v>5.4008165706087956E-3</v>
      </c>
      <c r="KW202">
        <v>5.4174502642293024E-3</v>
      </c>
      <c r="KX202">
        <v>5.4340839578498083E-3</v>
      </c>
      <c r="KY202">
        <v>5.4507176514703142E-3</v>
      </c>
      <c r="KZ202">
        <v>5.467351345090821E-3</v>
      </c>
      <c r="LA202">
        <v>5.4839850387113269E-3</v>
      </c>
      <c r="LB202">
        <v>5.5006187323318328E-3</v>
      </c>
      <c r="LC202">
        <v>5.5172524259523388E-3</v>
      </c>
      <c r="LD202">
        <v>5.5338861195728456E-3</v>
      </c>
      <c r="LE202">
        <v>5.5505198131933515E-3</v>
      </c>
      <c r="LF202">
        <v>5.5671535068138574E-3</v>
      </c>
      <c r="LG202">
        <v>5.5837872004343642E-3</v>
      </c>
      <c r="LH202">
        <v>5.6004208940548701E-3</v>
      </c>
      <c r="LI202">
        <v>5.617054587675376E-3</v>
      </c>
      <c r="LJ202">
        <v>5.633688281295882E-3</v>
      </c>
      <c r="LK202">
        <v>5.6503219749163888E-3</v>
      </c>
      <c r="LL202">
        <v>5.6669556685368947E-3</v>
      </c>
      <c r="LM202">
        <v>5.6835893621574006E-3</v>
      </c>
      <c r="LN202">
        <v>5.7002230557779074E-3</v>
      </c>
      <c r="LO202">
        <v>5.7168567493984133E-3</v>
      </c>
      <c r="LP202">
        <v>5.7334904430189192E-3</v>
      </c>
      <c r="LQ202">
        <v>5.750124136639426E-3</v>
      </c>
      <c r="LR202">
        <v>5.7667578302599319E-3</v>
      </c>
      <c r="LS202">
        <v>5.7833915238804379E-3</v>
      </c>
      <c r="LT202">
        <v>5.8000252175009438E-3</v>
      </c>
    </row>
    <row r="203" spans="8:332">
      <c r="H203" s="2">
        <v>43934</v>
      </c>
      <c r="I203">
        <v>1</v>
      </c>
      <c r="J203" s="1">
        <v>202</v>
      </c>
      <c r="K203" s="3">
        <v>118.75</v>
      </c>
      <c r="L203" s="43">
        <v>124.05174513675036</v>
      </c>
      <c r="M203" s="43">
        <f t="shared" si="12"/>
        <v>-5.3017451367503554</v>
      </c>
      <c r="N203" s="43">
        <v>5.8084049343465978</v>
      </c>
      <c r="O203" s="43">
        <f t="shared" si="13"/>
        <v>0.41954698216831182</v>
      </c>
      <c r="P203" s="13">
        <v>202</v>
      </c>
      <c r="Q203" s="13">
        <f t="shared" si="14"/>
        <v>0.64376996805111819</v>
      </c>
      <c r="R203" s="43">
        <f t="shared" si="15"/>
        <v>0.36855416651277412</v>
      </c>
      <c r="S203" s="43"/>
      <c r="T203" s="43"/>
      <c r="V203">
        <v>6.1339312153644264E-4</v>
      </c>
      <c r="W203">
        <v>1.7044402104963118E-5</v>
      </c>
      <c r="Y203">
        <v>6.3043752364140581E-4</v>
      </c>
      <c r="Z203">
        <v>6.4748192574636888E-4</v>
      </c>
      <c r="AA203">
        <v>6.6452632785133194E-4</v>
      </c>
      <c r="AB203">
        <v>6.8157072995629511E-4</v>
      </c>
      <c r="AC203">
        <v>6.9861513206125828E-4</v>
      </c>
      <c r="AD203">
        <v>7.1565953416622135E-4</v>
      </c>
      <c r="AE203">
        <v>7.3270393627118441E-4</v>
      </c>
      <c r="AF203">
        <v>7.4974833837614758E-4</v>
      </c>
      <c r="AG203">
        <v>7.6679274048111075E-4</v>
      </c>
      <c r="AH203">
        <v>7.8383714258607382E-4</v>
      </c>
      <c r="AI203">
        <v>8.0088154469103688E-4</v>
      </c>
      <c r="AJ203">
        <v>8.1792594679600005E-4</v>
      </c>
      <c r="AK203">
        <v>8.3497034890096323E-4</v>
      </c>
      <c r="AL203">
        <v>8.5201475100592629E-4</v>
      </c>
      <c r="AM203">
        <v>8.6905915311088935E-4</v>
      </c>
      <c r="AN203">
        <v>8.8610355521585252E-4</v>
      </c>
      <c r="AO203">
        <v>9.031479573208157E-4</v>
      </c>
      <c r="AP203">
        <v>9.2019235942577876E-4</v>
      </c>
      <c r="AQ203">
        <v>9.3723676153074182E-4</v>
      </c>
      <c r="AR203">
        <v>9.54281163635705E-4</v>
      </c>
      <c r="AS203">
        <v>9.7132556574066817E-4</v>
      </c>
      <c r="AT203">
        <v>9.8836996784563112E-4</v>
      </c>
      <c r="AU203">
        <v>1.0054143699505943E-3</v>
      </c>
      <c r="AV203">
        <v>1.0224587720555575E-3</v>
      </c>
      <c r="AW203">
        <v>1.0395031741605206E-3</v>
      </c>
      <c r="AX203">
        <v>1.0565475762654838E-3</v>
      </c>
      <c r="AY203">
        <v>1.0735919783704468E-3</v>
      </c>
      <c r="AZ203">
        <v>1.0906363804754099E-3</v>
      </c>
      <c r="BA203">
        <v>1.1076807825803731E-3</v>
      </c>
      <c r="BB203">
        <v>1.1247251846853361E-3</v>
      </c>
      <c r="BC203">
        <v>1.1417695867902992E-3</v>
      </c>
      <c r="BD203">
        <v>1.1588139888952624E-3</v>
      </c>
      <c r="BE203">
        <v>1.1758583910002256E-3</v>
      </c>
      <c r="BF203">
        <v>1.1929027931051888E-3</v>
      </c>
      <c r="BG203">
        <v>1.2099471952101517E-3</v>
      </c>
      <c r="BH203">
        <v>1.2269915973151149E-3</v>
      </c>
      <c r="BI203">
        <v>1.2440359994200781E-3</v>
      </c>
      <c r="BJ203">
        <v>1.261080401525041E-3</v>
      </c>
      <c r="BK203">
        <v>1.2781248036300042E-3</v>
      </c>
      <c r="BL203">
        <v>1.2951692057349674E-3</v>
      </c>
      <c r="BM203">
        <v>1.3122136078399305E-3</v>
      </c>
      <c r="BN203">
        <v>1.3292580099448937E-3</v>
      </c>
      <c r="BO203">
        <v>1.3463024120498567E-3</v>
      </c>
      <c r="BP203">
        <v>1.3633468141548198E-3</v>
      </c>
      <c r="BQ203">
        <v>1.380391216259783E-3</v>
      </c>
      <c r="BR203">
        <v>1.3974356183647459E-3</v>
      </c>
      <c r="BS203">
        <v>1.4144800204697091E-3</v>
      </c>
      <c r="BT203">
        <v>1.4315244225746723E-3</v>
      </c>
      <c r="BU203">
        <v>1.4485688246796355E-3</v>
      </c>
      <c r="BV203">
        <v>1.4656132267845986E-3</v>
      </c>
      <c r="BW203">
        <v>1.4826576288895616E-3</v>
      </c>
      <c r="BX203">
        <v>1.4997020309945248E-3</v>
      </c>
      <c r="BY203">
        <v>1.5167464330994879E-3</v>
      </c>
      <c r="BZ203">
        <v>1.5337908352044509E-3</v>
      </c>
      <c r="CA203">
        <v>1.5508352373094141E-3</v>
      </c>
      <c r="CB203">
        <v>1.5678796394143772E-3</v>
      </c>
      <c r="CC203">
        <v>1.5849240415193404E-3</v>
      </c>
      <c r="CD203">
        <v>1.6019684436243036E-3</v>
      </c>
      <c r="CE203">
        <v>1.6190128457292665E-3</v>
      </c>
      <c r="CF203">
        <v>1.6360572478342297E-3</v>
      </c>
      <c r="CG203">
        <v>1.6531016499391929E-3</v>
      </c>
      <c r="CH203">
        <v>1.6701460520441558E-3</v>
      </c>
      <c r="CI203">
        <v>1.687190454149119E-3</v>
      </c>
      <c r="CJ203">
        <v>1.7042348562540822E-3</v>
      </c>
      <c r="CK203">
        <v>1.7212792583590454E-3</v>
      </c>
      <c r="CL203">
        <v>1.7383236604640085E-3</v>
      </c>
      <c r="CM203">
        <v>1.7553680625689715E-3</v>
      </c>
      <c r="CN203">
        <v>1.7724124646739346E-3</v>
      </c>
      <c r="CO203">
        <v>1.7894568667788978E-3</v>
      </c>
      <c r="CP203">
        <v>1.8065012688838608E-3</v>
      </c>
      <c r="CQ203">
        <v>1.8235456709888239E-3</v>
      </c>
      <c r="CR203">
        <v>1.8405900730937871E-3</v>
      </c>
      <c r="CS203">
        <v>1.8576344751987503E-3</v>
      </c>
      <c r="CT203">
        <v>1.8746788773037135E-3</v>
      </c>
      <c r="CU203">
        <v>1.8917232794086764E-3</v>
      </c>
      <c r="CV203">
        <v>1.9087676815136396E-3</v>
      </c>
      <c r="CW203">
        <v>1.9258120836186028E-3</v>
      </c>
      <c r="CX203">
        <v>1.9428564857235657E-3</v>
      </c>
      <c r="CY203">
        <v>1.9599008878285291E-3</v>
      </c>
      <c r="CZ203">
        <v>1.9769452899334921E-3</v>
      </c>
      <c r="DA203">
        <v>1.993989692038455E-3</v>
      </c>
      <c r="DB203">
        <v>2.0110340941434184E-3</v>
      </c>
      <c r="DC203">
        <v>2.0280784962483814E-3</v>
      </c>
      <c r="DD203">
        <v>2.0451228983533448E-3</v>
      </c>
      <c r="DE203">
        <v>2.0621673004583077E-3</v>
      </c>
      <c r="DF203">
        <v>2.0792117025632707E-3</v>
      </c>
      <c r="DG203">
        <v>2.0962561046682336E-3</v>
      </c>
      <c r="DH203">
        <v>2.113300506773197E-3</v>
      </c>
      <c r="DI203">
        <v>2.1303449088781604E-3</v>
      </c>
      <c r="DJ203">
        <v>2.1473893109831233E-3</v>
      </c>
      <c r="DK203">
        <v>2.1644337130880863E-3</v>
      </c>
      <c r="DL203">
        <v>2.1814781151930493E-3</v>
      </c>
      <c r="DM203">
        <v>2.1985225172980126E-3</v>
      </c>
      <c r="DN203">
        <v>2.2155669194029756E-3</v>
      </c>
      <c r="DO203">
        <v>2.232611321507939E-3</v>
      </c>
      <c r="DP203">
        <v>2.2496557236129019E-3</v>
      </c>
      <c r="DQ203">
        <v>2.2667001257178649E-3</v>
      </c>
      <c r="DR203">
        <v>2.2837445278228283E-3</v>
      </c>
      <c r="DS203">
        <v>2.3007889299277912E-3</v>
      </c>
      <c r="DT203">
        <v>2.3178333320327546E-3</v>
      </c>
      <c r="DU203">
        <v>2.3348777341377176E-3</v>
      </c>
      <c r="DV203">
        <v>2.3519221362426805E-3</v>
      </c>
      <c r="DW203">
        <v>2.3689665383476435E-3</v>
      </c>
      <c r="DX203">
        <v>2.3860109404526069E-3</v>
      </c>
      <c r="DY203">
        <v>2.4030553425575703E-3</v>
      </c>
      <c r="DZ203">
        <v>2.4200997446625332E-3</v>
      </c>
      <c r="EA203">
        <v>2.4371441467674962E-3</v>
      </c>
      <c r="EB203">
        <v>2.4541885488724591E-3</v>
      </c>
      <c r="EC203">
        <v>2.4712329509774225E-3</v>
      </c>
      <c r="ED203">
        <v>2.4882773530823855E-3</v>
      </c>
      <c r="EE203">
        <v>2.5053217551873489E-3</v>
      </c>
      <c r="EF203">
        <v>2.5223661572923118E-3</v>
      </c>
      <c r="EG203">
        <v>2.5394105593972748E-3</v>
      </c>
      <c r="EH203">
        <v>2.5564549615022382E-3</v>
      </c>
      <c r="EI203">
        <v>2.5734993636072011E-3</v>
      </c>
      <c r="EJ203">
        <v>2.5905437657121645E-3</v>
      </c>
      <c r="EK203">
        <v>2.6075881678171275E-3</v>
      </c>
      <c r="EL203">
        <v>2.6246325699220904E-3</v>
      </c>
      <c r="EM203">
        <v>2.6416769720270538E-3</v>
      </c>
      <c r="EN203">
        <v>2.6587213741320168E-3</v>
      </c>
      <c r="EO203">
        <v>2.6757657762369797E-3</v>
      </c>
      <c r="EP203">
        <v>2.6928101783419431E-3</v>
      </c>
      <c r="EQ203">
        <v>2.7098545804469061E-3</v>
      </c>
      <c r="ER203">
        <v>2.726898982551869E-3</v>
      </c>
      <c r="ES203">
        <v>2.7439433846568324E-3</v>
      </c>
      <c r="ET203">
        <v>2.7609877867617954E-3</v>
      </c>
      <c r="EU203">
        <v>2.7780321888667588E-3</v>
      </c>
      <c r="EV203">
        <v>2.7950765909717217E-3</v>
      </c>
      <c r="EW203">
        <v>2.8121209930766847E-3</v>
      </c>
      <c r="EX203">
        <v>2.8291653951816481E-3</v>
      </c>
      <c r="EY203">
        <v>2.846209797286611E-3</v>
      </c>
      <c r="EZ203">
        <v>2.8632541993915744E-3</v>
      </c>
      <c r="FA203">
        <v>2.8802986014965374E-3</v>
      </c>
      <c r="FB203">
        <v>2.8973430036015003E-3</v>
      </c>
      <c r="FC203">
        <v>2.9143874057064637E-3</v>
      </c>
      <c r="FD203">
        <v>2.9314318078114267E-3</v>
      </c>
      <c r="FE203">
        <v>2.9484762099163896E-3</v>
      </c>
      <c r="FF203">
        <v>2.965520612021353E-3</v>
      </c>
      <c r="FG203">
        <v>2.982565014126316E-3</v>
      </c>
      <c r="FH203">
        <v>2.9996094162312789E-3</v>
      </c>
      <c r="FI203">
        <v>3.0166538183362423E-3</v>
      </c>
      <c r="FJ203">
        <v>3.0336982204412053E-3</v>
      </c>
      <c r="FK203">
        <v>3.0507426225461686E-3</v>
      </c>
      <c r="FL203">
        <v>3.0677870246511316E-3</v>
      </c>
      <c r="FM203">
        <v>3.0848314267560946E-3</v>
      </c>
      <c r="FN203">
        <v>3.1018758288610579E-3</v>
      </c>
      <c r="FO203">
        <v>3.1189202309660209E-3</v>
      </c>
      <c r="FP203">
        <v>3.1359646330709843E-3</v>
      </c>
      <c r="FQ203">
        <v>3.1530090351759472E-3</v>
      </c>
      <c r="FR203">
        <v>3.1700534372809102E-3</v>
      </c>
      <c r="FS203">
        <v>3.1870978393858736E-3</v>
      </c>
      <c r="FT203">
        <v>3.2041422414908365E-3</v>
      </c>
      <c r="FU203">
        <v>3.2211866435957995E-3</v>
      </c>
      <c r="FV203">
        <v>3.2382310457007629E-3</v>
      </c>
      <c r="FW203">
        <v>3.2552754478057258E-3</v>
      </c>
      <c r="FX203">
        <v>3.2723198499106888E-3</v>
      </c>
      <c r="FY203">
        <v>3.2893642520156522E-3</v>
      </c>
      <c r="FZ203">
        <v>3.3064086541206151E-3</v>
      </c>
      <c r="GA203">
        <v>3.3234530562255785E-3</v>
      </c>
      <c r="GB203">
        <v>3.3404974583305415E-3</v>
      </c>
      <c r="GC203">
        <v>3.3575418604355044E-3</v>
      </c>
      <c r="GD203">
        <v>3.3745862625404678E-3</v>
      </c>
      <c r="GE203">
        <v>3.3916306646454308E-3</v>
      </c>
      <c r="GF203">
        <v>3.4086750667503942E-3</v>
      </c>
      <c r="GG203">
        <v>3.4257194688553571E-3</v>
      </c>
      <c r="GH203">
        <v>3.4427638709603201E-3</v>
      </c>
      <c r="GI203">
        <v>3.4598082730652835E-3</v>
      </c>
      <c r="GJ203">
        <v>3.4768526751702464E-3</v>
      </c>
      <c r="GK203">
        <v>3.4938970772752094E-3</v>
      </c>
      <c r="GL203">
        <v>3.5109414793801728E-3</v>
      </c>
      <c r="GM203">
        <v>3.5279858814851357E-3</v>
      </c>
      <c r="GN203">
        <v>3.5450302835900987E-3</v>
      </c>
      <c r="GO203">
        <v>3.5620746856950621E-3</v>
      </c>
      <c r="GP203">
        <v>3.579119087800025E-3</v>
      </c>
      <c r="GQ203">
        <v>3.5961634899049884E-3</v>
      </c>
      <c r="GR203">
        <v>3.6132078920099514E-3</v>
      </c>
      <c r="GS203">
        <v>3.6302522941149143E-3</v>
      </c>
      <c r="GT203">
        <v>3.6472966962198777E-3</v>
      </c>
      <c r="GU203">
        <v>3.6643410983248407E-3</v>
      </c>
      <c r="GV203">
        <v>3.6813855004298041E-3</v>
      </c>
      <c r="GW203">
        <v>3.698429902534767E-3</v>
      </c>
      <c r="GX203">
        <v>3.71547430463973E-3</v>
      </c>
      <c r="GY203">
        <v>3.7325187067446934E-3</v>
      </c>
      <c r="GZ203">
        <v>3.7495631088496563E-3</v>
      </c>
      <c r="HA203">
        <v>3.7666075109546193E-3</v>
      </c>
      <c r="HB203">
        <v>3.7836519130595827E-3</v>
      </c>
      <c r="HC203">
        <v>3.8006963151645456E-3</v>
      </c>
      <c r="HD203">
        <v>3.8177407172695086E-3</v>
      </c>
      <c r="HE203">
        <v>3.834785119374472E-3</v>
      </c>
      <c r="HF203">
        <v>3.8518295214794349E-3</v>
      </c>
      <c r="HG203">
        <v>3.8688739235843983E-3</v>
      </c>
      <c r="HH203">
        <v>3.8859183256893613E-3</v>
      </c>
      <c r="HI203">
        <v>3.9029627277943242E-3</v>
      </c>
      <c r="HJ203">
        <v>3.9200071298992872E-3</v>
      </c>
      <c r="HK203">
        <v>3.9370515320042501E-3</v>
      </c>
      <c r="HL203">
        <v>3.9540959341092139E-3</v>
      </c>
      <c r="HM203">
        <v>3.9711403362141769E-3</v>
      </c>
      <c r="HN203">
        <v>3.9881847383191399E-3</v>
      </c>
      <c r="HO203">
        <v>4.0052291404241037E-3</v>
      </c>
      <c r="HP203">
        <v>4.0222735425290666E-3</v>
      </c>
      <c r="HQ203">
        <v>4.0393179446340296E-3</v>
      </c>
      <c r="HR203">
        <v>4.0563623467389925E-3</v>
      </c>
      <c r="HS203">
        <v>4.0734067488439555E-3</v>
      </c>
      <c r="HT203">
        <v>4.0904511509489185E-3</v>
      </c>
      <c r="HU203">
        <v>4.1074955530538814E-3</v>
      </c>
      <c r="HV203">
        <v>4.1245399551588444E-3</v>
      </c>
      <c r="HW203">
        <v>4.1415843572638082E-3</v>
      </c>
      <c r="HX203">
        <v>4.1586287593687711E-3</v>
      </c>
      <c r="HY203">
        <v>4.1756731614737341E-3</v>
      </c>
      <c r="HZ203">
        <v>4.1927175635786979E-3</v>
      </c>
      <c r="IA203">
        <v>4.2097619656836609E-3</v>
      </c>
      <c r="IB203">
        <v>4.2268063677886238E-3</v>
      </c>
      <c r="IC203">
        <v>4.2438507698935868E-3</v>
      </c>
      <c r="ID203">
        <v>4.2608951719985497E-3</v>
      </c>
      <c r="IE203">
        <v>4.2779395741035127E-3</v>
      </c>
      <c r="IF203">
        <v>4.2949839762084756E-3</v>
      </c>
      <c r="IG203">
        <v>4.3120283783134386E-3</v>
      </c>
      <c r="IH203">
        <v>4.3290727804184024E-3</v>
      </c>
      <c r="II203">
        <v>4.3461171825233654E-3</v>
      </c>
      <c r="IJ203">
        <v>4.3631615846283283E-3</v>
      </c>
      <c r="IK203">
        <v>4.3802059867332922E-3</v>
      </c>
      <c r="IL203">
        <v>4.3972503888382551E-3</v>
      </c>
      <c r="IM203">
        <v>4.4142947909432181E-3</v>
      </c>
      <c r="IN203">
        <v>4.431339193048181E-3</v>
      </c>
      <c r="IO203">
        <v>4.448383595153144E-3</v>
      </c>
      <c r="IP203">
        <v>4.4654279972581069E-3</v>
      </c>
      <c r="IQ203">
        <v>4.4824723993630699E-3</v>
      </c>
      <c r="IR203">
        <v>4.4995168014680337E-3</v>
      </c>
      <c r="IS203">
        <v>4.5165612035729967E-3</v>
      </c>
      <c r="IT203">
        <v>4.5336056056779596E-3</v>
      </c>
      <c r="IU203">
        <v>4.5506500077829226E-3</v>
      </c>
      <c r="IV203">
        <v>4.5676944098878864E-3</v>
      </c>
      <c r="IW203">
        <v>4.5847388119928494E-3</v>
      </c>
      <c r="IX203">
        <v>4.6017832140978123E-3</v>
      </c>
      <c r="IY203">
        <v>4.6188276162027753E-3</v>
      </c>
      <c r="IZ203">
        <v>4.6358720183077382E-3</v>
      </c>
      <c r="JA203">
        <v>4.6529164204127012E-3</v>
      </c>
      <c r="JB203">
        <v>4.669960822517665E-3</v>
      </c>
      <c r="JC203">
        <v>4.687005224622628E-3</v>
      </c>
      <c r="JD203">
        <v>4.7040496267275909E-3</v>
      </c>
      <c r="JE203">
        <v>4.7210940288325539E-3</v>
      </c>
      <c r="JF203">
        <v>4.7381384309375168E-3</v>
      </c>
      <c r="JG203">
        <v>4.7551828330424806E-3</v>
      </c>
      <c r="JH203">
        <v>4.7722272351474436E-3</v>
      </c>
      <c r="JI203">
        <v>4.7892716372524066E-3</v>
      </c>
      <c r="JJ203">
        <v>4.8063160393573695E-3</v>
      </c>
      <c r="JK203">
        <v>4.8233604414623325E-3</v>
      </c>
      <c r="JL203">
        <v>4.8404048435672954E-3</v>
      </c>
      <c r="JM203">
        <v>4.8574492456722592E-3</v>
      </c>
      <c r="JN203">
        <v>4.8744936477772222E-3</v>
      </c>
      <c r="JO203">
        <v>4.8915380498821852E-3</v>
      </c>
      <c r="JP203">
        <v>4.9085824519871481E-3</v>
      </c>
      <c r="JQ203">
        <v>4.9256268540921111E-3</v>
      </c>
      <c r="JR203">
        <v>4.9426712561970749E-3</v>
      </c>
      <c r="JS203">
        <v>4.9597156583020378E-3</v>
      </c>
      <c r="JT203">
        <v>4.9767600604070008E-3</v>
      </c>
      <c r="JU203">
        <v>4.9938044625119637E-3</v>
      </c>
      <c r="JV203">
        <v>5.0108488646169267E-3</v>
      </c>
      <c r="JW203">
        <v>5.0278932667218905E-3</v>
      </c>
      <c r="JX203">
        <v>5.0449376688268535E-3</v>
      </c>
      <c r="JY203">
        <v>5.0619820709318164E-3</v>
      </c>
      <c r="JZ203">
        <v>5.0790264730367794E-3</v>
      </c>
      <c r="KA203">
        <v>5.0960708751417423E-3</v>
      </c>
      <c r="KB203">
        <v>5.1131152772467062E-3</v>
      </c>
      <c r="KC203">
        <v>5.1301596793516691E-3</v>
      </c>
      <c r="KD203">
        <v>5.1472040814566321E-3</v>
      </c>
      <c r="KE203">
        <v>5.164248483561595E-3</v>
      </c>
      <c r="KF203">
        <v>5.181292885666558E-3</v>
      </c>
      <c r="KG203">
        <v>5.1983372877715209E-3</v>
      </c>
      <c r="KH203">
        <v>5.2153816898764848E-3</v>
      </c>
      <c r="KI203">
        <v>5.2324260919814477E-3</v>
      </c>
      <c r="KJ203">
        <v>5.2494704940864107E-3</v>
      </c>
      <c r="KK203">
        <v>5.2665148961913736E-3</v>
      </c>
      <c r="KL203">
        <v>5.2835592982963366E-3</v>
      </c>
      <c r="KM203">
        <v>5.3006037004013004E-3</v>
      </c>
      <c r="KN203">
        <v>5.3176481025062634E-3</v>
      </c>
      <c r="KO203">
        <v>5.3346925046112263E-3</v>
      </c>
      <c r="KP203">
        <v>5.3517369067161893E-3</v>
      </c>
      <c r="KQ203">
        <v>5.3687813088211522E-3</v>
      </c>
      <c r="KR203">
        <v>5.3858257109261152E-3</v>
      </c>
      <c r="KS203">
        <v>5.402870113031079E-3</v>
      </c>
      <c r="KT203">
        <v>5.419914515136042E-3</v>
      </c>
      <c r="KU203">
        <v>5.4369589172410049E-3</v>
      </c>
      <c r="KV203">
        <v>5.4540033193459679E-3</v>
      </c>
      <c r="KW203">
        <v>5.4710477214509308E-3</v>
      </c>
      <c r="KX203">
        <v>5.4880921235558947E-3</v>
      </c>
      <c r="KY203">
        <v>5.5051365256608576E-3</v>
      </c>
      <c r="KZ203">
        <v>5.5221809277658206E-3</v>
      </c>
      <c r="LA203">
        <v>5.5392253298707835E-3</v>
      </c>
      <c r="LB203">
        <v>5.5562697319757465E-3</v>
      </c>
      <c r="LC203">
        <v>5.5733141340807103E-3</v>
      </c>
      <c r="LD203">
        <v>5.5903585361856733E-3</v>
      </c>
      <c r="LE203">
        <v>5.6074029382906362E-3</v>
      </c>
      <c r="LF203">
        <v>5.6244473403955992E-3</v>
      </c>
      <c r="LG203">
        <v>5.6414917425005621E-3</v>
      </c>
      <c r="LH203">
        <v>5.6585361446055259E-3</v>
      </c>
      <c r="LI203">
        <v>5.6755805467104889E-3</v>
      </c>
      <c r="LJ203">
        <v>5.6926249488154518E-3</v>
      </c>
      <c r="LK203">
        <v>5.7096693509204148E-3</v>
      </c>
      <c r="LL203">
        <v>5.7267137530253778E-3</v>
      </c>
      <c r="LM203">
        <v>5.7437581551303407E-3</v>
      </c>
      <c r="LN203">
        <v>5.7608025572353045E-3</v>
      </c>
      <c r="LO203">
        <v>5.7778469593402675E-3</v>
      </c>
      <c r="LP203">
        <v>5.7948913614452304E-3</v>
      </c>
      <c r="LQ203">
        <v>5.8119357635501934E-3</v>
      </c>
      <c r="LR203">
        <v>5.8289801656551564E-3</v>
      </c>
      <c r="LS203">
        <v>5.8460245677601202E-3</v>
      </c>
      <c r="LT203">
        <v>5.8630689698650831E-3</v>
      </c>
    </row>
    <row r="204" spans="8:332">
      <c r="H204" s="2">
        <v>43941</v>
      </c>
      <c r="I204">
        <v>1</v>
      </c>
      <c r="J204" s="1">
        <v>203</v>
      </c>
      <c r="K204" s="3">
        <v>120.511002</v>
      </c>
      <c r="L204" s="43">
        <v>124.54990836293753</v>
      </c>
      <c r="M204" s="43">
        <f t="shared" si="12"/>
        <v>-4.0389063629375244</v>
      </c>
      <c r="N204" s="43">
        <v>5.8900641605338677</v>
      </c>
      <c r="O204" s="43">
        <f t="shared" si="13"/>
        <v>0.42456523359467052</v>
      </c>
      <c r="P204" s="13">
        <v>203</v>
      </c>
      <c r="Q204" s="13">
        <f t="shared" si="14"/>
        <v>0.64696485623003197</v>
      </c>
      <c r="R204" s="43">
        <f t="shared" si="15"/>
        <v>0.3771390297041054</v>
      </c>
      <c r="S204" s="43"/>
      <c r="T204" s="43"/>
      <c r="V204">
        <v>5.4993866068784453E-4</v>
      </c>
      <c r="W204">
        <v>1.7455110589420069E-5</v>
      </c>
      <c r="Y204">
        <v>5.6739377127726462E-4</v>
      </c>
      <c r="Z204">
        <v>5.8484888186668472E-4</v>
      </c>
      <c r="AA204">
        <v>6.0230399245610471E-4</v>
      </c>
      <c r="AB204">
        <v>6.197591030455248E-4</v>
      </c>
      <c r="AC204">
        <v>6.372142136349449E-4</v>
      </c>
      <c r="AD204">
        <v>6.5466932422436489E-4</v>
      </c>
      <c r="AE204">
        <v>6.7212443481378498E-4</v>
      </c>
      <c r="AF204">
        <v>6.8957954540320508E-4</v>
      </c>
      <c r="AG204">
        <v>7.0703465599262518E-4</v>
      </c>
      <c r="AH204">
        <v>7.2448976658204527E-4</v>
      </c>
      <c r="AI204">
        <v>7.4194487717146526E-4</v>
      </c>
      <c r="AJ204">
        <v>7.5939998776088536E-4</v>
      </c>
      <c r="AK204">
        <v>7.7685509835030545E-4</v>
      </c>
      <c r="AL204">
        <v>7.9431020893972544E-4</v>
      </c>
      <c r="AM204">
        <v>8.1176531952914554E-4</v>
      </c>
      <c r="AN204">
        <v>8.2922043011856563E-4</v>
      </c>
      <c r="AO204">
        <v>8.4667554070798573E-4</v>
      </c>
      <c r="AP204">
        <v>8.6413065129740583E-4</v>
      </c>
      <c r="AQ204">
        <v>8.8158576188682581E-4</v>
      </c>
      <c r="AR204">
        <v>8.9904087247624591E-4</v>
      </c>
      <c r="AS204">
        <v>9.1649598306566601E-4</v>
      </c>
      <c r="AT204">
        <v>9.33951093655086E-4</v>
      </c>
      <c r="AU204">
        <v>9.5140620424450609E-4</v>
      </c>
      <c r="AV204">
        <v>9.6886131483392619E-4</v>
      </c>
      <c r="AW204">
        <v>9.8631642542334639E-4</v>
      </c>
      <c r="AX204">
        <v>1.0037715360127664E-3</v>
      </c>
      <c r="AY204">
        <v>1.0212266466021864E-3</v>
      </c>
      <c r="AZ204">
        <v>1.0386817571916064E-3</v>
      </c>
      <c r="BA204">
        <v>1.0561368677810266E-3</v>
      </c>
      <c r="BB204">
        <v>1.0735919783704465E-3</v>
      </c>
      <c r="BC204">
        <v>1.0910470889598668E-3</v>
      </c>
      <c r="BD204">
        <v>1.1085021995492867E-3</v>
      </c>
      <c r="BE204">
        <v>1.1259573101387067E-3</v>
      </c>
      <c r="BF204">
        <v>1.1434124207281269E-3</v>
      </c>
      <c r="BG204">
        <v>1.1608675313175469E-3</v>
      </c>
      <c r="BH204">
        <v>1.1783226419069671E-3</v>
      </c>
      <c r="BI204">
        <v>1.1957777524963871E-3</v>
      </c>
      <c r="BJ204">
        <v>1.2132328630858071E-3</v>
      </c>
      <c r="BK204">
        <v>1.2306879736752271E-3</v>
      </c>
      <c r="BL204">
        <v>1.2481430842646473E-3</v>
      </c>
      <c r="BM204">
        <v>1.2655981948540675E-3</v>
      </c>
      <c r="BN204">
        <v>1.2830533054434875E-3</v>
      </c>
      <c r="BO204">
        <v>1.3005084160329075E-3</v>
      </c>
      <c r="BP204">
        <v>1.3179635266223275E-3</v>
      </c>
      <c r="BQ204">
        <v>1.3354186372117477E-3</v>
      </c>
      <c r="BR204">
        <v>1.3528737478011677E-3</v>
      </c>
      <c r="BS204">
        <v>1.3703288583905879E-3</v>
      </c>
      <c r="BT204">
        <v>1.3877839689800078E-3</v>
      </c>
      <c r="BU204">
        <v>1.4052390795694278E-3</v>
      </c>
      <c r="BV204">
        <v>1.422694190158848E-3</v>
      </c>
      <c r="BW204">
        <v>1.440149300748268E-3</v>
      </c>
      <c r="BX204">
        <v>1.4576044113376882E-3</v>
      </c>
      <c r="BY204">
        <v>1.4750595219271082E-3</v>
      </c>
      <c r="BZ204">
        <v>1.4925146325165282E-3</v>
      </c>
      <c r="CA204">
        <v>1.5099697431059482E-3</v>
      </c>
      <c r="CB204">
        <v>1.5274248536953684E-3</v>
      </c>
      <c r="CC204">
        <v>1.5448799642847884E-3</v>
      </c>
      <c r="CD204">
        <v>1.5623350748742086E-3</v>
      </c>
      <c r="CE204">
        <v>1.5797901854636286E-3</v>
      </c>
      <c r="CF204">
        <v>1.5972452960530486E-3</v>
      </c>
      <c r="CG204">
        <v>1.6147004066424688E-3</v>
      </c>
      <c r="CH204">
        <v>1.6321555172318888E-3</v>
      </c>
      <c r="CI204">
        <v>1.649610627821309E-3</v>
      </c>
      <c r="CJ204">
        <v>1.667065738410729E-3</v>
      </c>
      <c r="CK204">
        <v>1.6845208490001489E-3</v>
      </c>
      <c r="CL204">
        <v>1.7019759595895691E-3</v>
      </c>
      <c r="CM204">
        <v>1.7194310701789891E-3</v>
      </c>
      <c r="CN204">
        <v>1.7368861807684093E-3</v>
      </c>
      <c r="CO204">
        <v>1.7543412913578293E-3</v>
      </c>
      <c r="CP204">
        <v>1.7717964019472493E-3</v>
      </c>
      <c r="CQ204">
        <v>1.7892515125366695E-3</v>
      </c>
      <c r="CR204">
        <v>1.8067066231260895E-3</v>
      </c>
      <c r="CS204">
        <v>1.8241617337155095E-3</v>
      </c>
      <c r="CT204">
        <v>1.8416168443049297E-3</v>
      </c>
      <c r="CU204">
        <v>1.8590719548943497E-3</v>
      </c>
      <c r="CV204">
        <v>1.8765270654837697E-3</v>
      </c>
      <c r="CW204">
        <v>1.8939821760731899E-3</v>
      </c>
      <c r="CX204">
        <v>1.9114372866626099E-3</v>
      </c>
      <c r="CY204">
        <v>1.9288923972520301E-3</v>
      </c>
      <c r="CZ204">
        <v>1.9463475078414501E-3</v>
      </c>
      <c r="DA204">
        <v>1.9638026184308701E-3</v>
      </c>
      <c r="DB204">
        <v>1.9812577290202905E-3</v>
      </c>
      <c r="DC204">
        <v>1.9987128396097105E-3</v>
      </c>
      <c r="DD204">
        <v>2.0161679501991304E-3</v>
      </c>
      <c r="DE204">
        <v>2.0336230607885504E-3</v>
      </c>
      <c r="DF204">
        <v>2.0510781713779704E-3</v>
      </c>
      <c r="DG204">
        <v>2.0685332819673904E-3</v>
      </c>
      <c r="DH204">
        <v>2.0859883925568104E-3</v>
      </c>
      <c r="DI204">
        <v>2.1034435031462304E-3</v>
      </c>
      <c r="DJ204">
        <v>2.1208986137356508E-3</v>
      </c>
      <c r="DK204">
        <v>2.1383537243250708E-3</v>
      </c>
      <c r="DL204">
        <v>2.1558088349144908E-3</v>
      </c>
      <c r="DM204">
        <v>2.1732639455039112E-3</v>
      </c>
      <c r="DN204">
        <v>2.1907190560933312E-3</v>
      </c>
      <c r="DO204">
        <v>2.2081741666827512E-3</v>
      </c>
      <c r="DP204">
        <v>2.2256292772721712E-3</v>
      </c>
      <c r="DQ204">
        <v>2.2430843878615912E-3</v>
      </c>
      <c r="DR204">
        <v>2.2605394984510111E-3</v>
      </c>
      <c r="DS204">
        <v>2.2779946090404311E-3</v>
      </c>
      <c r="DT204">
        <v>2.2954497196298516E-3</v>
      </c>
      <c r="DU204">
        <v>2.3129048302192715E-3</v>
      </c>
      <c r="DV204">
        <v>2.3303599408086915E-3</v>
      </c>
      <c r="DW204">
        <v>2.347815051398112E-3</v>
      </c>
      <c r="DX204">
        <v>2.3652701619875319E-3</v>
      </c>
      <c r="DY204">
        <v>2.3827252725769519E-3</v>
      </c>
      <c r="DZ204">
        <v>2.4001803831663719E-3</v>
      </c>
      <c r="EA204">
        <v>2.4176354937557919E-3</v>
      </c>
      <c r="EB204">
        <v>2.4350906043452119E-3</v>
      </c>
      <c r="EC204">
        <v>2.4525457149346319E-3</v>
      </c>
      <c r="ED204">
        <v>2.4700008255240519E-3</v>
      </c>
      <c r="EE204">
        <v>2.4874559361134723E-3</v>
      </c>
      <c r="EF204">
        <v>2.5049110467028923E-3</v>
      </c>
      <c r="EG204">
        <v>2.5223661572923123E-3</v>
      </c>
      <c r="EH204">
        <v>2.5398212678817323E-3</v>
      </c>
      <c r="EI204">
        <v>2.5572763784711527E-3</v>
      </c>
      <c r="EJ204">
        <v>2.5747314890605727E-3</v>
      </c>
      <c r="EK204">
        <v>2.5921865996499927E-3</v>
      </c>
      <c r="EL204">
        <v>2.6096417102394126E-3</v>
      </c>
      <c r="EM204">
        <v>2.6270968208288326E-3</v>
      </c>
      <c r="EN204">
        <v>2.6445519314182526E-3</v>
      </c>
      <c r="EO204">
        <v>2.662007042007673E-3</v>
      </c>
      <c r="EP204">
        <v>2.679462152597093E-3</v>
      </c>
      <c r="EQ204">
        <v>2.696917263186513E-3</v>
      </c>
      <c r="ER204">
        <v>2.714372373775933E-3</v>
      </c>
      <c r="ES204">
        <v>2.731827484365353E-3</v>
      </c>
      <c r="ET204">
        <v>2.7492825949547734E-3</v>
      </c>
      <c r="EU204">
        <v>2.7667377055441934E-3</v>
      </c>
      <c r="EV204">
        <v>2.7841928161336134E-3</v>
      </c>
      <c r="EW204">
        <v>2.8016479267230334E-3</v>
      </c>
      <c r="EX204">
        <v>2.8191030373124534E-3</v>
      </c>
      <c r="EY204">
        <v>2.8365581479018738E-3</v>
      </c>
      <c r="EZ204">
        <v>2.8540132584912938E-3</v>
      </c>
      <c r="FA204">
        <v>2.8714683690807138E-3</v>
      </c>
      <c r="FB204">
        <v>2.8889234796701337E-3</v>
      </c>
      <c r="FC204">
        <v>2.9063785902595537E-3</v>
      </c>
      <c r="FD204">
        <v>2.9238337008489742E-3</v>
      </c>
      <c r="FE204">
        <v>2.9412888114383941E-3</v>
      </c>
      <c r="FF204">
        <v>2.9587439220278141E-3</v>
      </c>
      <c r="FG204">
        <v>2.9761990326172341E-3</v>
      </c>
      <c r="FH204">
        <v>2.9936541432066541E-3</v>
      </c>
      <c r="FI204">
        <v>3.0111092537960741E-3</v>
      </c>
      <c r="FJ204">
        <v>3.0285643643854945E-3</v>
      </c>
      <c r="FK204">
        <v>3.0460194749749145E-3</v>
      </c>
      <c r="FL204">
        <v>3.0634745855643345E-3</v>
      </c>
      <c r="FM204">
        <v>3.0809296961537545E-3</v>
      </c>
      <c r="FN204">
        <v>3.0983848067431745E-3</v>
      </c>
      <c r="FO204">
        <v>3.1158399173325949E-3</v>
      </c>
      <c r="FP204">
        <v>3.1332950279220149E-3</v>
      </c>
      <c r="FQ204">
        <v>3.1507501385114349E-3</v>
      </c>
      <c r="FR204">
        <v>3.1682052491008549E-3</v>
      </c>
      <c r="FS204">
        <v>3.1856603596902748E-3</v>
      </c>
      <c r="FT204">
        <v>3.2031154702796948E-3</v>
      </c>
      <c r="FU204">
        <v>3.2205705808691153E-3</v>
      </c>
      <c r="FV204">
        <v>3.2380256914585352E-3</v>
      </c>
      <c r="FW204">
        <v>3.2554808020479552E-3</v>
      </c>
      <c r="FX204">
        <v>3.2729359126373752E-3</v>
      </c>
      <c r="FY204">
        <v>3.2903910232267952E-3</v>
      </c>
      <c r="FZ204">
        <v>3.3078461338162156E-3</v>
      </c>
      <c r="GA204">
        <v>3.3253012444056356E-3</v>
      </c>
      <c r="GB204">
        <v>3.3427563549950556E-3</v>
      </c>
      <c r="GC204">
        <v>3.3602114655844756E-3</v>
      </c>
      <c r="GD204">
        <v>3.3776665761738956E-3</v>
      </c>
      <c r="GE204">
        <v>3.395121686763316E-3</v>
      </c>
      <c r="GF204">
        <v>3.412576797352736E-3</v>
      </c>
      <c r="GG204">
        <v>3.430031907942156E-3</v>
      </c>
      <c r="GH204">
        <v>3.447487018531576E-3</v>
      </c>
      <c r="GI204">
        <v>3.4649421291209959E-3</v>
      </c>
      <c r="GJ204">
        <v>3.4823972397104164E-3</v>
      </c>
      <c r="GK204">
        <v>3.4998523502998364E-3</v>
      </c>
      <c r="GL204">
        <v>3.5173074608892563E-3</v>
      </c>
      <c r="GM204">
        <v>3.5347625714786763E-3</v>
      </c>
      <c r="GN204">
        <v>3.5522176820680963E-3</v>
      </c>
      <c r="GO204">
        <v>3.5696727926575163E-3</v>
      </c>
      <c r="GP204">
        <v>3.5871279032469367E-3</v>
      </c>
      <c r="GQ204">
        <v>3.6045830138363567E-3</v>
      </c>
      <c r="GR204">
        <v>3.6220381244257767E-3</v>
      </c>
      <c r="GS204">
        <v>3.6394932350151967E-3</v>
      </c>
      <c r="GT204">
        <v>3.6569483456046167E-3</v>
      </c>
      <c r="GU204">
        <v>3.6744034561940371E-3</v>
      </c>
      <c r="GV204">
        <v>3.6918585667834571E-3</v>
      </c>
      <c r="GW204">
        <v>3.7093136773728771E-3</v>
      </c>
      <c r="GX204">
        <v>3.7267687879622971E-3</v>
      </c>
      <c r="GY204">
        <v>3.7442238985517171E-3</v>
      </c>
      <c r="GZ204">
        <v>3.761679009141137E-3</v>
      </c>
      <c r="HA204">
        <v>3.7791341197305575E-3</v>
      </c>
      <c r="HB204">
        <v>3.7965892303199775E-3</v>
      </c>
      <c r="HC204">
        <v>3.8140443409093974E-3</v>
      </c>
      <c r="HD204">
        <v>3.8314994514988174E-3</v>
      </c>
      <c r="HE204">
        <v>3.8489545620882374E-3</v>
      </c>
      <c r="HF204">
        <v>3.8664096726776578E-3</v>
      </c>
      <c r="HG204">
        <v>3.8838647832670778E-3</v>
      </c>
      <c r="HH204">
        <v>3.9013198938564978E-3</v>
      </c>
      <c r="HI204">
        <v>3.9187750044459178E-3</v>
      </c>
      <c r="HJ204">
        <v>3.9362301150353378E-3</v>
      </c>
      <c r="HK204">
        <v>3.9536852256247586E-3</v>
      </c>
      <c r="HL204">
        <v>3.9711403362141778E-3</v>
      </c>
      <c r="HM204">
        <v>3.9885954468035986E-3</v>
      </c>
      <c r="HN204">
        <v>4.0060505573930177E-3</v>
      </c>
      <c r="HO204">
        <v>4.0235056679824386E-3</v>
      </c>
      <c r="HP204">
        <v>4.0409607785718586E-3</v>
      </c>
      <c r="HQ204">
        <v>4.0584158891612786E-3</v>
      </c>
      <c r="HR204">
        <v>4.0758709997506986E-3</v>
      </c>
      <c r="HS204">
        <v>4.0933261103401185E-3</v>
      </c>
      <c r="HT204">
        <v>4.1107812209295385E-3</v>
      </c>
      <c r="HU204">
        <v>4.1282363315189585E-3</v>
      </c>
      <c r="HV204">
        <v>4.1456914421083794E-3</v>
      </c>
      <c r="HW204">
        <v>4.1631465526977985E-3</v>
      </c>
      <c r="HX204">
        <v>4.1806016632872194E-3</v>
      </c>
      <c r="HY204">
        <v>4.1980567738766385E-3</v>
      </c>
      <c r="HZ204">
        <v>4.2155118844660593E-3</v>
      </c>
      <c r="IA204">
        <v>4.2329669950554793E-3</v>
      </c>
      <c r="IB204">
        <v>4.2504221056448993E-3</v>
      </c>
      <c r="IC204">
        <v>4.2678772162343193E-3</v>
      </c>
      <c r="ID204">
        <v>4.2853323268237393E-3</v>
      </c>
      <c r="IE204">
        <v>4.3027874374131593E-3</v>
      </c>
      <c r="IF204">
        <v>4.3202425480025793E-3</v>
      </c>
      <c r="IG204">
        <v>4.3376976585920001E-3</v>
      </c>
      <c r="IH204">
        <v>4.3551527691814192E-3</v>
      </c>
      <c r="II204">
        <v>4.3726078797708401E-3</v>
      </c>
      <c r="IJ204">
        <v>4.3900629903602592E-3</v>
      </c>
      <c r="IK204">
        <v>4.4075181009496801E-3</v>
      </c>
      <c r="IL204">
        <v>4.4249732115391001E-3</v>
      </c>
      <c r="IM204">
        <v>4.44242832212852E-3</v>
      </c>
      <c r="IN204">
        <v>4.45988343271794E-3</v>
      </c>
      <c r="IO204">
        <v>4.47733854330736E-3</v>
      </c>
      <c r="IP204">
        <v>4.49479365389678E-3</v>
      </c>
      <c r="IQ204">
        <v>4.5122487644862E-3</v>
      </c>
      <c r="IR204">
        <v>4.52970387507562E-3</v>
      </c>
      <c r="IS204">
        <v>4.54715898566504E-3</v>
      </c>
      <c r="IT204">
        <v>4.5646140962544608E-3</v>
      </c>
      <c r="IU204">
        <v>4.5820692068438808E-3</v>
      </c>
      <c r="IV204">
        <v>4.5995243174333008E-3</v>
      </c>
      <c r="IW204">
        <v>4.6169794280227208E-3</v>
      </c>
      <c r="IX204">
        <v>4.6344345386121408E-3</v>
      </c>
      <c r="IY204">
        <v>4.6518896492015608E-3</v>
      </c>
      <c r="IZ204">
        <v>4.6693447597909808E-3</v>
      </c>
      <c r="JA204">
        <v>4.6867998703804007E-3</v>
      </c>
      <c r="JB204">
        <v>4.7042549809698207E-3</v>
      </c>
      <c r="JC204">
        <v>4.7217100915592407E-3</v>
      </c>
      <c r="JD204">
        <v>4.7391652021486607E-3</v>
      </c>
      <c r="JE204">
        <v>4.7566203127380816E-3</v>
      </c>
      <c r="JF204">
        <v>4.7740754233275015E-3</v>
      </c>
      <c r="JG204">
        <v>4.7915305339169215E-3</v>
      </c>
      <c r="JH204">
        <v>4.8089856445063415E-3</v>
      </c>
      <c r="JI204">
        <v>4.8264407550957615E-3</v>
      </c>
      <c r="JJ204">
        <v>4.8438958656851815E-3</v>
      </c>
      <c r="JK204">
        <v>4.8613509762746015E-3</v>
      </c>
      <c r="JL204">
        <v>4.8788060868640215E-3</v>
      </c>
      <c r="JM204">
        <v>4.8962611974534415E-3</v>
      </c>
      <c r="JN204">
        <v>4.9137163080428614E-3</v>
      </c>
      <c r="JO204">
        <v>4.9311714186322823E-3</v>
      </c>
      <c r="JP204">
        <v>4.9486265292217023E-3</v>
      </c>
      <c r="JQ204">
        <v>4.9660816398111223E-3</v>
      </c>
      <c r="JR204">
        <v>4.9835367504005423E-3</v>
      </c>
      <c r="JS204">
        <v>5.0009918609899623E-3</v>
      </c>
      <c r="JT204">
        <v>5.0184469715793822E-3</v>
      </c>
      <c r="JU204">
        <v>5.0359020821688022E-3</v>
      </c>
      <c r="JV204">
        <v>5.0533571927582222E-3</v>
      </c>
      <c r="JW204">
        <v>5.0708123033476422E-3</v>
      </c>
      <c r="JX204">
        <v>5.0882674139370622E-3</v>
      </c>
      <c r="JY204">
        <v>5.1057225245264822E-3</v>
      </c>
      <c r="JZ204">
        <v>5.123177635115903E-3</v>
      </c>
      <c r="KA204">
        <v>5.140632745705323E-3</v>
      </c>
      <c r="KB204">
        <v>5.158087856294743E-3</v>
      </c>
      <c r="KC204">
        <v>5.175542966884163E-3</v>
      </c>
      <c r="KD204">
        <v>5.192998077473583E-3</v>
      </c>
      <c r="KE204">
        <v>5.210453188063003E-3</v>
      </c>
      <c r="KF204">
        <v>5.227908298652423E-3</v>
      </c>
      <c r="KG204">
        <v>5.245363409241843E-3</v>
      </c>
      <c r="KH204">
        <v>5.2628185198312629E-3</v>
      </c>
      <c r="KI204">
        <v>5.2802736304206829E-3</v>
      </c>
      <c r="KJ204">
        <v>5.2977287410101038E-3</v>
      </c>
      <c r="KK204">
        <v>5.3151838515995238E-3</v>
      </c>
      <c r="KL204">
        <v>5.3326389621889438E-3</v>
      </c>
      <c r="KM204">
        <v>5.3500940727783637E-3</v>
      </c>
      <c r="KN204">
        <v>5.3675491833677837E-3</v>
      </c>
      <c r="KO204">
        <v>5.3850042939572037E-3</v>
      </c>
      <c r="KP204">
        <v>5.4024594045466237E-3</v>
      </c>
      <c r="KQ204">
        <v>5.4199145151360437E-3</v>
      </c>
      <c r="KR204">
        <v>5.4373696257254637E-3</v>
      </c>
      <c r="KS204">
        <v>5.4548247363148837E-3</v>
      </c>
      <c r="KT204">
        <v>5.4722798469043037E-3</v>
      </c>
      <c r="KU204">
        <v>5.4897349574937245E-3</v>
      </c>
      <c r="KV204">
        <v>5.5071900680831445E-3</v>
      </c>
      <c r="KW204">
        <v>5.5246451786725645E-3</v>
      </c>
      <c r="KX204">
        <v>5.5421002892619845E-3</v>
      </c>
      <c r="KY204">
        <v>5.5595553998514045E-3</v>
      </c>
      <c r="KZ204">
        <v>5.5770105104408245E-3</v>
      </c>
      <c r="LA204">
        <v>5.5944656210302444E-3</v>
      </c>
      <c r="LB204">
        <v>5.6119207316196644E-3</v>
      </c>
      <c r="LC204">
        <v>5.6293758422090844E-3</v>
      </c>
      <c r="LD204">
        <v>5.6468309527985044E-3</v>
      </c>
      <c r="LE204">
        <v>5.6642860633879244E-3</v>
      </c>
      <c r="LF204">
        <v>5.6817411739773453E-3</v>
      </c>
      <c r="LG204">
        <v>5.6991962845667652E-3</v>
      </c>
      <c r="LH204">
        <v>5.7166513951561852E-3</v>
      </c>
      <c r="LI204">
        <v>5.7341065057456052E-3</v>
      </c>
      <c r="LJ204">
        <v>5.7515616163350252E-3</v>
      </c>
      <c r="LK204">
        <v>5.7690167269244452E-3</v>
      </c>
      <c r="LL204">
        <v>5.7864718375138652E-3</v>
      </c>
      <c r="LM204">
        <v>5.8039269481032852E-3</v>
      </c>
      <c r="LN204">
        <v>5.8213820586927052E-3</v>
      </c>
      <c r="LO204">
        <v>5.8388371692821251E-3</v>
      </c>
      <c r="LP204">
        <v>5.8562922798715451E-3</v>
      </c>
      <c r="LQ204">
        <v>5.873747390460966E-3</v>
      </c>
      <c r="LR204">
        <v>5.891202501050386E-3</v>
      </c>
      <c r="LS204">
        <v>5.908657611639806E-3</v>
      </c>
      <c r="LT204">
        <v>5.926112722229226E-3</v>
      </c>
    </row>
    <row r="205" spans="8:332">
      <c r="H205" s="2">
        <v>43948</v>
      </c>
      <c r="I205">
        <v>1</v>
      </c>
      <c r="J205" s="1">
        <v>204</v>
      </c>
      <c r="K205" s="3">
        <v>114.302002</v>
      </c>
      <c r="L205" s="43">
        <v>125.04807158912465</v>
      </c>
      <c r="M205" s="43">
        <f t="shared" si="12"/>
        <v>-10.746069589124644</v>
      </c>
      <c r="N205" s="43">
        <v>6.256869970031687</v>
      </c>
      <c r="O205" s="43">
        <f t="shared" si="13"/>
        <v>0.44710676212309086</v>
      </c>
      <c r="P205" s="13">
        <v>204</v>
      </c>
      <c r="Q205" s="13">
        <f t="shared" si="14"/>
        <v>0.65015974440894564</v>
      </c>
      <c r="R205" s="43">
        <f t="shared" si="15"/>
        <v>0.38575177882096573</v>
      </c>
      <c r="S205" s="43"/>
      <c r="T205" s="43"/>
      <c r="V205">
        <v>4.8648419983924815E-4</v>
      </c>
      <c r="W205">
        <v>1.7865819073877007E-5</v>
      </c>
      <c r="Y205">
        <v>5.0435001891312517E-4</v>
      </c>
      <c r="Z205">
        <v>5.2221583798700219E-4</v>
      </c>
      <c r="AA205">
        <v>5.4008165706087921E-4</v>
      </c>
      <c r="AB205">
        <v>5.5794747613475623E-4</v>
      </c>
      <c r="AC205">
        <v>5.7581329520863314E-4</v>
      </c>
      <c r="AD205">
        <v>5.9367911428251016E-4</v>
      </c>
      <c r="AE205">
        <v>6.1154493335638719E-4</v>
      </c>
      <c r="AF205">
        <v>6.2941075243026421E-4</v>
      </c>
      <c r="AG205">
        <v>6.4727657150414123E-4</v>
      </c>
      <c r="AH205">
        <v>6.6514239057801825E-4</v>
      </c>
      <c r="AI205">
        <v>6.8300820965189516E-4</v>
      </c>
      <c r="AJ205">
        <v>7.0087402872577218E-4</v>
      </c>
      <c r="AK205">
        <v>7.187398477996492E-4</v>
      </c>
      <c r="AL205">
        <v>7.3660566687352622E-4</v>
      </c>
      <c r="AM205">
        <v>7.5447148594740324E-4</v>
      </c>
      <c r="AN205">
        <v>7.7233730502128026E-4</v>
      </c>
      <c r="AO205">
        <v>7.9020312409515728E-4</v>
      </c>
      <c r="AP205">
        <v>8.080689431690343E-4</v>
      </c>
      <c r="AQ205">
        <v>8.2593476224291132E-4</v>
      </c>
      <c r="AR205">
        <v>8.4380058131678834E-4</v>
      </c>
      <c r="AS205">
        <v>8.6166640039066537E-4</v>
      </c>
      <c r="AT205">
        <v>8.7953221946454228E-4</v>
      </c>
      <c r="AU205">
        <v>8.973980385384193E-4</v>
      </c>
      <c r="AV205">
        <v>9.1526385761229632E-4</v>
      </c>
      <c r="AW205">
        <v>9.3312967668617334E-4</v>
      </c>
      <c r="AX205">
        <v>9.5099549576005036E-4</v>
      </c>
      <c r="AY205">
        <v>9.6886131483392727E-4</v>
      </c>
      <c r="AZ205">
        <v>9.8672713390780429E-4</v>
      </c>
      <c r="BA205">
        <v>1.0045929529816813E-3</v>
      </c>
      <c r="BB205">
        <v>1.0224587720555583E-3</v>
      </c>
      <c r="BC205">
        <v>1.0403245911294354E-3</v>
      </c>
      <c r="BD205">
        <v>1.0581904102033124E-3</v>
      </c>
      <c r="BE205">
        <v>1.0760562292771894E-3</v>
      </c>
      <c r="BF205">
        <v>1.0939220483510664E-3</v>
      </c>
      <c r="BG205">
        <v>1.1117878674249434E-3</v>
      </c>
      <c r="BH205">
        <v>1.1296536864988205E-3</v>
      </c>
      <c r="BI205">
        <v>1.1475195055726975E-3</v>
      </c>
      <c r="BJ205">
        <v>1.1653853246465745E-3</v>
      </c>
      <c r="BK205">
        <v>1.1832511437204515E-3</v>
      </c>
      <c r="BL205">
        <v>1.2011169627943285E-3</v>
      </c>
      <c r="BM205">
        <v>1.2189827818682056E-3</v>
      </c>
      <c r="BN205">
        <v>1.2368486009420826E-3</v>
      </c>
      <c r="BO205">
        <v>1.2547144200159596E-3</v>
      </c>
      <c r="BP205">
        <v>1.2725802390898364E-3</v>
      </c>
      <c r="BQ205">
        <v>1.2904460581637134E-3</v>
      </c>
      <c r="BR205">
        <v>1.3083118772375904E-3</v>
      </c>
      <c r="BS205">
        <v>1.3261776963114675E-3</v>
      </c>
      <c r="BT205">
        <v>1.3440435153853445E-3</v>
      </c>
      <c r="BU205">
        <v>1.3619093344592215E-3</v>
      </c>
      <c r="BV205">
        <v>1.3797751535330985E-3</v>
      </c>
      <c r="BW205">
        <v>1.3976409726069756E-3</v>
      </c>
      <c r="BX205">
        <v>1.4155067916808526E-3</v>
      </c>
      <c r="BY205">
        <v>1.4333726107547294E-3</v>
      </c>
      <c r="BZ205">
        <v>1.4512384298286064E-3</v>
      </c>
      <c r="CA205">
        <v>1.4691042489024836E-3</v>
      </c>
      <c r="CB205">
        <v>1.4869700679763604E-3</v>
      </c>
      <c r="CC205">
        <v>1.5048358870502375E-3</v>
      </c>
      <c r="CD205">
        <v>1.5227017061241145E-3</v>
      </c>
      <c r="CE205">
        <v>1.5405675251979915E-3</v>
      </c>
      <c r="CF205">
        <v>1.5584333442718685E-3</v>
      </c>
      <c r="CG205">
        <v>1.5762991633457455E-3</v>
      </c>
      <c r="CH205">
        <v>1.5941649824196226E-3</v>
      </c>
      <c r="CI205">
        <v>1.6120308014934996E-3</v>
      </c>
      <c r="CJ205">
        <v>1.6298966205673766E-3</v>
      </c>
      <c r="CK205">
        <v>1.6477624396412536E-3</v>
      </c>
      <c r="CL205">
        <v>1.6656282587151306E-3</v>
      </c>
      <c r="CM205">
        <v>1.6834940777890077E-3</v>
      </c>
      <c r="CN205">
        <v>1.7013598968628847E-3</v>
      </c>
      <c r="CO205">
        <v>1.7192257159367617E-3</v>
      </c>
      <c r="CP205">
        <v>1.7370915350106387E-3</v>
      </c>
      <c r="CQ205">
        <v>1.7549573540845157E-3</v>
      </c>
      <c r="CR205">
        <v>1.7728231731583928E-3</v>
      </c>
      <c r="CS205">
        <v>1.7906889922322696E-3</v>
      </c>
      <c r="CT205">
        <v>1.8085548113061466E-3</v>
      </c>
      <c r="CU205">
        <v>1.8264206303800236E-3</v>
      </c>
      <c r="CV205">
        <v>1.8442864494539006E-3</v>
      </c>
      <c r="CW205">
        <v>1.8621522685277777E-3</v>
      </c>
      <c r="CX205">
        <v>1.8800180876016547E-3</v>
      </c>
      <c r="CY205">
        <v>1.8978839066755317E-3</v>
      </c>
      <c r="CZ205">
        <v>1.9157497257494087E-3</v>
      </c>
      <c r="DA205">
        <v>1.9336155448232857E-3</v>
      </c>
      <c r="DB205">
        <v>1.9514813638971628E-3</v>
      </c>
      <c r="DC205">
        <v>1.96934718297104E-3</v>
      </c>
      <c r="DD205">
        <v>1.987213002044917E-3</v>
      </c>
      <c r="DE205">
        <v>2.005078821118794E-3</v>
      </c>
      <c r="DF205">
        <v>2.0229446401926711E-3</v>
      </c>
      <c r="DG205">
        <v>2.0408104592665481E-3</v>
      </c>
      <c r="DH205">
        <v>2.0586762783404247E-3</v>
      </c>
      <c r="DI205">
        <v>2.0765420974143017E-3</v>
      </c>
      <c r="DJ205">
        <v>2.0944079164881787E-3</v>
      </c>
      <c r="DK205">
        <v>2.1122737355620557E-3</v>
      </c>
      <c r="DL205">
        <v>2.1301395546359327E-3</v>
      </c>
      <c r="DM205">
        <v>2.1480053737098098E-3</v>
      </c>
      <c r="DN205">
        <v>2.1658711927836868E-3</v>
      </c>
      <c r="DO205">
        <v>2.1837370118575638E-3</v>
      </c>
      <c r="DP205">
        <v>2.2016028309314408E-3</v>
      </c>
      <c r="DQ205">
        <v>2.2194686500053178E-3</v>
      </c>
      <c r="DR205">
        <v>2.2373344690791949E-3</v>
      </c>
      <c r="DS205">
        <v>2.2552002881530719E-3</v>
      </c>
      <c r="DT205">
        <v>2.2730661072269489E-3</v>
      </c>
      <c r="DU205">
        <v>2.2909319263008259E-3</v>
      </c>
      <c r="DV205">
        <v>2.308797745374703E-3</v>
      </c>
      <c r="DW205">
        <v>2.32666356444858E-3</v>
      </c>
      <c r="DX205">
        <v>2.344529383522457E-3</v>
      </c>
      <c r="DY205">
        <v>2.3623952025963336E-3</v>
      </c>
      <c r="DZ205">
        <v>2.3802610216702106E-3</v>
      </c>
      <c r="EA205">
        <v>2.3981268407440876E-3</v>
      </c>
      <c r="EB205">
        <v>2.4159926598179646E-3</v>
      </c>
      <c r="EC205">
        <v>2.4338584788918417E-3</v>
      </c>
      <c r="ED205">
        <v>2.4517242979657191E-3</v>
      </c>
      <c r="EE205">
        <v>2.4695901170395961E-3</v>
      </c>
      <c r="EF205">
        <v>2.4874559361134727E-3</v>
      </c>
      <c r="EG205">
        <v>2.5053217551873497E-3</v>
      </c>
      <c r="EH205">
        <v>2.5231875742612268E-3</v>
      </c>
      <c r="EI205">
        <v>2.5410533933351038E-3</v>
      </c>
      <c r="EJ205">
        <v>2.5589192124089808E-3</v>
      </c>
      <c r="EK205">
        <v>2.5767850314828578E-3</v>
      </c>
      <c r="EL205">
        <v>2.5946508505567348E-3</v>
      </c>
      <c r="EM205">
        <v>2.6125166696306119E-3</v>
      </c>
      <c r="EN205">
        <v>2.6303824887044889E-3</v>
      </c>
      <c r="EO205">
        <v>2.6482483077783659E-3</v>
      </c>
      <c r="EP205">
        <v>2.6661141268522429E-3</v>
      </c>
      <c r="EQ205">
        <v>2.68397994592612E-3</v>
      </c>
      <c r="ER205">
        <v>2.701845764999997E-3</v>
      </c>
      <c r="ES205">
        <v>2.719711584073874E-3</v>
      </c>
      <c r="ET205">
        <v>2.737577403147751E-3</v>
      </c>
      <c r="EU205">
        <v>2.755443222221628E-3</v>
      </c>
      <c r="EV205">
        <v>2.7733090412955051E-3</v>
      </c>
      <c r="EW205">
        <v>2.7911748603693821E-3</v>
      </c>
      <c r="EX205">
        <v>2.8090406794432591E-3</v>
      </c>
      <c r="EY205">
        <v>2.8269064985171361E-3</v>
      </c>
      <c r="EZ205">
        <v>2.8447723175910131E-3</v>
      </c>
      <c r="FA205">
        <v>2.8626381366648902E-3</v>
      </c>
      <c r="FB205">
        <v>2.8805039557387672E-3</v>
      </c>
      <c r="FC205">
        <v>2.8983697748126442E-3</v>
      </c>
      <c r="FD205">
        <v>2.9162355938865212E-3</v>
      </c>
      <c r="FE205">
        <v>2.9341014129603982E-3</v>
      </c>
      <c r="FF205">
        <v>2.9519672320342753E-3</v>
      </c>
      <c r="FG205">
        <v>2.9698330511081523E-3</v>
      </c>
      <c r="FH205">
        <v>2.9876988701820293E-3</v>
      </c>
      <c r="FI205">
        <v>3.0055646892559063E-3</v>
      </c>
      <c r="FJ205">
        <v>3.0234305083297833E-3</v>
      </c>
      <c r="FK205">
        <v>3.0412963274036604E-3</v>
      </c>
      <c r="FL205">
        <v>3.0591621464775374E-3</v>
      </c>
      <c r="FM205">
        <v>3.077027965551414E-3</v>
      </c>
      <c r="FN205">
        <v>3.094893784625291E-3</v>
      </c>
      <c r="FO205">
        <v>3.112759603699168E-3</v>
      </c>
      <c r="FP205">
        <v>3.130625422773045E-3</v>
      </c>
      <c r="FQ205">
        <v>3.1484912418469221E-3</v>
      </c>
      <c r="FR205">
        <v>3.1663570609207991E-3</v>
      </c>
      <c r="FS205">
        <v>3.1842228799946761E-3</v>
      </c>
      <c r="FT205">
        <v>3.2020886990685531E-3</v>
      </c>
      <c r="FU205">
        <v>3.2199545181424301E-3</v>
      </c>
      <c r="FV205">
        <v>3.2378203372163072E-3</v>
      </c>
      <c r="FW205">
        <v>3.2556861562901842E-3</v>
      </c>
      <c r="FX205">
        <v>3.2735519753640612E-3</v>
      </c>
      <c r="FY205">
        <v>3.2914177944379382E-3</v>
      </c>
      <c r="FZ205">
        <v>3.3092836135118152E-3</v>
      </c>
      <c r="GA205">
        <v>3.3271494325856923E-3</v>
      </c>
      <c r="GB205">
        <v>3.3450152516595693E-3</v>
      </c>
      <c r="GC205">
        <v>3.3628810707334463E-3</v>
      </c>
      <c r="GD205">
        <v>3.3807468898073233E-3</v>
      </c>
      <c r="GE205">
        <v>3.3986127088812003E-3</v>
      </c>
      <c r="GF205">
        <v>3.4164785279550774E-3</v>
      </c>
      <c r="GG205">
        <v>3.4343443470289544E-3</v>
      </c>
      <c r="GH205">
        <v>3.4522101661028314E-3</v>
      </c>
      <c r="GI205">
        <v>3.4700759851767084E-3</v>
      </c>
      <c r="GJ205">
        <v>3.4879418042505854E-3</v>
      </c>
      <c r="GK205">
        <v>3.5058076233244625E-3</v>
      </c>
      <c r="GL205">
        <v>3.5236734423983395E-3</v>
      </c>
      <c r="GM205">
        <v>3.5415392614722165E-3</v>
      </c>
      <c r="GN205">
        <v>3.5594050805460935E-3</v>
      </c>
      <c r="GO205">
        <v>3.5772708996199705E-3</v>
      </c>
      <c r="GP205">
        <v>3.5951367186938476E-3</v>
      </c>
      <c r="GQ205">
        <v>3.6130025377677246E-3</v>
      </c>
      <c r="GR205">
        <v>3.6308683568416012E-3</v>
      </c>
      <c r="GS205">
        <v>3.6487341759154782E-3</v>
      </c>
      <c r="GT205">
        <v>3.6665999949893552E-3</v>
      </c>
      <c r="GU205">
        <v>3.6844658140632322E-3</v>
      </c>
      <c r="GV205">
        <v>3.7023316331371093E-3</v>
      </c>
      <c r="GW205">
        <v>3.7201974522109863E-3</v>
      </c>
      <c r="GX205">
        <v>3.7380632712848633E-3</v>
      </c>
      <c r="GY205">
        <v>3.7559290903587403E-3</v>
      </c>
      <c r="GZ205">
        <v>3.7737949094326173E-3</v>
      </c>
      <c r="HA205">
        <v>3.7916607285064944E-3</v>
      </c>
      <c r="HB205">
        <v>3.8095265475803714E-3</v>
      </c>
      <c r="HC205">
        <v>3.8273923666542484E-3</v>
      </c>
      <c r="HD205">
        <v>3.8452581857281254E-3</v>
      </c>
      <c r="HE205">
        <v>3.8631240048020024E-3</v>
      </c>
      <c r="HF205">
        <v>3.8809898238758795E-3</v>
      </c>
      <c r="HG205">
        <v>3.8988556429497565E-3</v>
      </c>
      <c r="HH205">
        <v>3.9167214620236335E-3</v>
      </c>
      <c r="HI205">
        <v>3.9345872810975105E-3</v>
      </c>
      <c r="HJ205">
        <v>3.9524531001713875E-3</v>
      </c>
      <c r="HK205">
        <v>3.9703189192452646E-3</v>
      </c>
      <c r="HL205">
        <v>3.9881847383191416E-3</v>
      </c>
      <c r="HM205">
        <v>4.0060505573930186E-3</v>
      </c>
      <c r="HN205">
        <v>4.0239163764668956E-3</v>
      </c>
      <c r="HO205">
        <v>4.0417821955407727E-3</v>
      </c>
      <c r="HP205">
        <v>4.0596480146146497E-3</v>
      </c>
      <c r="HQ205">
        <v>4.0775138336885267E-3</v>
      </c>
      <c r="HR205">
        <v>4.0953796527624037E-3</v>
      </c>
      <c r="HS205">
        <v>4.1132454718362807E-3</v>
      </c>
      <c r="HT205">
        <v>4.1311112909101578E-3</v>
      </c>
      <c r="HU205">
        <v>4.1489771099840348E-3</v>
      </c>
      <c r="HV205">
        <v>4.1668429290579118E-3</v>
      </c>
      <c r="HW205">
        <v>4.1847087481317888E-3</v>
      </c>
      <c r="HX205">
        <v>4.2025745672056658E-3</v>
      </c>
      <c r="HY205">
        <v>4.220440386279542E-3</v>
      </c>
      <c r="HZ205">
        <v>4.238306205353419E-3</v>
      </c>
      <c r="IA205">
        <v>4.256172024427296E-3</v>
      </c>
      <c r="IB205">
        <v>4.2740378435011731E-3</v>
      </c>
      <c r="IC205">
        <v>4.2919036625750501E-3</v>
      </c>
      <c r="ID205">
        <v>4.3097694816489271E-3</v>
      </c>
      <c r="IE205">
        <v>4.3276353007228041E-3</v>
      </c>
      <c r="IF205">
        <v>4.3455011197966811E-3</v>
      </c>
      <c r="IG205">
        <v>4.3633669388705582E-3</v>
      </c>
      <c r="IH205">
        <v>4.3812327579444352E-3</v>
      </c>
      <c r="II205">
        <v>4.3990985770183131E-3</v>
      </c>
      <c r="IJ205">
        <v>4.4169643960921901E-3</v>
      </c>
      <c r="IK205">
        <v>4.4348302151660671E-3</v>
      </c>
      <c r="IL205">
        <v>4.4526960342399441E-3</v>
      </c>
      <c r="IM205">
        <v>4.4705618533138211E-3</v>
      </c>
      <c r="IN205">
        <v>4.4884276723876973E-3</v>
      </c>
      <c r="IO205">
        <v>4.5062934914615743E-3</v>
      </c>
      <c r="IP205">
        <v>4.5241593105354513E-3</v>
      </c>
      <c r="IQ205">
        <v>4.5420251296093284E-3</v>
      </c>
      <c r="IR205">
        <v>4.5598909486832054E-3</v>
      </c>
      <c r="IS205">
        <v>4.5777567677570824E-3</v>
      </c>
      <c r="IT205">
        <v>4.5956225868309594E-3</v>
      </c>
      <c r="IU205">
        <v>4.6134884059048364E-3</v>
      </c>
      <c r="IV205">
        <v>4.6313542249787135E-3</v>
      </c>
      <c r="IW205">
        <v>4.6492200440525905E-3</v>
      </c>
      <c r="IX205">
        <v>4.6670858631264675E-3</v>
      </c>
      <c r="IY205">
        <v>4.6849516822003445E-3</v>
      </c>
      <c r="IZ205">
        <v>4.7028175012742215E-3</v>
      </c>
      <c r="JA205">
        <v>4.7206833203480986E-3</v>
      </c>
      <c r="JB205">
        <v>4.7385491394219756E-3</v>
      </c>
      <c r="JC205">
        <v>4.7564149584958526E-3</v>
      </c>
      <c r="JD205">
        <v>4.7742807775697296E-3</v>
      </c>
      <c r="JE205">
        <v>4.7921465966436066E-3</v>
      </c>
      <c r="JF205">
        <v>4.8100124157174837E-3</v>
      </c>
      <c r="JG205">
        <v>4.8278782347913607E-3</v>
      </c>
      <c r="JH205">
        <v>4.8457440538652377E-3</v>
      </c>
      <c r="JI205">
        <v>4.8636098729391147E-3</v>
      </c>
      <c r="JJ205">
        <v>4.8814756920129918E-3</v>
      </c>
      <c r="JK205">
        <v>4.8993415110868688E-3</v>
      </c>
      <c r="JL205">
        <v>4.9172073301607458E-3</v>
      </c>
      <c r="JM205">
        <v>4.9350731492346228E-3</v>
      </c>
      <c r="JN205">
        <v>4.9529389683084998E-3</v>
      </c>
      <c r="JO205">
        <v>4.9708047873823769E-3</v>
      </c>
      <c r="JP205">
        <v>4.9886706064562539E-3</v>
      </c>
      <c r="JQ205">
        <v>5.0065364255301309E-3</v>
      </c>
      <c r="JR205">
        <v>5.0244022446040079E-3</v>
      </c>
      <c r="JS205">
        <v>5.0422680636778849E-3</v>
      </c>
      <c r="JT205">
        <v>5.060133882751762E-3</v>
      </c>
      <c r="JU205">
        <v>5.077999701825639E-3</v>
      </c>
      <c r="JV205">
        <v>5.095865520899516E-3</v>
      </c>
      <c r="JW205">
        <v>5.113731339973393E-3</v>
      </c>
      <c r="JX205">
        <v>5.13159715904727E-3</v>
      </c>
      <c r="JY205">
        <v>5.1494629781211471E-3</v>
      </c>
      <c r="JZ205">
        <v>5.1673287971950241E-3</v>
      </c>
      <c r="KA205">
        <v>5.1851946162689011E-3</v>
      </c>
      <c r="KB205">
        <v>5.2030604353427781E-3</v>
      </c>
      <c r="KC205">
        <v>5.2209262544166551E-3</v>
      </c>
      <c r="KD205">
        <v>5.2387920734905322E-3</v>
      </c>
      <c r="KE205">
        <v>5.2566578925644092E-3</v>
      </c>
      <c r="KF205">
        <v>5.2745237116382862E-3</v>
      </c>
      <c r="KG205">
        <v>5.2923895307121632E-3</v>
      </c>
      <c r="KH205">
        <v>5.3102553497860402E-3</v>
      </c>
      <c r="KI205">
        <v>5.3281211688599173E-3</v>
      </c>
      <c r="KJ205">
        <v>5.3459869879337943E-3</v>
      </c>
      <c r="KK205">
        <v>5.3638528070076713E-3</v>
      </c>
      <c r="KL205">
        <v>5.3817186260815483E-3</v>
      </c>
      <c r="KM205">
        <v>5.3995844451554253E-3</v>
      </c>
      <c r="KN205">
        <v>5.4174502642293024E-3</v>
      </c>
      <c r="KO205">
        <v>5.4353160833031794E-3</v>
      </c>
      <c r="KP205">
        <v>5.4531819023770564E-3</v>
      </c>
      <c r="KQ205">
        <v>5.4710477214509334E-3</v>
      </c>
      <c r="KR205">
        <v>5.4889135405248105E-3</v>
      </c>
      <c r="KS205">
        <v>5.5067793595986875E-3</v>
      </c>
      <c r="KT205">
        <v>5.5246451786725645E-3</v>
      </c>
      <c r="KU205">
        <v>5.5425109977464415E-3</v>
      </c>
      <c r="KV205">
        <v>5.5603768168203185E-3</v>
      </c>
      <c r="KW205">
        <v>5.5782426358941956E-3</v>
      </c>
      <c r="KX205">
        <v>5.5961084549680726E-3</v>
      </c>
      <c r="KY205">
        <v>5.6139742740419496E-3</v>
      </c>
      <c r="KZ205">
        <v>5.6318400931158266E-3</v>
      </c>
      <c r="LA205">
        <v>5.6497059121897028E-3</v>
      </c>
      <c r="LB205">
        <v>5.6675717312635798E-3</v>
      </c>
      <c r="LC205">
        <v>5.6854375503374568E-3</v>
      </c>
      <c r="LD205">
        <v>5.7033033694113338E-3</v>
      </c>
      <c r="LE205">
        <v>5.7211691884852109E-3</v>
      </c>
      <c r="LF205">
        <v>5.7390350075590879E-3</v>
      </c>
      <c r="LG205">
        <v>5.7569008266329649E-3</v>
      </c>
      <c r="LH205">
        <v>5.7747666457068419E-3</v>
      </c>
      <c r="LI205">
        <v>5.7926324647807189E-3</v>
      </c>
      <c r="LJ205">
        <v>5.810498283854596E-3</v>
      </c>
      <c r="LK205">
        <v>5.828364102928473E-3</v>
      </c>
      <c r="LL205">
        <v>5.84622992200235E-3</v>
      </c>
      <c r="LM205">
        <v>5.864095741076227E-3</v>
      </c>
      <c r="LN205">
        <v>5.881961560150104E-3</v>
      </c>
      <c r="LO205">
        <v>5.8998273792239811E-3</v>
      </c>
      <c r="LP205">
        <v>5.9176931982978581E-3</v>
      </c>
      <c r="LQ205">
        <v>5.9355590173717351E-3</v>
      </c>
      <c r="LR205">
        <v>5.9534248364456121E-3</v>
      </c>
      <c r="LS205">
        <v>5.9712906555194891E-3</v>
      </c>
      <c r="LT205">
        <v>5.9891564745933662E-3</v>
      </c>
    </row>
    <row r="206" spans="8:332">
      <c r="H206" s="2">
        <v>43955</v>
      </c>
      <c r="I206">
        <v>1</v>
      </c>
      <c r="J206" s="1">
        <v>205</v>
      </c>
      <c r="K206" s="3">
        <v>118.98049899999999</v>
      </c>
      <c r="L206" s="43">
        <v>125.54623481531191</v>
      </c>
      <c r="M206" s="43">
        <f t="shared" si="12"/>
        <v>-6.5657358153119105</v>
      </c>
      <c r="N206" s="43">
        <v>6.2734942563313325</v>
      </c>
      <c r="O206" s="43">
        <f t="shared" si="13"/>
        <v>0.44812838395727367</v>
      </c>
      <c r="P206" s="13">
        <v>205</v>
      </c>
      <c r="Q206" s="13">
        <f t="shared" si="14"/>
        <v>0.65335463258785942</v>
      </c>
      <c r="R206" s="43">
        <f t="shared" si="15"/>
        <v>0.39439323874059246</v>
      </c>
      <c r="S206" s="43"/>
      <c r="T206" s="43"/>
      <c r="V206">
        <v>4.2302973899065004E-4</v>
      </c>
      <c r="W206">
        <v>1.8276527558333958E-5</v>
      </c>
      <c r="Y206">
        <v>4.4130626654898398E-4</v>
      </c>
      <c r="Z206">
        <v>4.5958279410731793E-4</v>
      </c>
      <c r="AA206">
        <v>4.7785932166565193E-4</v>
      </c>
      <c r="AB206">
        <v>4.9613584922398582E-4</v>
      </c>
      <c r="AC206">
        <v>5.1441237678231987E-4</v>
      </c>
      <c r="AD206">
        <v>5.3268890434065381E-4</v>
      </c>
      <c r="AE206">
        <v>5.5096543189898776E-4</v>
      </c>
      <c r="AF206">
        <v>5.692419594573217E-4</v>
      </c>
      <c r="AG206">
        <v>5.8751848701565565E-4</v>
      </c>
      <c r="AH206">
        <v>6.0579501457398959E-4</v>
      </c>
      <c r="AI206">
        <v>6.2407154213232354E-4</v>
      </c>
      <c r="AJ206">
        <v>6.4234806969065759E-4</v>
      </c>
      <c r="AK206">
        <v>6.6062459724899143E-4</v>
      </c>
      <c r="AL206">
        <v>6.7890112480732548E-4</v>
      </c>
      <c r="AM206">
        <v>6.9717765236565943E-4</v>
      </c>
      <c r="AN206">
        <v>7.1545417992399337E-4</v>
      </c>
      <c r="AO206">
        <v>7.3373070748232732E-4</v>
      </c>
      <c r="AP206">
        <v>7.5200723504066126E-4</v>
      </c>
      <c r="AQ206">
        <v>7.7028376259899532E-4</v>
      </c>
      <c r="AR206">
        <v>7.8856029015732915E-4</v>
      </c>
      <c r="AS206">
        <v>8.0683681771566321E-4</v>
      </c>
      <c r="AT206">
        <v>8.2511334527399715E-4</v>
      </c>
      <c r="AU206">
        <v>8.433898728323311E-4</v>
      </c>
      <c r="AV206">
        <v>8.6166640039066504E-4</v>
      </c>
      <c r="AW206">
        <v>8.7994292794899899E-4</v>
      </c>
      <c r="AX206">
        <v>8.9821945550733293E-4</v>
      </c>
      <c r="AY206">
        <v>9.1649598306566687E-4</v>
      </c>
      <c r="AZ206">
        <v>9.3477251062400093E-4</v>
      </c>
      <c r="BA206">
        <v>9.5304903818233487E-4</v>
      </c>
      <c r="BB206">
        <v>9.7132556574066882E-4</v>
      </c>
      <c r="BC206">
        <v>9.8960209329900265E-4</v>
      </c>
      <c r="BD206">
        <v>1.0078786208573367E-3</v>
      </c>
      <c r="BE206">
        <v>1.0261551484156708E-3</v>
      </c>
      <c r="BF206">
        <v>1.0444316759740046E-3</v>
      </c>
      <c r="BG206">
        <v>1.0627082035323384E-3</v>
      </c>
      <c r="BH206">
        <v>1.0809847310906725E-3</v>
      </c>
      <c r="BI206">
        <v>1.0992612586490065E-3</v>
      </c>
      <c r="BJ206">
        <v>1.1175377862073406E-3</v>
      </c>
      <c r="BK206">
        <v>1.1358143137656744E-3</v>
      </c>
      <c r="BL206">
        <v>1.1540908413240083E-3</v>
      </c>
      <c r="BM206">
        <v>1.1723673688823423E-3</v>
      </c>
      <c r="BN206">
        <v>1.1906438964406764E-3</v>
      </c>
      <c r="BO206">
        <v>1.2089204239990102E-3</v>
      </c>
      <c r="BP206">
        <v>1.2271969515573443E-3</v>
      </c>
      <c r="BQ206">
        <v>1.2454734791156781E-3</v>
      </c>
      <c r="BR206">
        <v>1.2637500066740122E-3</v>
      </c>
      <c r="BS206">
        <v>1.2820265342323462E-3</v>
      </c>
      <c r="BT206">
        <v>1.30030306179068E-3</v>
      </c>
      <c r="BU206">
        <v>1.3185795893490139E-3</v>
      </c>
      <c r="BV206">
        <v>1.3368561169073479E-3</v>
      </c>
      <c r="BW206">
        <v>1.355132644465682E-3</v>
      </c>
      <c r="BX206">
        <v>1.3734091720240158E-3</v>
      </c>
      <c r="BY206">
        <v>1.3916856995823499E-3</v>
      </c>
      <c r="BZ206">
        <v>1.4099622271406837E-3</v>
      </c>
      <c r="CA206">
        <v>1.4282387546990178E-3</v>
      </c>
      <c r="CB206">
        <v>1.4465152822573518E-3</v>
      </c>
      <c r="CC206">
        <v>1.4647918098156857E-3</v>
      </c>
      <c r="CD206">
        <v>1.4830683373740197E-3</v>
      </c>
      <c r="CE206">
        <v>1.5013448649323535E-3</v>
      </c>
      <c r="CF206">
        <v>1.5196213924906876E-3</v>
      </c>
      <c r="CG206">
        <v>1.5378979200490214E-3</v>
      </c>
      <c r="CH206">
        <v>1.5561744476073555E-3</v>
      </c>
      <c r="CI206">
        <v>1.5744509751656893E-3</v>
      </c>
      <c r="CJ206">
        <v>1.5927275027240234E-3</v>
      </c>
      <c r="CK206">
        <v>1.6110040302823574E-3</v>
      </c>
      <c r="CL206">
        <v>1.6292805578406913E-3</v>
      </c>
      <c r="CM206">
        <v>1.6475570853990253E-3</v>
      </c>
      <c r="CN206">
        <v>1.6658336129573592E-3</v>
      </c>
      <c r="CO206">
        <v>1.6841101405156932E-3</v>
      </c>
      <c r="CP206">
        <v>1.702386668074027E-3</v>
      </c>
      <c r="CQ206">
        <v>1.7206631956323611E-3</v>
      </c>
      <c r="CR206">
        <v>1.7389397231906949E-3</v>
      </c>
      <c r="CS206">
        <v>1.757216250749029E-3</v>
      </c>
      <c r="CT206">
        <v>1.775492778307363E-3</v>
      </c>
      <c r="CU206">
        <v>1.7937693058656969E-3</v>
      </c>
      <c r="CV206">
        <v>1.8120458334240309E-3</v>
      </c>
      <c r="CW206">
        <v>1.8303223609823648E-3</v>
      </c>
      <c r="CX206">
        <v>1.8485988885406988E-3</v>
      </c>
      <c r="CY206">
        <v>1.8668754160990327E-3</v>
      </c>
      <c r="CZ206">
        <v>1.8851519436573667E-3</v>
      </c>
      <c r="DA206">
        <v>1.9034284712157008E-3</v>
      </c>
      <c r="DB206">
        <v>1.9217049987740346E-3</v>
      </c>
      <c r="DC206">
        <v>1.9399815263323687E-3</v>
      </c>
      <c r="DD206">
        <v>1.9582580538907027E-3</v>
      </c>
      <c r="DE206">
        <v>1.9765345814490368E-3</v>
      </c>
      <c r="DF206">
        <v>1.9948111090073704E-3</v>
      </c>
      <c r="DG206">
        <v>2.0130876365657044E-3</v>
      </c>
      <c r="DH206">
        <v>2.0313641641240385E-3</v>
      </c>
      <c r="DI206">
        <v>2.0496406916823721E-3</v>
      </c>
      <c r="DJ206">
        <v>2.0679172192407062E-3</v>
      </c>
      <c r="DK206">
        <v>2.0861937467990402E-3</v>
      </c>
      <c r="DL206">
        <v>2.1044702743573743E-3</v>
      </c>
      <c r="DM206">
        <v>2.1227468019157083E-3</v>
      </c>
      <c r="DN206">
        <v>2.1410233294740424E-3</v>
      </c>
      <c r="DO206">
        <v>2.159299857032376E-3</v>
      </c>
      <c r="DP206">
        <v>2.1775763845907101E-3</v>
      </c>
      <c r="DQ206">
        <v>2.1958529121490441E-3</v>
      </c>
      <c r="DR206">
        <v>2.2141294397073777E-3</v>
      </c>
      <c r="DS206">
        <v>2.2324059672657118E-3</v>
      </c>
      <c r="DT206">
        <v>2.2506824948240458E-3</v>
      </c>
      <c r="DU206">
        <v>2.2689590223823799E-3</v>
      </c>
      <c r="DV206">
        <v>2.2872355499407139E-3</v>
      </c>
      <c r="DW206">
        <v>2.305512077499048E-3</v>
      </c>
      <c r="DX206">
        <v>2.3237886050573816E-3</v>
      </c>
      <c r="DY206">
        <v>2.3420651326157157E-3</v>
      </c>
      <c r="DZ206">
        <v>2.3603416601740497E-3</v>
      </c>
      <c r="EA206">
        <v>2.3786181877323838E-3</v>
      </c>
      <c r="EB206">
        <v>2.3968947152907174E-3</v>
      </c>
      <c r="EC206">
        <v>2.4151712428490514E-3</v>
      </c>
      <c r="ED206">
        <v>2.4334477704073855E-3</v>
      </c>
      <c r="EE206">
        <v>2.4517242979657195E-3</v>
      </c>
      <c r="EF206">
        <v>2.4700008255240536E-3</v>
      </c>
      <c r="EG206">
        <v>2.4882773530823872E-3</v>
      </c>
      <c r="EH206">
        <v>2.5065538806407213E-3</v>
      </c>
      <c r="EI206">
        <v>2.5248304081990553E-3</v>
      </c>
      <c r="EJ206">
        <v>2.5431069357573894E-3</v>
      </c>
      <c r="EK206">
        <v>2.561383463315723E-3</v>
      </c>
      <c r="EL206">
        <v>2.5796599908740571E-3</v>
      </c>
      <c r="EM206">
        <v>2.5979365184323911E-3</v>
      </c>
      <c r="EN206">
        <v>2.6162130459907252E-3</v>
      </c>
      <c r="EO206">
        <v>2.6344895735490592E-3</v>
      </c>
      <c r="EP206">
        <v>2.6527661011073928E-3</v>
      </c>
      <c r="EQ206">
        <v>2.6710426286657269E-3</v>
      </c>
      <c r="ER206">
        <v>2.6893191562240609E-3</v>
      </c>
      <c r="ES206">
        <v>2.707595683782395E-3</v>
      </c>
      <c r="ET206">
        <v>2.7258722113407286E-3</v>
      </c>
      <c r="EU206">
        <v>2.7441487388990627E-3</v>
      </c>
      <c r="EV206">
        <v>2.7624252664573967E-3</v>
      </c>
      <c r="EW206">
        <v>2.7807017940157308E-3</v>
      </c>
      <c r="EX206">
        <v>2.7989783215740648E-3</v>
      </c>
      <c r="EY206">
        <v>2.8172548491323984E-3</v>
      </c>
      <c r="EZ206">
        <v>2.8355313766907325E-3</v>
      </c>
      <c r="FA206">
        <v>2.8538079042490666E-3</v>
      </c>
      <c r="FB206">
        <v>2.8720844318074006E-3</v>
      </c>
      <c r="FC206">
        <v>2.8903609593657342E-3</v>
      </c>
      <c r="FD206">
        <v>2.9086374869240683E-3</v>
      </c>
      <c r="FE206">
        <v>2.9269140144824023E-3</v>
      </c>
      <c r="FF206">
        <v>2.9451905420407364E-3</v>
      </c>
      <c r="FG206">
        <v>2.9634670695990704E-3</v>
      </c>
      <c r="FH206">
        <v>2.9817435971574041E-3</v>
      </c>
      <c r="FI206">
        <v>3.0000201247157381E-3</v>
      </c>
      <c r="FJ206">
        <v>3.0182966522740722E-3</v>
      </c>
      <c r="FK206">
        <v>3.0365731798324062E-3</v>
      </c>
      <c r="FL206">
        <v>3.0548497073907398E-3</v>
      </c>
      <c r="FM206">
        <v>3.0731262349490739E-3</v>
      </c>
      <c r="FN206">
        <v>3.0914027625074079E-3</v>
      </c>
      <c r="FO206">
        <v>3.109679290065742E-3</v>
      </c>
      <c r="FP206">
        <v>3.1279558176240761E-3</v>
      </c>
      <c r="FQ206">
        <v>3.1462323451824097E-3</v>
      </c>
      <c r="FR206">
        <v>3.1645088727407437E-3</v>
      </c>
      <c r="FS206">
        <v>3.1827854002990778E-3</v>
      </c>
      <c r="FT206">
        <v>3.2010619278574118E-3</v>
      </c>
      <c r="FU206">
        <v>3.2193384554157459E-3</v>
      </c>
      <c r="FV206">
        <v>3.2376149829740795E-3</v>
      </c>
      <c r="FW206">
        <v>3.2558915105324136E-3</v>
      </c>
      <c r="FX206">
        <v>3.2741680380907476E-3</v>
      </c>
      <c r="FY206">
        <v>3.2924445656490817E-3</v>
      </c>
      <c r="FZ206">
        <v>3.3107210932074153E-3</v>
      </c>
      <c r="GA206">
        <v>3.3289976207657493E-3</v>
      </c>
      <c r="GB206">
        <v>3.3472741483240834E-3</v>
      </c>
      <c r="GC206">
        <v>3.3655506758824174E-3</v>
      </c>
      <c r="GD206">
        <v>3.3838272034407515E-3</v>
      </c>
      <c r="GE206">
        <v>3.4021037309990851E-3</v>
      </c>
      <c r="GF206">
        <v>3.4203802585574192E-3</v>
      </c>
      <c r="GG206">
        <v>3.4386567861157532E-3</v>
      </c>
      <c r="GH206">
        <v>3.4569333136740873E-3</v>
      </c>
      <c r="GI206">
        <v>3.4752098412324209E-3</v>
      </c>
      <c r="GJ206">
        <v>3.493486368790755E-3</v>
      </c>
      <c r="GK206">
        <v>3.511762896349089E-3</v>
      </c>
      <c r="GL206">
        <v>3.5300394239074231E-3</v>
      </c>
      <c r="GM206">
        <v>3.5483159514657571E-3</v>
      </c>
      <c r="GN206">
        <v>3.5665924790240907E-3</v>
      </c>
      <c r="GO206">
        <v>3.5848690065824248E-3</v>
      </c>
      <c r="GP206">
        <v>3.6031455341407588E-3</v>
      </c>
      <c r="GQ206">
        <v>3.6214220616990929E-3</v>
      </c>
      <c r="GR206">
        <v>3.6396985892574269E-3</v>
      </c>
      <c r="GS206">
        <v>3.6579751168157606E-3</v>
      </c>
      <c r="GT206">
        <v>3.6762516443740946E-3</v>
      </c>
      <c r="GU206">
        <v>3.6945281719324287E-3</v>
      </c>
      <c r="GV206">
        <v>3.7128046994907627E-3</v>
      </c>
      <c r="GW206">
        <v>3.7310812270490963E-3</v>
      </c>
      <c r="GX206">
        <v>3.7493577546074304E-3</v>
      </c>
      <c r="GY206">
        <v>3.7676342821657645E-3</v>
      </c>
      <c r="GZ206">
        <v>3.7859108097240985E-3</v>
      </c>
      <c r="HA206">
        <v>3.8041873372824326E-3</v>
      </c>
      <c r="HB206">
        <v>3.8224638648407662E-3</v>
      </c>
      <c r="HC206">
        <v>3.8407403923991002E-3</v>
      </c>
      <c r="HD206">
        <v>3.8590169199574343E-3</v>
      </c>
      <c r="HE206">
        <v>3.8772934475157683E-3</v>
      </c>
      <c r="HF206">
        <v>3.895569975074102E-3</v>
      </c>
      <c r="HG206">
        <v>3.913846502632436E-3</v>
      </c>
      <c r="HH206">
        <v>3.9321230301907701E-3</v>
      </c>
      <c r="HI206">
        <v>3.9503995577491041E-3</v>
      </c>
      <c r="HJ206">
        <v>3.9686760853074382E-3</v>
      </c>
      <c r="HK206">
        <v>3.9869526128657722E-3</v>
      </c>
      <c r="HL206">
        <v>4.0052291404241054E-3</v>
      </c>
      <c r="HM206">
        <v>4.0235056679824403E-3</v>
      </c>
      <c r="HN206">
        <v>4.0417821955407735E-3</v>
      </c>
      <c r="HO206">
        <v>4.0600587230991076E-3</v>
      </c>
      <c r="HP206">
        <v>4.0783352506574416E-3</v>
      </c>
      <c r="HQ206">
        <v>4.0966117782157757E-3</v>
      </c>
      <c r="HR206">
        <v>4.1148883057741097E-3</v>
      </c>
      <c r="HS206">
        <v>4.1331648333324438E-3</v>
      </c>
      <c r="HT206">
        <v>4.1514413608907778E-3</v>
      </c>
      <c r="HU206">
        <v>4.169717888449111E-3</v>
      </c>
      <c r="HV206">
        <v>4.1879944160074459E-3</v>
      </c>
      <c r="HW206">
        <v>4.2062709435657791E-3</v>
      </c>
      <c r="HX206">
        <v>4.2245474711241132E-3</v>
      </c>
      <c r="HY206">
        <v>4.2428239986824472E-3</v>
      </c>
      <c r="HZ206">
        <v>4.2611005262407813E-3</v>
      </c>
      <c r="IA206">
        <v>4.2793770537991153E-3</v>
      </c>
      <c r="IB206">
        <v>4.2976535813574494E-3</v>
      </c>
      <c r="IC206">
        <v>4.3159301089157835E-3</v>
      </c>
      <c r="ID206">
        <v>4.3342066364741175E-3</v>
      </c>
      <c r="IE206">
        <v>4.3524831640324507E-3</v>
      </c>
      <c r="IF206">
        <v>4.3707596915907847E-3</v>
      </c>
      <c r="IG206">
        <v>4.3890362191491188E-3</v>
      </c>
      <c r="IH206">
        <v>4.4073127467074528E-3</v>
      </c>
      <c r="II206">
        <v>4.4255892742657869E-3</v>
      </c>
      <c r="IJ206">
        <v>4.443865801824121E-3</v>
      </c>
      <c r="IK206">
        <v>4.462142329382455E-3</v>
      </c>
      <c r="IL206">
        <v>4.4804188569407891E-3</v>
      </c>
      <c r="IM206">
        <v>4.4986953844991231E-3</v>
      </c>
      <c r="IN206">
        <v>4.5169719120574572E-3</v>
      </c>
      <c r="IO206">
        <v>4.5352484396157904E-3</v>
      </c>
      <c r="IP206">
        <v>4.5535249671741244E-3</v>
      </c>
      <c r="IQ206">
        <v>4.5718014947324585E-3</v>
      </c>
      <c r="IR206">
        <v>4.5900780222907925E-3</v>
      </c>
      <c r="IS206">
        <v>4.6083545498491266E-3</v>
      </c>
      <c r="IT206">
        <v>4.6266310774074606E-3</v>
      </c>
      <c r="IU206">
        <v>4.6449076049657947E-3</v>
      </c>
      <c r="IV206">
        <v>4.6631841325241287E-3</v>
      </c>
      <c r="IW206">
        <v>4.6814606600824628E-3</v>
      </c>
      <c r="IX206">
        <v>4.699737187640796E-3</v>
      </c>
      <c r="IY206">
        <v>4.71801371519913E-3</v>
      </c>
      <c r="IZ206">
        <v>4.7362902427574641E-3</v>
      </c>
      <c r="JA206">
        <v>4.7545667703157981E-3</v>
      </c>
      <c r="JB206">
        <v>4.7728432978741322E-3</v>
      </c>
      <c r="JC206">
        <v>4.7911198254324662E-3</v>
      </c>
      <c r="JD206">
        <v>4.8093963529908003E-3</v>
      </c>
      <c r="JE206">
        <v>4.8276728805491343E-3</v>
      </c>
      <c r="JF206">
        <v>4.8459494081074684E-3</v>
      </c>
      <c r="JG206">
        <v>4.8642259356658016E-3</v>
      </c>
      <c r="JH206">
        <v>4.8825024632241356E-3</v>
      </c>
      <c r="JI206">
        <v>4.9007789907824697E-3</v>
      </c>
      <c r="JJ206">
        <v>4.9190555183408037E-3</v>
      </c>
      <c r="JK206">
        <v>4.9373320458991378E-3</v>
      </c>
      <c r="JL206">
        <v>4.9556085734574718E-3</v>
      </c>
      <c r="JM206">
        <v>4.9738851010158059E-3</v>
      </c>
      <c r="JN206">
        <v>4.99216162857414E-3</v>
      </c>
      <c r="JO206">
        <v>5.010438156132474E-3</v>
      </c>
      <c r="JP206">
        <v>5.0287146836908072E-3</v>
      </c>
      <c r="JQ206">
        <v>5.0469912112491412E-3</v>
      </c>
      <c r="JR206">
        <v>5.0652677388074753E-3</v>
      </c>
      <c r="JS206">
        <v>5.0835442663658094E-3</v>
      </c>
      <c r="JT206">
        <v>5.1018207939241434E-3</v>
      </c>
      <c r="JU206">
        <v>5.1200973214824775E-3</v>
      </c>
      <c r="JV206">
        <v>5.1383738490408115E-3</v>
      </c>
      <c r="JW206">
        <v>5.1566503765991456E-3</v>
      </c>
      <c r="JX206">
        <v>5.1749269041574796E-3</v>
      </c>
      <c r="JY206">
        <v>5.1932034317158128E-3</v>
      </c>
      <c r="JZ206">
        <v>5.2114799592741469E-3</v>
      </c>
      <c r="KA206">
        <v>5.2297564868324809E-3</v>
      </c>
      <c r="KB206">
        <v>5.248033014390815E-3</v>
      </c>
      <c r="KC206">
        <v>5.266309541949149E-3</v>
      </c>
      <c r="KD206">
        <v>5.2845860695074831E-3</v>
      </c>
      <c r="KE206">
        <v>5.3028625970658171E-3</v>
      </c>
      <c r="KF206">
        <v>5.3211391246241512E-3</v>
      </c>
      <c r="KG206">
        <v>5.3394156521824852E-3</v>
      </c>
      <c r="KH206">
        <v>5.3576921797408184E-3</v>
      </c>
      <c r="KI206">
        <v>5.3759687072991525E-3</v>
      </c>
      <c r="KJ206">
        <v>5.3942452348574865E-3</v>
      </c>
      <c r="KK206">
        <v>5.4125217624158206E-3</v>
      </c>
      <c r="KL206">
        <v>5.4307982899741546E-3</v>
      </c>
      <c r="KM206">
        <v>5.4490748175324887E-3</v>
      </c>
      <c r="KN206">
        <v>5.4673513450908227E-3</v>
      </c>
      <c r="KO206">
        <v>5.4856278726491568E-3</v>
      </c>
      <c r="KP206">
        <v>5.5039044002074908E-3</v>
      </c>
      <c r="KQ206">
        <v>5.522180927765824E-3</v>
      </c>
      <c r="KR206">
        <v>5.5404574553241581E-3</v>
      </c>
      <c r="KS206">
        <v>5.5587339828824921E-3</v>
      </c>
      <c r="KT206">
        <v>5.5770105104408262E-3</v>
      </c>
      <c r="KU206">
        <v>5.5952870379991602E-3</v>
      </c>
      <c r="KV206">
        <v>5.6135635655574943E-3</v>
      </c>
      <c r="KW206">
        <v>5.6318400931158284E-3</v>
      </c>
      <c r="KX206">
        <v>5.6501166206741624E-3</v>
      </c>
      <c r="KY206">
        <v>5.6683931482324965E-3</v>
      </c>
      <c r="KZ206">
        <v>5.6866696757908296E-3</v>
      </c>
      <c r="LA206">
        <v>5.7049462033491637E-3</v>
      </c>
      <c r="LB206">
        <v>5.7232227309074978E-3</v>
      </c>
      <c r="LC206">
        <v>5.7414992584658318E-3</v>
      </c>
      <c r="LD206">
        <v>5.7597757860241659E-3</v>
      </c>
      <c r="LE206">
        <v>5.7780523135824999E-3</v>
      </c>
      <c r="LF206">
        <v>5.796328841140834E-3</v>
      </c>
      <c r="LG206">
        <v>5.814605368699168E-3</v>
      </c>
      <c r="LH206">
        <v>5.8328818962575021E-3</v>
      </c>
      <c r="LI206">
        <v>5.8511584238158361E-3</v>
      </c>
      <c r="LJ206">
        <v>5.8694349513741693E-3</v>
      </c>
      <c r="LK206">
        <v>5.8877114789325034E-3</v>
      </c>
      <c r="LL206">
        <v>5.9059880064908374E-3</v>
      </c>
      <c r="LM206">
        <v>5.9242645340491715E-3</v>
      </c>
      <c r="LN206">
        <v>5.9425410616075055E-3</v>
      </c>
      <c r="LO206">
        <v>5.9608175891658396E-3</v>
      </c>
      <c r="LP206">
        <v>5.9790941167241736E-3</v>
      </c>
      <c r="LQ206">
        <v>5.9973706442825077E-3</v>
      </c>
      <c r="LR206">
        <v>6.0156471718408417E-3</v>
      </c>
      <c r="LS206">
        <v>6.0339236993991749E-3</v>
      </c>
      <c r="LT206">
        <v>6.052200226957509E-3</v>
      </c>
    </row>
    <row r="207" spans="8:332">
      <c r="H207" s="2">
        <v>43962</v>
      </c>
      <c r="I207">
        <v>1</v>
      </c>
      <c r="J207" s="1">
        <v>206</v>
      </c>
      <c r="K207" s="3">
        <v>120.488998</v>
      </c>
      <c r="L207" s="43">
        <v>126.04439804149918</v>
      </c>
      <c r="M207" s="43">
        <f t="shared" si="12"/>
        <v>-5.5554000414991833</v>
      </c>
      <c r="N207" s="43">
        <v>6.4082407081594113</v>
      </c>
      <c r="O207" s="43">
        <f t="shared" si="13"/>
        <v>0.45640903521561782</v>
      </c>
      <c r="P207" s="13">
        <v>206</v>
      </c>
      <c r="Q207" s="13">
        <f t="shared" si="14"/>
        <v>0.6565495207667732</v>
      </c>
      <c r="R207" s="43">
        <f t="shared" si="15"/>
        <v>0.40306425120941858</v>
      </c>
      <c r="S207" s="43"/>
      <c r="T207" s="43"/>
      <c r="V207">
        <v>3.5957527814205192E-4</v>
      </c>
      <c r="W207">
        <v>1.8687236042790896E-5</v>
      </c>
      <c r="Y207">
        <v>3.7826251418484279E-4</v>
      </c>
      <c r="Z207">
        <v>3.9694975022763372E-4</v>
      </c>
      <c r="AA207">
        <v>4.1563698627042464E-4</v>
      </c>
      <c r="AB207">
        <v>4.3432422231321551E-4</v>
      </c>
      <c r="AC207">
        <v>4.5301145835600638E-4</v>
      </c>
      <c r="AD207">
        <v>4.716986943987973E-4</v>
      </c>
      <c r="AE207">
        <v>4.9038593044158823E-4</v>
      </c>
      <c r="AF207">
        <v>5.0907316648437909E-4</v>
      </c>
      <c r="AG207">
        <v>5.2776040252716996E-4</v>
      </c>
      <c r="AH207">
        <v>5.4644763856996083E-4</v>
      </c>
      <c r="AI207">
        <v>5.6513487461275181E-4</v>
      </c>
      <c r="AJ207">
        <v>5.8382211065554268E-4</v>
      </c>
      <c r="AK207">
        <v>6.0250934669833355E-4</v>
      </c>
      <c r="AL207">
        <v>6.2119658274112453E-4</v>
      </c>
      <c r="AM207">
        <v>6.398838187839154E-4</v>
      </c>
      <c r="AN207">
        <v>6.5857105482670627E-4</v>
      </c>
      <c r="AO207">
        <v>6.7725829086949713E-4</v>
      </c>
      <c r="AP207">
        <v>6.95945526912288E-4</v>
      </c>
      <c r="AQ207">
        <v>7.1463276295507898E-4</v>
      </c>
      <c r="AR207">
        <v>7.3331999899786985E-4</v>
      </c>
      <c r="AS207">
        <v>7.5200723504066072E-4</v>
      </c>
      <c r="AT207">
        <v>7.706944710834517E-4</v>
      </c>
      <c r="AU207">
        <v>7.8938170712624257E-4</v>
      </c>
      <c r="AV207">
        <v>8.0806894316903344E-4</v>
      </c>
      <c r="AW207">
        <v>8.2675617921182431E-4</v>
      </c>
      <c r="AX207">
        <v>8.4544341525461517E-4</v>
      </c>
      <c r="AY207">
        <v>8.6413065129740615E-4</v>
      </c>
      <c r="AZ207">
        <v>8.8281788734019702E-4</v>
      </c>
      <c r="BA207">
        <v>9.0150512338298789E-4</v>
      </c>
      <c r="BB207">
        <v>9.2019235942577887E-4</v>
      </c>
      <c r="BC207">
        <v>9.3887959546856974E-4</v>
      </c>
      <c r="BD207">
        <v>9.5756683151136061E-4</v>
      </c>
      <c r="BE207">
        <v>9.7625406755415148E-4</v>
      </c>
      <c r="BF207">
        <v>9.9494130359694235E-4</v>
      </c>
      <c r="BG207">
        <v>1.0136285396397334E-3</v>
      </c>
      <c r="BH207">
        <v>1.0323157756825241E-3</v>
      </c>
      <c r="BI207">
        <v>1.0510030117253152E-3</v>
      </c>
      <c r="BJ207">
        <v>1.069690247768106E-3</v>
      </c>
      <c r="BK207">
        <v>1.0883774838108969E-3</v>
      </c>
      <c r="BL207">
        <v>1.1070647198536878E-3</v>
      </c>
      <c r="BM207">
        <v>1.1257519558964786E-3</v>
      </c>
      <c r="BN207">
        <v>1.1444391919392695E-3</v>
      </c>
      <c r="BO207">
        <v>1.1631264279820604E-3</v>
      </c>
      <c r="BP207">
        <v>1.1818136640248515E-3</v>
      </c>
      <c r="BQ207">
        <v>1.2005009000676421E-3</v>
      </c>
      <c r="BR207">
        <v>1.2191881361104332E-3</v>
      </c>
      <c r="BS207">
        <v>1.2378753721532241E-3</v>
      </c>
      <c r="BT207">
        <v>1.2565626081960149E-3</v>
      </c>
      <c r="BU207">
        <v>1.2752498442388058E-3</v>
      </c>
      <c r="BV207">
        <v>1.2939370802815967E-3</v>
      </c>
      <c r="BW207">
        <v>1.3126243163243878E-3</v>
      </c>
      <c r="BX207">
        <v>1.3313115523671784E-3</v>
      </c>
      <c r="BY207">
        <v>1.3499987884099695E-3</v>
      </c>
      <c r="BZ207">
        <v>1.3686860244527604E-3</v>
      </c>
      <c r="CA207">
        <v>1.3873732604955512E-3</v>
      </c>
      <c r="CB207">
        <v>1.4060604965383421E-3</v>
      </c>
      <c r="CC207">
        <v>1.424747732581133E-3</v>
      </c>
      <c r="CD207">
        <v>1.4434349686239239E-3</v>
      </c>
      <c r="CE207">
        <v>1.4621222046667147E-3</v>
      </c>
      <c r="CF207">
        <v>1.4808094407095058E-3</v>
      </c>
      <c r="CG207">
        <v>1.4994966767522967E-3</v>
      </c>
      <c r="CH207">
        <v>1.5181839127950876E-3</v>
      </c>
      <c r="CI207">
        <v>1.5368711488378784E-3</v>
      </c>
      <c r="CJ207">
        <v>1.5555583848806693E-3</v>
      </c>
      <c r="CK207">
        <v>1.5742456209234602E-3</v>
      </c>
      <c r="CL207">
        <v>1.592932856966251E-3</v>
      </c>
      <c r="CM207">
        <v>1.6116200930090419E-3</v>
      </c>
      <c r="CN207">
        <v>1.6303073290518328E-3</v>
      </c>
      <c r="CO207">
        <v>1.6489945650946239E-3</v>
      </c>
      <c r="CP207">
        <v>1.6676818011374147E-3</v>
      </c>
      <c r="CQ207">
        <v>1.6863690371802056E-3</v>
      </c>
      <c r="CR207">
        <v>1.7050562732229965E-3</v>
      </c>
      <c r="CS207">
        <v>1.7237435092657873E-3</v>
      </c>
      <c r="CT207">
        <v>1.7424307453085782E-3</v>
      </c>
      <c r="CU207">
        <v>1.7611179813513691E-3</v>
      </c>
      <c r="CV207">
        <v>1.7798052173941602E-3</v>
      </c>
      <c r="CW207">
        <v>1.798492453436951E-3</v>
      </c>
      <c r="CX207">
        <v>1.8171796894797419E-3</v>
      </c>
      <c r="CY207">
        <v>1.8358669255225328E-3</v>
      </c>
      <c r="CZ207">
        <v>1.8545541615653236E-3</v>
      </c>
      <c r="DA207">
        <v>1.8732413976081145E-3</v>
      </c>
      <c r="DB207">
        <v>1.8919286336509054E-3</v>
      </c>
      <c r="DC207">
        <v>1.9106158696936962E-3</v>
      </c>
      <c r="DD207">
        <v>1.9293031057364871E-3</v>
      </c>
      <c r="DE207">
        <v>1.9479903417792782E-3</v>
      </c>
      <c r="DF207">
        <v>1.9666775778220688E-3</v>
      </c>
      <c r="DG207">
        <v>1.9853648138648599E-3</v>
      </c>
      <c r="DH207">
        <v>2.004052049907651E-3</v>
      </c>
      <c r="DI207">
        <v>2.0227392859504417E-3</v>
      </c>
      <c r="DJ207">
        <v>2.0414265219932323E-3</v>
      </c>
      <c r="DK207">
        <v>2.0601137580360234E-3</v>
      </c>
      <c r="DL207">
        <v>2.0788009940788145E-3</v>
      </c>
      <c r="DM207">
        <v>2.0974882301216056E-3</v>
      </c>
      <c r="DN207">
        <v>2.1161754661643962E-3</v>
      </c>
      <c r="DO207">
        <v>2.1348627022071869E-3</v>
      </c>
      <c r="DP207">
        <v>2.153549938249978E-3</v>
      </c>
      <c r="DQ207">
        <v>2.1722371742927691E-3</v>
      </c>
      <c r="DR207">
        <v>2.1909244103355597E-3</v>
      </c>
      <c r="DS207">
        <v>2.2096116463783504E-3</v>
      </c>
      <c r="DT207">
        <v>2.2282988824211414E-3</v>
      </c>
      <c r="DU207">
        <v>2.2469861184639325E-3</v>
      </c>
      <c r="DV207">
        <v>2.2656733545067236E-3</v>
      </c>
      <c r="DW207">
        <v>2.2843605905495143E-3</v>
      </c>
      <c r="DX207">
        <v>2.3030478265923049E-3</v>
      </c>
      <c r="DY207">
        <v>2.321735062635096E-3</v>
      </c>
      <c r="DZ207">
        <v>2.3404222986778871E-3</v>
      </c>
      <c r="EA207">
        <v>2.3591095347206778E-3</v>
      </c>
      <c r="EB207">
        <v>2.3777967707634688E-3</v>
      </c>
      <c r="EC207">
        <v>2.3964840068062595E-3</v>
      </c>
      <c r="ED207">
        <v>2.4151712428490506E-3</v>
      </c>
      <c r="EE207">
        <v>2.4338584788918412E-3</v>
      </c>
      <c r="EF207">
        <v>2.4525457149346323E-3</v>
      </c>
      <c r="EG207">
        <v>2.4712329509774234E-3</v>
      </c>
      <c r="EH207">
        <v>2.4899201870202141E-3</v>
      </c>
      <c r="EI207">
        <v>2.5086074230630051E-3</v>
      </c>
      <c r="EJ207">
        <v>2.5272946591057958E-3</v>
      </c>
      <c r="EK207">
        <v>2.5459818951485869E-3</v>
      </c>
      <c r="EL207">
        <v>2.5646691311913775E-3</v>
      </c>
      <c r="EM207">
        <v>2.5833563672341686E-3</v>
      </c>
      <c r="EN207">
        <v>2.6020436032769597E-3</v>
      </c>
      <c r="EO207">
        <v>2.6207308393197504E-3</v>
      </c>
      <c r="EP207">
        <v>2.6394180753625414E-3</v>
      </c>
      <c r="EQ207">
        <v>2.6581053114053321E-3</v>
      </c>
      <c r="ER207">
        <v>2.6767925474481232E-3</v>
      </c>
      <c r="ES207">
        <v>2.6954797834909138E-3</v>
      </c>
      <c r="ET207">
        <v>2.7141670195337049E-3</v>
      </c>
      <c r="EU207">
        <v>2.7328542555764956E-3</v>
      </c>
      <c r="EV207">
        <v>2.7515414916192867E-3</v>
      </c>
      <c r="EW207">
        <v>2.7702287276620777E-3</v>
      </c>
      <c r="EX207">
        <v>2.7889159637048684E-3</v>
      </c>
      <c r="EY207">
        <v>2.8076031997476595E-3</v>
      </c>
      <c r="EZ207">
        <v>2.8262904357904501E-3</v>
      </c>
      <c r="FA207">
        <v>2.8449776718332412E-3</v>
      </c>
      <c r="FB207">
        <v>2.8636649078760319E-3</v>
      </c>
      <c r="FC207">
        <v>2.882352143918823E-3</v>
      </c>
      <c r="FD207">
        <v>2.9010393799616136E-3</v>
      </c>
      <c r="FE207">
        <v>2.9197266160044047E-3</v>
      </c>
      <c r="FF207">
        <v>2.9384138520471958E-3</v>
      </c>
      <c r="FG207">
        <v>2.9571010880899864E-3</v>
      </c>
      <c r="FH207">
        <v>2.9757883241327775E-3</v>
      </c>
      <c r="FI207">
        <v>2.9944755601755682E-3</v>
      </c>
      <c r="FJ207">
        <v>3.0131627962183593E-3</v>
      </c>
      <c r="FK207">
        <v>3.0318500322611499E-3</v>
      </c>
      <c r="FL207">
        <v>3.050537268303941E-3</v>
      </c>
      <c r="FM207">
        <v>3.0692245043467321E-3</v>
      </c>
      <c r="FN207">
        <v>3.0879117403895227E-3</v>
      </c>
      <c r="FO207">
        <v>3.1065989764323138E-3</v>
      </c>
      <c r="FP207">
        <v>3.1252862124751045E-3</v>
      </c>
      <c r="FQ207">
        <v>3.1439734485178956E-3</v>
      </c>
      <c r="FR207">
        <v>3.1626606845606862E-3</v>
      </c>
      <c r="FS207">
        <v>3.1813479206034773E-3</v>
      </c>
      <c r="FT207">
        <v>3.2000351566462684E-3</v>
      </c>
      <c r="FU207">
        <v>3.218722392689059E-3</v>
      </c>
      <c r="FV207">
        <v>3.2374096287318501E-3</v>
      </c>
      <c r="FW207">
        <v>3.2560968647746408E-3</v>
      </c>
      <c r="FX207">
        <v>3.2747841008174319E-3</v>
      </c>
      <c r="FY207">
        <v>3.2934713368602225E-3</v>
      </c>
      <c r="FZ207">
        <v>3.3121585729030136E-3</v>
      </c>
      <c r="GA207">
        <v>3.3308458089458043E-3</v>
      </c>
      <c r="GB207">
        <v>3.3495330449885953E-3</v>
      </c>
      <c r="GC207">
        <v>3.3682202810313864E-3</v>
      </c>
      <c r="GD207">
        <v>3.3869075170741771E-3</v>
      </c>
      <c r="GE207">
        <v>3.4055947531169682E-3</v>
      </c>
      <c r="GF207">
        <v>3.4242819891597588E-3</v>
      </c>
      <c r="GG207">
        <v>3.4429692252025499E-3</v>
      </c>
      <c r="GH207">
        <v>3.4616564612453406E-3</v>
      </c>
      <c r="GI207">
        <v>3.4803436972881316E-3</v>
      </c>
      <c r="GJ207">
        <v>3.4990309333309223E-3</v>
      </c>
      <c r="GK207">
        <v>3.5177181693737134E-3</v>
      </c>
      <c r="GL207">
        <v>3.5364054054165045E-3</v>
      </c>
      <c r="GM207">
        <v>3.5550926414592951E-3</v>
      </c>
      <c r="GN207">
        <v>3.5737798775020862E-3</v>
      </c>
      <c r="GO207">
        <v>3.5924671135448769E-3</v>
      </c>
      <c r="GP207">
        <v>3.6111543495876679E-3</v>
      </c>
      <c r="GQ207">
        <v>3.6298415856304586E-3</v>
      </c>
      <c r="GR207">
        <v>3.6485288216732497E-3</v>
      </c>
      <c r="GS207">
        <v>3.6672160577160408E-3</v>
      </c>
      <c r="GT207">
        <v>3.6859032937588314E-3</v>
      </c>
      <c r="GU207">
        <v>3.7045905298016225E-3</v>
      </c>
      <c r="GV207">
        <v>3.7232777658444132E-3</v>
      </c>
      <c r="GW207">
        <v>3.7419650018872042E-3</v>
      </c>
      <c r="GX207">
        <v>3.7606522379299949E-3</v>
      </c>
      <c r="GY207">
        <v>3.779339473972786E-3</v>
      </c>
      <c r="GZ207">
        <v>3.7980267100155771E-3</v>
      </c>
      <c r="HA207">
        <v>3.8167139460583677E-3</v>
      </c>
      <c r="HB207">
        <v>3.8354011821011588E-3</v>
      </c>
      <c r="HC207">
        <v>3.8540884181439495E-3</v>
      </c>
      <c r="HD207">
        <v>3.8727756541867405E-3</v>
      </c>
      <c r="HE207">
        <v>3.8914628902295312E-3</v>
      </c>
      <c r="HF207">
        <v>3.9101501262723218E-3</v>
      </c>
      <c r="HG207">
        <v>3.9288373623151129E-3</v>
      </c>
      <c r="HH207">
        <v>3.947524598357904E-3</v>
      </c>
      <c r="HI207">
        <v>3.9662118344006951E-3</v>
      </c>
      <c r="HJ207">
        <v>3.9848990704434862E-3</v>
      </c>
      <c r="HK207">
        <v>4.0035863064862773E-3</v>
      </c>
      <c r="HL207">
        <v>4.0222735425290675E-3</v>
      </c>
      <c r="HM207">
        <v>4.0409607785718586E-3</v>
      </c>
      <c r="HN207">
        <v>4.0596480146146488E-3</v>
      </c>
      <c r="HO207">
        <v>4.0783352506574399E-3</v>
      </c>
      <c r="HP207">
        <v>4.097022486700231E-3</v>
      </c>
      <c r="HQ207">
        <v>4.1157097227430221E-3</v>
      </c>
      <c r="HR207">
        <v>4.1343969587858131E-3</v>
      </c>
      <c r="HS207">
        <v>4.1530841948286042E-3</v>
      </c>
      <c r="HT207">
        <v>4.1717714308713953E-3</v>
      </c>
      <c r="HU207">
        <v>4.1904586669141855E-3</v>
      </c>
      <c r="HV207">
        <v>4.2091459029569766E-3</v>
      </c>
      <c r="HW207">
        <v>4.2278331389997668E-3</v>
      </c>
      <c r="HX207">
        <v>4.2465203750425579E-3</v>
      </c>
      <c r="HY207">
        <v>4.265207611085349E-3</v>
      </c>
      <c r="HZ207">
        <v>4.2838948471281401E-3</v>
      </c>
      <c r="IA207">
        <v>4.3025820831709312E-3</v>
      </c>
      <c r="IB207">
        <v>4.3212693192137223E-3</v>
      </c>
      <c r="IC207">
        <v>4.3399565552565125E-3</v>
      </c>
      <c r="ID207">
        <v>4.3586437912993036E-3</v>
      </c>
      <c r="IE207">
        <v>4.3773310273420947E-3</v>
      </c>
      <c r="IF207">
        <v>4.3960182633848858E-3</v>
      </c>
      <c r="IG207">
        <v>4.4147054994276768E-3</v>
      </c>
      <c r="IH207">
        <v>4.4333927354704671E-3</v>
      </c>
      <c r="II207">
        <v>4.4520799715132581E-3</v>
      </c>
      <c r="IJ207">
        <v>4.4707672075560492E-3</v>
      </c>
      <c r="IK207">
        <v>4.4894544435988403E-3</v>
      </c>
      <c r="IL207">
        <v>4.5081416796416305E-3</v>
      </c>
      <c r="IM207">
        <v>4.5268289156844216E-3</v>
      </c>
      <c r="IN207">
        <v>4.5455161517272127E-3</v>
      </c>
      <c r="IO207">
        <v>4.5642033877700038E-3</v>
      </c>
      <c r="IP207">
        <v>4.5828906238127949E-3</v>
      </c>
      <c r="IQ207">
        <v>4.6015778598555851E-3</v>
      </c>
      <c r="IR207">
        <v>4.6202650958983762E-3</v>
      </c>
      <c r="IS207">
        <v>4.6389523319411673E-3</v>
      </c>
      <c r="IT207">
        <v>4.6576395679839584E-3</v>
      </c>
      <c r="IU207">
        <v>4.6763268040267486E-3</v>
      </c>
      <c r="IV207">
        <v>4.6950140400695397E-3</v>
      </c>
      <c r="IW207">
        <v>4.7137012761123307E-3</v>
      </c>
      <c r="IX207">
        <v>4.7323885121551218E-3</v>
      </c>
      <c r="IY207">
        <v>4.7510757481979129E-3</v>
      </c>
      <c r="IZ207">
        <v>4.7697629842407031E-3</v>
      </c>
      <c r="JA207">
        <v>4.7884502202834942E-3</v>
      </c>
      <c r="JB207">
        <v>4.8071374563262853E-3</v>
      </c>
      <c r="JC207">
        <v>4.8258246923690764E-3</v>
      </c>
      <c r="JD207">
        <v>4.8445119284118675E-3</v>
      </c>
      <c r="JE207">
        <v>4.8631991644546577E-3</v>
      </c>
      <c r="JF207">
        <v>4.8818864004974488E-3</v>
      </c>
      <c r="JG207">
        <v>4.9005736365402399E-3</v>
      </c>
      <c r="JH207">
        <v>4.919260872583031E-3</v>
      </c>
      <c r="JI207">
        <v>4.9379481086258212E-3</v>
      </c>
      <c r="JJ207">
        <v>4.9566353446686123E-3</v>
      </c>
      <c r="JK207">
        <v>4.9753225807114033E-3</v>
      </c>
      <c r="JL207">
        <v>4.9940098167541944E-3</v>
      </c>
      <c r="JM207">
        <v>5.0126970527969855E-3</v>
      </c>
      <c r="JN207">
        <v>5.0313842888397757E-3</v>
      </c>
      <c r="JO207">
        <v>5.0500715248825668E-3</v>
      </c>
      <c r="JP207">
        <v>5.0687587609253579E-3</v>
      </c>
      <c r="JQ207">
        <v>5.087445996968149E-3</v>
      </c>
      <c r="JR207">
        <v>5.1061332330109392E-3</v>
      </c>
      <c r="JS207">
        <v>5.1248204690537303E-3</v>
      </c>
      <c r="JT207">
        <v>5.1435077050965214E-3</v>
      </c>
      <c r="JU207">
        <v>5.1621949411393125E-3</v>
      </c>
      <c r="JV207">
        <v>5.1808821771821036E-3</v>
      </c>
      <c r="JW207">
        <v>5.1995694132248938E-3</v>
      </c>
      <c r="JX207">
        <v>5.2182566492676849E-3</v>
      </c>
      <c r="JY207">
        <v>5.236943885310476E-3</v>
      </c>
      <c r="JZ207">
        <v>5.255631121353267E-3</v>
      </c>
      <c r="KA207">
        <v>5.2743183573960573E-3</v>
      </c>
      <c r="KB207">
        <v>5.2930055934388483E-3</v>
      </c>
      <c r="KC207">
        <v>5.3116928294816394E-3</v>
      </c>
      <c r="KD207">
        <v>5.3303800655244305E-3</v>
      </c>
      <c r="KE207">
        <v>5.3490673015672216E-3</v>
      </c>
      <c r="KF207">
        <v>5.3677545376100118E-3</v>
      </c>
      <c r="KG207">
        <v>5.3864417736528029E-3</v>
      </c>
      <c r="KH207">
        <v>5.405129009695594E-3</v>
      </c>
      <c r="KI207">
        <v>5.4238162457383851E-3</v>
      </c>
      <c r="KJ207">
        <v>5.4425034817811753E-3</v>
      </c>
      <c r="KK207">
        <v>5.4611907178239664E-3</v>
      </c>
      <c r="KL207">
        <v>5.4798779538667575E-3</v>
      </c>
      <c r="KM207">
        <v>5.4985651899095486E-3</v>
      </c>
      <c r="KN207">
        <v>5.5172524259523396E-3</v>
      </c>
      <c r="KO207">
        <v>5.5359396619951299E-3</v>
      </c>
      <c r="KP207">
        <v>5.5546268980379209E-3</v>
      </c>
      <c r="KQ207">
        <v>5.573314134080712E-3</v>
      </c>
      <c r="KR207">
        <v>5.5920013701235031E-3</v>
      </c>
      <c r="KS207">
        <v>5.6106886061662942E-3</v>
      </c>
      <c r="KT207">
        <v>5.6293758422090844E-3</v>
      </c>
      <c r="KU207">
        <v>5.6480630782518755E-3</v>
      </c>
      <c r="KV207">
        <v>5.6667503142946666E-3</v>
      </c>
      <c r="KW207">
        <v>5.6854375503374577E-3</v>
      </c>
      <c r="KX207">
        <v>5.7041247863802479E-3</v>
      </c>
      <c r="KY207">
        <v>5.722812022423039E-3</v>
      </c>
      <c r="KZ207">
        <v>5.7414992584658301E-3</v>
      </c>
      <c r="LA207">
        <v>5.7601864945086212E-3</v>
      </c>
      <c r="LB207">
        <v>5.7788737305514122E-3</v>
      </c>
      <c r="LC207">
        <v>5.7975609665942025E-3</v>
      </c>
      <c r="LD207">
        <v>5.8162482026369935E-3</v>
      </c>
      <c r="LE207">
        <v>5.8349354386797846E-3</v>
      </c>
      <c r="LF207">
        <v>5.8536226747225757E-3</v>
      </c>
      <c r="LG207">
        <v>5.8723099107653659E-3</v>
      </c>
      <c r="LH207">
        <v>5.890997146808157E-3</v>
      </c>
      <c r="LI207">
        <v>5.9096843828509481E-3</v>
      </c>
      <c r="LJ207">
        <v>5.9283716188937392E-3</v>
      </c>
      <c r="LK207">
        <v>5.9470588549365303E-3</v>
      </c>
      <c r="LL207">
        <v>5.9657460909793205E-3</v>
      </c>
      <c r="LM207">
        <v>5.9844333270221116E-3</v>
      </c>
      <c r="LN207">
        <v>6.0031205630649027E-3</v>
      </c>
      <c r="LO207">
        <v>6.0218077991076938E-3</v>
      </c>
      <c r="LP207">
        <v>6.0404950351504848E-3</v>
      </c>
      <c r="LQ207">
        <v>6.0591822711932751E-3</v>
      </c>
      <c r="LR207">
        <v>6.0778695072360662E-3</v>
      </c>
      <c r="LS207">
        <v>6.0965567432788572E-3</v>
      </c>
      <c r="LT207">
        <v>6.1152439793216483E-3</v>
      </c>
    </row>
    <row r="208" spans="8:332">
      <c r="H208" s="2">
        <v>43969</v>
      </c>
      <c r="I208">
        <v>1</v>
      </c>
      <c r="J208" s="1">
        <v>207</v>
      </c>
      <c r="K208" s="3">
        <v>121.844002</v>
      </c>
      <c r="L208" s="43">
        <v>126.54256126768637</v>
      </c>
      <c r="M208" s="43">
        <f t="shared" si="12"/>
        <v>-4.6985592676863632</v>
      </c>
      <c r="N208" s="43">
        <v>6.7425361962189498</v>
      </c>
      <c r="O208" s="43">
        <f t="shared" si="13"/>
        <v>0.47695268824917503</v>
      </c>
      <c r="P208" s="13">
        <v>207</v>
      </c>
      <c r="Q208" s="13">
        <f t="shared" si="14"/>
        <v>0.65974440894568687</v>
      </c>
      <c r="R208" s="43">
        <f t="shared" si="15"/>
        <v>0.41176567554475496</v>
      </c>
      <c r="S208" s="43"/>
      <c r="T208" s="43"/>
      <c r="V208">
        <v>2.9612081729345381E-4</v>
      </c>
      <c r="W208">
        <v>1.9097944527247834E-5</v>
      </c>
      <c r="Y208">
        <v>3.1521876182070166E-4</v>
      </c>
      <c r="Z208">
        <v>3.3431670634794951E-4</v>
      </c>
      <c r="AA208">
        <v>3.534146508751973E-4</v>
      </c>
      <c r="AB208">
        <v>3.7251259540244515E-4</v>
      </c>
      <c r="AC208">
        <v>3.91610539929693E-4</v>
      </c>
      <c r="AD208">
        <v>4.1070848445694079E-4</v>
      </c>
      <c r="AE208">
        <v>4.2980642898418864E-4</v>
      </c>
      <c r="AF208">
        <v>4.4890437351143648E-4</v>
      </c>
      <c r="AG208">
        <v>4.6800231803868433E-4</v>
      </c>
      <c r="AH208">
        <v>4.8710026256593218E-4</v>
      </c>
      <c r="AI208">
        <v>5.0619820709317997E-4</v>
      </c>
      <c r="AJ208">
        <v>5.2529615162042777E-4</v>
      </c>
      <c r="AK208">
        <v>5.4439409614767567E-4</v>
      </c>
      <c r="AL208">
        <v>5.6349204067492346E-4</v>
      </c>
      <c r="AM208">
        <v>5.8258998520217126E-4</v>
      </c>
      <c r="AN208">
        <v>6.0168792972941916E-4</v>
      </c>
      <c r="AO208">
        <v>6.2078587425666706E-4</v>
      </c>
      <c r="AP208">
        <v>6.3988381878391485E-4</v>
      </c>
      <c r="AQ208">
        <v>6.5898176331116265E-4</v>
      </c>
      <c r="AR208">
        <v>6.7807970783841055E-4</v>
      </c>
      <c r="AS208">
        <v>6.9717765236565834E-4</v>
      </c>
      <c r="AT208">
        <v>7.1627559689290614E-4</v>
      </c>
      <c r="AU208">
        <v>7.3537354142015404E-4</v>
      </c>
      <c r="AV208">
        <v>7.5447148594740183E-4</v>
      </c>
      <c r="AW208">
        <v>7.7356943047464963E-4</v>
      </c>
      <c r="AX208">
        <v>7.9266737500189753E-4</v>
      </c>
      <c r="AY208">
        <v>8.1176531952914532E-4</v>
      </c>
      <c r="AZ208">
        <v>8.3086326405639311E-4</v>
      </c>
      <c r="BA208">
        <v>8.4996120858364102E-4</v>
      </c>
      <c r="BB208">
        <v>8.6905915311088881E-4</v>
      </c>
      <c r="BC208">
        <v>8.8815709763813671E-4</v>
      </c>
      <c r="BD208">
        <v>9.0725504216538451E-4</v>
      </c>
      <c r="BE208">
        <v>9.263529866926323E-4</v>
      </c>
      <c r="BF208">
        <v>9.454509312198802E-4</v>
      </c>
      <c r="BG208">
        <v>9.6454887574712799E-4</v>
      </c>
      <c r="BH208">
        <v>9.836468202743759E-4</v>
      </c>
      <c r="BI208">
        <v>1.0027447648016238E-3</v>
      </c>
      <c r="BJ208">
        <v>1.0218427093288715E-3</v>
      </c>
      <c r="BK208">
        <v>1.0409406538561194E-3</v>
      </c>
      <c r="BL208">
        <v>1.0600385983833673E-3</v>
      </c>
      <c r="BM208">
        <v>1.079136542910615E-3</v>
      </c>
      <c r="BN208">
        <v>1.0982344874378629E-3</v>
      </c>
      <c r="BO208">
        <v>1.1173324319651108E-3</v>
      </c>
      <c r="BP208">
        <v>1.1364303764923585E-3</v>
      </c>
      <c r="BQ208">
        <v>1.1555283210196064E-3</v>
      </c>
      <c r="BR208">
        <v>1.1746262655468543E-3</v>
      </c>
      <c r="BS208">
        <v>1.193724210074102E-3</v>
      </c>
      <c r="BT208">
        <v>1.2128221546013499E-3</v>
      </c>
      <c r="BU208">
        <v>1.2319200991285978E-3</v>
      </c>
      <c r="BV208">
        <v>1.2510180436558454E-3</v>
      </c>
      <c r="BW208">
        <v>1.2701159881830933E-3</v>
      </c>
      <c r="BX208">
        <v>1.2892139327103412E-3</v>
      </c>
      <c r="BY208">
        <v>1.3083118772375889E-3</v>
      </c>
      <c r="BZ208">
        <v>1.3274098217648368E-3</v>
      </c>
      <c r="CA208">
        <v>1.3465077662920847E-3</v>
      </c>
      <c r="CB208">
        <v>1.3656057108193324E-3</v>
      </c>
      <c r="CC208">
        <v>1.3847036553465803E-3</v>
      </c>
      <c r="CD208">
        <v>1.4038015998738282E-3</v>
      </c>
      <c r="CE208">
        <v>1.4228995444010761E-3</v>
      </c>
      <c r="CF208">
        <v>1.4419974889283238E-3</v>
      </c>
      <c r="CG208">
        <v>1.4610954334555717E-3</v>
      </c>
      <c r="CH208">
        <v>1.4801933779828196E-3</v>
      </c>
      <c r="CI208">
        <v>1.4992913225100673E-3</v>
      </c>
      <c r="CJ208">
        <v>1.5183892670373152E-3</v>
      </c>
      <c r="CK208">
        <v>1.5374872115645631E-3</v>
      </c>
      <c r="CL208">
        <v>1.5565851560918108E-3</v>
      </c>
      <c r="CM208">
        <v>1.5756831006190587E-3</v>
      </c>
      <c r="CN208">
        <v>1.5947810451463066E-3</v>
      </c>
      <c r="CO208">
        <v>1.6138789896735543E-3</v>
      </c>
      <c r="CP208">
        <v>1.6329769342008022E-3</v>
      </c>
      <c r="CQ208">
        <v>1.6520748787280501E-3</v>
      </c>
      <c r="CR208">
        <v>1.671172823255298E-3</v>
      </c>
      <c r="CS208">
        <v>1.6902707677825457E-3</v>
      </c>
      <c r="CT208">
        <v>1.7093687123097936E-3</v>
      </c>
      <c r="CU208">
        <v>1.7284666568370415E-3</v>
      </c>
      <c r="CV208">
        <v>1.7475646013642892E-3</v>
      </c>
      <c r="CW208">
        <v>1.7666625458915371E-3</v>
      </c>
      <c r="CX208">
        <v>1.785760490418785E-3</v>
      </c>
      <c r="CY208">
        <v>1.8048584349460326E-3</v>
      </c>
      <c r="CZ208">
        <v>1.8239563794732805E-3</v>
      </c>
      <c r="DA208">
        <v>1.8430543240005284E-3</v>
      </c>
      <c r="DB208">
        <v>1.8621522685277761E-3</v>
      </c>
      <c r="DC208">
        <v>1.881250213055024E-3</v>
      </c>
      <c r="DD208">
        <v>1.9003481575822719E-3</v>
      </c>
      <c r="DE208">
        <v>1.9194461021095196E-3</v>
      </c>
      <c r="DF208">
        <v>1.9385440466367675E-3</v>
      </c>
      <c r="DG208">
        <v>1.9576419911640154E-3</v>
      </c>
      <c r="DH208">
        <v>1.9767399356912631E-3</v>
      </c>
      <c r="DI208">
        <v>1.9958378802185112E-3</v>
      </c>
      <c r="DJ208">
        <v>2.0149358247457589E-3</v>
      </c>
      <c r="DK208">
        <v>2.0340337692730066E-3</v>
      </c>
      <c r="DL208">
        <v>2.0531317138002547E-3</v>
      </c>
      <c r="DM208">
        <v>2.0722296583275024E-3</v>
      </c>
      <c r="DN208">
        <v>2.0913276028547501E-3</v>
      </c>
      <c r="DO208">
        <v>2.1104255473819982E-3</v>
      </c>
      <c r="DP208">
        <v>2.1295234919092459E-3</v>
      </c>
      <c r="DQ208">
        <v>2.1486214364364936E-3</v>
      </c>
      <c r="DR208">
        <v>2.1677193809637417E-3</v>
      </c>
      <c r="DS208">
        <v>2.1868173254909894E-3</v>
      </c>
      <c r="DT208">
        <v>2.2059152700182371E-3</v>
      </c>
      <c r="DU208">
        <v>2.2250132145454852E-3</v>
      </c>
      <c r="DV208">
        <v>2.2441111590727329E-3</v>
      </c>
      <c r="DW208">
        <v>2.2632091035999806E-3</v>
      </c>
      <c r="DX208">
        <v>2.2823070481272287E-3</v>
      </c>
      <c r="DY208">
        <v>2.3014049926544764E-3</v>
      </c>
      <c r="DZ208">
        <v>2.320502937181724E-3</v>
      </c>
      <c r="EA208">
        <v>2.3396008817089722E-3</v>
      </c>
      <c r="EB208">
        <v>2.3586988262362199E-3</v>
      </c>
      <c r="EC208">
        <v>2.3777967707634675E-3</v>
      </c>
      <c r="ED208">
        <v>2.3968947152907157E-3</v>
      </c>
      <c r="EE208">
        <v>2.4159926598179633E-3</v>
      </c>
      <c r="EF208">
        <v>2.435090604345211E-3</v>
      </c>
      <c r="EG208">
        <v>2.4541885488724591E-3</v>
      </c>
      <c r="EH208">
        <v>2.4732864933997068E-3</v>
      </c>
      <c r="EI208">
        <v>2.4923844379269549E-3</v>
      </c>
      <c r="EJ208">
        <v>2.5114823824542026E-3</v>
      </c>
      <c r="EK208">
        <v>2.5305803269814503E-3</v>
      </c>
      <c r="EL208">
        <v>2.5496782715086984E-3</v>
      </c>
      <c r="EM208">
        <v>2.5687762160359461E-3</v>
      </c>
      <c r="EN208">
        <v>2.5878741605631938E-3</v>
      </c>
      <c r="EO208">
        <v>2.6069721050904419E-3</v>
      </c>
      <c r="EP208">
        <v>2.6260700496176896E-3</v>
      </c>
      <c r="EQ208">
        <v>2.6451679941449373E-3</v>
      </c>
      <c r="ER208">
        <v>2.6642659386721854E-3</v>
      </c>
      <c r="ES208">
        <v>2.6833638831994331E-3</v>
      </c>
      <c r="ET208">
        <v>2.7024618277266808E-3</v>
      </c>
      <c r="EU208">
        <v>2.7215597722539289E-3</v>
      </c>
      <c r="EV208">
        <v>2.7406577167811766E-3</v>
      </c>
      <c r="EW208">
        <v>2.7597556613084243E-3</v>
      </c>
      <c r="EX208">
        <v>2.7788536058356724E-3</v>
      </c>
      <c r="EY208">
        <v>2.7979515503629201E-3</v>
      </c>
      <c r="EZ208">
        <v>2.8170494948901678E-3</v>
      </c>
      <c r="FA208">
        <v>2.8361474394174159E-3</v>
      </c>
      <c r="FB208">
        <v>2.8552453839446636E-3</v>
      </c>
      <c r="FC208">
        <v>2.8743433284719113E-3</v>
      </c>
      <c r="FD208">
        <v>2.8934412729991594E-3</v>
      </c>
      <c r="FE208">
        <v>2.9125392175264071E-3</v>
      </c>
      <c r="FF208">
        <v>2.9316371620536547E-3</v>
      </c>
      <c r="FG208">
        <v>2.9507351065809029E-3</v>
      </c>
      <c r="FH208">
        <v>2.9698330511081505E-3</v>
      </c>
      <c r="FI208">
        <v>2.9889309956353982E-3</v>
      </c>
      <c r="FJ208">
        <v>3.0080289401626463E-3</v>
      </c>
      <c r="FK208">
        <v>3.027126884689894E-3</v>
      </c>
      <c r="FL208">
        <v>3.0462248292171422E-3</v>
      </c>
      <c r="FM208">
        <v>3.0653227737443898E-3</v>
      </c>
      <c r="FN208">
        <v>3.0844207182716375E-3</v>
      </c>
      <c r="FO208">
        <v>3.1035186627988856E-3</v>
      </c>
      <c r="FP208">
        <v>3.1226166073261333E-3</v>
      </c>
      <c r="FQ208">
        <v>3.141714551853381E-3</v>
      </c>
      <c r="FR208">
        <v>3.1608124963806291E-3</v>
      </c>
      <c r="FS208">
        <v>3.1799104409078768E-3</v>
      </c>
      <c r="FT208">
        <v>3.1990083854351245E-3</v>
      </c>
      <c r="FU208">
        <v>3.2181063299623726E-3</v>
      </c>
      <c r="FV208">
        <v>3.2372042744896203E-3</v>
      </c>
      <c r="FW208">
        <v>3.256302219016868E-3</v>
      </c>
      <c r="FX208">
        <v>3.2754001635441161E-3</v>
      </c>
      <c r="FY208">
        <v>3.2944981080713638E-3</v>
      </c>
      <c r="FZ208">
        <v>3.3135960525986115E-3</v>
      </c>
      <c r="GA208">
        <v>3.3326939971258596E-3</v>
      </c>
      <c r="GB208">
        <v>3.3517919416531073E-3</v>
      </c>
      <c r="GC208">
        <v>3.370889886180355E-3</v>
      </c>
      <c r="GD208">
        <v>3.3899878307076031E-3</v>
      </c>
      <c r="GE208">
        <v>3.4090857752348508E-3</v>
      </c>
      <c r="GF208">
        <v>3.4281837197620985E-3</v>
      </c>
      <c r="GG208">
        <v>3.4472816642893466E-3</v>
      </c>
      <c r="GH208">
        <v>3.4663796088165943E-3</v>
      </c>
      <c r="GI208">
        <v>3.4854775533438419E-3</v>
      </c>
      <c r="GJ208">
        <v>3.5045754978710901E-3</v>
      </c>
      <c r="GK208">
        <v>3.5236734423983378E-3</v>
      </c>
      <c r="GL208">
        <v>3.5427713869255854E-3</v>
      </c>
      <c r="GM208">
        <v>3.5618693314528336E-3</v>
      </c>
      <c r="GN208">
        <v>3.5809672759800812E-3</v>
      </c>
      <c r="GO208">
        <v>3.6000652205073289E-3</v>
      </c>
      <c r="GP208">
        <v>3.619163165034577E-3</v>
      </c>
      <c r="GQ208">
        <v>3.6382611095618247E-3</v>
      </c>
      <c r="GR208">
        <v>3.6573590540890724E-3</v>
      </c>
      <c r="GS208">
        <v>3.6764569986163205E-3</v>
      </c>
      <c r="GT208">
        <v>3.6955549431435682E-3</v>
      </c>
      <c r="GU208">
        <v>3.7146528876708163E-3</v>
      </c>
      <c r="GV208">
        <v>3.733750832198064E-3</v>
      </c>
      <c r="GW208">
        <v>3.7528487767253117E-3</v>
      </c>
      <c r="GX208">
        <v>3.7719467212525598E-3</v>
      </c>
      <c r="GY208">
        <v>3.7910446657798075E-3</v>
      </c>
      <c r="GZ208">
        <v>3.8101426103070552E-3</v>
      </c>
      <c r="HA208">
        <v>3.8292405548343033E-3</v>
      </c>
      <c r="HB208">
        <v>3.848338499361551E-3</v>
      </c>
      <c r="HC208">
        <v>3.8674364438887987E-3</v>
      </c>
      <c r="HD208">
        <v>3.8865343884160468E-3</v>
      </c>
      <c r="HE208">
        <v>3.9056323329432945E-3</v>
      </c>
      <c r="HF208">
        <v>3.9247302774705426E-3</v>
      </c>
      <c r="HG208">
        <v>3.9438282219977899E-3</v>
      </c>
      <c r="HH208">
        <v>3.962926166525038E-3</v>
      </c>
      <c r="HI208">
        <v>3.9820241110522861E-3</v>
      </c>
      <c r="HJ208">
        <v>4.0011220555795333E-3</v>
      </c>
      <c r="HK208">
        <v>4.0202200001067815E-3</v>
      </c>
      <c r="HL208">
        <v>4.0393179446340296E-3</v>
      </c>
      <c r="HM208">
        <v>4.0584158891612768E-3</v>
      </c>
      <c r="HN208">
        <v>4.077513833688525E-3</v>
      </c>
      <c r="HO208">
        <v>4.0966117782157731E-3</v>
      </c>
      <c r="HP208">
        <v>4.1157097227430203E-3</v>
      </c>
      <c r="HQ208">
        <v>4.1348076672702684E-3</v>
      </c>
      <c r="HR208">
        <v>4.1539056117975166E-3</v>
      </c>
      <c r="HS208">
        <v>4.1730035563247638E-3</v>
      </c>
      <c r="HT208">
        <v>4.1921015008520119E-3</v>
      </c>
      <c r="HU208">
        <v>4.2111994453792601E-3</v>
      </c>
      <c r="HV208">
        <v>4.2302973899065073E-3</v>
      </c>
      <c r="HW208">
        <v>4.2493953344337554E-3</v>
      </c>
      <c r="HX208">
        <v>4.2684932789610035E-3</v>
      </c>
      <c r="HY208">
        <v>4.2875912234882508E-3</v>
      </c>
      <c r="HZ208">
        <v>4.3066891680154989E-3</v>
      </c>
      <c r="IA208">
        <v>4.325787112542747E-3</v>
      </c>
      <c r="IB208">
        <v>4.3448850570699943E-3</v>
      </c>
      <c r="IC208">
        <v>4.3639830015972424E-3</v>
      </c>
      <c r="ID208">
        <v>4.3830809461244905E-3</v>
      </c>
      <c r="IE208">
        <v>4.4021788906517378E-3</v>
      </c>
      <c r="IF208">
        <v>4.4212768351789859E-3</v>
      </c>
      <c r="IG208">
        <v>4.440374779706234E-3</v>
      </c>
      <c r="IH208">
        <v>4.4594727242334813E-3</v>
      </c>
      <c r="II208">
        <v>4.4785706687607294E-3</v>
      </c>
      <c r="IJ208">
        <v>4.4976686132879775E-3</v>
      </c>
      <c r="IK208">
        <v>4.5167665578152248E-3</v>
      </c>
      <c r="IL208">
        <v>4.5358645023424729E-3</v>
      </c>
      <c r="IM208">
        <v>4.554962446869721E-3</v>
      </c>
      <c r="IN208">
        <v>4.5740603913969682E-3</v>
      </c>
      <c r="IO208">
        <v>4.5931583359242164E-3</v>
      </c>
      <c r="IP208">
        <v>4.6122562804514645E-3</v>
      </c>
      <c r="IQ208">
        <v>4.6313542249787126E-3</v>
      </c>
      <c r="IR208">
        <v>4.6504521695059598E-3</v>
      </c>
      <c r="IS208">
        <v>4.669550114033208E-3</v>
      </c>
      <c r="IT208">
        <v>4.6886480585604561E-3</v>
      </c>
      <c r="IU208">
        <v>4.7077460030877033E-3</v>
      </c>
      <c r="IV208">
        <v>4.7268439476149515E-3</v>
      </c>
      <c r="IW208">
        <v>4.7459418921421996E-3</v>
      </c>
      <c r="IX208">
        <v>4.7650398366694468E-3</v>
      </c>
      <c r="IY208">
        <v>4.7841377811966949E-3</v>
      </c>
      <c r="IZ208">
        <v>4.8032357257239431E-3</v>
      </c>
      <c r="JA208">
        <v>4.8223336702511903E-3</v>
      </c>
      <c r="JB208">
        <v>4.8414316147784384E-3</v>
      </c>
      <c r="JC208">
        <v>4.8605295593056866E-3</v>
      </c>
      <c r="JD208">
        <v>4.8796275038329338E-3</v>
      </c>
      <c r="JE208">
        <v>4.8987254483601819E-3</v>
      </c>
      <c r="JF208">
        <v>4.91782339288743E-3</v>
      </c>
      <c r="JG208">
        <v>4.9369213374146773E-3</v>
      </c>
      <c r="JH208">
        <v>4.9560192819419254E-3</v>
      </c>
      <c r="JI208">
        <v>4.9751172264691735E-3</v>
      </c>
      <c r="JJ208">
        <v>4.9942151709964208E-3</v>
      </c>
      <c r="JK208">
        <v>5.0133131155236689E-3</v>
      </c>
      <c r="JL208">
        <v>5.032411060050917E-3</v>
      </c>
      <c r="JM208">
        <v>5.0515090045781643E-3</v>
      </c>
      <c r="JN208">
        <v>5.0706069491054124E-3</v>
      </c>
      <c r="JO208">
        <v>5.0897048936326605E-3</v>
      </c>
      <c r="JP208">
        <v>5.1088028381599078E-3</v>
      </c>
      <c r="JQ208">
        <v>5.1279007826871559E-3</v>
      </c>
      <c r="JR208">
        <v>5.146998727214404E-3</v>
      </c>
      <c r="JS208">
        <v>5.1660966717416512E-3</v>
      </c>
      <c r="JT208">
        <v>5.1851946162688994E-3</v>
      </c>
      <c r="JU208">
        <v>5.2042925607961475E-3</v>
      </c>
      <c r="JV208">
        <v>5.2233905053233947E-3</v>
      </c>
      <c r="JW208">
        <v>5.2424884498506429E-3</v>
      </c>
      <c r="JX208">
        <v>5.261586394377891E-3</v>
      </c>
      <c r="JY208">
        <v>5.2806843389051382E-3</v>
      </c>
      <c r="JZ208">
        <v>5.2997822834323863E-3</v>
      </c>
      <c r="KA208">
        <v>5.3188802279596345E-3</v>
      </c>
      <c r="KB208">
        <v>5.3379781724868817E-3</v>
      </c>
      <c r="KC208">
        <v>5.3570761170141298E-3</v>
      </c>
      <c r="KD208">
        <v>5.376174061541378E-3</v>
      </c>
      <c r="KE208">
        <v>5.3952720060686252E-3</v>
      </c>
      <c r="KF208">
        <v>5.4143699505958733E-3</v>
      </c>
      <c r="KG208">
        <v>5.4334678951231214E-3</v>
      </c>
      <c r="KH208">
        <v>5.4525658396503687E-3</v>
      </c>
      <c r="KI208">
        <v>5.4716637841776168E-3</v>
      </c>
      <c r="KJ208">
        <v>5.4907617287048649E-3</v>
      </c>
      <c r="KK208">
        <v>5.5098596732321122E-3</v>
      </c>
      <c r="KL208">
        <v>5.5289576177593603E-3</v>
      </c>
      <c r="KM208">
        <v>5.5480555622866084E-3</v>
      </c>
      <c r="KN208">
        <v>5.5671535068138557E-3</v>
      </c>
      <c r="KO208">
        <v>5.5862514513411038E-3</v>
      </c>
      <c r="KP208">
        <v>5.6053493958683519E-3</v>
      </c>
      <c r="KQ208">
        <v>5.6244473403955992E-3</v>
      </c>
      <c r="KR208">
        <v>5.6435452849228473E-3</v>
      </c>
      <c r="KS208">
        <v>5.6626432294500954E-3</v>
      </c>
      <c r="KT208">
        <v>5.6817411739773427E-3</v>
      </c>
      <c r="KU208">
        <v>5.7008391185045908E-3</v>
      </c>
      <c r="KV208">
        <v>5.7199370630318389E-3</v>
      </c>
      <c r="KW208">
        <v>5.7390350075590861E-3</v>
      </c>
      <c r="KX208">
        <v>5.7581329520863343E-3</v>
      </c>
      <c r="KY208">
        <v>5.7772308966135824E-3</v>
      </c>
      <c r="KZ208">
        <v>5.7963288411408305E-3</v>
      </c>
      <c r="LA208">
        <v>5.8154267856680777E-3</v>
      </c>
      <c r="LB208">
        <v>5.8345247301953259E-3</v>
      </c>
      <c r="LC208">
        <v>5.853622674722574E-3</v>
      </c>
      <c r="LD208">
        <v>5.8727206192498212E-3</v>
      </c>
      <c r="LE208">
        <v>5.8918185637770694E-3</v>
      </c>
      <c r="LF208">
        <v>5.9109165083043175E-3</v>
      </c>
      <c r="LG208">
        <v>5.9300144528315647E-3</v>
      </c>
      <c r="LH208">
        <v>5.9491123973588128E-3</v>
      </c>
      <c r="LI208">
        <v>5.968210341886061E-3</v>
      </c>
      <c r="LJ208">
        <v>5.9873082864133082E-3</v>
      </c>
      <c r="LK208">
        <v>6.0064062309405563E-3</v>
      </c>
      <c r="LL208">
        <v>6.0255041754678045E-3</v>
      </c>
      <c r="LM208">
        <v>6.0446021199950517E-3</v>
      </c>
      <c r="LN208">
        <v>6.0637000645222998E-3</v>
      </c>
      <c r="LO208">
        <v>6.0827980090495479E-3</v>
      </c>
      <c r="LP208">
        <v>6.1018959535767952E-3</v>
      </c>
      <c r="LQ208">
        <v>6.1209938981040433E-3</v>
      </c>
      <c r="LR208">
        <v>6.1400918426312914E-3</v>
      </c>
      <c r="LS208">
        <v>6.1591897871585387E-3</v>
      </c>
      <c r="LT208">
        <v>6.1782877316857868E-3</v>
      </c>
    </row>
    <row r="209" spans="8:332">
      <c r="H209" s="2">
        <v>43976</v>
      </c>
      <c r="I209">
        <v>1</v>
      </c>
      <c r="J209" s="1">
        <v>208</v>
      </c>
      <c r="K209" s="3">
        <v>122.1185</v>
      </c>
      <c r="L209" s="43">
        <v>127.04072449387364</v>
      </c>
      <c r="M209" s="43">
        <f t="shared" si="12"/>
        <v>-4.9222244938736424</v>
      </c>
      <c r="N209" s="43">
        <v>6.8452540295977258</v>
      </c>
      <c r="O209" s="43">
        <f t="shared" si="13"/>
        <v>0.48326506638368488</v>
      </c>
      <c r="P209" s="13">
        <v>208</v>
      </c>
      <c r="Q209" s="13">
        <f t="shared" si="14"/>
        <v>0.66293929712460065</v>
      </c>
      <c r="R209" s="43">
        <f t="shared" si="15"/>
        <v>0.42049838936646489</v>
      </c>
      <c r="S209" s="43"/>
      <c r="T209" s="43"/>
      <c r="V209">
        <v>2.3266635644485743E-4</v>
      </c>
      <c r="W209">
        <v>1.9508653011704786E-5</v>
      </c>
      <c r="Y209">
        <v>2.5217500945656221E-4</v>
      </c>
      <c r="Z209">
        <v>2.7168366246826698E-4</v>
      </c>
      <c r="AA209">
        <v>2.911923154799718E-4</v>
      </c>
      <c r="AB209">
        <v>3.1070096849167658E-4</v>
      </c>
      <c r="AC209">
        <v>3.3020962150338135E-4</v>
      </c>
      <c r="AD209">
        <v>3.4971827451508617E-4</v>
      </c>
      <c r="AE209">
        <v>3.6922692752679095E-4</v>
      </c>
      <c r="AF209">
        <v>3.8873558053849572E-4</v>
      </c>
      <c r="AG209">
        <v>4.0824423355020049E-4</v>
      </c>
      <c r="AH209">
        <v>4.2775288656190526E-4</v>
      </c>
      <c r="AI209">
        <v>4.4726153957361009E-4</v>
      </c>
      <c r="AJ209">
        <v>4.6677019258531486E-4</v>
      </c>
      <c r="AK209">
        <v>4.8627884559701963E-4</v>
      </c>
      <c r="AL209">
        <v>5.0578749860872446E-4</v>
      </c>
      <c r="AM209">
        <v>5.2529615162042929E-4</v>
      </c>
      <c r="AN209">
        <v>5.44804804632134E-4</v>
      </c>
      <c r="AO209">
        <v>5.6431345764383872E-4</v>
      </c>
      <c r="AP209">
        <v>5.8382211065554355E-4</v>
      </c>
      <c r="AQ209">
        <v>6.0333076366724837E-4</v>
      </c>
      <c r="AR209">
        <v>6.2283941667895309E-4</v>
      </c>
      <c r="AS209">
        <v>6.4234806969065792E-4</v>
      </c>
      <c r="AT209">
        <v>6.6185672270236274E-4</v>
      </c>
      <c r="AU209">
        <v>6.8136537571406746E-4</v>
      </c>
      <c r="AV209">
        <v>7.0087402872577229E-4</v>
      </c>
      <c r="AW209">
        <v>7.2038268173747711E-4</v>
      </c>
      <c r="AX209">
        <v>7.3989133474918183E-4</v>
      </c>
      <c r="AY209">
        <v>7.5939998776088666E-4</v>
      </c>
      <c r="AZ209">
        <v>7.7890864077259148E-4</v>
      </c>
      <c r="BA209">
        <v>7.984172937842962E-4</v>
      </c>
      <c r="BB209">
        <v>8.1792594679600103E-4</v>
      </c>
      <c r="BC209">
        <v>8.3743459980770575E-4</v>
      </c>
      <c r="BD209">
        <v>8.5694325281941057E-4</v>
      </c>
      <c r="BE209">
        <v>8.764519058311154E-4</v>
      </c>
      <c r="BF209">
        <v>8.9596055884282012E-4</v>
      </c>
      <c r="BG209">
        <v>9.1546921185452494E-4</v>
      </c>
      <c r="BH209">
        <v>9.3497786486622966E-4</v>
      </c>
      <c r="BI209">
        <v>9.5448651787793449E-4</v>
      </c>
      <c r="BJ209">
        <v>9.7399517088963931E-4</v>
      </c>
      <c r="BK209">
        <v>9.9350382390134403E-4</v>
      </c>
      <c r="BL209">
        <v>1.0130124769130487E-3</v>
      </c>
      <c r="BM209">
        <v>1.0325211299247537E-3</v>
      </c>
      <c r="BN209">
        <v>1.0520297829364584E-3</v>
      </c>
      <c r="BO209">
        <v>1.0715384359481633E-3</v>
      </c>
      <c r="BP209">
        <v>1.0910470889598681E-3</v>
      </c>
      <c r="BQ209">
        <v>1.1105557419715728E-3</v>
      </c>
      <c r="BR209">
        <v>1.1300643949832775E-3</v>
      </c>
      <c r="BS209">
        <v>1.1495730479949822E-3</v>
      </c>
      <c r="BT209">
        <v>1.1690817010066871E-3</v>
      </c>
      <c r="BU209">
        <v>1.1885903540183921E-3</v>
      </c>
      <c r="BV209">
        <v>1.2080990070300968E-3</v>
      </c>
      <c r="BW209">
        <v>1.2276076600418015E-3</v>
      </c>
      <c r="BX209">
        <v>1.2471163130535062E-3</v>
      </c>
      <c r="BY209">
        <v>1.2666249660652112E-3</v>
      </c>
      <c r="BZ209">
        <v>1.2861336190769159E-3</v>
      </c>
      <c r="CA209">
        <v>1.3056422720886206E-3</v>
      </c>
      <c r="CB209">
        <v>1.3251509251003255E-3</v>
      </c>
      <c r="CC209">
        <v>1.3446595781120303E-3</v>
      </c>
      <c r="CD209">
        <v>1.364168231123735E-3</v>
      </c>
      <c r="CE209">
        <v>1.3836768841354397E-3</v>
      </c>
      <c r="CF209">
        <v>1.4031855371471446E-3</v>
      </c>
      <c r="CG209">
        <v>1.4226941901588493E-3</v>
      </c>
      <c r="CH209">
        <v>1.4422028431705541E-3</v>
      </c>
      <c r="CI209">
        <v>1.461711496182259E-3</v>
      </c>
      <c r="CJ209">
        <v>1.4812201491939637E-3</v>
      </c>
      <c r="CK209">
        <v>1.5007288022056684E-3</v>
      </c>
      <c r="CL209">
        <v>1.5202374552173734E-3</v>
      </c>
      <c r="CM209">
        <v>1.5397461082290781E-3</v>
      </c>
      <c r="CN209">
        <v>1.5592547612407828E-3</v>
      </c>
      <c r="CO209">
        <v>1.5787634142524877E-3</v>
      </c>
      <c r="CP209">
        <v>1.5982720672641925E-3</v>
      </c>
      <c r="CQ209">
        <v>1.6177807202758972E-3</v>
      </c>
      <c r="CR209">
        <v>1.6372893732876019E-3</v>
      </c>
      <c r="CS209">
        <v>1.6567980262993068E-3</v>
      </c>
      <c r="CT209">
        <v>1.6763066793110115E-3</v>
      </c>
      <c r="CU209">
        <v>1.6958153323227163E-3</v>
      </c>
      <c r="CV209">
        <v>1.7153239853344212E-3</v>
      </c>
      <c r="CW209">
        <v>1.7348326383461259E-3</v>
      </c>
      <c r="CX209">
        <v>1.7543412913578306E-3</v>
      </c>
      <c r="CY209">
        <v>1.7738499443695356E-3</v>
      </c>
      <c r="CZ209">
        <v>1.7933585973812403E-3</v>
      </c>
      <c r="DA209">
        <v>1.812867250392945E-3</v>
      </c>
      <c r="DB209">
        <v>1.8323759034046499E-3</v>
      </c>
      <c r="DC209">
        <v>1.8518845564163547E-3</v>
      </c>
      <c r="DD209">
        <v>1.8713932094280594E-3</v>
      </c>
      <c r="DE209">
        <v>1.8909018624397643E-3</v>
      </c>
      <c r="DF209">
        <v>1.910410515451469E-3</v>
      </c>
      <c r="DG209">
        <v>1.9299191684631737E-3</v>
      </c>
      <c r="DH209">
        <v>1.9494278214748787E-3</v>
      </c>
      <c r="DI209">
        <v>1.9689364744865834E-3</v>
      </c>
      <c r="DJ209">
        <v>1.9884451274982881E-3</v>
      </c>
      <c r="DK209">
        <v>2.0079537805099928E-3</v>
      </c>
      <c r="DL209">
        <v>2.0274624335216975E-3</v>
      </c>
      <c r="DM209">
        <v>2.0469710865334027E-3</v>
      </c>
      <c r="DN209">
        <v>2.066479739545107E-3</v>
      </c>
      <c r="DO209">
        <v>2.0859883925568121E-3</v>
      </c>
      <c r="DP209">
        <v>2.1054970455685169E-3</v>
      </c>
      <c r="DQ209">
        <v>2.1250056985802216E-3</v>
      </c>
      <c r="DR209">
        <v>2.1445143515919267E-3</v>
      </c>
      <c r="DS209">
        <v>2.164023004603631E-3</v>
      </c>
      <c r="DT209">
        <v>2.1835316576153362E-3</v>
      </c>
      <c r="DU209">
        <v>2.2030403106270409E-3</v>
      </c>
      <c r="DV209">
        <v>2.2225489636387456E-3</v>
      </c>
      <c r="DW209">
        <v>2.2420576166504503E-3</v>
      </c>
      <c r="DX209">
        <v>2.261566269662155E-3</v>
      </c>
      <c r="DY209">
        <v>2.2810749226738597E-3</v>
      </c>
      <c r="DZ209">
        <v>2.3005835756855649E-3</v>
      </c>
      <c r="EA209">
        <v>2.3200922286972696E-3</v>
      </c>
      <c r="EB209">
        <v>2.3396008817089743E-3</v>
      </c>
      <c r="EC209">
        <v>2.3591095347206791E-3</v>
      </c>
      <c r="ED209">
        <v>2.3786181877323838E-3</v>
      </c>
      <c r="EE209">
        <v>2.3981268407440885E-3</v>
      </c>
      <c r="EF209">
        <v>2.4176354937557936E-3</v>
      </c>
      <c r="EG209">
        <v>2.4371441467674984E-3</v>
      </c>
      <c r="EH209">
        <v>2.4566527997792031E-3</v>
      </c>
      <c r="EI209">
        <v>2.4761614527909078E-3</v>
      </c>
      <c r="EJ209">
        <v>2.4956701058026125E-3</v>
      </c>
      <c r="EK209">
        <v>2.5151787588143172E-3</v>
      </c>
      <c r="EL209">
        <v>2.5346874118260219E-3</v>
      </c>
      <c r="EM209">
        <v>2.5541960648377271E-3</v>
      </c>
      <c r="EN209">
        <v>2.5737047178494318E-3</v>
      </c>
      <c r="EO209">
        <v>2.5932133708611365E-3</v>
      </c>
      <c r="EP209">
        <v>2.6127220238728413E-3</v>
      </c>
      <c r="EQ209">
        <v>2.632230676884546E-3</v>
      </c>
      <c r="ER209">
        <v>2.6517393298962507E-3</v>
      </c>
      <c r="ES209">
        <v>2.6712479829079558E-3</v>
      </c>
      <c r="ET209">
        <v>2.6907566359196606E-3</v>
      </c>
      <c r="EU209">
        <v>2.7102652889313653E-3</v>
      </c>
      <c r="EV209">
        <v>2.72977394194307E-3</v>
      </c>
      <c r="EW209">
        <v>2.7492825949547747E-3</v>
      </c>
      <c r="EX209">
        <v>2.7687912479664794E-3</v>
      </c>
      <c r="EY209">
        <v>2.7882999009781841E-3</v>
      </c>
      <c r="EZ209">
        <v>2.8078085539898893E-3</v>
      </c>
      <c r="FA209">
        <v>2.827317207001594E-3</v>
      </c>
      <c r="FB209">
        <v>2.8468258600132987E-3</v>
      </c>
      <c r="FC209">
        <v>2.8663345130250035E-3</v>
      </c>
      <c r="FD209">
        <v>2.8858431660367082E-3</v>
      </c>
      <c r="FE209">
        <v>2.9053518190484129E-3</v>
      </c>
      <c r="FF209">
        <v>2.924860472060118E-3</v>
      </c>
      <c r="FG209">
        <v>2.9443691250718228E-3</v>
      </c>
      <c r="FH209">
        <v>2.9638777780835275E-3</v>
      </c>
      <c r="FI209">
        <v>2.9833864310952322E-3</v>
      </c>
      <c r="FJ209">
        <v>3.0028950841069369E-3</v>
      </c>
      <c r="FK209">
        <v>3.0224037371186416E-3</v>
      </c>
      <c r="FL209">
        <v>3.0419123901303463E-3</v>
      </c>
      <c r="FM209">
        <v>3.0614210431420515E-3</v>
      </c>
      <c r="FN209">
        <v>3.0809296961537562E-3</v>
      </c>
      <c r="FO209">
        <v>3.1004383491654609E-3</v>
      </c>
      <c r="FP209">
        <v>3.1199470021771657E-3</v>
      </c>
      <c r="FQ209">
        <v>3.1394556551888704E-3</v>
      </c>
      <c r="FR209">
        <v>3.1589643082005751E-3</v>
      </c>
      <c r="FS209">
        <v>3.1784729612122802E-3</v>
      </c>
      <c r="FT209">
        <v>3.197981614223985E-3</v>
      </c>
      <c r="FU209">
        <v>3.2174902672356897E-3</v>
      </c>
      <c r="FV209">
        <v>3.2369989202473944E-3</v>
      </c>
      <c r="FW209">
        <v>3.2565075732590991E-3</v>
      </c>
      <c r="FX209">
        <v>3.2760162262708038E-3</v>
      </c>
      <c r="FY209">
        <v>3.295524879282509E-3</v>
      </c>
      <c r="FZ209">
        <v>3.3150335322942137E-3</v>
      </c>
      <c r="GA209">
        <v>3.3345421853059184E-3</v>
      </c>
      <c r="GB209">
        <v>3.3540508383176231E-3</v>
      </c>
      <c r="GC209">
        <v>3.3735594913293279E-3</v>
      </c>
      <c r="GD209">
        <v>3.3930681443410326E-3</v>
      </c>
      <c r="GE209">
        <v>3.4125767973527373E-3</v>
      </c>
      <c r="GF209">
        <v>3.4320854503644424E-3</v>
      </c>
      <c r="GG209">
        <v>3.4515941033761472E-3</v>
      </c>
      <c r="GH209">
        <v>3.4711027563878519E-3</v>
      </c>
      <c r="GI209">
        <v>3.4906114093995566E-3</v>
      </c>
      <c r="GJ209">
        <v>3.5101200624112613E-3</v>
      </c>
      <c r="GK209">
        <v>3.529628715422966E-3</v>
      </c>
      <c r="GL209">
        <v>3.5491373684346712E-3</v>
      </c>
      <c r="GM209">
        <v>3.5686460214463759E-3</v>
      </c>
      <c r="GN209">
        <v>3.5881546744580806E-3</v>
      </c>
      <c r="GO209">
        <v>3.6076633274697853E-3</v>
      </c>
      <c r="GP209">
        <v>3.62717198048149E-3</v>
      </c>
      <c r="GQ209">
        <v>3.6466806334931948E-3</v>
      </c>
      <c r="GR209">
        <v>3.6661892865048999E-3</v>
      </c>
      <c r="GS209">
        <v>3.6856979395166046E-3</v>
      </c>
      <c r="GT209">
        <v>3.7052065925283094E-3</v>
      </c>
      <c r="GU209">
        <v>3.7247152455400141E-3</v>
      </c>
      <c r="GV209">
        <v>3.7442238985517188E-3</v>
      </c>
      <c r="GW209">
        <v>3.7637325515634235E-3</v>
      </c>
      <c r="GX209">
        <v>3.7832412045751282E-3</v>
      </c>
      <c r="GY209">
        <v>3.8027498575868334E-3</v>
      </c>
      <c r="GZ209">
        <v>3.8222585105985381E-3</v>
      </c>
      <c r="HA209">
        <v>3.8417671636102428E-3</v>
      </c>
      <c r="HB209">
        <v>3.8612758166219475E-3</v>
      </c>
      <c r="HC209">
        <v>3.8807844696336522E-3</v>
      </c>
      <c r="HD209">
        <v>3.900293122645357E-3</v>
      </c>
      <c r="HE209">
        <v>3.9198017756570617E-3</v>
      </c>
      <c r="HF209">
        <v>3.9393104286687668E-3</v>
      </c>
      <c r="HG209">
        <v>3.958819081680472E-3</v>
      </c>
      <c r="HH209">
        <v>3.9783277346921763E-3</v>
      </c>
      <c r="HI209">
        <v>3.9978363877038806E-3</v>
      </c>
      <c r="HJ209">
        <v>4.0173450407155857E-3</v>
      </c>
      <c r="HK209">
        <v>4.0368536937272909E-3</v>
      </c>
      <c r="HL209">
        <v>4.056362346738996E-3</v>
      </c>
      <c r="HM209">
        <v>4.0758709997507003E-3</v>
      </c>
      <c r="HN209">
        <v>4.0953796527624046E-3</v>
      </c>
      <c r="HO209">
        <v>4.1148883057741097E-3</v>
      </c>
      <c r="HP209">
        <v>4.1343969587858149E-3</v>
      </c>
      <c r="HQ209">
        <v>4.1539056117975192E-3</v>
      </c>
      <c r="HR209">
        <v>4.1734142648092243E-3</v>
      </c>
      <c r="HS209">
        <v>4.1929229178209286E-3</v>
      </c>
      <c r="HT209">
        <v>4.2124315708326338E-3</v>
      </c>
      <c r="HU209">
        <v>4.2319402238443389E-3</v>
      </c>
      <c r="HV209">
        <v>4.2514488768560432E-3</v>
      </c>
      <c r="HW209">
        <v>4.2709575298677483E-3</v>
      </c>
      <c r="HX209">
        <v>4.2904661828794526E-3</v>
      </c>
      <c r="HY209">
        <v>4.3099748358911578E-3</v>
      </c>
      <c r="HZ209">
        <v>4.3294834889028621E-3</v>
      </c>
      <c r="IA209">
        <v>4.3489921419145672E-3</v>
      </c>
      <c r="IB209">
        <v>4.3685007949262724E-3</v>
      </c>
      <c r="IC209">
        <v>4.3880094479379766E-3</v>
      </c>
      <c r="ID209">
        <v>4.4075181009496818E-3</v>
      </c>
      <c r="IE209">
        <v>4.4270267539613861E-3</v>
      </c>
      <c r="IF209">
        <v>4.4465354069730912E-3</v>
      </c>
      <c r="IG209">
        <v>4.4660440599847955E-3</v>
      </c>
      <c r="IH209">
        <v>4.4855527129965007E-3</v>
      </c>
      <c r="II209">
        <v>4.5050613660082058E-3</v>
      </c>
      <c r="IJ209">
        <v>4.5245700190199101E-3</v>
      </c>
      <c r="IK209">
        <v>4.5440786720316153E-3</v>
      </c>
      <c r="IL209">
        <v>4.5635873250433195E-3</v>
      </c>
      <c r="IM209">
        <v>4.5830959780550247E-3</v>
      </c>
      <c r="IN209">
        <v>4.6026046310667298E-3</v>
      </c>
      <c r="IO209">
        <v>4.6221132840784341E-3</v>
      </c>
      <c r="IP209">
        <v>4.6416219370901393E-3</v>
      </c>
      <c r="IQ209">
        <v>4.6611305901018436E-3</v>
      </c>
      <c r="IR209">
        <v>4.6806392431135487E-3</v>
      </c>
      <c r="IS209">
        <v>4.700147896125253E-3</v>
      </c>
      <c r="IT209">
        <v>4.7196565491369582E-3</v>
      </c>
      <c r="IU209">
        <v>4.7391652021486633E-3</v>
      </c>
      <c r="IV209">
        <v>4.7586738551603676E-3</v>
      </c>
      <c r="IW209">
        <v>4.7781825081720727E-3</v>
      </c>
      <c r="IX209">
        <v>4.797691161183777E-3</v>
      </c>
      <c r="IY209">
        <v>4.8171998141954822E-3</v>
      </c>
      <c r="IZ209">
        <v>4.8367084672071865E-3</v>
      </c>
      <c r="JA209">
        <v>4.8562171202188916E-3</v>
      </c>
      <c r="JB209">
        <v>4.8757257732305968E-3</v>
      </c>
      <c r="JC209">
        <v>4.895234426242301E-3</v>
      </c>
      <c r="JD209">
        <v>4.9147430792540062E-3</v>
      </c>
      <c r="JE209">
        <v>4.9342517322657105E-3</v>
      </c>
      <c r="JF209">
        <v>4.9537603852774156E-3</v>
      </c>
      <c r="JG209">
        <v>4.9732690382891199E-3</v>
      </c>
      <c r="JH209">
        <v>4.9927776913008251E-3</v>
      </c>
      <c r="JI209">
        <v>5.0122863443125302E-3</v>
      </c>
      <c r="JJ209">
        <v>5.0317949973242345E-3</v>
      </c>
      <c r="JK209">
        <v>5.0513036503359397E-3</v>
      </c>
      <c r="JL209">
        <v>5.0708123033476439E-3</v>
      </c>
      <c r="JM209">
        <v>5.0903209563593491E-3</v>
      </c>
      <c r="JN209">
        <v>5.1098296093710542E-3</v>
      </c>
      <c r="JO209">
        <v>5.1293382623827585E-3</v>
      </c>
      <c r="JP209">
        <v>5.1488469153944637E-3</v>
      </c>
      <c r="JQ209">
        <v>5.168355568406168E-3</v>
      </c>
      <c r="JR209">
        <v>5.1878642214178731E-3</v>
      </c>
      <c r="JS209">
        <v>5.2073728744295774E-3</v>
      </c>
      <c r="JT209">
        <v>5.2268815274412826E-3</v>
      </c>
      <c r="JU209">
        <v>5.2463901804529877E-3</v>
      </c>
      <c r="JV209">
        <v>5.265898833464692E-3</v>
      </c>
      <c r="JW209">
        <v>5.2854074864763971E-3</v>
      </c>
      <c r="JX209">
        <v>5.3049161394881014E-3</v>
      </c>
      <c r="JY209">
        <v>5.3244247924998066E-3</v>
      </c>
      <c r="JZ209">
        <v>5.3439334455115109E-3</v>
      </c>
      <c r="KA209">
        <v>5.363442098523216E-3</v>
      </c>
      <c r="KB209">
        <v>5.3829507515349212E-3</v>
      </c>
      <c r="KC209">
        <v>5.4024594045466254E-3</v>
      </c>
      <c r="KD209">
        <v>5.4219680575583306E-3</v>
      </c>
      <c r="KE209">
        <v>5.4414767105700349E-3</v>
      </c>
      <c r="KF209">
        <v>5.46098536358174E-3</v>
      </c>
      <c r="KG209">
        <v>5.4804940165934452E-3</v>
      </c>
      <c r="KH209">
        <v>5.5000026696051495E-3</v>
      </c>
      <c r="KI209">
        <v>5.5195113226168546E-3</v>
      </c>
      <c r="KJ209">
        <v>5.5390199756285589E-3</v>
      </c>
      <c r="KK209">
        <v>5.5585286286402641E-3</v>
      </c>
      <c r="KL209">
        <v>5.5780372816519683E-3</v>
      </c>
      <c r="KM209">
        <v>5.5975459346636735E-3</v>
      </c>
      <c r="KN209">
        <v>5.6170545876753786E-3</v>
      </c>
      <c r="KO209">
        <v>5.6365632406870829E-3</v>
      </c>
      <c r="KP209">
        <v>5.6560718936987881E-3</v>
      </c>
      <c r="KQ209">
        <v>5.6755805467104924E-3</v>
      </c>
      <c r="KR209">
        <v>5.6950891997221975E-3</v>
      </c>
      <c r="KS209">
        <v>5.7145978527339018E-3</v>
      </c>
      <c r="KT209">
        <v>5.734106505745607E-3</v>
      </c>
      <c r="KU209">
        <v>5.7536151587573121E-3</v>
      </c>
      <c r="KV209">
        <v>5.7731238117690164E-3</v>
      </c>
      <c r="KW209">
        <v>5.7926324647807215E-3</v>
      </c>
      <c r="KX209">
        <v>5.8121411177924258E-3</v>
      </c>
      <c r="KY209">
        <v>5.831649770804131E-3</v>
      </c>
      <c r="KZ209">
        <v>5.8511584238158353E-3</v>
      </c>
      <c r="LA209">
        <v>5.8706670768275404E-3</v>
      </c>
      <c r="LB209">
        <v>5.8901757298392456E-3</v>
      </c>
      <c r="LC209">
        <v>5.9096843828509498E-3</v>
      </c>
      <c r="LD209">
        <v>5.929193035862655E-3</v>
      </c>
      <c r="LE209">
        <v>5.9487016888743593E-3</v>
      </c>
      <c r="LF209">
        <v>5.9682103418860644E-3</v>
      </c>
      <c r="LG209">
        <v>5.9877189948977696E-3</v>
      </c>
      <c r="LH209">
        <v>6.0072276479094739E-3</v>
      </c>
      <c r="LI209">
        <v>6.026736300921179E-3</v>
      </c>
      <c r="LJ209">
        <v>6.0462449539328833E-3</v>
      </c>
      <c r="LK209">
        <v>6.0657536069445885E-3</v>
      </c>
      <c r="LL209">
        <v>6.0852622599562927E-3</v>
      </c>
      <c r="LM209">
        <v>6.1047709129679979E-3</v>
      </c>
      <c r="LN209">
        <v>6.124279565979703E-3</v>
      </c>
      <c r="LO209">
        <v>6.1437882189914073E-3</v>
      </c>
      <c r="LP209">
        <v>6.1632968720031125E-3</v>
      </c>
      <c r="LQ209">
        <v>6.1828055250148168E-3</v>
      </c>
      <c r="LR209">
        <v>6.2023141780265219E-3</v>
      </c>
      <c r="LS209">
        <v>6.2218228310382262E-3</v>
      </c>
      <c r="LT209">
        <v>6.2413314840499313E-3</v>
      </c>
    </row>
    <row r="210" spans="8:332">
      <c r="H210" s="2">
        <v>43983</v>
      </c>
      <c r="I210">
        <v>1</v>
      </c>
      <c r="J210" s="1">
        <v>209</v>
      </c>
      <c r="K210" s="3">
        <v>124.150002</v>
      </c>
      <c r="L210" s="43">
        <v>127.53888772006084</v>
      </c>
      <c r="M210" s="43">
        <f t="shared" si="12"/>
        <v>-3.3888857200608413</v>
      </c>
      <c r="N210" s="43">
        <v>6.8676295182034721</v>
      </c>
      <c r="O210" s="43">
        <f t="shared" si="13"/>
        <v>0.48464012016332453</v>
      </c>
      <c r="P210" s="13">
        <v>209</v>
      </c>
      <c r="Q210" s="13">
        <f t="shared" si="14"/>
        <v>0.66613418530351443</v>
      </c>
      <c r="R210" s="43">
        <f t="shared" si="15"/>
        <v>0.42926328936036201</v>
      </c>
      <c r="S210" s="43"/>
      <c r="T210" s="43"/>
      <c r="V210">
        <v>1.6921189559625932E-4</v>
      </c>
      <c r="W210">
        <v>1.9919361496161723E-5</v>
      </c>
      <c r="Y210">
        <v>1.8913125709242104E-4</v>
      </c>
      <c r="Z210">
        <v>2.0905061858858277E-4</v>
      </c>
      <c r="AA210">
        <v>2.2896998008474449E-4</v>
      </c>
      <c r="AB210">
        <v>2.4888934158090621E-4</v>
      </c>
      <c r="AC210">
        <v>2.6880870307706797E-4</v>
      </c>
      <c r="AD210">
        <v>2.8872806457322966E-4</v>
      </c>
      <c r="AE210">
        <v>3.0864742606939136E-4</v>
      </c>
      <c r="AF210">
        <v>3.2856678756555311E-4</v>
      </c>
      <c r="AG210">
        <v>3.4848614906171486E-4</v>
      </c>
      <c r="AH210">
        <v>3.6840551055787656E-4</v>
      </c>
      <c r="AI210">
        <v>3.8832487205403825E-4</v>
      </c>
      <c r="AJ210">
        <v>4.082442335502E-4</v>
      </c>
      <c r="AK210">
        <v>4.2816359504636175E-4</v>
      </c>
      <c r="AL210">
        <v>4.4808295654252345E-4</v>
      </c>
      <c r="AM210">
        <v>4.6800231803868515E-4</v>
      </c>
      <c r="AN210">
        <v>4.879216795348469E-4</v>
      </c>
      <c r="AO210">
        <v>5.0784104103100865E-4</v>
      </c>
      <c r="AP210">
        <v>5.277604025271704E-4</v>
      </c>
      <c r="AQ210">
        <v>5.4767976402333204E-4</v>
      </c>
      <c r="AR210">
        <v>5.6759912551949379E-4</v>
      </c>
      <c r="AS210">
        <v>5.8751848701565554E-4</v>
      </c>
      <c r="AT210">
        <v>6.0743784851181718E-4</v>
      </c>
      <c r="AU210">
        <v>6.2735721000797893E-4</v>
      </c>
      <c r="AV210">
        <v>6.4727657150414068E-4</v>
      </c>
      <c r="AW210">
        <v>6.6719593300030243E-4</v>
      </c>
      <c r="AX210">
        <v>6.8711529449646419E-4</v>
      </c>
      <c r="AY210">
        <v>7.0703465599262583E-4</v>
      </c>
      <c r="AZ210">
        <v>7.2695401748878758E-4</v>
      </c>
      <c r="BA210">
        <v>7.4687337898494933E-4</v>
      </c>
      <c r="BB210">
        <v>7.6679274048111097E-4</v>
      </c>
      <c r="BC210">
        <v>7.8671210197727272E-4</v>
      </c>
      <c r="BD210">
        <v>8.0663146347343447E-4</v>
      </c>
      <c r="BE210">
        <v>8.2655082496959622E-4</v>
      </c>
      <c r="BF210">
        <v>8.4647018646575797E-4</v>
      </c>
      <c r="BG210">
        <v>8.6638954796191962E-4</v>
      </c>
      <c r="BH210">
        <v>8.8630890945808137E-4</v>
      </c>
      <c r="BI210">
        <v>9.0622827095424312E-4</v>
      </c>
      <c r="BJ210">
        <v>9.2614763245040476E-4</v>
      </c>
      <c r="BK210">
        <v>9.4606699394656651E-4</v>
      </c>
      <c r="BL210">
        <v>9.6598635544272826E-4</v>
      </c>
      <c r="BM210">
        <v>9.8590571693889001E-4</v>
      </c>
      <c r="BN210">
        <v>1.0058250784350518E-3</v>
      </c>
      <c r="BO210">
        <v>1.0257444399312133E-3</v>
      </c>
      <c r="BP210">
        <v>1.045663801427375E-3</v>
      </c>
      <c r="BQ210">
        <v>1.0655831629235368E-3</v>
      </c>
      <c r="BR210">
        <v>1.0855025244196985E-3</v>
      </c>
      <c r="BS210">
        <v>1.1054218859158603E-3</v>
      </c>
      <c r="BT210">
        <v>1.125341247412022E-3</v>
      </c>
      <c r="BU210">
        <v>1.1452606089081838E-3</v>
      </c>
      <c r="BV210">
        <v>1.1651799704043455E-3</v>
      </c>
      <c r="BW210">
        <v>1.1850993319005073E-3</v>
      </c>
      <c r="BX210">
        <v>1.2050186933966691E-3</v>
      </c>
      <c r="BY210">
        <v>1.2249380548928306E-3</v>
      </c>
      <c r="BZ210">
        <v>1.2448574163889923E-3</v>
      </c>
      <c r="CA210">
        <v>1.2647767778851541E-3</v>
      </c>
      <c r="CB210">
        <v>1.2846961393813158E-3</v>
      </c>
      <c r="CC210">
        <v>1.3046155008774776E-3</v>
      </c>
      <c r="CD210">
        <v>1.3245348623736393E-3</v>
      </c>
      <c r="CE210">
        <v>1.3444542238698011E-3</v>
      </c>
      <c r="CF210">
        <v>1.3643735853659626E-3</v>
      </c>
      <c r="CG210">
        <v>1.3842929468621244E-3</v>
      </c>
      <c r="CH210">
        <v>1.4042123083582861E-3</v>
      </c>
      <c r="CI210">
        <v>1.4241316698544479E-3</v>
      </c>
      <c r="CJ210">
        <v>1.4440510313506096E-3</v>
      </c>
      <c r="CK210">
        <v>1.4639703928467714E-3</v>
      </c>
      <c r="CL210">
        <v>1.4838897543429331E-3</v>
      </c>
      <c r="CM210">
        <v>1.5038091158390949E-3</v>
      </c>
      <c r="CN210">
        <v>1.5237284773352566E-3</v>
      </c>
      <c r="CO210">
        <v>1.5436478388314182E-3</v>
      </c>
      <c r="CP210">
        <v>1.5635672003275799E-3</v>
      </c>
      <c r="CQ210">
        <v>1.5834865618237417E-3</v>
      </c>
      <c r="CR210">
        <v>1.6034059233199034E-3</v>
      </c>
      <c r="CS210">
        <v>1.6233252848160652E-3</v>
      </c>
      <c r="CT210">
        <v>1.6432446463122269E-3</v>
      </c>
      <c r="CU210">
        <v>1.6631640078083887E-3</v>
      </c>
      <c r="CV210">
        <v>1.6830833693045502E-3</v>
      </c>
      <c r="CW210">
        <v>1.7030027308007119E-3</v>
      </c>
      <c r="CX210">
        <v>1.7229220922968737E-3</v>
      </c>
      <c r="CY210">
        <v>1.7428414537930354E-3</v>
      </c>
      <c r="CZ210">
        <v>1.7627608152891972E-3</v>
      </c>
      <c r="DA210">
        <v>1.7826801767853589E-3</v>
      </c>
      <c r="DB210">
        <v>1.8025995382815207E-3</v>
      </c>
      <c r="DC210">
        <v>1.8225188997776825E-3</v>
      </c>
      <c r="DD210">
        <v>1.8424382612738442E-3</v>
      </c>
      <c r="DE210">
        <v>1.8623576227700057E-3</v>
      </c>
      <c r="DF210">
        <v>1.8822769842661675E-3</v>
      </c>
      <c r="DG210">
        <v>1.9021963457623292E-3</v>
      </c>
      <c r="DH210">
        <v>1.922115707258491E-3</v>
      </c>
      <c r="DI210">
        <v>1.9420350687546527E-3</v>
      </c>
      <c r="DJ210">
        <v>1.9619544302508143E-3</v>
      </c>
      <c r="DK210">
        <v>1.9818737917469765E-3</v>
      </c>
      <c r="DL210">
        <v>2.0017931532431378E-3</v>
      </c>
      <c r="DM210">
        <v>2.0217125147392995E-3</v>
      </c>
      <c r="DN210">
        <v>2.0416318762354613E-3</v>
      </c>
      <c r="DO210">
        <v>2.061551237731623E-3</v>
      </c>
      <c r="DP210">
        <v>2.0814705992277848E-3</v>
      </c>
      <c r="DQ210">
        <v>2.1013899607239465E-3</v>
      </c>
      <c r="DR210">
        <v>2.1213093222201083E-3</v>
      </c>
      <c r="DS210">
        <v>2.14122868371627E-3</v>
      </c>
      <c r="DT210">
        <v>2.1611480452124318E-3</v>
      </c>
      <c r="DU210">
        <v>2.1810674067085935E-3</v>
      </c>
      <c r="DV210">
        <v>2.2009867682047553E-3</v>
      </c>
      <c r="DW210">
        <v>2.220906129700917E-3</v>
      </c>
      <c r="DX210">
        <v>2.2408254911970788E-3</v>
      </c>
      <c r="DY210">
        <v>2.2607448526932401E-3</v>
      </c>
      <c r="DZ210">
        <v>2.2806642141894018E-3</v>
      </c>
      <c r="EA210">
        <v>2.3005835756855636E-3</v>
      </c>
      <c r="EB210">
        <v>2.3205029371817253E-3</v>
      </c>
      <c r="EC210">
        <v>2.3404222986778871E-3</v>
      </c>
      <c r="ED210">
        <v>2.3603416601740488E-3</v>
      </c>
      <c r="EE210">
        <v>2.3802610216702106E-3</v>
      </c>
      <c r="EF210">
        <v>2.4001803831663724E-3</v>
      </c>
      <c r="EG210">
        <v>2.4200997446625341E-3</v>
      </c>
      <c r="EH210">
        <v>2.4400191061586959E-3</v>
      </c>
      <c r="EI210">
        <v>2.4599384676548576E-3</v>
      </c>
      <c r="EJ210">
        <v>2.4798578291510194E-3</v>
      </c>
      <c r="EK210">
        <v>2.4997771906471811E-3</v>
      </c>
      <c r="EL210">
        <v>2.5196965521433429E-3</v>
      </c>
      <c r="EM210">
        <v>2.5396159136395046E-3</v>
      </c>
      <c r="EN210">
        <v>2.5595352751356659E-3</v>
      </c>
      <c r="EO210">
        <v>2.5794546366318277E-3</v>
      </c>
      <c r="EP210">
        <v>2.5993739981279894E-3</v>
      </c>
      <c r="EQ210">
        <v>2.6192933596241512E-3</v>
      </c>
      <c r="ER210">
        <v>2.6392127211203129E-3</v>
      </c>
      <c r="ES210">
        <v>2.6591320826164747E-3</v>
      </c>
      <c r="ET210">
        <v>2.6790514441126364E-3</v>
      </c>
      <c r="EU210">
        <v>2.6989708056087982E-3</v>
      </c>
      <c r="EV210">
        <v>2.7188901671049599E-3</v>
      </c>
      <c r="EW210">
        <v>2.7388095286011217E-3</v>
      </c>
      <c r="EX210">
        <v>2.7587288900972834E-3</v>
      </c>
      <c r="EY210">
        <v>2.7786482515934452E-3</v>
      </c>
      <c r="EZ210">
        <v>2.7985676130896069E-3</v>
      </c>
      <c r="FA210">
        <v>2.8184869745857687E-3</v>
      </c>
      <c r="FB210">
        <v>2.8384063360819304E-3</v>
      </c>
      <c r="FC210">
        <v>2.8583256975780922E-3</v>
      </c>
      <c r="FD210">
        <v>2.8782450590742539E-3</v>
      </c>
      <c r="FE210">
        <v>2.8981644205704152E-3</v>
      </c>
      <c r="FF210">
        <v>2.918083782066577E-3</v>
      </c>
      <c r="FG210">
        <v>2.9380031435627387E-3</v>
      </c>
      <c r="FH210">
        <v>2.9579225050589005E-3</v>
      </c>
      <c r="FI210">
        <v>2.9778418665550623E-3</v>
      </c>
      <c r="FJ210">
        <v>2.997761228051224E-3</v>
      </c>
      <c r="FK210">
        <v>3.0176805895473858E-3</v>
      </c>
      <c r="FL210">
        <v>3.0375999510435475E-3</v>
      </c>
      <c r="FM210">
        <v>3.0575193125397093E-3</v>
      </c>
      <c r="FN210">
        <v>3.077438674035871E-3</v>
      </c>
      <c r="FO210">
        <v>3.0973580355320328E-3</v>
      </c>
      <c r="FP210">
        <v>3.1172773970281945E-3</v>
      </c>
      <c r="FQ210">
        <v>3.1371967585243563E-3</v>
      </c>
      <c r="FR210">
        <v>3.157116120020518E-3</v>
      </c>
      <c r="FS210">
        <v>3.1770354815166798E-3</v>
      </c>
      <c r="FT210">
        <v>3.1969548430128411E-3</v>
      </c>
      <c r="FU210">
        <v>3.2168742045090028E-3</v>
      </c>
      <c r="FV210">
        <v>3.2367935660051646E-3</v>
      </c>
      <c r="FW210">
        <v>3.2567129275013263E-3</v>
      </c>
      <c r="FX210">
        <v>3.2766322889974881E-3</v>
      </c>
      <c r="FY210">
        <v>3.2965516504936498E-3</v>
      </c>
      <c r="FZ210">
        <v>3.3164710119898116E-3</v>
      </c>
      <c r="GA210">
        <v>3.3363903734859733E-3</v>
      </c>
      <c r="GB210">
        <v>3.3563097349821351E-3</v>
      </c>
      <c r="GC210">
        <v>3.3762290964782968E-3</v>
      </c>
      <c r="GD210">
        <v>3.3961484579744586E-3</v>
      </c>
      <c r="GE210">
        <v>3.4160678194706203E-3</v>
      </c>
      <c r="GF210">
        <v>3.4359871809667821E-3</v>
      </c>
      <c r="GG210">
        <v>3.4559065424629438E-3</v>
      </c>
      <c r="GH210">
        <v>3.4758259039591056E-3</v>
      </c>
      <c r="GI210">
        <v>3.4957452654552673E-3</v>
      </c>
      <c r="GJ210">
        <v>3.5156646269514291E-3</v>
      </c>
      <c r="GK210">
        <v>3.5355839884475904E-3</v>
      </c>
      <c r="GL210">
        <v>3.5555033499437521E-3</v>
      </c>
      <c r="GM210">
        <v>3.5754227114399139E-3</v>
      </c>
      <c r="GN210">
        <v>3.5953420729360757E-3</v>
      </c>
      <c r="GO210">
        <v>3.6152614344322374E-3</v>
      </c>
      <c r="GP210">
        <v>3.6351807959283992E-3</v>
      </c>
      <c r="GQ210">
        <v>3.6551001574245609E-3</v>
      </c>
      <c r="GR210">
        <v>3.6750195189207227E-3</v>
      </c>
      <c r="GS210">
        <v>3.6949388804168844E-3</v>
      </c>
      <c r="GT210">
        <v>3.7148582419130462E-3</v>
      </c>
      <c r="GU210">
        <v>3.7347776034092079E-3</v>
      </c>
      <c r="GV210">
        <v>3.7546969649053697E-3</v>
      </c>
      <c r="GW210">
        <v>3.7746163264015314E-3</v>
      </c>
      <c r="GX210">
        <v>3.7945356878976932E-3</v>
      </c>
      <c r="GY210">
        <v>3.8144550493938549E-3</v>
      </c>
      <c r="GZ210">
        <v>3.8343744108900162E-3</v>
      </c>
      <c r="HA210">
        <v>3.854293772386178E-3</v>
      </c>
      <c r="HB210">
        <v>3.8742131338823397E-3</v>
      </c>
      <c r="HC210">
        <v>3.8941324953785015E-3</v>
      </c>
      <c r="HD210">
        <v>3.9140518568746632E-3</v>
      </c>
      <c r="HE210">
        <v>3.9339712183708245E-3</v>
      </c>
      <c r="HF210">
        <v>3.9538905798669867E-3</v>
      </c>
      <c r="HG210">
        <v>3.9738099413631489E-3</v>
      </c>
      <c r="HH210">
        <v>3.9937293028593102E-3</v>
      </c>
      <c r="HI210">
        <v>4.0136486643554715E-3</v>
      </c>
      <c r="HJ210">
        <v>4.0335680258516337E-3</v>
      </c>
      <c r="HK210">
        <v>4.0534873873477959E-3</v>
      </c>
      <c r="HL210">
        <v>4.0734067488439572E-3</v>
      </c>
      <c r="HM210">
        <v>4.0933261103401185E-3</v>
      </c>
      <c r="HN210">
        <v>4.1132454718362807E-3</v>
      </c>
      <c r="HO210">
        <v>4.133164833332442E-3</v>
      </c>
      <c r="HP210">
        <v>4.1530841948286042E-3</v>
      </c>
      <c r="HQ210">
        <v>4.1730035563247656E-3</v>
      </c>
      <c r="HR210">
        <v>4.1929229178209277E-3</v>
      </c>
      <c r="HS210">
        <v>4.2128422793170891E-3</v>
      </c>
      <c r="HT210">
        <v>4.2327616408132512E-3</v>
      </c>
      <c r="HU210">
        <v>4.2526810023094126E-3</v>
      </c>
      <c r="HV210">
        <v>4.2726003638055747E-3</v>
      </c>
      <c r="HW210">
        <v>4.2925197253017361E-3</v>
      </c>
      <c r="HX210">
        <v>4.3124390867978982E-3</v>
      </c>
      <c r="HY210">
        <v>4.3323584482940596E-3</v>
      </c>
      <c r="HZ210">
        <v>4.3522778097902209E-3</v>
      </c>
      <c r="IA210">
        <v>4.3721971712863831E-3</v>
      </c>
      <c r="IB210">
        <v>4.3921165327825444E-3</v>
      </c>
      <c r="IC210">
        <v>4.4120358942787066E-3</v>
      </c>
      <c r="ID210">
        <v>4.4319552557748679E-3</v>
      </c>
      <c r="IE210">
        <v>4.4518746172710301E-3</v>
      </c>
      <c r="IF210">
        <v>4.4717939787671914E-3</v>
      </c>
      <c r="IG210">
        <v>4.4917133402633536E-3</v>
      </c>
      <c r="IH210">
        <v>4.5116327017595149E-3</v>
      </c>
      <c r="II210">
        <v>4.5315520632556771E-3</v>
      </c>
      <c r="IJ210">
        <v>4.5514714247518384E-3</v>
      </c>
      <c r="IK210">
        <v>4.5713907862480006E-3</v>
      </c>
      <c r="IL210">
        <v>4.5913101477441619E-3</v>
      </c>
      <c r="IM210">
        <v>4.6112295092403241E-3</v>
      </c>
      <c r="IN210">
        <v>4.6311488707364854E-3</v>
      </c>
      <c r="IO210">
        <v>4.6510682322326467E-3</v>
      </c>
      <c r="IP210">
        <v>4.6709875937288089E-3</v>
      </c>
      <c r="IQ210">
        <v>4.6909069552249702E-3</v>
      </c>
      <c r="IR210">
        <v>4.7108263167211324E-3</v>
      </c>
      <c r="IS210">
        <v>4.7307456782172937E-3</v>
      </c>
      <c r="IT210">
        <v>4.7506650397134559E-3</v>
      </c>
      <c r="IU210">
        <v>4.7705844012096172E-3</v>
      </c>
      <c r="IV210">
        <v>4.7905037627057794E-3</v>
      </c>
      <c r="IW210">
        <v>4.8104231242019407E-3</v>
      </c>
      <c r="IX210">
        <v>4.8303424856981029E-3</v>
      </c>
      <c r="IY210">
        <v>4.8502618471942642E-3</v>
      </c>
      <c r="IZ210">
        <v>4.8701812086904264E-3</v>
      </c>
      <c r="JA210">
        <v>4.8901005701865877E-3</v>
      </c>
      <c r="JB210">
        <v>4.9100199316827499E-3</v>
      </c>
      <c r="JC210">
        <v>4.9299392931789112E-3</v>
      </c>
      <c r="JD210">
        <v>4.9498586546750725E-3</v>
      </c>
      <c r="JE210">
        <v>4.9697780161712347E-3</v>
      </c>
      <c r="JF210">
        <v>4.989697377667396E-3</v>
      </c>
      <c r="JG210">
        <v>5.0096167391635582E-3</v>
      </c>
      <c r="JH210">
        <v>5.0295361006597195E-3</v>
      </c>
      <c r="JI210">
        <v>5.0494554621558817E-3</v>
      </c>
      <c r="JJ210">
        <v>5.069374823652043E-3</v>
      </c>
      <c r="JK210">
        <v>5.0892941851482052E-3</v>
      </c>
      <c r="JL210">
        <v>5.1092135466443665E-3</v>
      </c>
      <c r="JM210">
        <v>5.1291329081405287E-3</v>
      </c>
      <c r="JN210">
        <v>5.14905226963669E-3</v>
      </c>
      <c r="JO210">
        <v>5.1689716311328522E-3</v>
      </c>
      <c r="JP210">
        <v>5.1888909926290135E-3</v>
      </c>
      <c r="JQ210">
        <v>5.2088103541251757E-3</v>
      </c>
      <c r="JR210">
        <v>5.228729715621337E-3</v>
      </c>
      <c r="JS210">
        <v>5.2486490771174992E-3</v>
      </c>
      <c r="JT210">
        <v>5.2685684386136605E-3</v>
      </c>
      <c r="JU210">
        <v>5.2884878001098218E-3</v>
      </c>
      <c r="JV210">
        <v>5.308407161605984E-3</v>
      </c>
      <c r="JW210">
        <v>5.3283265231021453E-3</v>
      </c>
      <c r="JX210">
        <v>5.3482458845983075E-3</v>
      </c>
      <c r="JY210">
        <v>5.3681652460944689E-3</v>
      </c>
      <c r="JZ210">
        <v>5.388084607590631E-3</v>
      </c>
      <c r="KA210">
        <v>5.4080039690867924E-3</v>
      </c>
      <c r="KB210">
        <v>5.4279233305829545E-3</v>
      </c>
      <c r="KC210">
        <v>5.4478426920791159E-3</v>
      </c>
      <c r="KD210">
        <v>5.467762053575278E-3</v>
      </c>
      <c r="KE210">
        <v>5.4876814150714394E-3</v>
      </c>
      <c r="KF210">
        <v>5.5076007765676015E-3</v>
      </c>
      <c r="KG210">
        <v>5.5275201380637629E-3</v>
      </c>
      <c r="KH210">
        <v>5.547439499559925E-3</v>
      </c>
      <c r="KI210">
        <v>5.5673588610560864E-3</v>
      </c>
      <c r="KJ210">
        <v>5.5872782225522485E-3</v>
      </c>
      <c r="KK210">
        <v>5.6071975840484099E-3</v>
      </c>
      <c r="KL210">
        <v>5.6271169455445712E-3</v>
      </c>
      <c r="KM210">
        <v>5.6470363070407334E-3</v>
      </c>
      <c r="KN210">
        <v>5.6669556685368947E-3</v>
      </c>
      <c r="KO210">
        <v>5.6868750300330569E-3</v>
      </c>
      <c r="KP210">
        <v>5.7067943915292182E-3</v>
      </c>
      <c r="KQ210">
        <v>5.7267137530253804E-3</v>
      </c>
      <c r="KR210">
        <v>5.7466331145215417E-3</v>
      </c>
      <c r="KS210">
        <v>5.7665524760177039E-3</v>
      </c>
      <c r="KT210">
        <v>5.7864718375138652E-3</v>
      </c>
      <c r="KU210">
        <v>5.8063911990100274E-3</v>
      </c>
      <c r="KV210">
        <v>5.8263105605061887E-3</v>
      </c>
      <c r="KW210">
        <v>5.8462299220023509E-3</v>
      </c>
      <c r="KX210">
        <v>5.8661492834985122E-3</v>
      </c>
      <c r="KY210">
        <v>5.8860686449946744E-3</v>
      </c>
      <c r="KZ210">
        <v>5.9059880064908357E-3</v>
      </c>
      <c r="LA210">
        <v>5.925907367986997E-3</v>
      </c>
      <c r="LB210">
        <v>5.9458267294831592E-3</v>
      </c>
      <c r="LC210">
        <v>5.9657460909793205E-3</v>
      </c>
      <c r="LD210">
        <v>5.9856654524754827E-3</v>
      </c>
      <c r="LE210">
        <v>6.005584813971644E-3</v>
      </c>
      <c r="LF210">
        <v>6.0255041754678062E-3</v>
      </c>
      <c r="LG210">
        <v>6.0454235369639675E-3</v>
      </c>
      <c r="LH210">
        <v>6.0653428984601297E-3</v>
      </c>
      <c r="LI210">
        <v>6.085262259956291E-3</v>
      </c>
      <c r="LJ210">
        <v>6.1051816214524532E-3</v>
      </c>
      <c r="LK210">
        <v>6.1251009829486145E-3</v>
      </c>
      <c r="LL210">
        <v>6.1450203444447767E-3</v>
      </c>
      <c r="LM210">
        <v>6.164939705940938E-3</v>
      </c>
      <c r="LN210">
        <v>6.1848590674371002E-3</v>
      </c>
      <c r="LO210">
        <v>6.2047784289332615E-3</v>
      </c>
      <c r="LP210">
        <v>6.2246977904294228E-3</v>
      </c>
      <c r="LQ210">
        <v>6.244617151925585E-3</v>
      </c>
      <c r="LR210">
        <v>6.2645365134217463E-3</v>
      </c>
      <c r="LS210">
        <v>6.2844558749179085E-3</v>
      </c>
      <c r="LT210">
        <v>6.3043752364140698E-3</v>
      </c>
    </row>
    <row r="211" spans="8:332">
      <c r="H211" s="2">
        <v>43990</v>
      </c>
      <c r="I211">
        <v>1</v>
      </c>
      <c r="J211" s="1">
        <v>210</v>
      </c>
      <c r="K211" s="3">
        <v>127.25099899999999</v>
      </c>
      <c r="L211" s="43">
        <v>128.03705094624797</v>
      </c>
      <c r="M211" s="43">
        <f t="shared" si="12"/>
        <v>-0.78605194624798003</v>
      </c>
      <c r="N211" s="43">
        <v>7.0090862324501018</v>
      </c>
      <c r="O211" s="43">
        <f t="shared" si="13"/>
        <v>0.49333314104020898</v>
      </c>
      <c r="P211" s="13">
        <v>210</v>
      </c>
      <c r="Q211" s="13">
        <f t="shared" si="14"/>
        <v>0.66932907348242809</v>
      </c>
      <c r="R211" s="43">
        <f t="shared" si="15"/>
        <v>0.43806129207519545</v>
      </c>
      <c r="S211" s="43"/>
      <c r="T211" s="43"/>
      <c r="V211">
        <v>1.0575743474766121E-4</v>
      </c>
      <c r="W211">
        <v>2.0330069980618661E-5</v>
      </c>
      <c r="Y211">
        <v>1.2608750472827988E-4</v>
      </c>
      <c r="Z211">
        <v>1.4641757470889853E-4</v>
      </c>
      <c r="AA211">
        <v>1.6674764468951718E-4</v>
      </c>
      <c r="AB211">
        <v>1.8707771467013585E-4</v>
      </c>
      <c r="AC211">
        <v>2.0740778465075453E-4</v>
      </c>
      <c r="AD211">
        <v>2.2773785463137318E-4</v>
      </c>
      <c r="AE211">
        <v>2.4806792461199182E-4</v>
      </c>
      <c r="AF211">
        <v>2.683979945926105E-4</v>
      </c>
      <c r="AG211">
        <v>2.8872806457322917E-4</v>
      </c>
      <c r="AH211">
        <v>3.0905813455384785E-4</v>
      </c>
      <c r="AI211">
        <v>3.2938820453446647E-4</v>
      </c>
      <c r="AJ211">
        <v>3.4971827451508514E-4</v>
      </c>
      <c r="AK211">
        <v>3.7004834449570382E-4</v>
      </c>
      <c r="AL211">
        <v>3.9037841447632244E-4</v>
      </c>
      <c r="AM211">
        <v>4.1070848445694111E-4</v>
      </c>
      <c r="AN211">
        <v>4.3103855443755979E-4</v>
      </c>
      <c r="AO211">
        <v>4.5136862441817846E-4</v>
      </c>
      <c r="AP211">
        <v>4.7169869439879714E-4</v>
      </c>
      <c r="AQ211">
        <v>4.9202876437941571E-4</v>
      </c>
      <c r="AR211">
        <v>5.1235883436003449E-4</v>
      </c>
      <c r="AS211">
        <v>5.3268890434065306E-4</v>
      </c>
      <c r="AT211">
        <v>5.5301897432127173E-4</v>
      </c>
      <c r="AU211">
        <v>5.7334904430189041E-4</v>
      </c>
      <c r="AV211">
        <v>5.9367911428250908E-4</v>
      </c>
      <c r="AW211">
        <v>6.1400918426312776E-4</v>
      </c>
      <c r="AX211">
        <v>6.3433925424374643E-4</v>
      </c>
      <c r="AY211">
        <v>6.5466932422436511E-4</v>
      </c>
      <c r="AZ211">
        <v>6.7499939420498367E-4</v>
      </c>
      <c r="BA211">
        <v>6.9532946418560235E-4</v>
      </c>
      <c r="BB211">
        <v>7.1565953416622102E-4</v>
      </c>
      <c r="BC211">
        <v>7.359896041468397E-4</v>
      </c>
      <c r="BD211">
        <v>7.5631967412745837E-4</v>
      </c>
      <c r="BE211">
        <v>7.7664974410807705E-4</v>
      </c>
      <c r="BF211">
        <v>7.9697981408869572E-4</v>
      </c>
      <c r="BG211">
        <v>8.173098840693144E-4</v>
      </c>
      <c r="BH211">
        <v>8.3763995404993307E-4</v>
      </c>
      <c r="BI211">
        <v>8.5797002403055164E-4</v>
      </c>
      <c r="BJ211">
        <v>8.7830009401117031E-4</v>
      </c>
      <c r="BK211">
        <v>8.9863016399178899E-4</v>
      </c>
      <c r="BL211">
        <v>9.1896023397240766E-4</v>
      </c>
      <c r="BM211">
        <v>9.3929030395302634E-4</v>
      </c>
      <c r="BN211">
        <v>9.5962037393364501E-4</v>
      </c>
      <c r="BO211">
        <v>9.7995044391426369E-4</v>
      </c>
      <c r="BP211">
        <v>1.0002805138948823E-3</v>
      </c>
      <c r="BQ211">
        <v>1.0206105838755008E-3</v>
      </c>
      <c r="BR211">
        <v>1.0409406538561196E-3</v>
      </c>
      <c r="BS211">
        <v>1.0612707238367384E-3</v>
      </c>
      <c r="BT211">
        <v>1.081600793817357E-3</v>
      </c>
      <c r="BU211">
        <v>1.1019308637979755E-3</v>
      </c>
      <c r="BV211">
        <v>1.1222609337785943E-3</v>
      </c>
      <c r="BW211">
        <v>1.1425910037592129E-3</v>
      </c>
      <c r="BX211">
        <v>1.1629210737398317E-3</v>
      </c>
      <c r="BY211">
        <v>1.1832511437204502E-3</v>
      </c>
      <c r="BZ211">
        <v>1.203581213701069E-3</v>
      </c>
      <c r="CA211">
        <v>1.2239112836816876E-3</v>
      </c>
      <c r="CB211">
        <v>1.2442413536623061E-3</v>
      </c>
      <c r="CC211">
        <v>1.2645714236429249E-3</v>
      </c>
      <c r="CD211">
        <v>1.2849014936235435E-3</v>
      </c>
      <c r="CE211">
        <v>1.3052315636041623E-3</v>
      </c>
      <c r="CF211">
        <v>1.3255616335847808E-3</v>
      </c>
      <c r="CG211">
        <v>1.3458917035653996E-3</v>
      </c>
      <c r="CH211">
        <v>1.3662217735460182E-3</v>
      </c>
      <c r="CI211">
        <v>1.386551843526637E-3</v>
      </c>
      <c r="CJ211">
        <v>1.4068819135072555E-3</v>
      </c>
      <c r="CK211">
        <v>1.4272119834878741E-3</v>
      </c>
      <c r="CL211">
        <v>1.4475420534684929E-3</v>
      </c>
      <c r="CM211">
        <v>1.4678721234491115E-3</v>
      </c>
      <c r="CN211">
        <v>1.4882021934297302E-3</v>
      </c>
      <c r="CO211">
        <v>1.5085322634103488E-3</v>
      </c>
      <c r="CP211">
        <v>1.5288623333909676E-3</v>
      </c>
      <c r="CQ211">
        <v>1.5491924033715861E-3</v>
      </c>
      <c r="CR211">
        <v>1.5695224733522049E-3</v>
      </c>
      <c r="CS211">
        <v>1.5898525433328235E-3</v>
      </c>
      <c r="CT211">
        <v>1.6101826133134421E-3</v>
      </c>
      <c r="CU211">
        <v>1.6305126832940608E-3</v>
      </c>
      <c r="CV211">
        <v>1.6508427532746794E-3</v>
      </c>
      <c r="CW211">
        <v>1.6711728232552982E-3</v>
      </c>
      <c r="CX211">
        <v>1.6915028932359168E-3</v>
      </c>
      <c r="CY211">
        <v>1.7118329632165355E-3</v>
      </c>
      <c r="CZ211">
        <v>1.7321630331971541E-3</v>
      </c>
      <c r="DA211">
        <v>1.7524931031777727E-3</v>
      </c>
      <c r="DB211">
        <v>1.7728231731583915E-3</v>
      </c>
      <c r="DC211">
        <v>1.79315324313901E-3</v>
      </c>
      <c r="DD211">
        <v>1.8134833131196288E-3</v>
      </c>
      <c r="DE211">
        <v>1.8338133831002474E-3</v>
      </c>
      <c r="DF211">
        <v>1.8541434530808662E-3</v>
      </c>
      <c r="DG211">
        <v>1.8744735230614847E-3</v>
      </c>
      <c r="DH211">
        <v>1.8948035930421033E-3</v>
      </c>
      <c r="DI211">
        <v>1.9151336630227221E-3</v>
      </c>
      <c r="DJ211">
        <v>1.9354637330033406E-3</v>
      </c>
      <c r="DK211">
        <v>1.9557938029839596E-3</v>
      </c>
      <c r="DL211">
        <v>1.976123872964578E-3</v>
      </c>
      <c r="DM211">
        <v>1.9964539429451968E-3</v>
      </c>
      <c r="DN211">
        <v>2.0167840129258156E-3</v>
      </c>
      <c r="DO211">
        <v>2.0371140829064339E-3</v>
      </c>
      <c r="DP211">
        <v>2.0574441528870527E-3</v>
      </c>
      <c r="DQ211">
        <v>2.0777742228676715E-3</v>
      </c>
      <c r="DR211">
        <v>2.0981042928482898E-3</v>
      </c>
      <c r="DS211">
        <v>2.1184343628289086E-3</v>
      </c>
      <c r="DT211">
        <v>2.1387644328095274E-3</v>
      </c>
      <c r="DU211">
        <v>2.1590945027901462E-3</v>
      </c>
      <c r="DV211">
        <v>2.1794245727707645E-3</v>
      </c>
      <c r="DW211">
        <v>2.1997546427513833E-3</v>
      </c>
      <c r="DX211">
        <v>2.2200847127320021E-3</v>
      </c>
      <c r="DY211">
        <v>2.2404147827126204E-3</v>
      </c>
      <c r="DZ211">
        <v>2.2607448526932392E-3</v>
      </c>
      <c r="EA211">
        <v>2.281074922673858E-3</v>
      </c>
      <c r="EB211">
        <v>2.3014049926544768E-3</v>
      </c>
      <c r="EC211">
        <v>2.3217350626350951E-3</v>
      </c>
      <c r="ED211">
        <v>2.3420651326157139E-3</v>
      </c>
      <c r="EE211">
        <v>2.3623952025963327E-3</v>
      </c>
      <c r="EF211">
        <v>2.3827252725769511E-3</v>
      </c>
      <c r="EG211">
        <v>2.4030553425575698E-3</v>
      </c>
      <c r="EH211">
        <v>2.4233854125381886E-3</v>
      </c>
      <c r="EI211">
        <v>2.4437154825188074E-3</v>
      </c>
      <c r="EJ211">
        <v>2.4640455524994258E-3</v>
      </c>
      <c r="EK211">
        <v>2.4843756224800445E-3</v>
      </c>
      <c r="EL211">
        <v>2.5047056924606633E-3</v>
      </c>
      <c r="EM211">
        <v>2.5250357624412821E-3</v>
      </c>
      <c r="EN211">
        <v>2.5453658324219005E-3</v>
      </c>
      <c r="EO211">
        <v>2.5656959024025192E-3</v>
      </c>
      <c r="EP211">
        <v>2.586025972383138E-3</v>
      </c>
      <c r="EQ211">
        <v>2.6063560423637564E-3</v>
      </c>
      <c r="ER211">
        <v>2.6266861123443752E-3</v>
      </c>
      <c r="ES211">
        <v>2.6470161823249939E-3</v>
      </c>
      <c r="ET211">
        <v>2.6673462523056127E-3</v>
      </c>
      <c r="EU211">
        <v>2.6876763222862311E-3</v>
      </c>
      <c r="EV211">
        <v>2.7080063922668499E-3</v>
      </c>
      <c r="EW211">
        <v>2.7283364622474686E-3</v>
      </c>
      <c r="EX211">
        <v>2.748666532228087E-3</v>
      </c>
      <c r="EY211">
        <v>2.7689966022087058E-3</v>
      </c>
      <c r="EZ211">
        <v>2.7893266721893246E-3</v>
      </c>
      <c r="FA211">
        <v>2.8096567421699433E-3</v>
      </c>
      <c r="FB211">
        <v>2.8299868121505617E-3</v>
      </c>
      <c r="FC211">
        <v>2.8503168821311805E-3</v>
      </c>
      <c r="FD211">
        <v>2.8706469521117993E-3</v>
      </c>
      <c r="FE211">
        <v>2.8909770220924176E-3</v>
      </c>
      <c r="FF211">
        <v>2.9113070920730364E-3</v>
      </c>
      <c r="FG211">
        <v>2.9316371620536552E-3</v>
      </c>
      <c r="FH211">
        <v>2.951967232034274E-3</v>
      </c>
      <c r="FI211">
        <v>2.9722973020148923E-3</v>
      </c>
      <c r="FJ211">
        <v>2.9926273719955111E-3</v>
      </c>
      <c r="FK211">
        <v>3.0129574419761299E-3</v>
      </c>
      <c r="FL211">
        <v>3.0332875119567487E-3</v>
      </c>
      <c r="FM211">
        <v>3.053617581937367E-3</v>
      </c>
      <c r="FN211">
        <v>3.0739476519179858E-3</v>
      </c>
      <c r="FO211">
        <v>3.0942777218986046E-3</v>
      </c>
      <c r="FP211">
        <v>3.1146077918792229E-3</v>
      </c>
      <c r="FQ211">
        <v>3.1349378618598417E-3</v>
      </c>
      <c r="FR211">
        <v>3.1552679318404605E-3</v>
      </c>
      <c r="FS211">
        <v>3.1755980018210793E-3</v>
      </c>
      <c r="FT211">
        <v>3.1959280718016976E-3</v>
      </c>
      <c r="FU211">
        <v>3.2162581417823164E-3</v>
      </c>
      <c r="FV211">
        <v>3.2365882117629352E-3</v>
      </c>
      <c r="FW211">
        <v>3.2569182817435535E-3</v>
      </c>
      <c r="FX211">
        <v>3.2772483517241723E-3</v>
      </c>
      <c r="FY211">
        <v>3.2975784217047911E-3</v>
      </c>
      <c r="FZ211">
        <v>3.3179084916854099E-3</v>
      </c>
      <c r="GA211">
        <v>3.3382385616660282E-3</v>
      </c>
      <c r="GB211">
        <v>3.358568631646647E-3</v>
      </c>
      <c r="GC211">
        <v>3.3788987016272658E-3</v>
      </c>
      <c r="GD211">
        <v>3.3992287716078842E-3</v>
      </c>
      <c r="GE211">
        <v>3.4195588415885029E-3</v>
      </c>
      <c r="GF211">
        <v>3.4398889115691217E-3</v>
      </c>
      <c r="GG211">
        <v>3.4602189815497405E-3</v>
      </c>
      <c r="GH211">
        <v>3.4805490515303589E-3</v>
      </c>
      <c r="GI211">
        <v>3.5008791215109776E-3</v>
      </c>
      <c r="GJ211">
        <v>3.5212091914915964E-3</v>
      </c>
      <c r="GK211">
        <v>3.5415392614722148E-3</v>
      </c>
      <c r="GL211">
        <v>3.5618693314528336E-3</v>
      </c>
      <c r="GM211">
        <v>3.5821994014334523E-3</v>
      </c>
      <c r="GN211">
        <v>3.6025294714140711E-3</v>
      </c>
      <c r="GO211">
        <v>3.6228595413946895E-3</v>
      </c>
      <c r="GP211">
        <v>3.6431896113753083E-3</v>
      </c>
      <c r="GQ211">
        <v>3.663519681355927E-3</v>
      </c>
      <c r="GR211">
        <v>3.6838497513365454E-3</v>
      </c>
      <c r="GS211">
        <v>3.7041798213171642E-3</v>
      </c>
      <c r="GT211">
        <v>3.724509891297783E-3</v>
      </c>
      <c r="GU211">
        <v>3.7448399612784017E-3</v>
      </c>
      <c r="GV211">
        <v>3.7651700312590201E-3</v>
      </c>
      <c r="GW211">
        <v>3.7855001012396389E-3</v>
      </c>
      <c r="GX211">
        <v>3.8058301712202577E-3</v>
      </c>
      <c r="GY211">
        <v>3.8261602412008764E-3</v>
      </c>
      <c r="GZ211">
        <v>3.8464903111814948E-3</v>
      </c>
      <c r="HA211">
        <v>3.8668203811621136E-3</v>
      </c>
      <c r="HB211">
        <v>3.8871504511427324E-3</v>
      </c>
      <c r="HC211">
        <v>3.9074805211233507E-3</v>
      </c>
      <c r="HD211">
        <v>3.9278105911039699E-3</v>
      </c>
      <c r="HE211">
        <v>3.9481406610845883E-3</v>
      </c>
      <c r="HF211">
        <v>3.9684707310652066E-3</v>
      </c>
      <c r="HG211">
        <v>3.9888008010458258E-3</v>
      </c>
      <c r="HH211">
        <v>4.0091308710264442E-3</v>
      </c>
      <c r="HI211">
        <v>4.0294609410070625E-3</v>
      </c>
      <c r="HJ211">
        <v>4.0497910109876818E-3</v>
      </c>
      <c r="HK211">
        <v>4.0701210809683001E-3</v>
      </c>
      <c r="HL211">
        <v>4.0904511509489185E-3</v>
      </c>
      <c r="HM211">
        <v>4.1107812209295377E-3</v>
      </c>
      <c r="HN211">
        <v>4.131111290910156E-3</v>
      </c>
      <c r="HO211">
        <v>4.1514413608907752E-3</v>
      </c>
      <c r="HP211">
        <v>4.1717714308713936E-3</v>
      </c>
      <c r="HQ211">
        <v>4.1921015008520119E-3</v>
      </c>
      <c r="HR211">
        <v>4.2124315708326312E-3</v>
      </c>
      <c r="HS211">
        <v>4.2327616408132495E-3</v>
      </c>
      <c r="HT211">
        <v>4.2530917107938679E-3</v>
      </c>
      <c r="HU211">
        <v>4.2734217807744871E-3</v>
      </c>
      <c r="HV211">
        <v>4.2937518507551054E-3</v>
      </c>
      <c r="HW211">
        <v>4.3140819207357238E-3</v>
      </c>
      <c r="HX211">
        <v>4.334411990716343E-3</v>
      </c>
      <c r="HY211">
        <v>4.3547420606969613E-3</v>
      </c>
      <c r="HZ211">
        <v>4.3750721306775797E-3</v>
      </c>
      <c r="IA211">
        <v>4.3954022006581989E-3</v>
      </c>
      <c r="IB211">
        <v>4.4157322706388173E-3</v>
      </c>
      <c r="IC211">
        <v>4.4360623406194365E-3</v>
      </c>
      <c r="ID211">
        <v>4.4563924106000548E-3</v>
      </c>
      <c r="IE211">
        <v>4.4767224805806732E-3</v>
      </c>
      <c r="IF211">
        <v>4.4970525505612924E-3</v>
      </c>
      <c r="IG211">
        <v>4.5173826205419107E-3</v>
      </c>
      <c r="IH211">
        <v>4.5377126905225291E-3</v>
      </c>
      <c r="II211">
        <v>4.5580427605031483E-3</v>
      </c>
      <c r="IJ211">
        <v>4.5783728304837666E-3</v>
      </c>
      <c r="IK211">
        <v>4.598702900464385E-3</v>
      </c>
      <c r="IL211">
        <v>4.6190329704450042E-3</v>
      </c>
      <c r="IM211">
        <v>4.6393630404256226E-3</v>
      </c>
      <c r="IN211">
        <v>4.6596931104062409E-3</v>
      </c>
      <c r="IO211">
        <v>4.6800231803868601E-3</v>
      </c>
      <c r="IP211">
        <v>4.7003532503674785E-3</v>
      </c>
      <c r="IQ211">
        <v>4.7206833203480977E-3</v>
      </c>
      <c r="IR211">
        <v>4.741013390328716E-3</v>
      </c>
      <c r="IS211">
        <v>4.7613434603093344E-3</v>
      </c>
      <c r="IT211">
        <v>4.7816735302899536E-3</v>
      </c>
      <c r="IU211">
        <v>4.802003600270572E-3</v>
      </c>
      <c r="IV211">
        <v>4.8223336702511903E-3</v>
      </c>
      <c r="IW211">
        <v>4.8426637402318095E-3</v>
      </c>
      <c r="IX211">
        <v>4.8629938102124279E-3</v>
      </c>
      <c r="IY211">
        <v>4.8833238801930462E-3</v>
      </c>
      <c r="IZ211">
        <v>4.9036539501736654E-3</v>
      </c>
      <c r="JA211">
        <v>4.9239840201542838E-3</v>
      </c>
      <c r="JB211">
        <v>4.944314090134903E-3</v>
      </c>
      <c r="JC211">
        <v>4.9646441601155214E-3</v>
      </c>
      <c r="JD211">
        <v>4.9849742300961397E-3</v>
      </c>
      <c r="JE211">
        <v>5.0053043000767589E-3</v>
      </c>
      <c r="JF211">
        <v>5.0256343700573773E-3</v>
      </c>
      <c r="JG211">
        <v>5.0459644400379956E-3</v>
      </c>
      <c r="JH211">
        <v>5.0662945100186148E-3</v>
      </c>
      <c r="JI211">
        <v>5.0866245799992332E-3</v>
      </c>
      <c r="JJ211">
        <v>5.1069546499798515E-3</v>
      </c>
      <c r="JK211">
        <v>5.1272847199604708E-3</v>
      </c>
      <c r="JL211">
        <v>5.1476147899410891E-3</v>
      </c>
      <c r="JM211">
        <v>5.1679448599217075E-3</v>
      </c>
      <c r="JN211">
        <v>5.1882749299023267E-3</v>
      </c>
      <c r="JO211">
        <v>5.208604999882945E-3</v>
      </c>
      <c r="JP211">
        <v>5.2289350698635642E-3</v>
      </c>
      <c r="JQ211">
        <v>5.2492651398441826E-3</v>
      </c>
      <c r="JR211">
        <v>5.2695952098248009E-3</v>
      </c>
      <c r="JS211">
        <v>5.2899252798054202E-3</v>
      </c>
      <c r="JT211">
        <v>5.3102553497860385E-3</v>
      </c>
      <c r="JU211">
        <v>5.3305854197666569E-3</v>
      </c>
      <c r="JV211">
        <v>5.3509154897472761E-3</v>
      </c>
      <c r="JW211">
        <v>5.3712455597278944E-3</v>
      </c>
      <c r="JX211">
        <v>5.3915756297085128E-3</v>
      </c>
      <c r="JY211">
        <v>5.411905699689132E-3</v>
      </c>
      <c r="JZ211">
        <v>5.4322357696697503E-3</v>
      </c>
      <c r="KA211">
        <v>5.4525658396503696E-3</v>
      </c>
      <c r="KB211">
        <v>5.4728959096309879E-3</v>
      </c>
      <c r="KC211">
        <v>5.4932259796116063E-3</v>
      </c>
      <c r="KD211">
        <v>5.5135560495922255E-3</v>
      </c>
      <c r="KE211">
        <v>5.5338861195728438E-3</v>
      </c>
      <c r="KF211">
        <v>5.5542161895534622E-3</v>
      </c>
      <c r="KG211">
        <v>5.5745462595340814E-3</v>
      </c>
      <c r="KH211">
        <v>5.5948763295146997E-3</v>
      </c>
      <c r="KI211">
        <v>5.6152063994953181E-3</v>
      </c>
      <c r="KJ211">
        <v>5.6355364694759373E-3</v>
      </c>
      <c r="KK211">
        <v>5.6558665394565557E-3</v>
      </c>
      <c r="KL211">
        <v>5.676196609437174E-3</v>
      </c>
      <c r="KM211">
        <v>5.6965266794177932E-3</v>
      </c>
      <c r="KN211">
        <v>5.7168567493984116E-3</v>
      </c>
      <c r="KO211">
        <v>5.7371868193790308E-3</v>
      </c>
      <c r="KP211">
        <v>5.7575168893596491E-3</v>
      </c>
      <c r="KQ211">
        <v>5.7778469593402675E-3</v>
      </c>
      <c r="KR211">
        <v>5.7981770293208867E-3</v>
      </c>
      <c r="KS211">
        <v>5.8185070993015051E-3</v>
      </c>
      <c r="KT211">
        <v>5.8388371692821234E-3</v>
      </c>
      <c r="KU211">
        <v>5.8591672392627426E-3</v>
      </c>
      <c r="KV211">
        <v>5.879497309243361E-3</v>
      </c>
      <c r="KW211">
        <v>5.8998273792239793E-3</v>
      </c>
      <c r="KX211">
        <v>5.9201574492045985E-3</v>
      </c>
      <c r="KY211">
        <v>5.9404875191852169E-3</v>
      </c>
      <c r="KZ211">
        <v>5.9608175891658361E-3</v>
      </c>
      <c r="LA211">
        <v>5.9811476591464545E-3</v>
      </c>
      <c r="LB211">
        <v>6.0014777291270728E-3</v>
      </c>
      <c r="LC211">
        <v>6.021807799107692E-3</v>
      </c>
      <c r="LD211">
        <v>6.0421378690883104E-3</v>
      </c>
      <c r="LE211">
        <v>6.0624679390689287E-3</v>
      </c>
      <c r="LF211">
        <v>6.0827980090495479E-3</v>
      </c>
      <c r="LG211">
        <v>6.1031280790301663E-3</v>
      </c>
      <c r="LH211">
        <v>6.1234581490107846E-3</v>
      </c>
      <c r="LI211">
        <v>6.1437882189914039E-3</v>
      </c>
      <c r="LJ211">
        <v>6.1641182889720222E-3</v>
      </c>
      <c r="LK211">
        <v>6.1844483589526406E-3</v>
      </c>
      <c r="LL211">
        <v>6.2047784289332598E-3</v>
      </c>
      <c r="LM211">
        <v>6.2251084989138781E-3</v>
      </c>
      <c r="LN211">
        <v>6.2454385688944973E-3</v>
      </c>
      <c r="LO211">
        <v>6.2657686388751157E-3</v>
      </c>
      <c r="LP211">
        <v>6.286098708855734E-3</v>
      </c>
      <c r="LQ211">
        <v>6.3064287788363533E-3</v>
      </c>
      <c r="LR211">
        <v>6.3267588488169716E-3</v>
      </c>
      <c r="LS211">
        <v>6.34708891879759E-3</v>
      </c>
      <c r="LT211">
        <v>6.3674189887782092E-3</v>
      </c>
    </row>
    <row r="212" spans="8:332">
      <c r="H212" s="2">
        <v>43997</v>
      </c>
      <c r="I212">
        <v>1</v>
      </c>
      <c r="J212" s="1">
        <v>211</v>
      </c>
      <c r="K212" s="3">
        <v>133.75050400000001</v>
      </c>
      <c r="L212" s="43">
        <v>128.53521417243536</v>
      </c>
      <c r="M212" s="43">
        <f t="shared" si="12"/>
        <v>5.2152898275646464</v>
      </c>
      <c r="N212" s="43">
        <v>7.5425272206462921</v>
      </c>
      <c r="O212" s="43">
        <f t="shared" si="13"/>
        <v>0.5261149971130874</v>
      </c>
      <c r="P212" s="13">
        <v>211</v>
      </c>
      <c r="Q212" s="13">
        <f t="shared" si="14"/>
        <v>0.67252396166134187</v>
      </c>
      <c r="R212" s="43">
        <f t="shared" si="15"/>
        <v>0.44689333475518556</v>
      </c>
      <c r="S212" s="43"/>
      <c r="T212" s="43"/>
      <c r="V212">
        <v>4.2302973899063095E-5</v>
      </c>
      <c r="W212">
        <v>2.0740778465075613E-5</v>
      </c>
      <c r="Y212">
        <v>6.3043752364138708E-5</v>
      </c>
      <c r="Z212">
        <v>8.3784530829214321E-5</v>
      </c>
      <c r="AA212">
        <v>1.0452530929428993E-4</v>
      </c>
      <c r="AB212">
        <v>1.2526608775936555E-4</v>
      </c>
      <c r="AC212">
        <v>1.4600686622444115E-4</v>
      </c>
      <c r="AD212">
        <v>1.6674764468951677E-4</v>
      </c>
      <c r="AE212">
        <v>1.874884231545924E-4</v>
      </c>
      <c r="AF212">
        <v>2.08229201619668E-4</v>
      </c>
      <c r="AG212">
        <v>2.289699800847436E-4</v>
      </c>
      <c r="AH212">
        <v>2.497107585498192E-4</v>
      </c>
      <c r="AI212">
        <v>2.7045153701489485E-4</v>
      </c>
      <c r="AJ212">
        <v>2.9119231547997045E-4</v>
      </c>
      <c r="AK212">
        <v>3.1193309394504605E-4</v>
      </c>
      <c r="AL212">
        <v>3.326738724101217E-4</v>
      </c>
      <c r="AM212">
        <v>3.534146508751973E-4</v>
      </c>
      <c r="AN212">
        <v>3.741554293402729E-4</v>
      </c>
      <c r="AO212">
        <v>3.948962078053485E-4</v>
      </c>
      <c r="AP212">
        <v>4.156369862704241E-4</v>
      </c>
      <c r="AQ212">
        <v>4.3637776473549975E-4</v>
      </c>
      <c r="AR212">
        <v>4.5711854320057535E-4</v>
      </c>
      <c r="AS212">
        <v>4.7785932166565095E-4</v>
      </c>
      <c r="AT212">
        <v>4.986001001307266E-4</v>
      </c>
      <c r="AU212">
        <v>5.193408785958022E-4</v>
      </c>
      <c r="AV212">
        <v>5.400816570608778E-4</v>
      </c>
      <c r="AW212">
        <v>5.608224355259534E-4</v>
      </c>
      <c r="AX212">
        <v>5.81563213991029E-4</v>
      </c>
      <c r="AY212">
        <v>6.023039924561046E-4</v>
      </c>
      <c r="AZ212">
        <v>6.2304477092118031E-4</v>
      </c>
      <c r="BA212">
        <v>6.4378554938625591E-4</v>
      </c>
      <c r="BB212">
        <v>6.6452632785133151E-4</v>
      </c>
      <c r="BC212">
        <v>6.852671063164071E-4</v>
      </c>
      <c r="BD212">
        <v>7.060078847814827E-4</v>
      </c>
      <c r="BE212">
        <v>7.267486632465583E-4</v>
      </c>
      <c r="BF212">
        <v>7.474894417116339E-4</v>
      </c>
      <c r="BG212">
        <v>7.682302201767095E-4</v>
      </c>
      <c r="BH212">
        <v>7.889709986417851E-4</v>
      </c>
      <c r="BI212">
        <v>8.0971177710686081E-4</v>
      </c>
      <c r="BJ212">
        <v>8.3045255557193641E-4</v>
      </c>
      <c r="BK212">
        <v>8.5119333403701201E-4</v>
      </c>
      <c r="BL212">
        <v>8.7193411250208761E-4</v>
      </c>
      <c r="BM212">
        <v>8.926748909671632E-4</v>
      </c>
      <c r="BN212">
        <v>9.134156694322388E-4</v>
      </c>
      <c r="BO212">
        <v>9.341564478973144E-4</v>
      </c>
      <c r="BP212">
        <v>9.5489722636239011E-4</v>
      </c>
      <c r="BQ212">
        <v>9.7563800482746571E-4</v>
      </c>
      <c r="BR212">
        <v>9.9637878329254131E-4</v>
      </c>
      <c r="BS212">
        <v>1.0171195617576169E-3</v>
      </c>
      <c r="BT212">
        <v>1.0378603402226925E-3</v>
      </c>
      <c r="BU212">
        <v>1.0586011186877681E-3</v>
      </c>
      <c r="BV212">
        <v>1.0793418971528437E-3</v>
      </c>
      <c r="BW212">
        <v>1.1000826756179193E-3</v>
      </c>
      <c r="BX212">
        <v>1.1208234540829949E-3</v>
      </c>
      <c r="BY212">
        <v>1.1415642325480705E-3</v>
      </c>
      <c r="BZ212">
        <v>1.1623050110131461E-3</v>
      </c>
      <c r="CA212">
        <v>1.1830457894782217E-3</v>
      </c>
      <c r="CB212">
        <v>1.2037865679432975E-3</v>
      </c>
      <c r="CC212">
        <v>1.2245273464083731E-3</v>
      </c>
      <c r="CD212">
        <v>1.2452681248734487E-3</v>
      </c>
      <c r="CE212">
        <v>1.2660089033385243E-3</v>
      </c>
      <c r="CF212">
        <v>1.2867496818035999E-3</v>
      </c>
      <c r="CG212">
        <v>1.3074904602686755E-3</v>
      </c>
      <c r="CH212">
        <v>1.3282312387337511E-3</v>
      </c>
      <c r="CI212">
        <v>1.3489720171988267E-3</v>
      </c>
      <c r="CJ212">
        <v>1.3697127956639023E-3</v>
      </c>
      <c r="CK212">
        <v>1.3904535741289779E-3</v>
      </c>
      <c r="CL212">
        <v>1.4111943525940535E-3</v>
      </c>
      <c r="CM212">
        <v>1.4319351310591291E-3</v>
      </c>
      <c r="CN212">
        <v>1.4526759095242047E-3</v>
      </c>
      <c r="CO212">
        <v>1.4734166879892803E-3</v>
      </c>
      <c r="CP212">
        <v>1.4941574664543559E-3</v>
      </c>
      <c r="CQ212">
        <v>1.5148982449194315E-3</v>
      </c>
      <c r="CR212">
        <v>1.5356390233845071E-3</v>
      </c>
      <c r="CS212">
        <v>1.5563798018495829E-3</v>
      </c>
      <c r="CT212">
        <v>1.5771205803146585E-3</v>
      </c>
      <c r="CU212">
        <v>1.5978613587797341E-3</v>
      </c>
      <c r="CV212">
        <v>1.6186021372448097E-3</v>
      </c>
      <c r="CW212">
        <v>1.6393429157098853E-3</v>
      </c>
      <c r="CX212">
        <v>1.6600836941749609E-3</v>
      </c>
      <c r="CY212">
        <v>1.6808244726400365E-3</v>
      </c>
      <c r="CZ212">
        <v>1.7015652511051121E-3</v>
      </c>
      <c r="DA212">
        <v>1.7223060295701877E-3</v>
      </c>
      <c r="DB212">
        <v>1.7430468080352633E-3</v>
      </c>
      <c r="DC212">
        <v>1.7637875865003389E-3</v>
      </c>
      <c r="DD212">
        <v>1.7845283649654145E-3</v>
      </c>
      <c r="DE212">
        <v>1.8052691434304901E-3</v>
      </c>
      <c r="DF212">
        <v>1.8260099218955657E-3</v>
      </c>
      <c r="DG212">
        <v>1.8467507003606413E-3</v>
      </c>
      <c r="DH212">
        <v>1.8674914788257171E-3</v>
      </c>
      <c r="DI212">
        <v>1.8882322572907927E-3</v>
      </c>
      <c r="DJ212">
        <v>1.9089730357558683E-3</v>
      </c>
      <c r="DK212">
        <v>1.9297138142209439E-3</v>
      </c>
      <c r="DL212">
        <v>1.9504545926860195E-3</v>
      </c>
      <c r="DM212">
        <v>1.9711953711510953E-3</v>
      </c>
      <c r="DN212">
        <v>1.9919361496161707E-3</v>
      </c>
      <c r="DO212">
        <v>2.0126769280812461E-3</v>
      </c>
      <c r="DP212">
        <v>2.0334177065463219E-3</v>
      </c>
      <c r="DQ212">
        <v>2.0541584850113977E-3</v>
      </c>
      <c r="DR212">
        <v>2.0748992634764731E-3</v>
      </c>
      <c r="DS212">
        <v>2.0956400419415489E-3</v>
      </c>
      <c r="DT212">
        <v>2.1163808204066243E-3</v>
      </c>
      <c r="DU212">
        <v>2.1371215988717001E-3</v>
      </c>
      <c r="DV212">
        <v>2.1578623773367755E-3</v>
      </c>
      <c r="DW212">
        <v>2.1786031558018513E-3</v>
      </c>
      <c r="DX212">
        <v>2.1993439342669267E-3</v>
      </c>
      <c r="DY212">
        <v>2.2200847127320025E-3</v>
      </c>
      <c r="DZ212">
        <v>2.2408254911970779E-3</v>
      </c>
      <c r="EA212">
        <v>2.2615662696621537E-3</v>
      </c>
      <c r="EB212">
        <v>2.2823070481272291E-3</v>
      </c>
      <c r="EC212">
        <v>2.3030478265923049E-3</v>
      </c>
      <c r="ED212">
        <v>2.3237886050573803E-3</v>
      </c>
      <c r="EE212">
        <v>2.3445293835224561E-3</v>
      </c>
      <c r="EF212">
        <v>2.3652701619875319E-3</v>
      </c>
      <c r="EG212">
        <v>2.3860109404526073E-3</v>
      </c>
      <c r="EH212">
        <v>2.4067517189176831E-3</v>
      </c>
      <c r="EI212">
        <v>2.4274924973827585E-3</v>
      </c>
      <c r="EJ212">
        <v>2.4482332758478343E-3</v>
      </c>
      <c r="EK212">
        <v>2.4689740543129097E-3</v>
      </c>
      <c r="EL212">
        <v>2.4897148327779855E-3</v>
      </c>
      <c r="EM212">
        <v>2.5104556112430609E-3</v>
      </c>
      <c r="EN212">
        <v>2.5311963897081367E-3</v>
      </c>
      <c r="EO212">
        <v>2.5519371681732121E-3</v>
      </c>
      <c r="EP212">
        <v>2.5726779466382879E-3</v>
      </c>
      <c r="EQ212">
        <v>2.5934187251033633E-3</v>
      </c>
      <c r="ER212">
        <v>2.6141595035684391E-3</v>
      </c>
      <c r="ES212">
        <v>2.6349002820335145E-3</v>
      </c>
      <c r="ET212">
        <v>2.6556410604985903E-3</v>
      </c>
      <c r="EU212">
        <v>2.6763818389636657E-3</v>
      </c>
      <c r="EV212">
        <v>2.6971226174287415E-3</v>
      </c>
      <c r="EW212">
        <v>2.7178633958938173E-3</v>
      </c>
      <c r="EX212">
        <v>2.7386041743588927E-3</v>
      </c>
      <c r="EY212">
        <v>2.7593449528239685E-3</v>
      </c>
      <c r="EZ212">
        <v>2.7800857312890439E-3</v>
      </c>
      <c r="FA212">
        <v>2.8008265097541197E-3</v>
      </c>
      <c r="FB212">
        <v>2.8215672882191951E-3</v>
      </c>
      <c r="FC212">
        <v>2.8423080666842709E-3</v>
      </c>
      <c r="FD212">
        <v>2.8630488451493463E-3</v>
      </c>
      <c r="FE212">
        <v>2.8837896236144221E-3</v>
      </c>
      <c r="FF212">
        <v>2.9045304020794975E-3</v>
      </c>
      <c r="FG212">
        <v>2.9252711805445733E-3</v>
      </c>
      <c r="FH212">
        <v>2.9460119590096487E-3</v>
      </c>
      <c r="FI212">
        <v>2.9667527374747245E-3</v>
      </c>
      <c r="FJ212">
        <v>2.9874935159397999E-3</v>
      </c>
      <c r="FK212">
        <v>3.0082342944048757E-3</v>
      </c>
      <c r="FL212">
        <v>3.0289750728699511E-3</v>
      </c>
      <c r="FM212">
        <v>3.0497158513350269E-3</v>
      </c>
      <c r="FN212">
        <v>3.0704566298001027E-3</v>
      </c>
      <c r="FO212">
        <v>3.0911974082651781E-3</v>
      </c>
      <c r="FP212">
        <v>3.1119381867302539E-3</v>
      </c>
      <c r="FQ212">
        <v>3.1326789651953293E-3</v>
      </c>
      <c r="FR212">
        <v>3.1534197436604051E-3</v>
      </c>
      <c r="FS212">
        <v>3.1741605221254805E-3</v>
      </c>
      <c r="FT212">
        <v>3.1949013005905563E-3</v>
      </c>
      <c r="FU212">
        <v>3.2156420790556317E-3</v>
      </c>
      <c r="FV212">
        <v>3.2363828575207075E-3</v>
      </c>
      <c r="FW212">
        <v>3.2571236359857829E-3</v>
      </c>
      <c r="FX212">
        <v>3.2778644144508587E-3</v>
      </c>
      <c r="FY212">
        <v>3.2986051929159341E-3</v>
      </c>
      <c r="FZ212">
        <v>3.3193459713810099E-3</v>
      </c>
      <c r="GA212">
        <v>3.3400867498460853E-3</v>
      </c>
      <c r="GB212">
        <v>3.3608275283111611E-3</v>
      </c>
      <c r="GC212">
        <v>3.381568306776237E-3</v>
      </c>
      <c r="GD212">
        <v>3.4023090852413123E-3</v>
      </c>
      <c r="GE212">
        <v>3.4230498637063882E-3</v>
      </c>
      <c r="GF212">
        <v>3.4437906421714635E-3</v>
      </c>
      <c r="GG212">
        <v>3.4645314206365393E-3</v>
      </c>
      <c r="GH212">
        <v>3.4852721991016147E-3</v>
      </c>
      <c r="GI212">
        <v>3.5060129775666905E-3</v>
      </c>
      <c r="GJ212">
        <v>3.5267537560317659E-3</v>
      </c>
      <c r="GK212">
        <v>3.5474945344968417E-3</v>
      </c>
      <c r="GL212">
        <v>3.5682353129619171E-3</v>
      </c>
      <c r="GM212">
        <v>3.5889760914269929E-3</v>
      </c>
      <c r="GN212">
        <v>3.6097168698920683E-3</v>
      </c>
      <c r="GO212">
        <v>3.6304576483571441E-3</v>
      </c>
      <c r="GP212">
        <v>3.6511984268222195E-3</v>
      </c>
      <c r="GQ212">
        <v>3.6719392052872953E-3</v>
      </c>
      <c r="GR212">
        <v>3.6926799837523712E-3</v>
      </c>
      <c r="GS212">
        <v>3.7134207622174465E-3</v>
      </c>
      <c r="GT212">
        <v>3.7341615406825224E-3</v>
      </c>
      <c r="GU212">
        <v>3.7549023191475977E-3</v>
      </c>
      <c r="GV212">
        <v>3.7756430976126736E-3</v>
      </c>
      <c r="GW212">
        <v>3.7963838760777489E-3</v>
      </c>
      <c r="GX212">
        <v>3.8171246545428248E-3</v>
      </c>
      <c r="GY212">
        <v>3.8378654330079001E-3</v>
      </c>
      <c r="GZ212">
        <v>3.858606211472976E-3</v>
      </c>
      <c r="HA212">
        <v>3.8793469899380513E-3</v>
      </c>
      <c r="HB212">
        <v>3.9000877684031271E-3</v>
      </c>
      <c r="HC212">
        <v>3.920828546868203E-3</v>
      </c>
      <c r="HD212">
        <v>3.9415693253332783E-3</v>
      </c>
      <c r="HE212">
        <v>3.9623101037983537E-3</v>
      </c>
      <c r="HF212">
        <v>3.9830508822634291E-3</v>
      </c>
      <c r="HG212">
        <v>4.0037916607285054E-3</v>
      </c>
      <c r="HH212">
        <v>4.0245324391935807E-3</v>
      </c>
      <c r="HI212">
        <v>4.0452732176586561E-3</v>
      </c>
      <c r="HJ212">
        <v>4.0660139961237324E-3</v>
      </c>
      <c r="HK212">
        <v>4.0867547745888078E-3</v>
      </c>
      <c r="HL212">
        <v>4.1074955530538831E-3</v>
      </c>
      <c r="HM212">
        <v>4.1282363315189585E-3</v>
      </c>
      <c r="HN212">
        <v>4.1489771099840348E-3</v>
      </c>
      <c r="HO212">
        <v>4.1697178884491102E-3</v>
      </c>
      <c r="HP212">
        <v>4.1904586669141855E-3</v>
      </c>
      <c r="HQ212">
        <v>4.2111994453792609E-3</v>
      </c>
      <c r="HR212">
        <v>4.2319402238443372E-3</v>
      </c>
      <c r="HS212">
        <v>4.2526810023094126E-3</v>
      </c>
      <c r="HT212">
        <v>4.2734217807744879E-3</v>
      </c>
      <c r="HU212">
        <v>4.2941625592395633E-3</v>
      </c>
      <c r="HV212">
        <v>4.3149033377046396E-3</v>
      </c>
      <c r="HW212">
        <v>4.3356441161697149E-3</v>
      </c>
      <c r="HX212">
        <v>4.3563848946347903E-3</v>
      </c>
      <c r="HY212">
        <v>4.3771256730998666E-3</v>
      </c>
      <c r="HZ212">
        <v>4.397866451564942E-3</v>
      </c>
      <c r="IA212">
        <v>4.4186072300300173E-3</v>
      </c>
      <c r="IB212">
        <v>4.4393480084950927E-3</v>
      </c>
      <c r="IC212">
        <v>4.460088786960169E-3</v>
      </c>
      <c r="ID212">
        <v>4.4808295654252444E-3</v>
      </c>
      <c r="IE212">
        <v>4.5015703438903197E-3</v>
      </c>
      <c r="IF212">
        <v>4.5223111223553951E-3</v>
      </c>
      <c r="IG212">
        <v>4.5430519008204714E-3</v>
      </c>
      <c r="IH212">
        <v>4.5637926792855468E-3</v>
      </c>
      <c r="II212">
        <v>4.5845334577506221E-3</v>
      </c>
      <c r="IJ212">
        <v>4.6052742362156975E-3</v>
      </c>
      <c r="IK212">
        <v>4.6260150146807738E-3</v>
      </c>
      <c r="IL212">
        <v>4.6467557931458492E-3</v>
      </c>
      <c r="IM212">
        <v>4.6674965716109245E-3</v>
      </c>
      <c r="IN212">
        <v>4.6882373500760008E-3</v>
      </c>
      <c r="IO212">
        <v>4.7089781285410762E-3</v>
      </c>
      <c r="IP212">
        <v>4.7297189070061516E-3</v>
      </c>
      <c r="IQ212">
        <v>4.7504596854712269E-3</v>
      </c>
      <c r="IR212">
        <v>4.7712004639363032E-3</v>
      </c>
      <c r="IS212">
        <v>4.7919412424013786E-3</v>
      </c>
      <c r="IT212">
        <v>4.8126820208664539E-3</v>
      </c>
      <c r="IU212">
        <v>4.8334227993315293E-3</v>
      </c>
      <c r="IV212">
        <v>4.8541635777966056E-3</v>
      </c>
      <c r="IW212">
        <v>4.874904356261681E-3</v>
      </c>
      <c r="IX212">
        <v>4.8956451347267563E-3</v>
      </c>
      <c r="IY212">
        <v>4.9163859131918317E-3</v>
      </c>
      <c r="IZ212">
        <v>4.937126691656908E-3</v>
      </c>
      <c r="JA212">
        <v>4.9578674701219834E-3</v>
      </c>
      <c r="JB212">
        <v>4.9786082485870587E-3</v>
      </c>
      <c r="JC212">
        <v>4.9993490270521341E-3</v>
      </c>
      <c r="JD212">
        <v>5.0200898055172104E-3</v>
      </c>
      <c r="JE212">
        <v>5.0408305839822858E-3</v>
      </c>
      <c r="JF212">
        <v>5.0615713624473611E-3</v>
      </c>
      <c r="JG212">
        <v>5.0823121409124374E-3</v>
      </c>
      <c r="JH212">
        <v>5.1030529193775128E-3</v>
      </c>
      <c r="JI212">
        <v>5.1237936978425882E-3</v>
      </c>
      <c r="JJ212">
        <v>5.1445344763076635E-3</v>
      </c>
      <c r="JK212">
        <v>5.1652752547727398E-3</v>
      </c>
      <c r="JL212">
        <v>5.1860160332378152E-3</v>
      </c>
      <c r="JM212">
        <v>5.2067568117028905E-3</v>
      </c>
      <c r="JN212">
        <v>5.2274975901679659E-3</v>
      </c>
      <c r="JO212">
        <v>5.2482383686330422E-3</v>
      </c>
      <c r="JP212">
        <v>5.2689791470981176E-3</v>
      </c>
      <c r="JQ212">
        <v>5.2897199255631929E-3</v>
      </c>
      <c r="JR212">
        <v>5.3104607040282683E-3</v>
      </c>
      <c r="JS212">
        <v>5.3312014824933446E-3</v>
      </c>
      <c r="JT212">
        <v>5.35194226095842E-3</v>
      </c>
      <c r="JU212">
        <v>5.3726830394234953E-3</v>
      </c>
      <c r="JV212">
        <v>5.3934238178885716E-3</v>
      </c>
      <c r="JW212">
        <v>5.414164596353647E-3</v>
      </c>
      <c r="JX212">
        <v>5.4349053748187224E-3</v>
      </c>
      <c r="JY212">
        <v>5.4556461532837977E-3</v>
      </c>
      <c r="JZ212">
        <v>5.476386931748874E-3</v>
      </c>
      <c r="KA212">
        <v>5.4971277102139494E-3</v>
      </c>
      <c r="KB212">
        <v>5.5178684886790248E-3</v>
      </c>
      <c r="KC212">
        <v>5.5386092671441001E-3</v>
      </c>
      <c r="KD212">
        <v>5.5593500456091764E-3</v>
      </c>
      <c r="KE212">
        <v>5.5800908240742518E-3</v>
      </c>
      <c r="KF212">
        <v>5.6008316025393272E-3</v>
      </c>
      <c r="KG212">
        <v>5.6215723810044025E-3</v>
      </c>
      <c r="KH212">
        <v>5.6423131594694788E-3</v>
      </c>
      <c r="KI212">
        <v>5.6630539379345542E-3</v>
      </c>
      <c r="KJ212">
        <v>5.6837947163996295E-3</v>
      </c>
      <c r="KK212">
        <v>5.7045354948647058E-3</v>
      </c>
      <c r="KL212">
        <v>5.7252762733297812E-3</v>
      </c>
      <c r="KM212">
        <v>5.7460170517948566E-3</v>
      </c>
      <c r="KN212">
        <v>5.7667578302599319E-3</v>
      </c>
      <c r="KO212">
        <v>5.7874986087250082E-3</v>
      </c>
      <c r="KP212">
        <v>5.8082393871900836E-3</v>
      </c>
      <c r="KQ212">
        <v>5.828980165655159E-3</v>
      </c>
      <c r="KR212">
        <v>5.8497209441202343E-3</v>
      </c>
      <c r="KS212">
        <v>5.8704617225853106E-3</v>
      </c>
      <c r="KT212">
        <v>5.891202501050386E-3</v>
      </c>
      <c r="KU212">
        <v>5.9119432795154614E-3</v>
      </c>
      <c r="KV212">
        <v>5.9326840579805367E-3</v>
      </c>
      <c r="KW212">
        <v>5.953424836445613E-3</v>
      </c>
      <c r="KX212">
        <v>5.9741656149106884E-3</v>
      </c>
      <c r="KY212">
        <v>5.9949063933757638E-3</v>
      </c>
      <c r="KZ212">
        <v>6.0156471718408391E-3</v>
      </c>
      <c r="LA212">
        <v>6.0363879503059154E-3</v>
      </c>
      <c r="LB212">
        <v>6.0571287287709908E-3</v>
      </c>
      <c r="LC212">
        <v>6.0778695072360662E-3</v>
      </c>
      <c r="LD212">
        <v>6.0986102857011424E-3</v>
      </c>
      <c r="LE212">
        <v>6.1193510641662178E-3</v>
      </c>
      <c r="LF212">
        <v>6.1400918426312932E-3</v>
      </c>
      <c r="LG212">
        <v>6.1608326210963685E-3</v>
      </c>
      <c r="LH212">
        <v>6.1815733995614448E-3</v>
      </c>
      <c r="LI212">
        <v>6.2023141780265202E-3</v>
      </c>
      <c r="LJ212">
        <v>6.2230549564915956E-3</v>
      </c>
      <c r="LK212">
        <v>6.2437957349566709E-3</v>
      </c>
      <c r="LL212">
        <v>6.2645365134217472E-3</v>
      </c>
      <c r="LM212">
        <v>6.2852772918868226E-3</v>
      </c>
      <c r="LN212">
        <v>6.306018070351898E-3</v>
      </c>
      <c r="LO212">
        <v>6.3267588488169733E-3</v>
      </c>
      <c r="LP212">
        <v>6.3474996272820496E-3</v>
      </c>
      <c r="LQ212">
        <v>6.368240405747125E-3</v>
      </c>
      <c r="LR212">
        <v>6.3889811842122004E-3</v>
      </c>
      <c r="LS212">
        <v>6.4097219626772766E-3</v>
      </c>
      <c r="LT212">
        <v>6.430462741142352E-3</v>
      </c>
    </row>
    <row r="213" spans="8:332">
      <c r="H213" s="2">
        <v>44004</v>
      </c>
      <c r="I213">
        <v>1</v>
      </c>
      <c r="J213" s="1">
        <v>212</v>
      </c>
      <c r="K213" s="3">
        <v>134.643494</v>
      </c>
      <c r="L213" s="43">
        <v>129.03337739862252</v>
      </c>
      <c r="M213" s="43">
        <f t="shared" si="12"/>
        <v>5.6101166013774844</v>
      </c>
      <c r="N213" s="43">
        <v>7.5634630293246232</v>
      </c>
      <c r="O213" s="43">
        <f t="shared" si="13"/>
        <v>0.52740157741353089</v>
      </c>
      <c r="P213" s="13">
        <v>212</v>
      </c>
      <c r="Q213" s="13">
        <f t="shared" si="14"/>
        <v>0.67571884984025554</v>
      </c>
      <c r="R213" s="43">
        <f t="shared" si="15"/>
        <v>0.45576037621021404</v>
      </c>
      <c r="S213" s="43"/>
      <c r="T213" s="43"/>
      <c r="V213">
        <v>-2.1151486949533282E-5</v>
      </c>
      <c r="W213">
        <v>2.1151486949532551E-5</v>
      </c>
      <c r="Y213">
        <v>-7.3183646642771549E-19</v>
      </c>
      <c r="Z213">
        <v>2.1151486949531819E-5</v>
      </c>
      <c r="AA213">
        <v>4.2302973899064369E-5</v>
      </c>
      <c r="AB213">
        <v>6.345446084859692E-5</v>
      </c>
      <c r="AC213">
        <v>8.4605947798129471E-5</v>
      </c>
      <c r="AD213">
        <v>1.0575743474766202E-4</v>
      </c>
      <c r="AE213">
        <v>1.2690892169719457E-4</v>
      </c>
      <c r="AF213">
        <v>1.4806040864672712E-4</v>
      </c>
      <c r="AG213">
        <v>1.6921189559625967E-4</v>
      </c>
      <c r="AH213">
        <v>1.9036338254579222E-4</v>
      </c>
      <c r="AI213">
        <v>2.1151486949532477E-4</v>
      </c>
      <c r="AJ213">
        <v>2.3266635644485732E-4</v>
      </c>
      <c r="AK213">
        <v>2.5381784339438985E-4</v>
      </c>
      <c r="AL213">
        <v>2.7496933034392243E-4</v>
      </c>
      <c r="AM213">
        <v>2.96120817293455E-4</v>
      </c>
      <c r="AN213">
        <v>3.1727230424298753E-4</v>
      </c>
      <c r="AO213">
        <v>3.3842379119252005E-4</v>
      </c>
      <c r="AP213">
        <v>3.5957527814205263E-4</v>
      </c>
      <c r="AQ213">
        <v>3.8072676509158521E-4</v>
      </c>
      <c r="AR213">
        <v>4.0187825204111773E-4</v>
      </c>
      <c r="AS213">
        <v>4.2302973899065025E-4</v>
      </c>
      <c r="AT213">
        <v>4.4418122594018283E-4</v>
      </c>
      <c r="AU213">
        <v>4.6533271288971541E-4</v>
      </c>
      <c r="AV213">
        <v>4.8648419983924793E-4</v>
      </c>
      <c r="AW213">
        <v>5.0763568678878046E-4</v>
      </c>
      <c r="AX213">
        <v>5.2878717373831298E-4</v>
      </c>
      <c r="AY213">
        <v>5.4993866068784561E-4</v>
      </c>
      <c r="AZ213">
        <v>5.7109014763737813E-4</v>
      </c>
      <c r="BA213">
        <v>5.9224163458691066E-4</v>
      </c>
      <c r="BB213">
        <v>6.1339312153644329E-4</v>
      </c>
      <c r="BC213">
        <v>6.3454460848597581E-4</v>
      </c>
      <c r="BD213">
        <v>6.5569609543550834E-4</v>
      </c>
      <c r="BE213">
        <v>6.7684758238504086E-4</v>
      </c>
      <c r="BF213">
        <v>6.9799906933457338E-4</v>
      </c>
      <c r="BG213">
        <v>7.1915055628410602E-4</v>
      </c>
      <c r="BH213">
        <v>7.4030204323363854E-4</v>
      </c>
      <c r="BI213">
        <v>7.6145353018317106E-4</v>
      </c>
      <c r="BJ213">
        <v>7.826050171327037E-4</v>
      </c>
      <c r="BK213">
        <v>8.0375650408223622E-4</v>
      </c>
      <c r="BL213">
        <v>8.2490799103176874E-4</v>
      </c>
      <c r="BM213">
        <v>8.4605947798130127E-4</v>
      </c>
      <c r="BN213">
        <v>8.6721096493083379E-4</v>
      </c>
      <c r="BO213">
        <v>8.8836245188036642E-4</v>
      </c>
      <c r="BP213">
        <v>9.0951393882989894E-4</v>
      </c>
      <c r="BQ213">
        <v>9.3066542577943147E-4</v>
      </c>
      <c r="BR213">
        <v>9.518169127289641E-4</v>
      </c>
      <c r="BS213">
        <v>9.7296839967849652E-4</v>
      </c>
      <c r="BT213">
        <v>9.9411988662802915E-4</v>
      </c>
      <c r="BU213">
        <v>1.0152713735775618E-3</v>
      </c>
      <c r="BV213">
        <v>1.0364228605270942E-3</v>
      </c>
      <c r="BW213">
        <v>1.0575743474766268E-3</v>
      </c>
      <c r="BX213">
        <v>1.0787258344261592E-3</v>
      </c>
      <c r="BY213">
        <v>1.0998773213756919E-3</v>
      </c>
      <c r="BZ213">
        <v>1.1210288083252245E-3</v>
      </c>
      <c r="CA213">
        <v>1.1421802952747569E-3</v>
      </c>
      <c r="CB213">
        <v>1.1633317822242896E-3</v>
      </c>
      <c r="CC213">
        <v>1.1844832691738222E-3</v>
      </c>
      <c r="CD213">
        <v>1.2056347561233546E-3</v>
      </c>
      <c r="CE213">
        <v>1.2267862430728872E-3</v>
      </c>
      <c r="CF213">
        <v>1.2479377300224199E-3</v>
      </c>
      <c r="CG213">
        <v>1.2690892169719523E-3</v>
      </c>
      <c r="CH213">
        <v>1.2902407039214849E-3</v>
      </c>
      <c r="CI213">
        <v>1.3113921908710173E-3</v>
      </c>
      <c r="CJ213">
        <v>1.33254367782055E-3</v>
      </c>
      <c r="CK213">
        <v>1.3536951647700826E-3</v>
      </c>
      <c r="CL213">
        <v>1.374846651719615E-3</v>
      </c>
      <c r="CM213">
        <v>1.3959981386691476E-3</v>
      </c>
      <c r="CN213">
        <v>1.4171496256186801E-3</v>
      </c>
      <c r="CO213">
        <v>1.4383011125682127E-3</v>
      </c>
      <c r="CP213">
        <v>1.4594525995177453E-3</v>
      </c>
      <c r="CQ213">
        <v>1.4806040864672777E-3</v>
      </c>
      <c r="CR213">
        <v>1.5017555734168104E-3</v>
      </c>
      <c r="CS213">
        <v>1.522907060366343E-3</v>
      </c>
      <c r="CT213">
        <v>1.5440585473158754E-3</v>
      </c>
      <c r="CU213">
        <v>1.565210034265408E-3</v>
      </c>
      <c r="CV213">
        <v>1.5863615212149407E-3</v>
      </c>
      <c r="CW213">
        <v>1.6075130081644731E-3</v>
      </c>
      <c r="CX213">
        <v>1.6286644951140057E-3</v>
      </c>
      <c r="CY213">
        <v>1.6498159820635381E-3</v>
      </c>
      <c r="CZ213">
        <v>1.6709674690130708E-3</v>
      </c>
      <c r="DA213">
        <v>1.6921189559626034E-3</v>
      </c>
      <c r="DB213">
        <v>1.7132704429121358E-3</v>
      </c>
      <c r="DC213">
        <v>1.7344219298616684E-3</v>
      </c>
      <c r="DD213">
        <v>1.7555734168112009E-3</v>
      </c>
      <c r="DE213">
        <v>1.7767249037607335E-3</v>
      </c>
      <c r="DF213">
        <v>1.7978763907102661E-3</v>
      </c>
      <c r="DG213">
        <v>1.8190278776597985E-3</v>
      </c>
      <c r="DH213">
        <v>1.8401793646093312E-3</v>
      </c>
      <c r="DI213">
        <v>1.8613308515588638E-3</v>
      </c>
      <c r="DJ213">
        <v>1.8824823385083962E-3</v>
      </c>
      <c r="DK213">
        <v>1.9036338254579289E-3</v>
      </c>
      <c r="DL213">
        <v>1.9247853124074615E-3</v>
      </c>
      <c r="DM213">
        <v>1.9459367993569939E-3</v>
      </c>
      <c r="DN213">
        <v>1.9670882863065263E-3</v>
      </c>
      <c r="DO213">
        <v>1.9882397732560592E-3</v>
      </c>
      <c r="DP213">
        <v>2.0093912602055916E-3</v>
      </c>
      <c r="DQ213">
        <v>2.030542747155124E-3</v>
      </c>
      <c r="DR213">
        <v>2.0516942341046568E-3</v>
      </c>
      <c r="DS213">
        <v>2.0728457210541893E-3</v>
      </c>
      <c r="DT213">
        <v>2.0939972080037217E-3</v>
      </c>
      <c r="DU213">
        <v>2.1151486949532545E-3</v>
      </c>
      <c r="DV213">
        <v>2.1363001819027869E-3</v>
      </c>
      <c r="DW213">
        <v>2.1574516688523194E-3</v>
      </c>
      <c r="DX213">
        <v>2.1786031558018518E-3</v>
      </c>
      <c r="DY213">
        <v>2.1997546427513846E-3</v>
      </c>
      <c r="DZ213">
        <v>2.220906129700917E-3</v>
      </c>
      <c r="EA213">
        <v>2.2420576166504494E-3</v>
      </c>
      <c r="EB213">
        <v>2.2632091035999823E-3</v>
      </c>
      <c r="EC213">
        <v>2.2843605905495147E-3</v>
      </c>
      <c r="ED213">
        <v>2.3055120774990471E-3</v>
      </c>
      <c r="EE213">
        <v>2.32666356444858E-3</v>
      </c>
      <c r="EF213">
        <v>2.3478150513981124E-3</v>
      </c>
      <c r="EG213">
        <v>2.3689665383476448E-3</v>
      </c>
      <c r="EH213">
        <v>2.3901180252971777E-3</v>
      </c>
      <c r="EI213">
        <v>2.4112695122467101E-3</v>
      </c>
      <c r="EJ213">
        <v>2.4324209991962425E-3</v>
      </c>
      <c r="EK213">
        <v>2.4535724861457753E-3</v>
      </c>
      <c r="EL213">
        <v>2.4747239730953077E-3</v>
      </c>
      <c r="EM213">
        <v>2.4958754600448402E-3</v>
      </c>
      <c r="EN213">
        <v>2.517026946994373E-3</v>
      </c>
      <c r="EO213">
        <v>2.5381784339439054E-3</v>
      </c>
      <c r="EP213">
        <v>2.5593299208934378E-3</v>
      </c>
      <c r="EQ213">
        <v>2.5804814078429703E-3</v>
      </c>
      <c r="ER213">
        <v>2.6016328947925031E-3</v>
      </c>
      <c r="ES213">
        <v>2.6227843817420355E-3</v>
      </c>
      <c r="ET213">
        <v>2.6439358686915679E-3</v>
      </c>
      <c r="EU213">
        <v>2.6650873556411008E-3</v>
      </c>
      <c r="EV213">
        <v>2.6862388425906332E-3</v>
      </c>
      <c r="EW213">
        <v>2.7073903295401656E-3</v>
      </c>
      <c r="EX213">
        <v>2.7285418164896985E-3</v>
      </c>
      <c r="EY213">
        <v>2.7496933034392309E-3</v>
      </c>
      <c r="EZ213">
        <v>2.7708447903887633E-3</v>
      </c>
      <c r="FA213">
        <v>2.7919962773382961E-3</v>
      </c>
      <c r="FB213">
        <v>2.8131477642878286E-3</v>
      </c>
      <c r="FC213">
        <v>2.834299251237361E-3</v>
      </c>
      <c r="FD213">
        <v>2.8554507381868934E-3</v>
      </c>
      <c r="FE213">
        <v>2.8766022251364262E-3</v>
      </c>
      <c r="FF213">
        <v>2.8977537120859586E-3</v>
      </c>
      <c r="FG213">
        <v>2.9189051990354911E-3</v>
      </c>
      <c r="FH213">
        <v>2.9400566859850239E-3</v>
      </c>
      <c r="FI213">
        <v>2.9612081729345563E-3</v>
      </c>
      <c r="FJ213">
        <v>2.9823596598840887E-3</v>
      </c>
      <c r="FK213">
        <v>3.0035111468336216E-3</v>
      </c>
      <c r="FL213">
        <v>3.024662633783154E-3</v>
      </c>
      <c r="FM213">
        <v>3.0458141207326864E-3</v>
      </c>
      <c r="FN213">
        <v>3.0669656076822193E-3</v>
      </c>
      <c r="FO213">
        <v>3.0881170946317517E-3</v>
      </c>
      <c r="FP213">
        <v>3.1092685815812841E-3</v>
      </c>
      <c r="FQ213">
        <v>3.1304200685308169E-3</v>
      </c>
      <c r="FR213">
        <v>3.1515715554803494E-3</v>
      </c>
      <c r="FS213">
        <v>3.1727230424298818E-3</v>
      </c>
      <c r="FT213">
        <v>3.1938745293794146E-3</v>
      </c>
      <c r="FU213">
        <v>3.215026016328947E-3</v>
      </c>
      <c r="FV213">
        <v>3.2361775032784795E-3</v>
      </c>
      <c r="FW213">
        <v>3.2573289902280119E-3</v>
      </c>
      <c r="FX213">
        <v>3.2784804771775447E-3</v>
      </c>
      <c r="FY213">
        <v>3.2996319641270771E-3</v>
      </c>
      <c r="FZ213">
        <v>3.3207834510766096E-3</v>
      </c>
      <c r="GA213">
        <v>3.3419349380261424E-3</v>
      </c>
      <c r="GB213">
        <v>3.3630864249756748E-3</v>
      </c>
      <c r="GC213">
        <v>3.3842379119252072E-3</v>
      </c>
      <c r="GD213">
        <v>3.4053893988747401E-3</v>
      </c>
      <c r="GE213">
        <v>3.4265408858242725E-3</v>
      </c>
      <c r="GF213">
        <v>3.4476923727738049E-3</v>
      </c>
      <c r="GG213">
        <v>3.4688438597233378E-3</v>
      </c>
      <c r="GH213">
        <v>3.4899953466728702E-3</v>
      </c>
      <c r="GI213">
        <v>3.5111468336224026E-3</v>
      </c>
      <c r="GJ213">
        <v>3.532298320571935E-3</v>
      </c>
      <c r="GK213">
        <v>3.5534498075214679E-3</v>
      </c>
      <c r="GL213">
        <v>3.5746012944710003E-3</v>
      </c>
      <c r="GM213">
        <v>3.5957527814205327E-3</v>
      </c>
      <c r="GN213">
        <v>3.6169042683700655E-3</v>
      </c>
      <c r="GO213">
        <v>3.6380557553195979E-3</v>
      </c>
      <c r="GP213">
        <v>3.6592072422691304E-3</v>
      </c>
      <c r="GQ213">
        <v>3.6803587292186632E-3</v>
      </c>
      <c r="GR213">
        <v>3.7015102161681956E-3</v>
      </c>
      <c r="GS213">
        <v>3.722661703117728E-3</v>
      </c>
      <c r="GT213">
        <v>3.7438131900672609E-3</v>
      </c>
      <c r="GU213">
        <v>3.7649646770167933E-3</v>
      </c>
      <c r="GV213">
        <v>3.7861161639663257E-3</v>
      </c>
      <c r="GW213">
        <v>3.8072676509158586E-3</v>
      </c>
      <c r="GX213">
        <v>3.828419137865391E-3</v>
      </c>
      <c r="GY213">
        <v>3.8495706248149234E-3</v>
      </c>
      <c r="GZ213">
        <v>3.8707221117644562E-3</v>
      </c>
      <c r="HA213">
        <v>3.8918735987139887E-3</v>
      </c>
      <c r="HB213">
        <v>3.9130250856635211E-3</v>
      </c>
      <c r="HC213">
        <v>3.9341765726130535E-3</v>
      </c>
      <c r="HD213">
        <v>3.9553280595625859E-3</v>
      </c>
      <c r="HE213">
        <v>3.9764795465121192E-3</v>
      </c>
      <c r="HF213">
        <v>3.9976310334616516E-3</v>
      </c>
      <c r="HG213">
        <v>4.018782520411184E-3</v>
      </c>
      <c r="HH213">
        <v>4.0399340073607164E-3</v>
      </c>
      <c r="HI213">
        <v>4.0610854943102489E-3</v>
      </c>
      <c r="HJ213">
        <v>4.0822369812597813E-3</v>
      </c>
      <c r="HK213">
        <v>4.1033884682093137E-3</v>
      </c>
      <c r="HL213">
        <v>4.124539955158847E-3</v>
      </c>
      <c r="HM213">
        <v>4.1456914421083794E-3</v>
      </c>
      <c r="HN213">
        <v>4.1668429290579118E-3</v>
      </c>
      <c r="HO213">
        <v>4.1879944160074442E-3</v>
      </c>
      <c r="HP213">
        <v>4.2091459029569766E-3</v>
      </c>
      <c r="HQ213">
        <v>4.230297389906509E-3</v>
      </c>
      <c r="HR213">
        <v>4.2514488768560423E-3</v>
      </c>
      <c r="HS213">
        <v>4.2726003638055747E-3</v>
      </c>
      <c r="HT213">
        <v>4.2937518507551072E-3</v>
      </c>
      <c r="HU213">
        <v>4.3149033377046396E-3</v>
      </c>
      <c r="HV213">
        <v>4.336054824654172E-3</v>
      </c>
      <c r="HW213">
        <v>4.3572063116037044E-3</v>
      </c>
      <c r="HX213">
        <v>4.3783577985532368E-3</v>
      </c>
      <c r="HY213">
        <v>4.3995092855027701E-3</v>
      </c>
      <c r="HZ213">
        <v>4.4206607724523025E-3</v>
      </c>
      <c r="IA213">
        <v>4.4418122594018349E-3</v>
      </c>
      <c r="IB213">
        <v>4.4629637463513673E-3</v>
      </c>
      <c r="IC213">
        <v>4.4841152333008998E-3</v>
      </c>
      <c r="ID213">
        <v>4.5052667202504322E-3</v>
      </c>
      <c r="IE213">
        <v>4.5264182071999655E-3</v>
      </c>
      <c r="IF213">
        <v>4.5475696941494979E-3</v>
      </c>
      <c r="IG213">
        <v>4.5687211810990303E-3</v>
      </c>
      <c r="IH213">
        <v>4.5898726680485627E-3</v>
      </c>
      <c r="II213">
        <v>4.6110241549980951E-3</v>
      </c>
      <c r="IJ213">
        <v>4.6321756419476275E-3</v>
      </c>
      <c r="IK213">
        <v>4.6533271288971608E-3</v>
      </c>
      <c r="IL213">
        <v>4.6744786158466932E-3</v>
      </c>
      <c r="IM213">
        <v>4.6956301027962256E-3</v>
      </c>
      <c r="IN213">
        <v>4.7167815897457581E-3</v>
      </c>
      <c r="IO213">
        <v>4.7379330766952905E-3</v>
      </c>
      <c r="IP213">
        <v>4.7590845636448229E-3</v>
      </c>
      <c r="IQ213">
        <v>4.7802360505943553E-3</v>
      </c>
      <c r="IR213">
        <v>4.8013875375438886E-3</v>
      </c>
      <c r="IS213">
        <v>4.822539024493421E-3</v>
      </c>
      <c r="IT213">
        <v>4.8436905114429534E-3</v>
      </c>
      <c r="IU213">
        <v>4.8648419983924858E-3</v>
      </c>
      <c r="IV213">
        <v>4.8859934853420182E-3</v>
      </c>
      <c r="IW213">
        <v>4.9071449722915507E-3</v>
      </c>
      <c r="IX213">
        <v>4.9282964592410839E-3</v>
      </c>
      <c r="IY213">
        <v>4.9494479461906164E-3</v>
      </c>
      <c r="IZ213">
        <v>4.9705994331401488E-3</v>
      </c>
      <c r="JA213">
        <v>4.9917509200896812E-3</v>
      </c>
      <c r="JB213">
        <v>5.0129024070392136E-3</v>
      </c>
      <c r="JC213">
        <v>5.034053893988746E-3</v>
      </c>
      <c r="JD213">
        <v>5.0552053809382793E-3</v>
      </c>
      <c r="JE213">
        <v>5.0763568678878117E-3</v>
      </c>
      <c r="JF213">
        <v>5.0975083548373441E-3</v>
      </c>
      <c r="JG213">
        <v>5.1186598417868765E-3</v>
      </c>
      <c r="JH213">
        <v>5.139811328736409E-3</v>
      </c>
      <c r="JI213">
        <v>5.1609628156859414E-3</v>
      </c>
      <c r="JJ213">
        <v>5.1821143026354738E-3</v>
      </c>
      <c r="JK213">
        <v>5.2032657895850071E-3</v>
      </c>
      <c r="JL213">
        <v>5.2244172765345395E-3</v>
      </c>
      <c r="JM213">
        <v>5.2455687634840719E-3</v>
      </c>
      <c r="JN213">
        <v>5.2667202504336043E-3</v>
      </c>
      <c r="JO213">
        <v>5.2878717373831367E-3</v>
      </c>
      <c r="JP213">
        <v>5.3090232243326691E-3</v>
      </c>
      <c r="JQ213">
        <v>5.3301747112822024E-3</v>
      </c>
      <c r="JR213">
        <v>5.3513261982317348E-3</v>
      </c>
      <c r="JS213">
        <v>5.3724776851812673E-3</v>
      </c>
      <c r="JT213">
        <v>5.3936291721307997E-3</v>
      </c>
      <c r="JU213">
        <v>5.4147806590803321E-3</v>
      </c>
      <c r="JV213">
        <v>5.4359321460298645E-3</v>
      </c>
      <c r="JW213">
        <v>5.4570836329793969E-3</v>
      </c>
      <c r="JX213">
        <v>5.4782351199289302E-3</v>
      </c>
      <c r="JY213">
        <v>5.4993866068784626E-3</v>
      </c>
      <c r="JZ213">
        <v>5.520538093827995E-3</v>
      </c>
      <c r="KA213">
        <v>5.5416895807775274E-3</v>
      </c>
      <c r="KB213">
        <v>5.5628410677270599E-3</v>
      </c>
      <c r="KC213">
        <v>5.5839925546765923E-3</v>
      </c>
      <c r="KD213">
        <v>5.6051440416261256E-3</v>
      </c>
      <c r="KE213">
        <v>5.626295528575658E-3</v>
      </c>
      <c r="KF213">
        <v>5.6474470155251904E-3</v>
      </c>
      <c r="KG213">
        <v>5.6685985024747228E-3</v>
      </c>
      <c r="KH213">
        <v>5.6897499894242552E-3</v>
      </c>
      <c r="KI213">
        <v>5.7109014763737876E-3</v>
      </c>
      <c r="KJ213">
        <v>5.7320529633233201E-3</v>
      </c>
      <c r="KK213">
        <v>5.7532044502728533E-3</v>
      </c>
      <c r="KL213">
        <v>5.7743559372223857E-3</v>
      </c>
      <c r="KM213">
        <v>5.7955074241719182E-3</v>
      </c>
      <c r="KN213">
        <v>5.8166589111214506E-3</v>
      </c>
      <c r="KO213">
        <v>5.837810398070983E-3</v>
      </c>
      <c r="KP213">
        <v>5.8589618850205154E-3</v>
      </c>
      <c r="KQ213">
        <v>5.8801133719700487E-3</v>
      </c>
      <c r="KR213">
        <v>5.9012648589195811E-3</v>
      </c>
      <c r="KS213">
        <v>5.9224163458691135E-3</v>
      </c>
      <c r="KT213">
        <v>5.9435678328186459E-3</v>
      </c>
      <c r="KU213">
        <v>5.9647193197681784E-3</v>
      </c>
      <c r="KV213">
        <v>5.9858708067177108E-3</v>
      </c>
      <c r="KW213">
        <v>6.0070222936672441E-3</v>
      </c>
      <c r="KX213">
        <v>6.0281737806167765E-3</v>
      </c>
      <c r="KY213">
        <v>6.0493252675663089E-3</v>
      </c>
      <c r="KZ213">
        <v>6.0704767545158413E-3</v>
      </c>
      <c r="LA213">
        <v>6.0916282414653737E-3</v>
      </c>
      <c r="LB213">
        <v>6.1127797284149061E-3</v>
      </c>
      <c r="LC213">
        <v>6.1339312153644385E-3</v>
      </c>
      <c r="LD213">
        <v>6.1550827023139718E-3</v>
      </c>
      <c r="LE213">
        <v>6.1762341892635042E-3</v>
      </c>
      <c r="LF213">
        <v>6.1973856762130367E-3</v>
      </c>
      <c r="LG213">
        <v>6.2185371631625691E-3</v>
      </c>
      <c r="LH213">
        <v>6.2396886501121015E-3</v>
      </c>
      <c r="LI213">
        <v>6.2608401370616339E-3</v>
      </c>
      <c r="LJ213">
        <v>6.2819916240111672E-3</v>
      </c>
      <c r="LK213">
        <v>6.3031431109606996E-3</v>
      </c>
      <c r="LL213">
        <v>6.324294597910232E-3</v>
      </c>
      <c r="LM213">
        <v>6.3454460848597644E-3</v>
      </c>
      <c r="LN213">
        <v>6.3665975718092968E-3</v>
      </c>
      <c r="LO213">
        <v>6.3877490587588293E-3</v>
      </c>
      <c r="LP213">
        <v>6.4089005457083625E-3</v>
      </c>
      <c r="LQ213">
        <v>6.430052032657895E-3</v>
      </c>
      <c r="LR213">
        <v>6.4512035196074274E-3</v>
      </c>
      <c r="LS213">
        <v>6.4723550065569598E-3</v>
      </c>
      <c r="LT213">
        <v>6.4935064935064922E-3</v>
      </c>
    </row>
    <row r="214" spans="8:332">
      <c r="H214" s="2">
        <v>44011</v>
      </c>
      <c r="I214">
        <v>1</v>
      </c>
      <c r="J214" s="1">
        <v>213</v>
      </c>
      <c r="K214" s="3">
        <v>144.51499899999999</v>
      </c>
      <c r="L214" s="43">
        <v>129.53154062480988</v>
      </c>
      <c r="M214" s="43">
        <f t="shared" si="12"/>
        <v>14.983458375190111</v>
      </c>
      <c r="N214" s="43">
        <v>7.6099413864479999</v>
      </c>
      <c r="O214" s="43">
        <f t="shared" si="13"/>
        <v>0.53025783864473952</v>
      </c>
      <c r="P214" s="13">
        <v>213</v>
      </c>
      <c r="Q214" s="13">
        <f t="shared" si="14"/>
        <v>0.67891373801916932</v>
      </c>
      <c r="R214" s="43">
        <f t="shared" si="15"/>
        <v>0.46466339772592158</v>
      </c>
      <c r="S214" s="43"/>
      <c r="T214" s="43"/>
      <c r="V214">
        <v>-8.4605947798131395E-5</v>
      </c>
      <c r="W214">
        <v>2.1562195433989488E-5</v>
      </c>
      <c r="Y214">
        <v>-6.3043752364141907E-5</v>
      </c>
      <c r="Z214">
        <v>-4.1481556930152418E-5</v>
      </c>
      <c r="AA214">
        <v>-1.991936149616293E-5</v>
      </c>
      <c r="AB214">
        <v>1.6428339378265588E-6</v>
      </c>
      <c r="AC214">
        <v>2.3205029371816047E-5</v>
      </c>
      <c r="AD214">
        <v>4.4767224805805536E-5</v>
      </c>
      <c r="AE214">
        <v>6.6329420239795011E-5</v>
      </c>
      <c r="AF214">
        <v>8.7891615673784513E-5</v>
      </c>
      <c r="AG214">
        <v>1.0945381110777401E-4</v>
      </c>
      <c r="AH214">
        <v>1.3101600654176349E-4</v>
      </c>
      <c r="AI214">
        <v>1.5257820197575296E-4</v>
      </c>
      <c r="AJ214">
        <v>1.7414039740974247E-4</v>
      </c>
      <c r="AK214">
        <v>1.9570259284373197E-4</v>
      </c>
      <c r="AL214">
        <v>2.1726478827772142E-4</v>
      </c>
      <c r="AM214">
        <v>2.3882698371171092E-4</v>
      </c>
      <c r="AN214">
        <v>2.6038917914570042E-4</v>
      </c>
      <c r="AO214">
        <v>2.8195137457968992E-4</v>
      </c>
      <c r="AP214">
        <v>3.0351357001367942E-4</v>
      </c>
      <c r="AQ214">
        <v>3.2507576544766887E-4</v>
      </c>
      <c r="AR214">
        <v>3.4663796088165837E-4</v>
      </c>
      <c r="AS214">
        <v>3.6820015631564788E-4</v>
      </c>
      <c r="AT214">
        <v>3.8976235174963732E-4</v>
      </c>
      <c r="AU214">
        <v>4.1132454718362688E-4</v>
      </c>
      <c r="AV214">
        <v>4.3288674261761633E-4</v>
      </c>
      <c r="AW214">
        <v>4.5444893805160578E-4</v>
      </c>
      <c r="AX214">
        <v>4.7601113348559533E-4</v>
      </c>
      <c r="AY214">
        <v>4.9757332891958478E-4</v>
      </c>
      <c r="AZ214">
        <v>5.1913552435357423E-4</v>
      </c>
      <c r="BA214">
        <v>5.4069771978756378E-4</v>
      </c>
      <c r="BB214">
        <v>5.6225991522155323E-4</v>
      </c>
      <c r="BC214">
        <v>5.8382211065554279E-4</v>
      </c>
      <c r="BD214">
        <v>6.0538430608953224E-4</v>
      </c>
      <c r="BE214">
        <v>6.2694650152352168E-4</v>
      </c>
      <c r="BF214">
        <v>6.4850869695751124E-4</v>
      </c>
      <c r="BG214">
        <v>6.7007089239150069E-4</v>
      </c>
      <c r="BH214">
        <v>6.9163308782549024E-4</v>
      </c>
      <c r="BI214">
        <v>7.1319528325947969E-4</v>
      </c>
      <c r="BJ214">
        <v>7.3475747869346914E-4</v>
      </c>
      <c r="BK214">
        <v>7.563196741274587E-4</v>
      </c>
      <c r="BL214">
        <v>7.7788186956144814E-4</v>
      </c>
      <c r="BM214">
        <v>7.9944406499543759E-4</v>
      </c>
      <c r="BN214">
        <v>8.2100626042942715E-4</v>
      </c>
      <c r="BO214">
        <v>8.425684558634166E-4</v>
      </c>
      <c r="BP214">
        <v>8.6413065129740604E-4</v>
      </c>
      <c r="BQ214">
        <v>8.856928467313956E-4</v>
      </c>
      <c r="BR214">
        <v>9.0725504216538516E-4</v>
      </c>
      <c r="BS214">
        <v>9.288172375993746E-4</v>
      </c>
      <c r="BT214">
        <v>9.5037943303336405E-4</v>
      </c>
      <c r="BU214">
        <v>9.719416284673535E-4</v>
      </c>
      <c r="BV214">
        <v>9.9350382390134295E-4</v>
      </c>
      <c r="BW214">
        <v>1.0150660193353326E-3</v>
      </c>
      <c r="BX214">
        <v>1.0366282147693221E-3</v>
      </c>
      <c r="BY214">
        <v>1.0581904102033115E-3</v>
      </c>
      <c r="BZ214">
        <v>1.079752605637301E-3</v>
      </c>
      <c r="CA214">
        <v>1.1013148010712904E-3</v>
      </c>
      <c r="CB214">
        <v>1.1228769965052799E-3</v>
      </c>
      <c r="CC214">
        <v>1.1444391919392695E-3</v>
      </c>
      <c r="CD214">
        <v>1.166001387373259E-3</v>
      </c>
      <c r="CE214">
        <v>1.1875635828072484E-3</v>
      </c>
      <c r="CF214">
        <v>1.2091257782412379E-3</v>
      </c>
      <c r="CG214">
        <v>1.2306879736752273E-3</v>
      </c>
      <c r="CH214">
        <v>1.252250169109217E-3</v>
      </c>
      <c r="CI214">
        <v>1.2738123645432064E-3</v>
      </c>
      <c r="CJ214">
        <v>1.2953745599771959E-3</v>
      </c>
      <c r="CK214">
        <v>1.3169367554111853E-3</v>
      </c>
      <c r="CL214">
        <v>1.3384989508451748E-3</v>
      </c>
      <c r="CM214">
        <v>1.3600611462791644E-3</v>
      </c>
      <c r="CN214">
        <v>1.3816233417131539E-3</v>
      </c>
      <c r="CO214">
        <v>1.4031855371471433E-3</v>
      </c>
      <c r="CP214">
        <v>1.4247477325811328E-3</v>
      </c>
      <c r="CQ214">
        <v>1.4463099280151222E-3</v>
      </c>
      <c r="CR214">
        <v>1.4678721234491119E-3</v>
      </c>
      <c r="CS214">
        <v>1.4894343188831013E-3</v>
      </c>
      <c r="CT214">
        <v>1.5109965143170908E-3</v>
      </c>
      <c r="CU214">
        <v>1.5325587097510802E-3</v>
      </c>
      <c r="CV214">
        <v>1.5541209051850697E-3</v>
      </c>
      <c r="CW214">
        <v>1.5756831006190591E-3</v>
      </c>
      <c r="CX214">
        <v>1.5972452960530488E-3</v>
      </c>
      <c r="CY214">
        <v>1.6188074914870382E-3</v>
      </c>
      <c r="CZ214">
        <v>1.6403696869210277E-3</v>
      </c>
      <c r="DA214">
        <v>1.6619318823550171E-3</v>
      </c>
      <c r="DB214">
        <v>1.6834940777890066E-3</v>
      </c>
      <c r="DC214">
        <v>1.7050562732229962E-3</v>
      </c>
      <c r="DD214">
        <v>1.7266184686569857E-3</v>
      </c>
      <c r="DE214">
        <v>1.7481806640909751E-3</v>
      </c>
      <c r="DF214">
        <v>1.7697428595249646E-3</v>
      </c>
      <c r="DG214">
        <v>1.791305054958954E-3</v>
      </c>
      <c r="DH214">
        <v>1.8128672503929435E-3</v>
      </c>
      <c r="DI214">
        <v>1.8344294458269331E-3</v>
      </c>
      <c r="DJ214">
        <v>1.8559916412609226E-3</v>
      </c>
      <c r="DK214">
        <v>1.8775538366949123E-3</v>
      </c>
      <c r="DL214">
        <v>1.8991160321289017E-3</v>
      </c>
      <c r="DM214">
        <v>1.9206782275628912E-3</v>
      </c>
      <c r="DN214">
        <v>1.9422404229968806E-3</v>
      </c>
      <c r="DO214">
        <v>1.9638026184308701E-3</v>
      </c>
      <c r="DP214">
        <v>1.9853648138648595E-3</v>
      </c>
      <c r="DQ214">
        <v>2.0069270092988489E-3</v>
      </c>
      <c r="DR214">
        <v>2.0284892047328384E-3</v>
      </c>
      <c r="DS214">
        <v>2.0500514001668278E-3</v>
      </c>
      <c r="DT214">
        <v>2.0716135956008173E-3</v>
      </c>
      <c r="DU214">
        <v>2.0931757910348067E-3</v>
      </c>
      <c r="DV214">
        <v>2.1147379864687966E-3</v>
      </c>
      <c r="DW214">
        <v>2.1363001819027861E-3</v>
      </c>
      <c r="DX214">
        <v>2.1578623773367755E-3</v>
      </c>
      <c r="DY214">
        <v>2.179424572770765E-3</v>
      </c>
      <c r="DZ214">
        <v>2.2009867682047544E-3</v>
      </c>
      <c r="EA214">
        <v>2.2225489636387439E-3</v>
      </c>
      <c r="EB214">
        <v>2.2441111590727333E-3</v>
      </c>
      <c r="EC214">
        <v>2.2656733545067228E-3</v>
      </c>
      <c r="ED214">
        <v>2.2872355499407122E-3</v>
      </c>
      <c r="EE214">
        <v>2.3087977453747017E-3</v>
      </c>
      <c r="EF214">
        <v>2.3303599408086911E-3</v>
      </c>
      <c r="EG214">
        <v>2.351922136242681E-3</v>
      </c>
      <c r="EH214">
        <v>2.3734843316766704E-3</v>
      </c>
      <c r="EI214">
        <v>2.3950465271106599E-3</v>
      </c>
      <c r="EJ214">
        <v>2.4166087225446493E-3</v>
      </c>
      <c r="EK214">
        <v>2.4381709179786388E-3</v>
      </c>
      <c r="EL214">
        <v>2.4597331134126282E-3</v>
      </c>
      <c r="EM214">
        <v>2.4812953088466177E-3</v>
      </c>
      <c r="EN214">
        <v>2.5028575042806071E-3</v>
      </c>
      <c r="EO214">
        <v>2.5244196997145966E-3</v>
      </c>
      <c r="EP214">
        <v>2.545981895148586E-3</v>
      </c>
      <c r="EQ214">
        <v>2.5675440905825759E-3</v>
      </c>
      <c r="ER214">
        <v>2.5891062860165653E-3</v>
      </c>
      <c r="ES214">
        <v>2.6106684814505548E-3</v>
      </c>
      <c r="ET214">
        <v>2.6322306768845442E-3</v>
      </c>
      <c r="EU214">
        <v>2.6537928723185337E-3</v>
      </c>
      <c r="EV214">
        <v>2.6753550677525231E-3</v>
      </c>
      <c r="EW214">
        <v>2.6969172631865126E-3</v>
      </c>
      <c r="EX214">
        <v>2.718479458620502E-3</v>
      </c>
      <c r="EY214">
        <v>2.7400416540544915E-3</v>
      </c>
      <c r="EZ214">
        <v>2.7616038494884809E-3</v>
      </c>
      <c r="FA214">
        <v>2.7831660449224704E-3</v>
      </c>
      <c r="FB214">
        <v>2.8047282403564603E-3</v>
      </c>
      <c r="FC214">
        <v>2.8262904357904497E-3</v>
      </c>
      <c r="FD214">
        <v>2.8478526312244391E-3</v>
      </c>
      <c r="FE214">
        <v>2.8694148266584286E-3</v>
      </c>
      <c r="FF214">
        <v>2.890977022092418E-3</v>
      </c>
      <c r="FG214">
        <v>2.9125392175264075E-3</v>
      </c>
      <c r="FH214">
        <v>2.9341014129603969E-3</v>
      </c>
      <c r="FI214">
        <v>2.9556636083943864E-3</v>
      </c>
      <c r="FJ214">
        <v>2.9772258038283758E-3</v>
      </c>
      <c r="FK214">
        <v>2.9987879992623653E-3</v>
      </c>
      <c r="FL214">
        <v>3.0203501946963552E-3</v>
      </c>
      <c r="FM214">
        <v>3.0419123901303446E-3</v>
      </c>
      <c r="FN214">
        <v>3.0634745855643341E-3</v>
      </c>
      <c r="FO214">
        <v>3.0850367809983235E-3</v>
      </c>
      <c r="FP214">
        <v>3.106598976432313E-3</v>
      </c>
      <c r="FQ214">
        <v>3.1281611718663024E-3</v>
      </c>
      <c r="FR214">
        <v>3.1497233673002918E-3</v>
      </c>
      <c r="FS214">
        <v>3.1712855627342813E-3</v>
      </c>
      <c r="FT214">
        <v>3.1928477581682707E-3</v>
      </c>
      <c r="FU214">
        <v>3.2144099536022602E-3</v>
      </c>
      <c r="FV214">
        <v>3.2359721490362496E-3</v>
      </c>
      <c r="FW214">
        <v>3.2575343444702395E-3</v>
      </c>
      <c r="FX214">
        <v>3.279096539904229E-3</v>
      </c>
      <c r="FY214">
        <v>3.3006587353382184E-3</v>
      </c>
      <c r="FZ214">
        <v>3.3222209307722079E-3</v>
      </c>
      <c r="GA214">
        <v>3.3437831262061973E-3</v>
      </c>
      <c r="GB214">
        <v>3.3653453216401868E-3</v>
      </c>
      <c r="GC214">
        <v>3.3869075170741762E-3</v>
      </c>
      <c r="GD214">
        <v>3.4084697125081657E-3</v>
      </c>
      <c r="GE214">
        <v>3.4300319079421551E-3</v>
      </c>
      <c r="GF214">
        <v>3.4515941033761446E-3</v>
      </c>
      <c r="GG214">
        <v>3.473156298810134E-3</v>
      </c>
      <c r="GH214">
        <v>3.4947184942441239E-3</v>
      </c>
      <c r="GI214">
        <v>3.5162806896781133E-3</v>
      </c>
      <c r="GJ214">
        <v>3.5378428851121028E-3</v>
      </c>
      <c r="GK214">
        <v>3.5594050805460922E-3</v>
      </c>
      <c r="GL214">
        <v>3.5809672759800817E-3</v>
      </c>
      <c r="GM214">
        <v>3.6025294714140711E-3</v>
      </c>
      <c r="GN214">
        <v>3.6240916668480606E-3</v>
      </c>
      <c r="GO214">
        <v>3.64565386228205E-3</v>
      </c>
      <c r="GP214">
        <v>3.6672160577160395E-3</v>
      </c>
      <c r="GQ214">
        <v>3.6887782531500289E-3</v>
      </c>
      <c r="GR214">
        <v>3.7103404485840184E-3</v>
      </c>
      <c r="GS214">
        <v>3.7319026440180082E-3</v>
      </c>
      <c r="GT214">
        <v>3.7534648394519977E-3</v>
      </c>
      <c r="GU214">
        <v>3.7750270348859871E-3</v>
      </c>
      <c r="GV214">
        <v>3.7965892303199766E-3</v>
      </c>
      <c r="GW214">
        <v>3.818151425753966E-3</v>
      </c>
      <c r="GX214">
        <v>3.8397136211879559E-3</v>
      </c>
      <c r="GY214">
        <v>3.8612758166219454E-3</v>
      </c>
      <c r="GZ214">
        <v>3.8828380120559348E-3</v>
      </c>
      <c r="HA214">
        <v>3.9044002074899243E-3</v>
      </c>
      <c r="HB214">
        <v>3.9259624029239137E-3</v>
      </c>
      <c r="HC214">
        <v>3.9475245983579032E-3</v>
      </c>
      <c r="HD214">
        <v>3.9690867937918926E-3</v>
      </c>
      <c r="HE214">
        <v>3.990648989225882E-3</v>
      </c>
      <c r="HF214">
        <v>4.0122111846598715E-3</v>
      </c>
      <c r="HG214">
        <v>4.0337733800938609E-3</v>
      </c>
      <c r="HH214">
        <v>4.0553355755278504E-3</v>
      </c>
      <c r="HI214">
        <v>4.0768977709618398E-3</v>
      </c>
      <c r="HJ214">
        <v>4.0984599663958293E-3</v>
      </c>
      <c r="HK214">
        <v>4.1200221618298187E-3</v>
      </c>
      <c r="HL214">
        <v>4.1415843572638082E-3</v>
      </c>
      <c r="HM214">
        <v>4.1631465526977976E-3</v>
      </c>
      <c r="HN214">
        <v>4.1847087481317871E-3</v>
      </c>
      <c r="HO214">
        <v>4.2062709435657765E-3</v>
      </c>
      <c r="HP214">
        <v>4.227833138999766E-3</v>
      </c>
      <c r="HQ214">
        <v>4.2493953344337554E-3</v>
      </c>
      <c r="HR214">
        <v>4.2709575298677449E-3</v>
      </c>
      <c r="HS214">
        <v>4.2925197253017352E-3</v>
      </c>
      <c r="HT214">
        <v>4.3140819207357246E-3</v>
      </c>
      <c r="HU214">
        <v>4.3356441161697141E-3</v>
      </c>
      <c r="HV214">
        <v>4.3572063116037035E-3</v>
      </c>
      <c r="HW214">
        <v>4.378768507037693E-3</v>
      </c>
      <c r="HX214">
        <v>4.4003307024716824E-3</v>
      </c>
      <c r="HY214">
        <v>4.4218928979056719E-3</v>
      </c>
      <c r="HZ214">
        <v>4.4434550933396613E-3</v>
      </c>
      <c r="IA214">
        <v>4.4650172887736508E-3</v>
      </c>
      <c r="IB214">
        <v>4.4865794842076402E-3</v>
      </c>
      <c r="IC214">
        <v>4.5081416796416297E-3</v>
      </c>
      <c r="ID214">
        <v>4.5297038750756191E-3</v>
      </c>
      <c r="IE214">
        <v>4.5512660705096086E-3</v>
      </c>
      <c r="IF214">
        <v>4.572828265943598E-3</v>
      </c>
      <c r="IG214">
        <v>4.5943904613775875E-3</v>
      </c>
      <c r="IH214">
        <v>4.6159526568115769E-3</v>
      </c>
      <c r="II214">
        <v>4.6375148522455664E-3</v>
      </c>
      <c r="IJ214">
        <v>4.6590770476795558E-3</v>
      </c>
      <c r="IK214">
        <v>4.6806392431135452E-3</v>
      </c>
      <c r="IL214">
        <v>4.7022014385475347E-3</v>
      </c>
      <c r="IM214">
        <v>4.7237636339815241E-3</v>
      </c>
      <c r="IN214">
        <v>4.7453258294155136E-3</v>
      </c>
      <c r="IO214">
        <v>4.7668880248495039E-3</v>
      </c>
      <c r="IP214">
        <v>4.7884502202834934E-3</v>
      </c>
      <c r="IQ214">
        <v>4.8100124157174828E-3</v>
      </c>
      <c r="IR214">
        <v>4.8315746111514722E-3</v>
      </c>
      <c r="IS214">
        <v>4.8531368065854617E-3</v>
      </c>
      <c r="IT214">
        <v>4.8746990020194511E-3</v>
      </c>
      <c r="IU214">
        <v>4.8962611974534406E-3</v>
      </c>
      <c r="IV214">
        <v>4.91782339288743E-3</v>
      </c>
      <c r="IW214">
        <v>4.9393855883214195E-3</v>
      </c>
      <c r="IX214">
        <v>4.9609477837554089E-3</v>
      </c>
      <c r="IY214">
        <v>4.9825099791893984E-3</v>
      </c>
      <c r="IZ214">
        <v>5.0040721746233878E-3</v>
      </c>
      <c r="JA214">
        <v>5.0256343700573773E-3</v>
      </c>
      <c r="JB214">
        <v>5.0471965654913667E-3</v>
      </c>
      <c r="JC214">
        <v>5.0687587609253562E-3</v>
      </c>
      <c r="JD214">
        <v>5.0903209563593456E-3</v>
      </c>
      <c r="JE214">
        <v>5.1118831517933351E-3</v>
      </c>
      <c r="JF214">
        <v>5.1334453472273245E-3</v>
      </c>
      <c r="JG214">
        <v>5.155007542661314E-3</v>
      </c>
      <c r="JH214">
        <v>5.1765697380953034E-3</v>
      </c>
      <c r="JI214">
        <v>5.1981319335292929E-3</v>
      </c>
      <c r="JJ214">
        <v>5.2196941289632832E-3</v>
      </c>
      <c r="JK214">
        <v>5.2412563243972726E-3</v>
      </c>
      <c r="JL214">
        <v>5.2628185198312621E-3</v>
      </c>
      <c r="JM214">
        <v>5.2843807152652515E-3</v>
      </c>
      <c r="JN214">
        <v>5.305942910699241E-3</v>
      </c>
      <c r="JO214">
        <v>5.3275051061332304E-3</v>
      </c>
      <c r="JP214">
        <v>5.3490673015672199E-3</v>
      </c>
      <c r="JQ214">
        <v>5.3706294970012093E-3</v>
      </c>
      <c r="JR214">
        <v>5.3921916924351988E-3</v>
      </c>
      <c r="JS214">
        <v>5.4137538878691882E-3</v>
      </c>
      <c r="JT214">
        <v>5.4353160833031777E-3</v>
      </c>
      <c r="JU214">
        <v>5.4568782787371671E-3</v>
      </c>
      <c r="JV214">
        <v>5.4784404741711566E-3</v>
      </c>
      <c r="JW214">
        <v>5.500002669605146E-3</v>
      </c>
      <c r="JX214">
        <v>5.5215648650391354E-3</v>
      </c>
      <c r="JY214">
        <v>5.5431270604731249E-3</v>
      </c>
      <c r="JZ214">
        <v>5.5646892559071143E-3</v>
      </c>
      <c r="KA214">
        <v>5.5862514513411038E-3</v>
      </c>
      <c r="KB214">
        <v>5.6078136467750932E-3</v>
      </c>
      <c r="KC214">
        <v>5.6293758422090827E-3</v>
      </c>
      <c r="KD214">
        <v>5.6509380376430721E-3</v>
      </c>
      <c r="KE214">
        <v>5.6725002330770624E-3</v>
      </c>
      <c r="KF214">
        <v>5.6940624285110519E-3</v>
      </c>
      <c r="KG214">
        <v>5.7156246239450413E-3</v>
      </c>
      <c r="KH214">
        <v>5.7371868193790308E-3</v>
      </c>
      <c r="KI214">
        <v>5.7587490148130202E-3</v>
      </c>
      <c r="KJ214">
        <v>5.7803112102470097E-3</v>
      </c>
      <c r="KK214">
        <v>5.8018734056809991E-3</v>
      </c>
      <c r="KL214">
        <v>5.8234356011149886E-3</v>
      </c>
      <c r="KM214">
        <v>5.844997796548978E-3</v>
      </c>
      <c r="KN214">
        <v>5.8665599919829675E-3</v>
      </c>
      <c r="KO214">
        <v>5.8881221874169569E-3</v>
      </c>
      <c r="KP214">
        <v>5.9096843828509464E-3</v>
      </c>
      <c r="KQ214">
        <v>5.9312465782849358E-3</v>
      </c>
      <c r="KR214">
        <v>5.9528087737189253E-3</v>
      </c>
      <c r="KS214">
        <v>5.9743709691529147E-3</v>
      </c>
      <c r="KT214">
        <v>5.9959331645869042E-3</v>
      </c>
      <c r="KU214">
        <v>6.0174953600208936E-3</v>
      </c>
      <c r="KV214">
        <v>6.0390575554548831E-3</v>
      </c>
      <c r="KW214">
        <v>6.0606197508888725E-3</v>
      </c>
      <c r="KX214">
        <v>6.082181946322862E-3</v>
      </c>
      <c r="KY214">
        <v>6.1037441417568514E-3</v>
      </c>
      <c r="KZ214">
        <v>6.1253063371908417E-3</v>
      </c>
      <c r="LA214">
        <v>6.1468685326248312E-3</v>
      </c>
      <c r="LB214">
        <v>6.1684307280588206E-3</v>
      </c>
      <c r="LC214">
        <v>6.1899929234928101E-3</v>
      </c>
      <c r="LD214">
        <v>6.2115551189267995E-3</v>
      </c>
      <c r="LE214">
        <v>6.233117314360789E-3</v>
      </c>
      <c r="LF214">
        <v>6.2546795097947784E-3</v>
      </c>
      <c r="LG214">
        <v>6.2762417052287679E-3</v>
      </c>
      <c r="LH214">
        <v>6.2978039006627573E-3</v>
      </c>
      <c r="LI214">
        <v>6.3193660960967468E-3</v>
      </c>
      <c r="LJ214">
        <v>6.3409282915307362E-3</v>
      </c>
      <c r="LK214">
        <v>6.3624904869647256E-3</v>
      </c>
      <c r="LL214">
        <v>6.3840526823987151E-3</v>
      </c>
      <c r="LM214">
        <v>6.4056148778327045E-3</v>
      </c>
      <c r="LN214">
        <v>6.427177073266694E-3</v>
      </c>
      <c r="LO214">
        <v>6.4487392687006834E-3</v>
      </c>
      <c r="LP214">
        <v>6.4703014641346729E-3</v>
      </c>
      <c r="LQ214">
        <v>6.4918636595686623E-3</v>
      </c>
      <c r="LR214">
        <v>6.5134258550026518E-3</v>
      </c>
      <c r="LS214">
        <v>6.5349880504366412E-3</v>
      </c>
      <c r="LT214">
        <v>6.5565502458706307E-3</v>
      </c>
    </row>
    <row r="215" spans="8:332">
      <c r="H215" s="2">
        <v>44018</v>
      </c>
      <c r="I215">
        <v>1</v>
      </c>
      <c r="J215" s="1">
        <v>214</v>
      </c>
      <c r="K215" s="3">
        <v>160</v>
      </c>
      <c r="L215" s="43">
        <v>130.02970385099701</v>
      </c>
      <c r="M215" s="43">
        <f t="shared" si="12"/>
        <v>29.970296149002991</v>
      </c>
      <c r="N215" s="43">
        <v>7.7069579705779176</v>
      </c>
      <c r="O215" s="43">
        <f t="shared" si="13"/>
        <v>0.53621985462777</v>
      </c>
      <c r="P215" s="13">
        <v>214</v>
      </c>
      <c r="Q215" s="13">
        <f t="shared" si="14"/>
        <v>0.6821086261980831</v>
      </c>
      <c r="R215" s="43">
        <f t="shared" si="15"/>
        <v>0.47360340401609935</v>
      </c>
      <c r="S215" s="43"/>
      <c r="T215" s="43"/>
      <c r="V215">
        <v>-1.4806040864672951E-4</v>
      </c>
      <c r="W215">
        <v>2.197290391844644E-5</v>
      </c>
      <c r="Y215">
        <v>-1.2608750472828308E-4</v>
      </c>
      <c r="Z215">
        <v>-1.0411460080983663E-4</v>
      </c>
      <c r="AA215">
        <v>-8.2141696891390188E-5</v>
      </c>
      <c r="AB215">
        <v>-6.0168792972943748E-5</v>
      </c>
      <c r="AC215">
        <v>-3.8195889054497308E-5</v>
      </c>
      <c r="AD215">
        <v>-1.6222985136050868E-5</v>
      </c>
      <c r="AE215">
        <v>5.7499187823955851E-6</v>
      </c>
      <c r="AF215">
        <v>2.7722822700842011E-5</v>
      </c>
      <c r="AG215">
        <v>4.9695726619288438E-5</v>
      </c>
      <c r="AH215">
        <v>7.1668630537734891E-5</v>
      </c>
      <c r="AI215">
        <v>9.3641534456181345E-5</v>
      </c>
      <c r="AJ215">
        <v>1.1561443837462777E-4</v>
      </c>
      <c r="AK215">
        <v>1.375873422930742E-4</v>
      </c>
      <c r="AL215">
        <v>1.5956024621152068E-4</v>
      </c>
      <c r="AM215">
        <v>1.815331501299671E-4</v>
      </c>
      <c r="AN215">
        <v>2.0350605404841353E-4</v>
      </c>
      <c r="AO215">
        <v>2.2547895796685996E-4</v>
      </c>
      <c r="AP215">
        <v>2.4745186188530638E-4</v>
      </c>
      <c r="AQ215">
        <v>2.6942476580375286E-4</v>
      </c>
      <c r="AR215">
        <v>2.9139766972219929E-4</v>
      </c>
      <c r="AS215">
        <v>3.1337057364064572E-4</v>
      </c>
      <c r="AT215">
        <v>3.353434775590922E-4</v>
      </c>
      <c r="AU215">
        <v>3.5731638147753857E-4</v>
      </c>
      <c r="AV215">
        <v>3.7928928539598505E-4</v>
      </c>
      <c r="AW215">
        <v>4.0126218931443153E-4</v>
      </c>
      <c r="AX215">
        <v>4.232350932328779E-4</v>
      </c>
      <c r="AY215">
        <v>4.4520799715132438E-4</v>
      </c>
      <c r="AZ215">
        <v>4.6718090106977086E-4</v>
      </c>
      <c r="BA215">
        <v>4.8915380498821724E-4</v>
      </c>
      <c r="BB215">
        <v>5.1112670890666372E-4</v>
      </c>
      <c r="BC215">
        <v>5.3309961282511009E-4</v>
      </c>
      <c r="BD215">
        <v>5.5507251674355657E-4</v>
      </c>
      <c r="BE215">
        <v>5.7704542066200305E-4</v>
      </c>
      <c r="BF215">
        <v>5.9901832458044942E-4</v>
      </c>
      <c r="BG215">
        <v>6.209912284988959E-4</v>
      </c>
      <c r="BH215">
        <v>6.4296413241734227E-4</v>
      </c>
      <c r="BI215">
        <v>6.6493703633578875E-4</v>
      </c>
      <c r="BJ215">
        <v>6.8690994025423524E-4</v>
      </c>
      <c r="BK215">
        <v>7.0888284417268161E-4</v>
      </c>
      <c r="BL215">
        <v>7.3085574809112809E-4</v>
      </c>
      <c r="BM215">
        <v>7.5282865200957457E-4</v>
      </c>
      <c r="BN215">
        <v>7.7480155592802094E-4</v>
      </c>
      <c r="BO215">
        <v>7.9677445984646742E-4</v>
      </c>
      <c r="BP215">
        <v>8.187473637649139E-4</v>
      </c>
      <c r="BQ215">
        <v>8.4072026768336038E-4</v>
      </c>
      <c r="BR215">
        <v>8.6269317160180665E-4</v>
      </c>
      <c r="BS215">
        <v>8.8466607552025313E-4</v>
      </c>
      <c r="BT215">
        <v>9.0663897943869961E-4</v>
      </c>
      <c r="BU215">
        <v>9.2861188335714609E-4</v>
      </c>
      <c r="BV215">
        <v>9.5058478727559257E-4</v>
      </c>
      <c r="BW215">
        <v>9.7255769119403883E-4</v>
      </c>
      <c r="BX215">
        <v>9.9453059511248531E-4</v>
      </c>
      <c r="BY215">
        <v>1.0165034990309318E-3</v>
      </c>
      <c r="BZ215">
        <v>1.0384764029493783E-3</v>
      </c>
      <c r="CA215">
        <v>1.0604493068678248E-3</v>
      </c>
      <c r="CB215">
        <v>1.0824222107862712E-3</v>
      </c>
      <c r="CC215">
        <v>1.1043951147047175E-3</v>
      </c>
      <c r="CD215">
        <v>1.126368018623164E-3</v>
      </c>
      <c r="CE215">
        <v>1.1483409225416105E-3</v>
      </c>
      <c r="CF215">
        <v>1.1703138264600569E-3</v>
      </c>
      <c r="CG215">
        <v>1.1922867303785034E-3</v>
      </c>
      <c r="CH215">
        <v>1.2142596342969497E-3</v>
      </c>
      <c r="CI215">
        <v>1.2362325382153962E-3</v>
      </c>
      <c r="CJ215">
        <v>1.2582054421338426E-3</v>
      </c>
      <c r="CK215">
        <v>1.2801783460522891E-3</v>
      </c>
      <c r="CL215">
        <v>1.3021512499707356E-3</v>
      </c>
      <c r="CM215">
        <v>1.3241241538891819E-3</v>
      </c>
      <c r="CN215">
        <v>1.3460970578076284E-3</v>
      </c>
      <c r="CO215">
        <v>1.3680699617260748E-3</v>
      </c>
      <c r="CP215">
        <v>1.3900428656445213E-3</v>
      </c>
      <c r="CQ215">
        <v>1.4120157695629678E-3</v>
      </c>
      <c r="CR215">
        <v>1.4339886734814141E-3</v>
      </c>
      <c r="CS215">
        <v>1.4559615773998605E-3</v>
      </c>
      <c r="CT215">
        <v>1.477934481318307E-3</v>
      </c>
      <c r="CU215">
        <v>1.4999073852367535E-3</v>
      </c>
      <c r="CV215">
        <v>1.5218802891552E-3</v>
      </c>
      <c r="CW215">
        <v>1.5438531930736465E-3</v>
      </c>
      <c r="CX215">
        <v>1.5658260969920927E-3</v>
      </c>
      <c r="CY215">
        <v>1.5877990009105392E-3</v>
      </c>
      <c r="CZ215">
        <v>1.6097719048289857E-3</v>
      </c>
      <c r="DA215">
        <v>1.6317448087474322E-3</v>
      </c>
      <c r="DB215">
        <v>1.6537177126658786E-3</v>
      </c>
      <c r="DC215">
        <v>1.6756906165843249E-3</v>
      </c>
      <c r="DD215">
        <v>1.6976635205027714E-3</v>
      </c>
      <c r="DE215">
        <v>1.7196364244212179E-3</v>
      </c>
      <c r="DF215">
        <v>1.7416093283396644E-3</v>
      </c>
      <c r="DG215">
        <v>1.7635822322581108E-3</v>
      </c>
      <c r="DH215">
        <v>1.7855551361765573E-3</v>
      </c>
      <c r="DI215">
        <v>1.8075280400950038E-3</v>
      </c>
      <c r="DJ215">
        <v>1.8295009440134503E-3</v>
      </c>
      <c r="DK215">
        <v>1.8514738479318963E-3</v>
      </c>
      <c r="DL215">
        <v>1.8734467518503428E-3</v>
      </c>
      <c r="DM215">
        <v>1.8954196557687893E-3</v>
      </c>
      <c r="DN215">
        <v>1.9173925596872358E-3</v>
      </c>
      <c r="DO215">
        <v>1.9393654636056822E-3</v>
      </c>
      <c r="DP215">
        <v>1.9613383675241287E-3</v>
      </c>
      <c r="DQ215">
        <v>1.9833112714425752E-3</v>
      </c>
      <c r="DR215">
        <v>2.0052841753610217E-3</v>
      </c>
      <c r="DS215">
        <v>2.0272570792794682E-3</v>
      </c>
      <c r="DT215">
        <v>2.0492299831979146E-3</v>
      </c>
      <c r="DU215">
        <v>2.0712028871163611E-3</v>
      </c>
      <c r="DV215">
        <v>2.0931757910348072E-3</v>
      </c>
      <c r="DW215">
        <v>2.1151486949532537E-3</v>
      </c>
      <c r="DX215">
        <v>2.1371215988717001E-3</v>
      </c>
      <c r="DY215">
        <v>2.1590945027901466E-3</v>
      </c>
      <c r="DZ215">
        <v>2.1810674067085931E-3</v>
      </c>
      <c r="EA215">
        <v>2.2030403106270396E-3</v>
      </c>
      <c r="EB215">
        <v>2.2250132145454861E-3</v>
      </c>
      <c r="EC215">
        <v>2.2469861184639325E-3</v>
      </c>
      <c r="ED215">
        <v>2.268959022382379E-3</v>
      </c>
      <c r="EE215">
        <v>2.2909319263008255E-3</v>
      </c>
      <c r="EF215">
        <v>2.312904830219272E-3</v>
      </c>
      <c r="EG215">
        <v>2.334877734137718E-3</v>
      </c>
      <c r="EH215">
        <v>2.3568506380561645E-3</v>
      </c>
      <c r="EI215">
        <v>2.378823541974611E-3</v>
      </c>
      <c r="EJ215">
        <v>2.4007964458930575E-3</v>
      </c>
      <c r="EK215">
        <v>2.4227693498115039E-3</v>
      </c>
      <c r="EL215">
        <v>2.4447422537299504E-3</v>
      </c>
      <c r="EM215">
        <v>2.4667151576483969E-3</v>
      </c>
      <c r="EN215">
        <v>2.4886880615668434E-3</v>
      </c>
      <c r="EO215">
        <v>2.5106609654852899E-3</v>
      </c>
      <c r="EP215">
        <v>2.5326338694037363E-3</v>
      </c>
      <c r="EQ215">
        <v>2.5546067733221824E-3</v>
      </c>
      <c r="ER215">
        <v>2.5765796772406289E-3</v>
      </c>
      <c r="ES215">
        <v>2.5985525811590754E-3</v>
      </c>
      <c r="ET215">
        <v>2.6205254850775218E-3</v>
      </c>
      <c r="EU215">
        <v>2.6424983889959683E-3</v>
      </c>
      <c r="EV215">
        <v>2.6644712929144148E-3</v>
      </c>
      <c r="EW215">
        <v>2.6864441968328613E-3</v>
      </c>
      <c r="EX215">
        <v>2.7084171007513078E-3</v>
      </c>
      <c r="EY215">
        <v>2.7303900046697542E-3</v>
      </c>
      <c r="EZ215">
        <v>2.7523629085882007E-3</v>
      </c>
      <c r="FA215">
        <v>2.7743358125066472E-3</v>
      </c>
      <c r="FB215">
        <v>2.7963087164250932E-3</v>
      </c>
      <c r="FC215">
        <v>2.8182816203435397E-3</v>
      </c>
      <c r="FD215">
        <v>2.8402545242619862E-3</v>
      </c>
      <c r="FE215">
        <v>2.8622274281804327E-3</v>
      </c>
      <c r="FF215">
        <v>2.8842003320988792E-3</v>
      </c>
      <c r="FG215">
        <v>2.9061732360173257E-3</v>
      </c>
      <c r="FH215">
        <v>2.9281461399357721E-3</v>
      </c>
      <c r="FI215">
        <v>2.9501190438542186E-3</v>
      </c>
      <c r="FJ215">
        <v>2.9720919477726651E-3</v>
      </c>
      <c r="FK215">
        <v>2.9940648516911116E-3</v>
      </c>
      <c r="FL215">
        <v>3.0160377556095576E-3</v>
      </c>
      <c r="FM215">
        <v>3.0380106595280041E-3</v>
      </c>
      <c r="FN215">
        <v>3.0599835634464506E-3</v>
      </c>
      <c r="FO215">
        <v>3.0819564673648971E-3</v>
      </c>
      <c r="FP215">
        <v>3.1039293712833435E-3</v>
      </c>
      <c r="FQ215">
        <v>3.12590227520179E-3</v>
      </c>
      <c r="FR215">
        <v>3.1478751791202365E-3</v>
      </c>
      <c r="FS215">
        <v>3.169848083038683E-3</v>
      </c>
      <c r="FT215">
        <v>3.1918209869571295E-3</v>
      </c>
      <c r="FU215">
        <v>3.2137938908755759E-3</v>
      </c>
      <c r="FV215">
        <v>3.2357667947940224E-3</v>
      </c>
      <c r="FW215">
        <v>3.2577396987124685E-3</v>
      </c>
      <c r="FX215">
        <v>3.279712602630915E-3</v>
      </c>
      <c r="FY215">
        <v>3.3016855065493614E-3</v>
      </c>
      <c r="FZ215">
        <v>3.3236584104678079E-3</v>
      </c>
      <c r="GA215">
        <v>3.3456313143862544E-3</v>
      </c>
      <c r="GB215">
        <v>3.3676042183047009E-3</v>
      </c>
      <c r="GC215">
        <v>3.3895771222231474E-3</v>
      </c>
      <c r="GD215">
        <v>3.4115500261415938E-3</v>
      </c>
      <c r="GE215">
        <v>3.4335229300600403E-3</v>
      </c>
      <c r="GF215">
        <v>3.4554958339784868E-3</v>
      </c>
      <c r="GG215">
        <v>3.4774687378969333E-3</v>
      </c>
      <c r="GH215">
        <v>3.4994416418153793E-3</v>
      </c>
      <c r="GI215">
        <v>3.5214145457338258E-3</v>
      </c>
      <c r="GJ215">
        <v>3.5433874496522723E-3</v>
      </c>
      <c r="GK215">
        <v>3.5653603535707188E-3</v>
      </c>
      <c r="GL215">
        <v>3.5873332574891652E-3</v>
      </c>
      <c r="GM215">
        <v>3.6093061614076117E-3</v>
      </c>
      <c r="GN215">
        <v>3.6312790653260582E-3</v>
      </c>
      <c r="GO215">
        <v>3.6532519692445047E-3</v>
      </c>
      <c r="GP215">
        <v>3.6752248731629512E-3</v>
      </c>
      <c r="GQ215">
        <v>3.6971977770813977E-3</v>
      </c>
      <c r="GR215">
        <v>3.7191706809998441E-3</v>
      </c>
      <c r="GS215">
        <v>3.7411435849182902E-3</v>
      </c>
      <c r="GT215">
        <v>3.7631164888367371E-3</v>
      </c>
      <c r="GU215">
        <v>3.7850893927551836E-3</v>
      </c>
      <c r="GV215">
        <v>3.8070622966736301E-3</v>
      </c>
      <c r="GW215">
        <v>3.8290352005920765E-3</v>
      </c>
      <c r="GX215">
        <v>3.8510081045105221E-3</v>
      </c>
      <c r="GY215">
        <v>3.8729810084289686E-3</v>
      </c>
      <c r="GZ215">
        <v>3.8949539123474151E-3</v>
      </c>
      <c r="HA215">
        <v>3.9169268162658616E-3</v>
      </c>
      <c r="HB215">
        <v>3.9388997201843081E-3</v>
      </c>
      <c r="HC215">
        <v>3.9608726241027545E-3</v>
      </c>
      <c r="HD215">
        <v>3.982845528021201E-3</v>
      </c>
      <c r="HE215">
        <v>4.0048184319396475E-3</v>
      </c>
      <c r="HF215">
        <v>4.026791335858094E-3</v>
      </c>
      <c r="HG215">
        <v>4.0487642397765405E-3</v>
      </c>
      <c r="HH215">
        <v>4.070737143694987E-3</v>
      </c>
      <c r="HI215">
        <v>4.0927100476134334E-3</v>
      </c>
      <c r="HJ215">
        <v>4.1146829515318799E-3</v>
      </c>
      <c r="HK215">
        <v>4.1366558554503264E-3</v>
      </c>
      <c r="HL215">
        <v>4.1586287593687729E-3</v>
      </c>
      <c r="HM215">
        <v>4.1806016632872194E-3</v>
      </c>
      <c r="HN215">
        <v>4.2025745672056658E-3</v>
      </c>
      <c r="HO215">
        <v>4.2245474711241123E-3</v>
      </c>
      <c r="HP215">
        <v>4.2465203750425588E-3</v>
      </c>
      <c r="HQ215">
        <v>4.2684932789610053E-3</v>
      </c>
      <c r="HR215">
        <v>4.2904661828794518E-3</v>
      </c>
      <c r="HS215">
        <v>4.3124390867978974E-3</v>
      </c>
      <c r="HT215">
        <v>4.3344119907163439E-3</v>
      </c>
      <c r="HU215">
        <v>4.3563848946347903E-3</v>
      </c>
      <c r="HV215">
        <v>4.3783577985532368E-3</v>
      </c>
      <c r="HW215">
        <v>4.4003307024716833E-3</v>
      </c>
      <c r="HX215">
        <v>4.4223036063901298E-3</v>
      </c>
      <c r="HY215">
        <v>4.4442765103085763E-3</v>
      </c>
      <c r="HZ215">
        <v>4.4662494142270227E-3</v>
      </c>
      <c r="IA215">
        <v>4.4882223181454692E-3</v>
      </c>
      <c r="IB215">
        <v>4.5101952220639157E-3</v>
      </c>
      <c r="IC215">
        <v>4.5321681259823622E-3</v>
      </c>
      <c r="ID215">
        <v>4.5541410299008087E-3</v>
      </c>
      <c r="IE215">
        <v>4.5761139338192551E-3</v>
      </c>
      <c r="IF215">
        <v>4.5980868377377016E-3</v>
      </c>
      <c r="IG215">
        <v>4.6200597416561481E-3</v>
      </c>
      <c r="IH215">
        <v>4.6420326455745946E-3</v>
      </c>
      <c r="II215">
        <v>4.6640055494930411E-3</v>
      </c>
      <c r="IJ215">
        <v>4.6859784534114875E-3</v>
      </c>
      <c r="IK215">
        <v>4.707951357329934E-3</v>
      </c>
      <c r="IL215">
        <v>4.7299242612483805E-3</v>
      </c>
      <c r="IM215">
        <v>4.751897165166827E-3</v>
      </c>
      <c r="IN215">
        <v>4.7738700690852735E-3</v>
      </c>
      <c r="IO215">
        <v>4.7958429730037191E-3</v>
      </c>
      <c r="IP215">
        <v>4.8178158769221656E-3</v>
      </c>
      <c r="IQ215">
        <v>4.839788780840612E-3</v>
      </c>
      <c r="IR215">
        <v>4.8617616847590585E-3</v>
      </c>
      <c r="IS215">
        <v>4.883734588677505E-3</v>
      </c>
      <c r="IT215">
        <v>4.9057074925959515E-3</v>
      </c>
      <c r="IU215">
        <v>4.927680396514398E-3</v>
      </c>
      <c r="IV215">
        <v>4.9496533004328444E-3</v>
      </c>
      <c r="IW215">
        <v>4.9716262043512909E-3</v>
      </c>
      <c r="IX215">
        <v>4.9935991082697374E-3</v>
      </c>
      <c r="IY215">
        <v>5.0155720121881839E-3</v>
      </c>
      <c r="IZ215">
        <v>5.0375449161066304E-3</v>
      </c>
      <c r="JA215">
        <v>5.0595178200250768E-3</v>
      </c>
      <c r="JB215">
        <v>5.0814907239435233E-3</v>
      </c>
      <c r="JC215">
        <v>5.1034636278619698E-3</v>
      </c>
      <c r="JD215">
        <v>5.1254365317804163E-3</v>
      </c>
      <c r="JE215">
        <v>5.1474094356988628E-3</v>
      </c>
      <c r="JF215">
        <v>5.1693823396173092E-3</v>
      </c>
      <c r="JG215">
        <v>5.1913552435357557E-3</v>
      </c>
      <c r="JH215">
        <v>5.2133281474542022E-3</v>
      </c>
      <c r="JI215">
        <v>5.2353010513726487E-3</v>
      </c>
      <c r="JJ215">
        <v>5.2572739552910943E-3</v>
      </c>
      <c r="JK215">
        <v>5.2792468592095408E-3</v>
      </c>
      <c r="JL215">
        <v>5.3012197631279873E-3</v>
      </c>
      <c r="JM215">
        <v>5.3231926670464337E-3</v>
      </c>
      <c r="JN215">
        <v>5.3451655709648802E-3</v>
      </c>
      <c r="JO215">
        <v>5.3671384748833267E-3</v>
      </c>
      <c r="JP215">
        <v>5.3891113788017732E-3</v>
      </c>
      <c r="JQ215">
        <v>5.4110842827202197E-3</v>
      </c>
      <c r="JR215">
        <v>5.4330571866386661E-3</v>
      </c>
      <c r="JS215">
        <v>5.4550300905571126E-3</v>
      </c>
      <c r="JT215">
        <v>5.4770029944755591E-3</v>
      </c>
      <c r="JU215">
        <v>5.4989758983940056E-3</v>
      </c>
      <c r="JV215">
        <v>5.5209488023124521E-3</v>
      </c>
      <c r="JW215">
        <v>5.5429217062308985E-3</v>
      </c>
      <c r="JX215">
        <v>5.564894610149345E-3</v>
      </c>
      <c r="JY215">
        <v>5.5868675140677915E-3</v>
      </c>
      <c r="JZ215">
        <v>5.608840417986238E-3</v>
      </c>
      <c r="KA215">
        <v>5.6308133219046845E-3</v>
      </c>
      <c r="KB215">
        <v>5.652786225823131E-3</v>
      </c>
      <c r="KC215">
        <v>5.6747591297415774E-3</v>
      </c>
      <c r="KD215">
        <v>5.6967320336600239E-3</v>
      </c>
      <c r="KE215">
        <v>5.7187049375784695E-3</v>
      </c>
      <c r="KF215">
        <v>5.740677841496916E-3</v>
      </c>
      <c r="KG215">
        <v>5.7626507454153625E-3</v>
      </c>
      <c r="KH215">
        <v>5.784623649333809E-3</v>
      </c>
      <c r="KI215">
        <v>5.8065965532522554E-3</v>
      </c>
      <c r="KJ215">
        <v>5.8285694571707019E-3</v>
      </c>
      <c r="KK215">
        <v>5.8505423610891484E-3</v>
      </c>
      <c r="KL215">
        <v>5.8725152650075949E-3</v>
      </c>
      <c r="KM215">
        <v>5.8944881689260414E-3</v>
      </c>
      <c r="KN215">
        <v>5.9164610728444878E-3</v>
      </c>
      <c r="KO215">
        <v>5.9384339767629343E-3</v>
      </c>
      <c r="KP215">
        <v>5.9604068806813808E-3</v>
      </c>
      <c r="KQ215">
        <v>5.9823797845998273E-3</v>
      </c>
      <c r="KR215">
        <v>6.0043526885182738E-3</v>
      </c>
      <c r="KS215">
        <v>6.0263255924367203E-3</v>
      </c>
      <c r="KT215">
        <v>6.0482984963551667E-3</v>
      </c>
      <c r="KU215">
        <v>6.0702714002736132E-3</v>
      </c>
      <c r="KV215">
        <v>6.0922443041920597E-3</v>
      </c>
      <c r="KW215">
        <v>6.1142172081105062E-3</v>
      </c>
      <c r="KX215">
        <v>6.1361901120289527E-3</v>
      </c>
      <c r="KY215">
        <v>6.1581630159473991E-3</v>
      </c>
      <c r="KZ215">
        <v>6.1801359198658447E-3</v>
      </c>
      <c r="LA215">
        <v>6.2021088237842912E-3</v>
      </c>
      <c r="LB215">
        <v>6.2240817277027377E-3</v>
      </c>
      <c r="LC215">
        <v>6.2460546316211842E-3</v>
      </c>
      <c r="LD215">
        <v>6.2680275355396307E-3</v>
      </c>
      <c r="LE215">
        <v>6.2900004394580772E-3</v>
      </c>
      <c r="LF215">
        <v>6.3119733433765236E-3</v>
      </c>
      <c r="LG215">
        <v>6.3339462472949701E-3</v>
      </c>
      <c r="LH215">
        <v>6.3559191512134166E-3</v>
      </c>
      <c r="LI215">
        <v>6.3778920551318631E-3</v>
      </c>
      <c r="LJ215">
        <v>6.3998649590503096E-3</v>
      </c>
      <c r="LK215">
        <v>6.421837862968756E-3</v>
      </c>
      <c r="LL215">
        <v>6.4438107668872025E-3</v>
      </c>
      <c r="LM215">
        <v>6.465783670805649E-3</v>
      </c>
      <c r="LN215">
        <v>6.4877565747240955E-3</v>
      </c>
      <c r="LO215">
        <v>6.509729478642542E-3</v>
      </c>
      <c r="LP215">
        <v>6.5317023825609884E-3</v>
      </c>
      <c r="LQ215">
        <v>6.5536752864794349E-3</v>
      </c>
      <c r="LR215">
        <v>6.5756481903978814E-3</v>
      </c>
      <c r="LS215">
        <v>6.5976210943163279E-3</v>
      </c>
      <c r="LT215">
        <v>6.6195939982347744E-3</v>
      </c>
    </row>
    <row r="216" spans="8:332">
      <c r="H216" s="2">
        <v>44025</v>
      </c>
      <c r="I216">
        <v>1</v>
      </c>
      <c r="J216" s="1">
        <v>215</v>
      </c>
      <c r="K216" s="3">
        <v>148.09849500000001</v>
      </c>
      <c r="L216" s="43">
        <v>130.5278670771842</v>
      </c>
      <c r="M216" s="43">
        <f t="shared" si="12"/>
        <v>17.570627922815817</v>
      </c>
      <c r="N216" s="43">
        <v>7.7655961248488552</v>
      </c>
      <c r="O216" s="43">
        <f t="shared" si="13"/>
        <v>0.53982337887173404</v>
      </c>
      <c r="P216" s="13">
        <v>215</v>
      </c>
      <c r="Q216" s="13">
        <f t="shared" si="14"/>
        <v>0.68530351437699677</v>
      </c>
      <c r="R216" s="43">
        <f t="shared" si="15"/>
        <v>0.48258142421994488</v>
      </c>
      <c r="S216" s="43"/>
      <c r="T216" s="43"/>
      <c r="V216">
        <v>-2.1151486949532589E-4</v>
      </c>
      <c r="W216">
        <v>2.2383612402903378E-5</v>
      </c>
      <c r="Y216">
        <v>-1.8913125709242251E-4</v>
      </c>
      <c r="Z216">
        <v>-1.6674764468951913E-4</v>
      </c>
      <c r="AA216">
        <v>-1.4436403228661575E-4</v>
      </c>
      <c r="AB216">
        <v>-1.2198041988371237E-4</v>
      </c>
      <c r="AC216">
        <v>-9.9596807480808997E-5</v>
      </c>
      <c r="AD216">
        <v>-7.7213195077905619E-5</v>
      </c>
      <c r="AE216">
        <v>-5.4829582675002241E-5</v>
      </c>
      <c r="AF216">
        <v>-3.2445970272098864E-5</v>
      </c>
      <c r="AG216">
        <v>-1.0062357869195486E-5</v>
      </c>
      <c r="AH216">
        <v>1.2321254533707892E-5</v>
      </c>
      <c r="AI216">
        <v>3.4704866936611243E-5</v>
      </c>
      <c r="AJ216">
        <v>5.7088479339514647E-5</v>
      </c>
      <c r="AK216">
        <v>7.9472091742418052E-5</v>
      </c>
      <c r="AL216">
        <v>1.018557041453214E-4</v>
      </c>
      <c r="AM216">
        <v>1.2423931654822475E-4</v>
      </c>
      <c r="AN216">
        <v>1.4662292895112816E-4</v>
      </c>
      <c r="AO216">
        <v>1.6900654135403156E-4</v>
      </c>
      <c r="AP216">
        <v>1.9139015375693491E-4</v>
      </c>
      <c r="AQ216">
        <v>2.1377376615983826E-4</v>
      </c>
      <c r="AR216">
        <v>2.3615737856274167E-4</v>
      </c>
      <c r="AS216">
        <v>2.5854099096564507E-4</v>
      </c>
      <c r="AT216">
        <v>2.8092460336854837E-4</v>
      </c>
      <c r="AU216">
        <v>3.0330821577145178E-4</v>
      </c>
      <c r="AV216">
        <v>3.2569182817435518E-4</v>
      </c>
      <c r="AW216">
        <v>3.4807544057725859E-4</v>
      </c>
      <c r="AX216">
        <v>3.7045905298016199E-4</v>
      </c>
      <c r="AY216">
        <v>3.9284266538306529E-4</v>
      </c>
      <c r="AZ216">
        <v>4.1522627778596869E-4</v>
      </c>
      <c r="BA216">
        <v>4.376098901888721E-4</v>
      </c>
      <c r="BB216">
        <v>4.5999350259177539E-4</v>
      </c>
      <c r="BC216">
        <v>4.823771149946788E-4</v>
      </c>
      <c r="BD216">
        <v>5.047607273975822E-4</v>
      </c>
      <c r="BE216">
        <v>5.2714433980048561E-4</v>
      </c>
      <c r="BF216">
        <v>5.4952795220338901E-4</v>
      </c>
      <c r="BG216">
        <v>5.7191156460629231E-4</v>
      </c>
      <c r="BH216">
        <v>5.9429517700919571E-4</v>
      </c>
      <c r="BI216">
        <v>6.1667878941209912E-4</v>
      </c>
      <c r="BJ216">
        <v>6.3906240181500241E-4</v>
      </c>
      <c r="BK216">
        <v>6.6144601421790582E-4</v>
      </c>
      <c r="BL216">
        <v>6.8382962662080922E-4</v>
      </c>
      <c r="BM216">
        <v>7.0621323902371263E-4</v>
      </c>
      <c r="BN216">
        <v>7.2859685142661603E-4</v>
      </c>
      <c r="BO216">
        <v>7.5098046382951933E-4</v>
      </c>
      <c r="BP216">
        <v>7.7336407623242263E-4</v>
      </c>
      <c r="BQ216">
        <v>7.9574768863532614E-4</v>
      </c>
      <c r="BR216">
        <v>8.1813130103822944E-4</v>
      </c>
      <c r="BS216">
        <v>8.4051491344113295E-4</v>
      </c>
      <c r="BT216">
        <v>8.6289852584403625E-4</v>
      </c>
      <c r="BU216">
        <v>8.8528213824693954E-4</v>
      </c>
      <c r="BV216">
        <v>9.0766575064984306E-4</v>
      </c>
      <c r="BW216">
        <v>9.3004936305274635E-4</v>
      </c>
      <c r="BX216">
        <v>9.5243297545564987E-4</v>
      </c>
      <c r="BY216">
        <v>9.7481658785855316E-4</v>
      </c>
      <c r="BZ216">
        <v>9.9720020026145646E-4</v>
      </c>
      <c r="CA216">
        <v>1.01958381266436E-3</v>
      </c>
      <c r="CB216">
        <v>1.0419674250672633E-3</v>
      </c>
      <c r="CC216">
        <v>1.0643510374701666E-3</v>
      </c>
      <c r="CD216">
        <v>1.0867346498730701E-3</v>
      </c>
      <c r="CE216">
        <v>1.1091182622759734E-3</v>
      </c>
      <c r="CF216">
        <v>1.1315018746788767E-3</v>
      </c>
      <c r="CG216">
        <v>1.1538854870817802E-3</v>
      </c>
      <c r="CH216">
        <v>1.1762690994846835E-3</v>
      </c>
      <c r="CI216">
        <v>1.198652711887587E-3</v>
      </c>
      <c r="CJ216">
        <v>1.2210363242904903E-3</v>
      </c>
      <c r="CK216">
        <v>1.2434199366933936E-3</v>
      </c>
      <c r="CL216">
        <v>1.2658035490962971E-3</v>
      </c>
      <c r="CM216">
        <v>1.2881871614992004E-3</v>
      </c>
      <c r="CN216">
        <v>1.3105707739021039E-3</v>
      </c>
      <c r="CO216">
        <v>1.3329543863050072E-3</v>
      </c>
      <c r="CP216">
        <v>1.3553379987079105E-3</v>
      </c>
      <c r="CQ216">
        <v>1.377721611110814E-3</v>
      </c>
      <c r="CR216">
        <v>1.4001052235137173E-3</v>
      </c>
      <c r="CS216">
        <v>1.4224888359166206E-3</v>
      </c>
      <c r="CT216">
        <v>1.4448724483195241E-3</v>
      </c>
      <c r="CU216">
        <v>1.4672560607224274E-3</v>
      </c>
      <c r="CV216">
        <v>1.4896396731253307E-3</v>
      </c>
      <c r="CW216">
        <v>1.5120232855282342E-3</v>
      </c>
      <c r="CX216">
        <v>1.5344068979311375E-3</v>
      </c>
      <c r="CY216">
        <v>1.556790510334041E-3</v>
      </c>
      <c r="CZ216">
        <v>1.5791741227369443E-3</v>
      </c>
      <c r="DA216">
        <v>1.6015577351398476E-3</v>
      </c>
      <c r="DB216">
        <v>1.6239413475427511E-3</v>
      </c>
      <c r="DC216">
        <v>1.6463249599456544E-3</v>
      </c>
      <c r="DD216">
        <v>1.668708572348558E-3</v>
      </c>
      <c r="DE216">
        <v>1.6910921847514613E-3</v>
      </c>
      <c r="DF216">
        <v>1.7134757971543645E-3</v>
      </c>
      <c r="DG216">
        <v>1.7358594095572681E-3</v>
      </c>
      <c r="DH216">
        <v>1.7582430219601711E-3</v>
      </c>
      <c r="DI216">
        <v>1.7806266343630747E-3</v>
      </c>
      <c r="DJ216">
        <v>1.8030102467659782E-3</v>
      </c>
      <c r="DK216">
        <v>1.8253938591688817E-3</v>
      </c>
      <c r="DL216">
        <v>1.8477774715717848E-3</v>
      </c>
      <c r="DM216">
        <v>1.8701610839746883E-3</v>
      </c>
      <c r="DN216">
        <v>1.8925446963775918E-3</v>
      </c>
      <c r="DO216">
        <v>1.9149283087804949E-3</v>
      </c>
      <c r="DP216">
        <v>1.9373119211833984E-3</v>
      </c>
      <c r="DQ216">
        <v>1.9596955335863019E-3</v>
      </c>
      <c r="DR216">
        <v>1.982079145989205E-3</v>
      </c>
      <c r="DS216">
        <v>2.0044627583921085E-3</v>
      </c>
      <c r="DT216">
        <v>2.026846370795012E-3</v>
      </c>
      <c r="DU216">
        <v>2.0492299831979151E-3</v>
      </c>
      <c r="DV216">
        <v>2.0716135956008186E-3</v>
      </c>
      <c r="DW216">
        <v>2.0939972080037221E-3</v>
      </c>
      <c r="DX216">
        <v>2.1163808204066256E-3</v>
      </c>
      <c r="DY216">
        <v>2.1387644328095287E-3</v>
      </c>
      <c r="DZ216">
        <v>2.1611480452124322E-3</v>
      </c>
      <c r="EA216">
        <v>2.1835316576153357E-3</v>
      </c>
      <c r="EB216">
        <v>2.2059152700182388E-3</v>
      </c>
      <c r="EC216">
        <v>2.2282988824211423E-3</v>
      </c>
      <c r="ED216">
        <v>2.2506824948240458E-3</v>
      </c>
      <c r="EE216">
        <v>2.2730661072269489E-3</v>
      </c>
      <c r="EF216">
        <v>2.2954497196298524E-3</v>
      </c>
      <c r="EG216">
        <v>2.3178333320327559E-3</v>
      </c>
      <c r="EH216">
        <v>2.340216944435659E-3</v>
      </c>
      <c r="EI216">
        <v>2.3626005568385625E-3</v>
      </c>
      <c r="EJ216">
        <v>2.384984169241466E-3</v>
      </c>
      <c r="EK216">
        <v>2.4073677816443691E-3</v>
      </c>
      <c r="EL216">
        <v>2.4297513940472726E-3</v>
      </c>
      <c r="EM216">
        <v>2.4521350064501761E-3</v>
      </c>
      <c r="EN216">
        <v>2.4745186188530792E-3</v>
      </c>
      <c r="EO216">
        <v>2.4969022312559827E-3</v>
      </c>
      <c r="EP216">
        <v>2.5192858436588863E-3</v>
      </c>
      <c r="EQ216">
        <v>2.5416694560617898E-3</v>
      </c>
      <c r="ER216">
        <v>2.5640530684646928E-3</v>
      </c>
      <c r="ES216">
        <v>2.5864366808675964E-3</v>
      </c>
      <c r="ET216">
        <v>2.6088202932704999E-3</v>
      </c>
      <c r="EU216">
        <v>2.631203905673403E-3</v>
      </c>
      <c r="EV216">
        <v>2.6535875180763065E-3</v>
      </c>
      <c r="EW216">
        <v>2.67597113047921E-3</v>
      </c>
      <c r="EX216">
        <v>2.6983547428821131E-3</v>
      </c>
      <c r="EY216">
        <v>2.7207383552850166E-3</v>
      </c>
      <c r="EZ216">
        <v>2.7431219676879201E-3</v>
      </c>
      <c r="FA216">
        <v>2.7655055800908232E-3</v>
      </c>
      <c r="FB216">
        <v>2.7878891924937267E-3</v>
      </c>
      <c r="FC216">
        <v>2.8102728048966302E-3</v>
      </c>
      <c r="FD216">
        <v>2.8326564172995337E-3</v>
      </c>
      <c r="FE216">
        <v>2.8550400297024368E-3</v>
      </c>
      <c r="FF216">
        <v>2.8774236421053403E-3</v>
      </c>
      <c r="FG216">
        <v>2.8998072545082438E-3</v>
      </c>
      <c r="FH216">
        <v>2.9221908669111469E-3</v>
      </c>
      <c r="FI216">
        <v>2.9445744793140504E-3</v>
      </c>
      <c r="FJ216">
        <v>2.9669580917169539E-3</v>
      </c>
      <c r="FK216">
        <v>2.989341704119857E-3</v>
      </c>
      <c r="FL216">
        <v>3.0117253165227605E-3</v>
      </c>
      <c r="FM216">
        <v>3.034108928925664E-3</v>
      </c>
      <c r="FN216">
        <v>3.0564925413285671E-3</v>
      </c>
      <c r="FO216">
        <v>3.0788761537314706E-3</v>
      </c>
      <c r="FP216">
        <v>3.1012597661343741E-3</v>
      </c>
      <c r="FQ216">
        <v>3.1236433785372772E-3</v>
      </c>
      <c r="FR216">
        <v>3.1460269909401807E-3</v>
      </c>
      <c r="FS216">
        <v>3.1684106033430842E-3</v>
      </c>
      <c r="FT216">
        <v>3.1907942157459873E-3</v>
      </c>
      <c r="FU216">
        <v>3.2131778281488908E-3</v>
      </c>
      <c r="FV216">
        <v>3.2355614405517943E-3</v>
      </c>
      <c r="FW216">
        <v>3.2579450529546979E-3</v>
      </c>
      <c r="FX216">
        <v>3.2803286653576009E-3</v>
      </c>
      <c r="FY216">
        <v>3.3027122777605044E-3</v>
      </c>
      <c r="FZ216">
        <v>3.325095890163408E-3</v>
      </c>
      <c r="GA216">
        <v>3.347479502566311E-3</v>
      </c>
      <c r="GB216">
        <v>3.3698631149692146E-3</v>
      </c>
      <c r="GC216">
        <v>3.3922467273721181E-3</v>
      </c>
      <c r="GD216">
        <v>3.4146303397750211E-3</v>
      </c>
      <c r="GE216">
        <v>3.4370139521779247E-3</v>
      </c>
      <c r="GF216">
        <v>3.4593975645808282E-3</v>
      </c>
      <c r="GG216">
        <v>3.4817811769837313E-3</v>
      </c>
      <c r="GH216">
        <v>3.5041647893866348E-3</v>
      </c>
      <c r="GI216">
        <v>3.5265484017895383E-3</v>
      </c>
      <c r="GJ216">
        <v>3.5489320141924418E-3</v>
      </c>
      <c r="GK216">
        <v>3.5713156265953449E-3</v>
      </c>
      <c r="GL216">
        <v>3.5936992389982484E-3</v>
      </c>
      <c r="GM216">
        <v>3.6160828514011519E-3</v>
      </c>
      <c r="GN216">
        <v>3.638466463804055E-3</v>
      </c>
      <c r="GO216">
        <v>3.6608500762069585E-3</v>
      </c>
      <c r="GP216">
        <v>3.683233688609862E-3</v>
      </c>
      <c r="GQ216">
        <v>3.7056173010127655E-3</v>
      </c>
      <c r="GR216">
        <v>3.7280009134156682E-3</v>
      </c>
      <c r="GS216">
        <v>3.7503845258185717E-3</v>
      </c>
      <c r="GT216">
        <v>3.7727681382214752E-3</v>
      </c>
      <c r="GU216">
        <v>3.7951517506243787E-3</v>
      </c>
      <c r="GV216">
        <v>3.8175353630272822E-3</v>
      </c>
      <c r="GW216">
        <v>3.8399189754301857E-3</v>
      </c>
      <c r="GX216">
        <v>3.8623025878330892E-3</v>
      </c>
      <c r="GY216">
        <v>3.8846862002359919E-3</v>
      </c>
      <c r="GZ216">
        <v>3.9070698126388954E-3</v>
      </c>
      <c r="HA216">
        <v>3.9294534250417989E-3</v>
      </c>
      <c r="HB216">
        <v>3.9518370374447024E-3</v>
      </c>
      <c r="HC216">
        <v>3.9742206498476059E-3</v>
      </c>
      <c r="HD216">
        <v>3.9966042622505095E-3</v>
      </c>
      <c r="HE216">
        <v>4.0189878746534121E-3</v>
      </c>
      <c r="HF216">
        <v>4.0413714870563156E-3</v>
      </c>
      <c r="HG216">
        <v>4.0637550994592191E-3</v>
      </c>
      <c r="HH216">
        <v>4.0861387118621226E-3</v>
      </c>
      <c r="HI216">
        <v>4.1085223242650262E-3</v>
      </c>
      <c r="HJ216">
        <v>4.1309059366679297E-3</v>
      </c>
      <c r="HK216">
        <v>4.1532895490708332E-3</v>
      </c>
      <c r="HL216">
        <v>4.1756731614737358E-3</v>
      </c>
      <c r="HM216">
        <v>4.1980567738766393E-3</v>
      </c>
      <c r="HN216">
        <v>4.2204403862795429E-3</v>
      </c>
      <c r="HO216">
        <v>4.2428239986824464E-3</v>
      </c>
      <c r="HP216">
        <v>4.2652076110853499E-3</v>
      </c>
      <c r="HQ216">
        <v>4.2875912234882534E-3</v>
      </c>
      <c r="HR216">
        <v>4.309974835891156E-3</v>
      </c>
      <c r="HS216">
        <v>4.3323584482940596E-3</v>
      </c>
      <c r="HT216">
        <v>4.3547420606969631E-3</v>
      </c>
      <c r="HU216">
        <v>4.3771256730998666E-3</v>
      </c>
      <c r="HV216">
        <v>4.3995092855027701E-3</v>
      </c>
      <c r="HW216">
        <v>4.4218928979056736E-3</v>
      </c>
      <c r="HX216">
        <v>4.4442765103085771E-3</v>
      </c>
      <c r="HY216">
        <v>4.4666601227114798E-3</v>
      </c>
      <c r="HZ216">
        <v>4.4890437351143833E-3</v>
      </c>
      <c r="IA216">
        <v>4.5114273475172868E-3</v>
      </c>
      <c r="IB216">
        <v>4.5338109599201903E-3</v>
      </c>
      <c r="IC216">
        <v>4.5561945723230938E-3</v>
      </c>
      <c r="ID216">
        <v>4.5785781847259973E-3</v>
      </c>
      <c r="IE216">
        <v>4.6009617971289E-3</v>
      </c>
      <c r="IF216">
        <v>4.6233454095318035E-3</v>
      </c>
      <c r="IG216">
        <v>4.645729021934707E-3</v>
      </c>
      <c r="IH216">
        <v>4.6681126343376105E-3</v>
      </c>
      <c r="II216">
        <v>4.690496246740514E-3</v>
      </c>
      <c r="IJ216">
        <v>4.7128798591434175E-3</v>
      </c>
      <c r="IK216">
        <v>4.7352634715463202E-3</v>
      </c>
      <c r="IL216">
        <v>4.7576470839492237E-3</v>
      </c>
      <c r="IM216">
        <v>4.7800306963521272E-3</v>
      </c>
      <c r="IN216">
        <v>4.8024143087550307E-3</v>
      </c>
      <c r="IO216">
        <v>4.8247979211579342E-3</v>
      </c>
      <c r="IP216">
        <v>4.8471815335608378E-3</v>
      </c>
      <c r="IQ216">
        <v>4.8695651459637413E-3</v>
      </c>
      <c r="IR216">
        <v>4.8919487583666439E-3</v>
      </c>
      <c r="IS216">
        <v>4.9143323707695474E-3</v>
      </c>
      <c r="IT216">
        <v>4.9367159831724509E-3</v>
      </c>
      <c r="IU216">
        <v>4.9590995955753545E-3</v>
      </c>
      <c r="IV216">
        <v>4.981483207978258E-3</v>
      </c>
      <c r="IW216">
        <v>5.0038668203811615E-3</v>
      </c>
      <c r="IX216">
        <v>5.0262504327840641E-3</v>
      </c>
      <c r="IY216">
        <v>5.0486340451869676E-3</v>
      </c>
      <c r="IZ216">
        <v>5.0710176575898712E-3</v>
      </c>
      <c r="JA216">
        <v>5.0934012699927747E-3</v>
      </c>
      <c r="JB216">
        <v>5.1157848823956782E-3</v>
      </c>
      <c r="JC216">
        <v>5.1381684947985817E-3</v>
      </c>
      <c r="JD216">
        <v>5.1605521072014843E-3</v>
      </c>
      <c r="JE216">
        <v>5.1829357196043879E-3</v>
      </c>
      <c r="JF216">
        <v>5.2053193320072914E-3</v>
      </c>
      <c r="JG216">
        <v>5.2277029444101949E-3</v>
      </c>
      <c r="JH216">
        <v>5.2500865568130984E-3</v>
      </c>
      <c r="JI216">
        <v>5.2724701692160019E-3</v>
      </c>
      <c r="JJ216">
        <v>5.2948537816189054E-3</v>
      </c>
      <c r="JK216">
        <v>5.3172373940218081E-3</v>
      </c>
      <c r="JL216">
        <v>5.3396210064247116E-3</v>
      </c>
      <c r="JM216">
        <v>5.3620046188276151E-3</v>
      </c>
      <c r="JN216">
        <v>5.3843882312305186E-3</v>
      </c>
      <c r="JO216">
        <v>5.4067718436334221E-3</v>
      </c>
      <c r="JP216">
        <v>5.4291554560363256E-3</v>
      </c>
      <c r="JQ216">
        <v>5.4515390684392283E-3</v>
      </c>
      <c r="JR216">
        <v>5.4739226808421318E-3</v>
      </c>
      <c r="JS216">
        <v>5.4963062932450353E-3</v>
      </c>
      <c r="JT216">
        <v>5.5186899056479388E-3</v>
      </c>
      <c r="JU216">
        <v>5.5410735180508423E-3</v>
      </c>
      <c r="JV216">
        <v>5.5634571304537458E-3</v>
      </c>
      <c r="JW216">
        <v>5.5858407428566494E-3</v>
      </c>
      <c r="JX216">
        <v>5.608224355259552E-3</v>
      </c>
      <c r="JY216">
        <v>5.6306079676624555E-3</v>
      </c>
      <c r="JZ216">
        <v>5.652991580065359E-3</v>
      </c>
      <c r="KA216">
        <v>5.6753751924682625E-3</v>
      </c>
      <c r="KB216">
        <v>5.6977588048711661E-3</v>
      </c>
      <c r="KC216">
        <v>5.7201424172740696E-3</v>
      </c>
      <c r="KD216">
        <v>5.7425260296769722E-3</v>
      </c>
      <c r="KE216">
        <v>5.7649096420798757E-3</v>
      </c>
      <c r="KF216">
        <v>5.7872932544827792E-3</v>
      </c>
      <c r="KG216">
        <v>5.8096768668856828E-3</v>
      </c>
      <c r="KH216">
        <v>5.8320604792885863E-3</v>
      </c>
      <c r="KI216">
        <v>5.8544440916914898E-3</v>
      </c>
      <c r="KJ216">
        <v>5.8768277040943933E-3</v>
      </c>
      <c r="KK216">
        <v>5.8992113164972959E-3</v>
      </c>
      <c r="KL216">
        <v>5.9215949289001995E-3</v>
      </c>
      <c r="KM216">
        <v>5.943978541303103E-3</v>
      </c>
      <c r="KN216">
        <v>5.9663621537060065E-3</v>
      </c>
      <c r="KO216">
        <v>5.98874576610891E-3</v>
      </c>
      <c r="KP216">
        <v>6.0111293785118135E-3</v>
      </c>
      <c r="KQ216">
        <v>6.0335129909147162E-3</v>
      </c>
      <c r="KR216">
        <v>6.0558966033176197E-3</v>
      </c>
      <c r="KS216">
        <v>6.0782802157205232E-3</v>
      </c>
      <c r="KT216">
        <v>6.1006638281234267E-3</v>
      </c>
      <c r="KU216">
        <v>6.1230474405263302E-3</v>
      </c>
      <c r="KV216">
        <v>6.1454310529292337E-3</v>
      </c>
      <c r="KW216">
        <v>6.1678146653321364E-3</v>
      </c>
      <c r="KX216">
        <v>6.1901982777350399E-3</v>
      </c>
      <c r="KY216">
        <v>6.2125818901379434E-3</v>
      </c>
      <c r="KZ216">
        <v>6.2349655025408469E-3</v>
      </c>
      <c r="LA216">
        <v>6.2573491149437504E-3</v>
      </c>
      <c r="LB216">
        <v>6.2797327273466539E-3</v>
      </c>
      <c r="LC216">
        <v>6.3021163397495574E-3</v>
      </c>
      <c r="LD216">
        <v>6.3244999521524601E-3</v>
      </c>
      <c r="LE216">
        <v>6.3468835645553636E-3</v>
      </c>
      <c r="LF216">
        <v>6.3692671769582671E-3</v>
      </c>
      <c r="LG216">
        <v>6.3916507893611706E-3</v>
      </c>
      <c r="LH216">
        <v>6.4140344017640741E-3</v>
      </c>
      <c r="LI216">
        <v>6.4364180141669777E-3</v>
      </c>
      <c r="LJ216">
        <v>6.4588016265698803E-3</v>
      </c>
      <c r="LK216">
        <v>6.4811852389727838E-3</v>
      </c>
      <c r="LL216">
        <v>6.5035688513756873E-3</v>
      </c>
      <c r="LM216">
        <v>6.5259524637785908E-3</v>
      </c>
      <c r="LN216">
        <v>6.5483360761814944E-3</v>
      </c>
      <c r="LO216">
        <v>6.5707196885843979E-3</v>
      </c>
      <c r="LP216">
        <v>6.5931033009873005E-3</v>
      </c>
      <c r="LQ216">
        <v>6.615486913390204E-3</v>
      </c>
      <c r="LR216">
        <v>6.6378705257931075E-3</v>
      </c>
      <c r="LS216">
        <v>6.6602541381960111E-3</v>
      </c>
      <c r="LT216">
        <v>6.6826377505989146E-3</v>
      </c>
    </row>
    <row r="217" spans="8:332">
      <c r="H217" s="2">
        <v>44032</v>
      </c>
      <c r="I217">
        <v>1</v>
      </c>
      <c r="J217" s="1">
        <v>216</v>
      </c>
      <c r="K217" s="3">
        <v>150.44549599999999</v>
      </c>
      <c r="L217" s="43">
        <v>131.02603030337144</v>
      </c>
      <c r="M217" s="43">
        <f t="shared" si="12"/>
        <v>19.419465696628549</v>
      </c>
      <c r="N217" s="43">
        <v>7.8089368986616847</v>
      </c>
      <c r="O217" s="43">
        <f t="shared" si="13"/>
        <v>0.54248682438990414</v>
      </c>
      <c r="P217" s="13">
        <v>216</v>
      </c>
      <c r="Q217" s="13">
        <f t="shared" si="14"/>
        <v>0.68849840255591055</v>
      </c>
      <c r="R217" s="43">
        <f t="shared" si="15"/>
        <v>0.49159851294692014</v>
      </c>
      <c r="S217" s="43"/>
      <c r="T217" s="43"/>
      <c r="V217">
        <v>-2.74969330343924E-4</v>
      </c>
      <c r="W217">
        <v>2.2794320887360316E-5</v>
      </c>
      <c r="Y217">
        <v>-2.5217500945656367E-4</v>
      </c>
      <c r="Z217">
        <v>-2.2938068856920337E-4</v>
      </c>
      <c r="AA217">
        <v>-2.0658636768184306E-4</v>
      </c>
      <c r="AB217">
        <v>-1.8379204679448274E-4</v>
      </c>
      <c r="AC217">
        <v>-1.6099772590712241E-4</v>
      </c>
      <c r="AD217">
        <v>-1.382034050197621E-4</v>
      </c>
      <c r="AE217">
        <v>-1.154090841324018E-4</v>
      </c>
      <c r="AF217">
        <v>-9.2614763245041473E-5</v>
      </c>
      <c r="AG217">
        <v>-6.9820442357681144E-5</v>
      </c>
      <c r="AH217">
        <v>-4.7026121470320842E-5</v>
      </c>
      <c r="AI217">
        <v>-2.423180058296054E-5</v>
      </c>
      <c r="AJ217">
        <v>-1.4374796956002109E-6</v>
      </c>
      <c r="AK217">
        <v>2.1356841191760118E-5</v>
      </c>
      <c r="AL217">
        <v>4.4151162079120393E-5</v>
      </c>
      <c r="AM217">
        <v>6.6945482966480722E-5</v>
      </c>
      <c r="AN217">
        <v>8.9739803853841052E-5</v>
      </c>
      <c r="AO217">
        <v>1.1253412474120138E-4</v>
      </c>
      <c r="AP217">
        <v>1.3532844562856171E-4</v>
      </c>
      <c r="AQ217">
        <v>1.5812276651592198E-4</v>
      </c>
      <c r="AR217">
        <v>1.8091708740328231E-4</v>
      </c>
      <c r="AS217">
        <v>2.0371140829064264E-4</v>
      </c>
      <c r="AT217">
        <v>2.2650572917800292E-4</v>
      </c>
      <c r="AU217">
        <v>2.4930005006536325E-4</v>
      </c>
      <c r="AV217">
        <v>2.7209437095272358E-4</v>
      </c>
      <c r="AW217">
        <v>2.9488869184008391E-4</v>
      </c>
      <c r="AX217">
        <v>3.1768301272744423E-4</v>
      </c>
      <c r="AY217">
        <v>3.4047733361480456E-4</v>
      </c>
      <c r="AZ217">
        <v>3.6327165450216478E-4</v>
      </c>
      <c r="BA217">
        <v>3.8606597538952511E-4</v>
      </c>
      <c r="BB217">
        <v>4.0886029627688544E-4</v>
      </c>
      <c r="BC217">
        <v>4.3165461716424577E-4</v>
      </c>
      <c r="BD217">
        <v>4.544489380516061E-4</v>
      </c>
      <c r="BE217">
        <v>4.7724325893896643E-4</v>
      </c>
      <c r="BF217">
        <v>5.0003757982632676E-4</v>
      </c>
      <c r="BG217">
        <v>5.2283190071368709E-4</v>
      </c>
      <c r="BH217">
        <v>5.4562622160104742E-4</v>
      </c>
      <c r="BI217">
        <v>5.6842054248840764E-4</v>
      </c>
      <c r="BJ217">
        <v>5.9121486337576797E-4</v>
      </c>
      <c r="BK217">
        <v>6.140091842631283E-4</v>
      </c>
      <c r="BL217">
        <v>6.3680350515048863E-4</v>
      </c>
      <c r="BM217">
        <v>6.5959782603784896E-4</v>
      </c>
      <c r="BN217">
        <v>6.8239214692520928E-4</v>
      </c>
      <c r="BO217">
        <v>7.0518646781256951E-4</v>
      </c>
      <c r="BP217">
        <v>7.2798078869992983E-4</v>
      </c>
      <c r="BQ217">
        <v>7.5077510958729016E-4</v>
      </c>
      <c r="BR217">
        <v>7.7356943047465049E-4</v>
      </c>
      <c r="BS217">
        <v>7.9636375136201082E-4</v>
      </c>
      <c r="BT217">
        <v>8.1915807224937115E-4</v>
      </c>
      <c r="BU217">
        <v>8.4195239313673148E-4</v>
      </c>
      <c r="BV217">
        <v>8.6474671402409181E-4</v>
      </c>
      <c r="BW217">
        <v>8.8754103491145214E-4</v>
      </c>
      <c r="BX217">
        <v>9.1033535579881247E-4</v>
      </c>
      <c r="BY217">
        <v>9.331296766861728E-4</v>
      </c>
      <c r="BZ217">
        <v>9.5592399757353313E-4</v>
      </c>
      <c r="CA217">
        <v>9.7871831846089346E-4</v>
      </c>
      <c r="CB217">
        <v>1.0015126393482536E-3</v>
      </c>
      <c r="CC217">
        <v>1.0243069602356139E-3</v>
      </c>
      <c r="CD217">
        <v>1.0471012811229742E-3</v>
      </c>
      <c r="CE217">
        <v>1.0698956020103346E-3</v>
      </c>
      <c r="CF217">
        <v>1.0926899228976949E-3</v>
      </c>
      <c r="CG217">
        <v>1.1154842437850552E-3</v>
      </c>
      <c r="CH217">
        <v>1.1382785646724155E-3</v>
      </c>
      <c r="CI217">
        <v>1.1610728855597759E-3</v>
      </c>
      <c r="CJ217">
        <v>1.1838672064471362E-3</v>
      </c>
      <c r="CK217">
        <v>1.2066615273344965E-3</v>
      </c>
      <c r="CL217">
        <v>1.2294558482218569E-3</v>
      </c>
      <c r="CM217">
        <v>1.2522501691092172E-3</v>
      </c>
      <c r="CN217">
        <v>1.2750444899965775E-3</v>
      </c>
      <c r="CO217">
        <v>1.2978388108839378E-3</v>
      </c>
      <c r="CP217">
        <v>1.3206331317712982E-3</v>
      </c>
      <c r="CQ217">
        <v>1.3434274526586585E-3</v>
      </c>
      <c r="CR217">
        <v>1.3662217735460188E-3</v>
      </c>
      <c r="CS217">
        <v>1.3890160944333789E-3</v>
      </c>
      <c r="CT217">
        <v>1.4118104153207393E-3</v>
      </c>
      <c r="CU217">
        <v>1.4346047362080996E-3</v>
      </c>
      <c r="CV217">
        <v>1.4573990570954599E-3</v>
      </c>
      <c r="CW217">
        <v>1.4801933779828203E-3</v>
      </c>
      <c r="CX217">
        <v>1.5029876988701806E-3</v>
      </c>
      <c r="CY217">
        <v>1.5257820197575409E-3</v>
      </c>
      <c r="CZ217">
        <v>1.5485763406449013E-3</v>
      </c>
      <c r="DA217">
        <v>1.5713706615322616E-3</v>
      </c>
      <c r="DB217">
        <v>1.5941649824196219E-3</v>
      </c>
      <c r="DC217">
        <v>1.6169593033069822E-3</v>
      </c>
      <c r="DD217">
        <v>1.6397536241943426E-3</v>
      </c>
      <c r="DE217">
        <v>1.6625479450817029E-3</v>
      </c>
      <c r="DF217">
        <v>1.685342265969063E-3</v>
      </c>
      <c r="DG217">
        <v>1.7081365868564236E-3</v>
      </c>
      <c r="DH217">
        <v>1.7309309077437837E-3</v>
      </c>
      <c r="DI217">
        <v>1.7537252286311442E-3</v>
      </c>
      <c r="DJ217">
        <v>1.7765195495185043E-3</v>
      </c>
      <c r="DK217">
        <v>1.7993138704058649E-3</v>
      </c>
      <c r="DL217">
        <v>1.822108191293225E-3</v>
      </c>
      <c r="DM217">
        <v>1.8449025121805855E-3</v>
      </c>
      <c r="DN217">
        <v>1.8676968330679456E-3</v>
      </c>
      <c r="DO217">
        <v>1.8904911539553062E-3</v>
      </c>
      <c r="DP217">
        <v>1.9132854748426663E-3</v>
      </c>
      <c r="DQ217">
        <v>1.9360797957300264E-3</v>
      </c>
      <c r="DR217">
        <v>1.958874116617387E-3</v>
      </c>
      <c r="DS217">
        <v>1.9816684375047471E-3</v>
      </c>
      <c r="DT217">
        <v>2.0044627583921076E-3</v>
      </c>
      <c r="DU217">
        <v>2.0272570792794677E-3</v>
      </c>
      <c r="DV217">
        <v>2.0500514001668283E-3</v>
      </c>
      <c r="DW217">
        <v>2.0728457210541884E-3</v>
      </c>
      <c r="DX217">
        <v>2.0956400419415489E-3</v>
      </c>
      <c r="DY217">
        <v>2.118434362828909E-3</v>
      </c>
      <c r="DZ217">
        <v>2.1412286837162696E-3</v>
      </c>
      <c r="EA217">
        <v>2.1640230046036297E-3</v>
      </c>
      <c r="EB217">
        <v>2.1868173254909903E-3</v>
      </c>
      <c r="EC217">
        <v>2.2096116463783504E-3</v>
      </c>
      <c r="ED217">
        <v>2.2324059672657109E-3</v>
      </c>
      <c r="EE217">
        <v>2.255200288153071E-3</v>
      </c>
      <c r="EF217">
        <v>2.2779946090404311E-3</v>
      </c>
      <c r="EG217">
        <v>2.3007889299277917E-3</v>
      </c>
      <c r="EH217">
        <v>2.3235832508151518E-3</v>
      </c>
      <c r="EI217">
        <v>2.3463775717025123E-3</v>
      </c>
      <c r="EJ217">
        <v>2.3691718925898725E-3</v>
      </c>
      <c r="EK217">
        <v>2.391966213477233E-3</v>
      </c>
      <c r="EL217">
        <v>2.4147605343645931E-3</v>
      </c>
      <c r="EM217">
        <v>2.4375548552519537E-3</v>
      </c>
      <c r="EN217">
        <v>2.4603491761393138E-3</v>
      </c>
      <c r="EO217">
        <v>2.4831434970266743E-3</v>
      </c>
      <c r="EP217">
        <v>2.5059378179140344E-3</v>
      </c>
      <c r="EQ217">
        <v>2.528732138801395E-3</v>
      </c>
      <c r="ER217">
        <v>2.5515264596887551E-3</v>
      </c>
      <c r="ES217">
        <v>2.5743207805761156E-3</v>
      </c>
      <c r="ET217">
        <v>2.5971151014634757E-3</v>
      </c>
      <c r="EU217">
        <v>2.6199094223508363E-3</v>
      </c>
      <c r="EV217">
        <v>2.6427037432381964E-3</v>
      </c>
      <c r="EW217">
        <v>2.6654980641255565E-3</v>
      </c>
      <c r="EX217">
        <v>2.6882923850129171E-3</v>
      </c>
      <c r="EY217">
        <v>2.7110867059002772E-3</v>
      </c>
      <c r="EZ217">
        <v>2.7338810267876377E-3</v>
      </c>
      <c r="FA217">
        <v>2.7566753476749978E-3</v>
      </c>
      <c r="FB217">
        <v>2.7794696685623584E-3</v>
      </c>
      <c r="FC217">
        <v>2.8022639894497185E-3</v>
      </c>
      <c r="FD217">
        <v>2.825058310337079E-3</v>
      </c>
      <c r="FE217">
        <v>2.8478526312244391E-3</v>
      </c>
      <c r="FF217">
        <v>2.8706469521117997E-3</v>
      </c>
      <c r="FG217">
        <v>2.8934412729991598E-3</v>
      </c>
      <c r="FH217">
        <v>2.9162355938865204E-3</v>
      </c>
      <c r="FI217">
        <v>2.9390299147738805E-3</v>
      </c>
      <c r="FJ217">
        <v>2.961824235661241E-3</v>
      </c>
      <c r="FK217">
        <v>2.9846185565486011E-3</v>
      </c>
      <c r="FL217">
        <v>3.0074128774359617E-3</v>
      </c>
      <c r="FM217">
        <v>3.0302071983233218E-3</v>
      </c>
      <c r="FN217">
        <v>3.0530015192106819E-3</v>
      </c>
      <c r="FO217">
        <v>3.0757958400980424E-3</v>
      </c>
      <c r="FP217">
        <v>3.0985901609854026E-3</v>
      </c>
      <c r="FQ217">
        <v>3.1213844818727631E-3</v>
      </c>
      <c r="FR217">
        <v>3.1441788027601232E-3</v>
      </c>
      <c r="FS217">
        <v>3.1669731236474838E-3</v>
      </c>
      <c r="FT217">
        <v>3.1897674445348439E-3</v>
      </c>
      <c r="FU217">
        <v>3.2125617654222044E-3</v>
      </c>
      <c r="FV217">
        <v>3.2353560863095645E-3</v>
      </c>
      <c r="FW217">
        <v>3.2581504071969251E-3</v>
      </c>
      <c r="FX217">
        <v>3.2809447280842852E-3</v>
      </c>
      <c r="FY217">
        <v>3.3037390489716457E-3</v>
      </c>
      <c r="FZ217">
        <v>3.3265333698590058E-3</v>
      </c>
      <c r="GA217">
        <v>3.3493276907463664E-3</v>
      </c>
      <c r="GB217">
        <v>3.3721220116337265E-3</v>
      </c>
      <c r="GC217">
        <v>3.3949163325210866E-3</v>
      </c>
      <c r="GD217">
        <v>3.4177106534084472E-3</v>
      </c>
      <c r="GE217">
        <v>3.4405049742958073E-3</v>
      </c>
      <c r="GF217">
        <v>3.4632992951831678E-3</v>
      </c>
      <c r="GG217">
        <v>3.4860936160705279E-3</v>
      </c>
      <c r="GH217">
        <v>3.5088879369578885E-3</v>
      </c>
      <c r="GI217">
        <v>3.5316822578452486E-3</v>
      </c>
      <c r="GJ217">
        <v>3.5544765787326091E-3</v>
      </c>
      <c r="GK217">
        <v>3.5772708996199692E-3</v>
      </c>
      <c r="GL217">
        <v>3.6000652205073298E-3</v>
      </c>
      <c r="GM217">
        <v>3.6228595413946899E-3</v>
      </c>
      <c r="GN217">
        <v>3.64565386228205E-3</v>
      </c>
      <c r="GO217">
        <v>3.6684481831694106E-3</v>
      </c>
      <c r="GP217">
        <v>3.6912425040567711E-3</v>
      </c>
      <c r="GQ217">
        <v>3.7140368249441317E-3</v>
      </c>
      <c r="GR217">
        <v>3.7368311458314913E-3</v>
      </c>
      <c r="GS217">
        <v>3.7596254667188519E-3</v>
      </c>
      <c r="GT217">
        <v>3.7824197876062124E-3</v>
      </c>
      <c r="GU217">
        <v>3.8052141084935721E-3</v>
      </c>
      <c r="GV217">
        <v>3.8280084293809327E-3</v>
      </c>
      <c r="GW217">
        <v>3.8508027502682932E-3</v>
      </c>
      <c r="GX217">
        <v>3.8735970711556537E-3</v>
      </c>
      <c r="GY217">
        <v>3.8963913920430134E-3</v>
      </c>
      <c r="GZ217">
        <v>3.919185712930374E-3</v>
      </c>
      <c r="HA217">
        <v>3.9419800338177345E-3</v>
      </c>
      <c r="HB217">
        <v>3.9647743547050951E-3</v>
      </c>
      <c r="HC217">
        <v>3.9875686755924547E-3</v>
      </c>
      <c r="HD217">
        <v>4.0103629964798153E-3</v>
      </c>
      <c r="HE217">
        <v>4.0331573173671758E-3</v>
      </c>
      <c r="HF217">
        <v>4.0559516382545364E-3</v>
      </c>
      <c r="HG217">
        <v>4.0787459591418961E-3</v>
      </c>
      <c r="HH217">
        <v>4.1015402800292566E-3</v>
      </c>
      <c r="HI217">
        <v>4.1243346009166171E-3</v>
      </c>
      <c r="HJ217">
        <v>4.1471289218039768E-3</v>
      </c>
      <c r="HK217">
        <v>4.1699232426913374E-3</v>
      </c>
      <c r="HL217">
        <v>4.1927175635786979E-3</v>
      </c>
      <c r="HM217">
        <v>4.2155118844660585E-3</v>
      </c>
      <c r="HN217">
        <v>4.2383062053534181E-3</v>
      </c>
      <c r="HO217">
        <v>4.2611005262407787E-3</v>
      </c>
      <c r="HP217">
        <v>4.2838948471281392E-3</v>
      </c>
      <c r="HQ217">
        <v>4.3066891680154998E-3</v>
      </c>
      <c r="HR217">
        <v>4.3294834889028595E-3</v>
      </c>
      <c r="HS217">
        <v>4.35227780979022E-3</v>
      </c>
      <c r="HT217">
        <v>4.3750721306775806E-3</v>
      </c>
      <c r="HU217">
        <v>4.3978664515649411E-3</v>
      </c>
      <c r="HV217">
        <v>4.4206607724523008E-3</v>
      </c>
      <c r="HW217">
        <v>4.4434550933396613E-3</v>
      </c>
      <c r="HX217">
        <v>4.4662494142270219E-3</v>
      </c>
      <c r="HY217">
        <v>4.4890437351143815E-3</v>
      </c>
      <c r="HZ217">
        <v>4.5118380560017421E-3</v>
      </c>
      <c r="IA217">
        <v>4.5346323768891026E-3</v>
      </c>
      <c r="IB217">
        <v>4.5574266977764632E-3</v>
      </c>
      <c r="IC217">
        <v>4.5802210186638229E-3</v>
      </c>
      <c r="ID217">
        <v>4.6030153395511834E-3</v>
      </c>
      <c r="IE217">
        <v>4.625809660438544E-3</v>
      </c>
      <c r="IF217">
        <v>4.6486039813259045E-3</v>
      </c>
      <c r="IG217">
        <v>4.6713983022132642E-3</v>
      </c>
      <c r="IH217">
        <v>4.6941926231006247E-3</v>
      </c>
      <c r="II217">
        <v>4.7169869439879853E-3</v>
      </c>
      <c r="IJ217">
        <v>4.7397812648753458E-3</v>
      </c>
      <c r="IK217">
        <v>4.7625755857627055E-3</v>
      </c>
      <c r="IL217">
        <v>4.785369906650066E-3</v>
      </c>
      <c r="IM217">
        <v>4.8081642275374266E-3</v>
      </c>
      <c r="IN217">
        <v>4.8309585484247863E-3</v>
      </c>
      <c r="IO217">
        <v>4.8537528693121468E-3</v>
      </c>
      <c r="IP217">
        <v>4.8765471901995074E-3</v>
      </c>
      <c r="IQ217">
        <v>4.8993415110868679E-3</v>
      </c>
      <c r="IR217">
        <v>4.9221358319742276E-3</v>
      </c>
      <c r="IS217">
        <v>4.9449301528615881E-3</v>
      </c>
      <c r="IT217">
        <v>4.9677244737489487E-3</v>
      </c>
      <c r="IU217">
        <v>4.9905187946363092E-3</v>
      </c>
      <c r="IV217">
        <v>5.0133131155236689E-3</v>
      </c>
      <c r="IW217">
        <v>5.0361074364110294E-3</v>
      </c>
      <c r="IX217">
        <v>5.05890175729839E-3</v>
      </c>
      <c r="IY217">
        <v>5.0816960781857505E-3</v>
      </c>
      <c r="IZ217">
        <v>5.1044903990731102E-3</v>
      </c>
      <c r="JA217">
        <v>5.1272847199604708E-3</v>
      </c>
      <c r="JB217">
        <v>5.1500790408478313E-3</v>
      </c>
      <c r="JC217">
        <v>5.1728733617351919E-3</v>
      </c>
      <c r="JD217">
        <v>5.1956676826225515E-3</v>
      </c>
      <c r="JE217">
        <v>5.2184620035099121E-3</v>
      </c>
      <c r="JF217">
        <v>5.2412563243972726E-3</v>
      </c>
      <c r="JG217">
        <v>5.2640506452846323E-3</v>
      </c>
      <c r="JH217">
        <v>5.2868449661719929E-3</v>
      </c>
      <c r="JI217">
        <v>5.3096392870593534E-3</v>
      </c>
      <c r="JJ217">
        <v>5.3324336079467139E-3</v>
      </c>
      <c r="JK217">
        <v>5.3552279288340736E-3</v>
      </c>
      <c r="JL217">
        <v>5.3780222497214342E-3</v>
      </c>
      <c r="JM217">
        <v>5.4008165706087947E-3</v>
      </c>
      <c r="JN217">
        <v>5.4236108914961553E-3</v>
      </c>
      <c r="JO217">
        <v>5.4464052123835149E-3</v>
      </c>
      <c r="JP217">
        <v>5.4691995332708755E-3</v>
      </c>
      <c r="JQ217">
        <v>5.491993854158236E-3</v>
      </c>
      <c r="JR217">
        <v>5.5147881750455966E-3</v>
      </c>
      <c r="JS217">
        <v>5.5375824959329563E-3</v>
      </c>
      <c r="JT217">
        <v>5.5603768168203168E-3</v>
      </c>
      <c r="JU217">
        <v>5.5831711377076773E-3</v>
      </c>
      <c r="JV217">
        <v>5.605965458595037E-3</v>
      </c>
      <c r="JW217">
        <v>5.6287597794823976E-3</v>
      </c>
      <c r="JX217">
        <v>5.6515541003697581E-3</v>
      </c>
      <c r="JY217">
        <v>5.6743484212571187E-3</v>
      </c>
      <c r="JZ217">
        <v>5.6971427421444783E-3</v>
      </c>
      <c r="KA217">
        <v>5.7199370630318389E-3</v>
      </c>
      <c r="KB217">
        <v>5.7427313839191994E-3</v>
      </c>
      <c r="KC217">
        <v>5.76552570480656E-3</v>
      </c>
      <c r="KD217">
        <v>5.7883200256939197E-3</v>
      </c>
      <c r="KE217">
        <v>5.8111143465812802E-3</v>
      </c>
      <c r="KF217">
        <v>5.8339086674686408E-3</v>
      </c>
      <c r="KG217">
        <v>5.8567029883560013E-3</v>
      </c>
      <c r="KH217">
        <v>5.879497309243361E-3</v>
      </c>
      <c r="KI217">
        <v>5.9022916301307215E-3</v>
      </c>
      <c r="KJ217">
        <v>5.9250859510180821E-3</v>
      </c>
      <c r="KK217">
        <v>5.9478802719054417E-3</v>
      </c>
      <c r="KL217">
        <v>5.9706745927928023E-3</v>
      </c>
      <c r="KM217">
        <v>5.9934689136801628E-3</v>
      </c>
      <c r="KN217">
        <v>6.0162632345675234E-3</v>
      </c>
      <c r="KO217">
        <v>6.0390575554548831E-3</v>
      </c>
      <c r="KP217">
        <v>6.0618518763422436E-3</v>
      </c>
      <c r="KQ217">
        <v>6.0846461972296042E-3</v>
      </c>
      <c r="KR217">
        <v>6.1074405181169647E-3</v>
      </c>
      <c r="KS217">
        <v>6.1302348390043244E-3</v>
      </c>
      <c r="KT217">
        <v>6.1530291598916849E-3</v>
      </c>
      <c r="KU217">
        <v>6.1758234807790455E-3</v>
      </c>
      <c r="KV217">
        <v>6.198617801666406E-3</v>
      </c>
      <c r="KW217">
        <v>6.2214121225537657E-3</v>
      </c>
      <c r="KX217">
        <v>6.2442064434411262E-3</v>
      </c>
      <c r="KY217">
        <v>6.2670007643284868E-3</v>
      </c>
      <c r="KZ217">
        <v>6.2897950852158473E-3</v>
      </c>
      <c r="LA217">
        <v>6.312589406103207E-3</v>
      </c>
      <c r="LB217">
        <v>6.3353837269905676E-3</v>
      </c>
      <c r="LC217">
        <v>6.3581780478779281E-3</v>
      </c>
      <c r="LD217">
        <v>6.3809723687652878E-3</v>
      </c>
      <c r="LE217">
        <v>6.4037666896526483E-3</v>
      </c>
      <c r="LF217">
        <v>6.4265610105400089E-3</v>
      </c>
      <c r="LG217">
        <v>6.4493553314273694E-3</v>
      </c>
      <c r="LH217">
        <v>6.4721496523147291E-3</v>
      </c>
      <c r="LI217">
        <v>6.4949439732020896E-3</v>
      </c>
      <c r="LJ217">
        <v>6.5177382940894502E-3</v>
      </c>
      <c r="LK217">
        <v>6.5405326149768107E-3</v>
      </c>
      <c r="LL217">
        <v>6.5633269358641704E-3</v>
      </c>
      <c r="LM217">
        <v>6.586121256751531E-3</v>
      </c>
      <c r="LN217">
        <v>6.6089155776388915E-3</v>
      </c>
      <c r="LO217">
        <v>6.6317098985262521E-3</v>
      </c>
      <c r="LP217">
        <v>6.6545042194136117E-3</v>
      </c>
      <c r="LQ217">
        <v>6.6772985403009723E-3</v>
      </c>
      <c r="LR217">
        <v>6.7000928611883328E-3</v>
      </c>
      <c r="LS217">
        <v>6.7228871820756925E-3</v>
      </c>
      <c r="LT217">
        <v>6.7456815029630531E-3</v>
      </c>
    </row>
    <row r="218" spans="8:332">
      <c r="H218" s="2">
        <v>44039</v>
      </c>
      <c r="I218">
        <v>1</v>
      </c>
      <c r="J218" s="1">
        <v>217</v>
      </c>
      <c r="K218" s="3">
        <v>158.233994</v>
      </c>
      <c r="L218" s="43">
        <v>131.52419352955872</v>
      </c>
      <c r="M218" s="43">
        <f t="shared" si="12"/>
        <v>26.70980047044128</v>
      </c>
      <c r="N218" s="43">
        <v>8.0307771602607225</v>
      </c>
      <c r="O218" s="43">
        <f t="shared" si="13"/>
        <v>0.55611970166748348</v>
      </c>
      <c r="P218" s="13">
        <v>217</v>
      </c>
      <c r="Q218" s="13">
        <f t="shared" si="14"/>
        <v>0.69169329073482433</v>
      </c>
      <c r="R218" s="43">
        <f t="shared" si="15"/>
        <v>0.50065575137213703</v>
      </c>
      <c r="S218" s="43"/>
      <c r="T218" s="43"/>
      <c r="V218">
        <v>-3.3842379119252211E-4</v>
      </c>
      <c r="W218">
        <v>2.3205029371817267E-5</v>
      </c>
      <c r="Y218">
        <v>-3.1521876182070486E-4</v>
      </c>
      <c r="Z218">
        <v>-2.920137324488876E-4</v>
      </c>
      <c r="AA218">
        <v>-2.688087030770703E-4</v>
      </c>
      <c r="AB218">
        <v>-2.4560367370525304E-4</v>
      </c>
      <c r="AC218">
        <v>-2.2239864433343579E-4</v>
      </c>
      <c r="AD218">
        <v>-1.9919361496161851E-4</v>
      </c>
      <c r="AE218">
        <v>-1.7598858558980123E-4</v>
      </c>
      <c r="AF218">
        <v>-1.5278355621798397E-4</v>
      </c>
      <c r="AG218">
        <v>-1.2957852684616672E-4</v>
      </c>
      <c r="AH218">
        <v>-1.0637349747434944E-4</v>
      </c>
      <c r="AI218">
        <v>-8.316846810253216E-5</v>
      </c>
      <c r="AJ218">
        <v>-5.9963438730714907E-5</v>
      </c>
      <c r="AK218">
        <v>-3.6758409358897653E-5</v>
      </c>
      <c r="AL218">
        <v>-1.3553379987080345E-5</v>
      </c>
      <c r="AM218">
        <v>9.6516493847369081E-6</v>
      </c>
      <c r="AN218">
        <v>3.2856678756554162E-5</v>
      </c>
      <c r="AO218">
        <v>5.6061708128371415E-5</v>
      </c>
      <c r="AP218">
        <v>7.9266737500188669E-5</v>
      </c>
      <c r="AQ218">
        <v>1.0247176687200598E-4</v>
      </c>
      <c r="AR218">
        <v>1.2567679624382323E-4</v>
      </c>
      <c r="AS218">
        <v>1.4888182561564048E-4</v>
      </c>
      <c r="AT218">
        <v>1.7208685498745779E-4</v>
      </c>
      <c r="AU218">
        <v>1.9529188435927504E-4</v>
      </c>
      <c r="AV218">
        <v>2.184969137310923E-4</v>
      </c>
      <c r="AW218">
        <v>2.4170194310290955E-4</v>
      </c>
      <c r="AX218">
        <v>2.649069724747268E-4</v>
      </c>
      <c r="AY218">
        <v>2.8811200184654406E-4</v>
      </c>
      <c r="AZ218">
        <v>3.1131703121836142E-4</v>
      </c>
      <c r="BA218">
        <v>3.3452206059017867E-4</v>
      </c>
      <c r="BB218">
        <v>3.5772708996199593E-4</v>
      </c>
      <c r="BC218">
        <v>3.8093211933381318E-4</v>
      </c>
      <c r="BD218">
        <v>4.0413714870563043E-4</v>
      </c>
      <c r="BE218">
        <v>4.2734217807744769E-4</v>
      </c>
      <c r="BF218">
        <v>4.5054720744926494E-4</v>
      </c>
      <c r="BG218">
        <v>4.7375223682108219E-4</v>
      </c>
      <c r="BH218">
        <v>4.9695726619289945E-4</v>
      </c>
      <c r="BI218">
        <v>5.2016229556471681E-4</v>
      </c>
      <c r="BJ218">
        <v>5.4336732493653406E-4</v>
      </c>
      <c r="BK218">
        <v>5.6657235430835132E-4</v>
      </c>
      <c r="BL218">
        <v>5.8977738368016857E-4</v>
      </c>
      <c r="BM218">
        <v>6.1298241305198582E-4</v>
      </c>
      <c r="BN218">
        <v>6.3618744242380308E-4</v>
      </c>
      <c r="BO218">
        <v>6.5939247179562033E-4</v>
      </c>
      <c r="BP218">
        <v>6.8259750116743769E-4</v>
      </c>
      <c r="BQ218">
        <v>7.0580253053925484E-4</v>
      </c>
      <c r="BR218">
        <v>7.290075599110722E-4</v>
      </c>
      <c r="BS218">
        <v>7.5221258928288934E-4</v>
      </c>
      <c r="BT218">
        <v>7.7541761865470671E-4</v>
      </c>
      <c r="BU218">
        <v>7.9862264802652407E-4</v>
      </c>
      <c r="BV218">
        <v>8.2182767739834121E-4</v>
      </c>
      <c r="BW218">
        <v>8.4503270677015858E-4</v>
      </c>
      <c r="BX218">
        <v>8.6823773614197572E-4</v>
      </c>
      <c r="BY218">
        <v>8.9144276551379308E-4</v>
      </c>
      <c r="BZ218">
        <v>9.1464779488561023E-4</v>
      </c>
      <c r="CA218">
        <v>9.3785282425742759E-4</v>
      </c>
      <c r="CB218">
        <v>9.6105785362924495E-4</v>
      </c>
      <c r="CC218">
        <v>9.842628830010621E-4</v>
      </c>
      <c r="CD218">
        <v>1.0074679123728795E-3</v>
      </c>
      <c r="CE218">
        <v>1.0306729417446966E-3</v>
      </c>
      <c r="CF218">
        <v>1.053877971116514E-3</v>
      </c>
      <c r="CG218">
        <v>1.0770830004883311E-3</v>
      </c>
      <c r="CH218">
        <v>1.1002880298601485E-3</v>
      </c>
      <c r="CI218">
        <v>1.1234930592319656E-3</v>
      </c>
      <c r="CJ218">
        <v>1.146698088603783E-3</v>
      </c>
      <c r="CK218">
        <v>1.1699031179756003E-3</v>
      </c>
      <c r="CL218">
        <v>1.1931081473474175E-3</v>
      </c>
      <c r="CM218">
        <v>1.2163131767192348E-3</v>
      </c>
      <c r="CN218">
        <v>1.239518206091052E-3</v>
      </c>
      <c r="CO218">
        <v>1.2627232354628694E-3</v>
      </c>
      <c r="CP218">
        <v>1.2859282648346865E-3</v>
      </c>
      <c r="CQ218">
        <v>1.3091332942065039E-3</v>
      </c>
      <c r="CR218">
        <v>1.332338323578321E-3</v>
      </c>
      <c r="CS218">
        <v>1.3555433529501384E-3</v>
      </c>
      <c r="CT218">
        <v>1.3787483823219557E-3</v>
      </c>
      <c r="CU218">
        <v>1.4019534116937729E-3</v>
      </c>
      <c r="CV218">
        <v>1.4251584410655902E-3</v>
      </c>
      <c r="CW218">
        <v>1.4483634704374074E-3</v>
      </c>
      <c r="CX218">
        <v>1.4715684998092247E-3</v>
      </c>
      <c r="CY218">
        <v>1.4947735291810419E-3</v>
      </c>
      <c r="CZ218">
        <v>1.5179785585528593E-3</v>
      </c>
      <c r="DA218">
        <v>1.5411835879246766E-3</v>
      </c>
      <c r="DB218">
        <v>1.5643886172964938E-3</v>
      </c>
      <c r="DC218">
        <v>1.5875936466683111E-3</v>
      </c>
      <c r="DD218">
        <v>1.6107986760401283E-3</v>
      </c>
      <c r="DE218">
        <v>1.6340037054119456E-3</v>
      </c>
      <c r="DF218">
        <v>1.6572087347837628E-3</v>
      </c>
      <c r="DG218">
        <v>1.6804137641555799E-3</v>
      </c>
      <c r="DH218">
        <v>1.7036187935273975E-3</v>
      </c>
      <c r="DI218">
        <v>1.7268238228992146E-3</v>
      </c>
      <c r="DJ218">
        <v>1.7500288522710318E-3</v>
      </c>
      <c r="DK218">
        <v>1.7732338816428494E-3</v>
      </c>
      <c r="DL218">
        <v>1.7964389110146665E-3</v>
      </c>
      <c r="DM218">
        <v>1.8196439403864837E-3</v>
      </c>
      <c r="DN218">
        <v>1.8428489697583008E-3</v>
      </c>
      <c r="DO218">
        <v>1.8660539991301184E-3</v>
      </c>
      <c r="DP218">
        <v>1.8892590285019355E-3</v>
      </c>
      <c r="DQ218">
        <v>1.9124640578737527E-3</v>
      </c>
      <c r="DR218">
        <v>1.9356690872455702E-3</v>
      </c>
      <c r="DS218">
        <v>1.9588741166173874E-3</v>
      </c>
      <c r="DT218">
        <v>1.9820791459892045E-3</v>
      </c>
      <c r="DU218">
        <v>2.0052841753610217E-3</v>
      </c>
      <c r="DV218">
        <v>2.0284892047328393E-3</v>
      </c>
      <c r="DW218">
        <v>2.0516942341046564E-3</v>
      </c>
      <c r="DX218">
        <v>2.0748992634764736E-3</v>
      </c>
      <c r="DY218">
        <v>2.0981042928482911E-3</v>
      </c>
      <c r="DZ218">
        <v>2.1213093222201083E-3</v>
      </c>
      <c r="EA218">
        <v>2.1445143515919254E-3</v>
      </c>
      <c r="EB218">
        <v>2.1677193809637426E-3</v>
      </c>
      <c r="EC218">
        <v>2.1909244103355601E-3</v>
      </c>
      <c r="ED218">
        <v>2.2141294397073773E-3</v>
      </c>
      <c r="EE218">
        <v>2.2373344690791944E-3</v>
      </c>
      <c r="EF218">
        <v>2.260539498451012E-3</v>
      </c>
      <c r="EG218">
        <v>2.2837445278228292E-3</v>
      </c>
      <c r="EH218">
        <v>2.3069495571946463E-3</v>
      </c>
      <c r="EI218">
        <v>2.3301545865664634E-3</v>
      </c>
      <c r="EJ218">
        <v>2.353359615938281E-3</v>
      </c>
      <c r="EK218">
        <v>2.3765646453100982E-3</v>
      </c>
      <c r="EL218">
        <v>2.3997696746819153E-3</v>
      </c>
      <c r="EM218">
        <v>2.4229747040537325E-3</v>
      </c>
      <c r="EN218">
        <v>2.44617973342555E-3</v>
      </c>
      <c r="EO218">
        <v>2.4693847627973672E-3</v>
      </c>
      <c r="EP218">
        <v>2.4925897921691843E-3</v>
      </c>
      <c r="EQ218">
        <v>2.5157948215410019E-3</v>
      </c>
      <c r="ER218">
        <v>2.5389998509128191E-3</v>
      </c>
      <c r="ES218">
        <v>2.5622048802846362E-3</v>
      </c>
      <c r="ET218">
        <v>2.5854099096564533E-3</v>
      </c>
      <c r="EU218">
        <v>2.6086149390282709E-3</v>
      </c>
      <c r="EV218">
        <v>2.6318199684000881E-3</v>
      </c>
      <c r="EW218">
        <v>2.6550249977719052E-3</v>
      </c>
      <c r="EX218">
        <v>2.6782300271437228E-3</v>
      </c>
      <c r="EY218">
        <v>2.7014350565155399E-3</v>
      </c>
      <c r="EZ218">
        <v>2.7246400858873571E-3</v>
      </c>
      <c r="FA218">
        <v>2.7478451152591742E-3</v>
      </c>
      <c r="FB218">
        <v>2.7710501446309918E-3</v>
      </c>
      <c r="FC218">
        <v>2.794255174002809E-3</v>
      </c>
      <c r="FD218">
        <v>2.8174602033746261E-3</v>
      </c>
      <c r="FE218">
        <v>2.8406652327464437E-3</v>
      </c>
      <c r="FF218">
        <v>2.8638702621182608E-3</v>
      </c>
      <c r="FG218">
        <v>2.887075291490078E-3</v>
      </c>
      <c r="FH218">
        <v>2.9102803208618951E-3</v>
      </c>
      <c r="FI218">
        <v>2.9334853502337127E-3</v>
      </c>
      <c r="FJ218">
        <v>2.9566903796055298E-3</v>
      </c>
      <c r="FK218">
        <v>2.979895408977347E-3</v>
      </c>
      <c r="FL218">
        <v>3.0031004383491641E-3</v>
      </c>
      <c r="FM218">
        <v>3.0263054677209817E-3</v>
      </c>
      <c r="FN218">
        <v>3.0495104970927988E-3</v>
      </c>
      <c r="FO218">
        <v>3.072715526464616E-3</v>
      </c>
      <c r="FP218">
        <v>3.0959205558364336E-3</v>
      </c>
      <c r="FQ218">
        <v>3.1191255852082507E-3</v>
      </c>
      <c r="FR218">
        <v>3.1423306145800679E-3</v>
      </c>
      <c r="FS218">
        <v>3.165535643951885E-3</v>
      </c>
      <c r="FT218">
        <v>3.1887406733237026E-3</v>
      </c>
      <c r="FU218">
        <v>3.2119457026955197E-3</v>
      </c>
      <c r="FV218">
        <v>3.2351507320673369E-3</v>
      </c>
      <c r="FW218">
        <v>3.2583557614391545E-3</v>
      </c>
      <c r="FX218">
        <v>3.2815607908109716E-3</v>
      </c>
      <c r="FY218">
        <v>3.3047658201827887E-3</v>
      </c>
      <c r="FZ218">
        <v>3.3279708495546059E-3</v>
      </c>
      <c r="GA218">
        <v>3.3511758789264235E-3</v>
      </c>
      <c r="GB218">
        <v>3.3743809082982406E-3</v>
      </c>
      <c r="GC218">
        <v>3.3975859376700578E-3</v>
      </c>
      <c r="GD218">
        <v>3.4207909670418753E-3</v>
      </c>
      <c r="GE218">
        <v>3.4439959964136925E-3</v>
      </c>
      <c r="GF218">
        <v>3.4672010257855096E-3</v>
      </c>
      <c r="GG218">
        <v>3.4904060551573268E-3</v>
      </c>
      <c r="GH218">
        <v>3.5136110845291444E-3</v>
      </c>
      <c r="GI218">
        <v>3.5368161139009615E-3</v>
      </c>
      <c r="GJ218">
        <v>3.5600211432727786E-3</v>
      </c>
      <c r="GK218">
        <v>3.5832261726445958E-3</v>
      </c>
      <c r="GL218">
        <v>3.6064312020164134E-3</v>
      </c>
      <c r="GM218">
        <v>3.6296362313882309E-3</v>
      </c>
      <c r="GN218">
        <v>3.6528412607600477E-3</v>
      </c>
      <c r="GO218">
        <v>3.6760462901318652E-3</v>
      </c>
      <c r="GP218">
        <v>3.6992513195036819E-3</v>
      </c>
      <c r="GQ218">
        <v>3.7224563488754995E-3</v>
      </c>
      <c r="GR218">
        <v>3.7456613782473171E-3</v>
      </c>
      <c r="GS218">
        <v>3.7688664076191338E-3</v>
      </c>
      <c r="GT218">
        <v>3.7920714369909514E-3</v>
      </c>
      <c r="GU218">
        <v>3.815276466362769E-3</v>
      </c>
      <c r="GV218">
        <v>3.8384814957345857E-3</v>
      </c>
      <c r="GW218">
        <v>3.8616865251064033E-3</v>
      </c>
      <c r="GX218">
        <v>3.8848915544782208E-3</v>
      </c>
      <c r="GY218">
        <v>3.9080965838500376E-3</v>
      </c>
      <c r="GZ218">
        <v>3.9313016132218551E-3</v>
      </c>
      <c r="HA218">
        <v>3.9545066425936727E-3</v>
      </c>
      <c r="HB218">
        <v>3.9777116719654894E-3</v>
      </c>
      <c r="HC218">
        <v>4.000916701337307E-3</v>
      </c>
      <c r="HD218">
        <v>4.0241217307091237E-3</v>
      </c>
      <c r="HE218">
        <v>4.0473267600809413E-3</v>
      </c>
      <c r="HF218">
        <v>4.0705317894527589E-3</v>
      </c>
      <c r="HG218">
        <v>4.0937368188245756E-3</v>
      </c>
      <c r="HH218">
        <v>4.1169418481963932E-3</v>
      </c>
      <c r="HI218">
        <v>4.1401468775682107E-3</v>
      </c>
      <c r="HJ218">
        <v>4.1633519069400274E-3</v>
      </c>
      <c r="HK218">
        <v>4.186556936311845E-3</v>
      </c>
      <c r="HL218">
        <v>4.2097619656836626E-3</v>
      </c>
      <c r="HM218">
        <v>4.2329669950554793E-3</v>
      </c>
      <c r="HN218">
        <v>4.2561720244272969E-3</v>
      </c>
      <c r="HO218">
        <v>4.2793770537991136E-3</v>
      </c>
      <c r="HP218">
        <v>4.3025820831709312E-3</v>
      </c>
      <c r="HQ218">
        <v>4.3257871125427488E-3</v>
      </c>
      <c r="HR218">
        <v>4.3489921419145655E-3</v>
      </c>
      <c r="HS218">
        <v>4.3721971712863831E-3</v>
      </c>
      <c r="HT218">
        <v>4.3954022006582006E-3</v>
      </c>
      <c r="HU218">
        <v>4.4186072300300173E-3</v>
      </c>
      <c r="HV218">
        <v>4.4418122594018349E-3</v>
      </c>
      <c r="HW218">
        <v>4.4650172887736525E-3</v>
      </c>
      <c r="HX218">
        <v>4.4882223181454692E-3</v>
      </c>
      <c r="HY218">
        <v>4.5114273475172868E-3</v>
      </c>
      <c r="HZ218">
        <v>4.5346323768891044E-3</v>
      </c>
      <c r="IA218">
        <v>4.5578374062609211E-3</v>
      </c>
      <c r="IB218">
        <v>4.5810424356327387E-3</v>
      </c>
      <c r="IC218">
        <v>4.6042474650045554E-3</v>
      </c>
      <c r="ID218">
        <v>4.627452494376373E-3</v>
      </c>
      <c r="IE218">
        <v>4.6506575237481905E-3</v>
      </c>
      <c r="IF218">
        <v>4.6738625531200072E-3</v>
      </c>
      <c r="IG218">
        <v>4.6970675824918248E-3</v>
      </c>
      <c r="IH218">
        <v>4.7202726118636424E-3</v>
      </c>
      <c r="II218">
        <v>4.7434776412354591E-3</v>
      </c>
      <c r="IJ218">
        <v>4.7666826706072767E-3</v>
      </c>
      <c r="IK218">
        <v>4.7898876999790943E-3</v>
      </c>
      <c r="IL218">
        <v>4.813092729350911E-3</v>
      </c>
      <c r="IM218">
        <v>4.8362977587227286E-3</v>
      </c>
      <c r="IN218">
        <v>4.8595027880945461E-3</v>
      </c>
      <c r="IO218">
        <v>4.8827078174663628E-3</v>
      </c>
      <c r="IP218">
        <v>4.9059128468381804E-3</v>
      </c>
      <c r="IQ218">
        <v>4.9291178762099971E-3</v>
      </c>
      <c r="IR218">
        <v>4.9523229055818147E-3</v>
      </c>
      <c r="IS218">
        <v>4.9755279349536323E-3</v>
      </c>
      <c r="IT218">
        <v>4.998732964325449E-3</v>
      </c>
      <c r="IU218">
        <v>5.0219379936972666E-3</v>
      </c>
      <c r="IV218">
        <v>5.0451430230690842E-3</v>
      </c>
      <c r="IW218">
        <v>5.0683480524409009E-3</v>
      </c>
      <c r="IX218">
        <v>5.0915530818127185E-3</v>
      </c>
      <c r="IY218">
        <v>5.114758111184536E-3</v>
      </c>
      <c r="IZ218">
        <v>5.1379631405563527E-3</v>
      </c>
      <c r="JA218">
        <v>5.1611681699281703E-3</v>
      </c>
      <c r="JB218">
        <v>5.184373199299987E-3</v>
      </c>
      <c r="JC218">
        <v>5.2075782286718046E-3</v>
      </c>
      <c r="JD218">
        <v>5.2307832580436222E-3</v>
      </c>
      <c r="JE218">
        <v>5.2539882874154389E-3</v>
      </c>
      <c r="JF218">
        <v>5.2771933167872565E-3</v>
      </c>
      <c r="JG218">
        <v>5.3003983461590741E-3</v>
      </c>
      <c r="JH218">
        <v>5.3236033755308908E-3</v>
      </c>
      <c r="JI218">
        <v>5.3468084049027084E-3</v>
      </c>
      <c r="JJ218">
        <v>5.3700134342745259E-3</v>
      </c>
      <c r="JK218">
        <v>5.3932184636463426E-3</v>
      </c>
      <c r="JL218">
        <v>5.4164234930181602E-3</v>
      </c>
      <c r="JM218">
        <v>5.4396285223899778E-3</v>
      </c>
      <c r="JN218">
        <v>5.4628335517617945E-3</v>
      </c>
      <c r="JO218">
        <v>5.4860385811336121E-3</v>
      </c>
      <c r="JP218">
        <v>5.5092436105054288E-3</v>
      </c>
      <c r="JQ218">
        <v>5.5324486398772464E-3</v>
      </c>
      <c r="JR218">
        <v>5.555653669249064E-3</v>
      </c>
      <c r="JS218">
        <v>5.5788586986208807E-3</v>
      </c>
      <c r="JT218">
        <v>5.6020637279926982E-3</v>
      </c>
      <c r="JU218">
        <v>5.6252687573645158E-3</v>
      </c>
      <c r="JV218">
        <v>5.6484737867363325E-3</v>
      </c>
      <c r="JW218">
        <v>5.6716788161081501E-3</v>
      </c>
      <c r="JX218">
        <v>5.6948838454799677E-3</v>
      </c>
      <c r="JY218">
        <v>5.7180888748517844E-3</v>
      </c>
      <c r="JZ218">
        <v>5.741293904223602E-3</v>
      </c>
      <c r="KA218">
        <v>5.7644989335954187E-3</v>
      </c>
      <c r="KB218">
        <v>5.7877039629672363E-3</v>
      </c>
      <c r="KC218">
        <v>5.8109089923390539E-3</v>
      </c>
      <c r="KD218">
        <v>5.8341140217108706E-3</v>
      </c>
      <c r="KE218">
        <v>5.8573190510826881E-3</v>
      </c>
      <c r="KF218">
        <v>5.8805240804545057E-3</v>
      </c>
      <c r="KG218">
        <v>5.9037291098263224E-3</v>
      </c>
      <c r="KH218">
        <v>5.92693413919814E-3</v>
      </c>
      <c r="KI218">
        <v>5.9501391685699576E-3</v>
      </c>
      <c r="KJ218">
        <v>5.9733441979417743E-3</v>
      </c>
      <c r="KK218">
        <v>5.9965492273135919E-3</v>
      </c>
      <c r="KL218">
        <v>6.0197542566854095E-3</v>
      </c>
      <c r="KM218">
        <v>6.0429592860572262E-3</v>
      </c>
      <c r="KN218">
        <v>6.0661643154290438E-3</v>
      </c>
      <c r="KO218">
        <v>6.0893693448008605E-3</v>
      </c>
      <c r="KP218">
        <v>6.112574374172678E-3</v>
      </c>
      <c r="KQ218">
        <v>6.1357794035444956E-3</v>
      </c>
      <c r="KR218">
        <v>6.1589844329163123E-3</v>
      </c>
      <c r="KS218">
        <v>6.1821894622881299E-3</v>
      </c>
      <c r="KT218">
        <v>6.2053944916599475E-3</v>
      </c>
      <c r="KU218">
        <v>6.2285995210317642E-3</v>
      </c>
      <c r="KV218">
        <v>6.2518045504035818E-3</v>
      </c>
      <c r="KW218">
        <v>6.2750095797753994E-3</v>
      </c>
      <c r="KX218">
        <v>6.2982146091472161E-3</v>
      </c>
      <c r="KY218">
        <v>6.3214196385190336E-3</v>
      </c>
      <c r="KZ218">
        <v>6.3446246678908504E-3</v>
      </c>
      <c r="LA218">
        <v>6.3678296972626679E-3</v>
      </c>
      <c r="LB218">
        <v>6.3910347266344855E-3</v>
      </c>
      <c r="LC218">
        <v>6.4142397560063022E-3</v>
      </c>
      <c r="LD218">
        <v>6.4374447853781198E-3</v>
      </c>
      <c r="LE218">
        <v>6.4606498147499374E-3</v>
      </c>
      <c r="LF218">
        <v>6.4838548441217541E-3</v>
      </c>
      <c r="LG218">
        <v>6.5070598734935717E-3</v>
      </c>
      <c r="LH218">
        <v>6.5302649028653893E-3</v>
      </c>
      <c r="LI218">
        <v>6.553469932237206E-3</v>
      </c>
      <c r="LJ218">
        <v>6.5766749616090235E-3</v>
      </c>
      <c r="LK218">
        <v>6.5998799909808411E-3</v>
      </c>
      <c r="LL218">
        <v>6.6230850203526578E-3</v>
      </c>
      <c r="LM218">
        <v>6.6462900497244754E-3</v>
      </c>
      <c r="LN218">
        <v>6.6694950790962921E-3</v>
      </c>
      <c r="LO218">
        <v>6.6927001084681097E-3</v>
      </c>
      <c r="LP218">
        <v>6.7159051378399273E-3</v>
      </c>
      <c r="LQ218">
        <v>6.739110167211744E-3</v>
      </c>
      <c r="LR218">
        <v>6.7623151965835616E-3</v>
      </c>
      <c r="LS218">
        <v>6.7855202259553792E-3</v>
      </c>
      <c r="LT218">
        <v>6.8087252553271959E-3</v>
      </c>
    </row>
    <row r="219" spans="8:332">
      <c r="H219" s="2">
        <v>44046</v>
      </c>
      <c r="I219">
        <v>1</v>
      </c>
      <c r="J219" s="1">
        <v>218</v>
      </c>
      <c r="K219" s="3">
        <v>158.37300099999999</v>
      </c>
      <c r="L219" s="43">
        <v>132.02235675574588</v>
      </c>
      <c r="M219" s="43">
        <f t="shared" si="12"/>
        <v>26.350644244254113</v>
      </c>
      <c r="N219" s="43">
        <v>8.0601718039567061</v>
      </c>
      <c r="O219" s="43">
        <f t="shared" si="13"/>
        <v>0.55792610762480166</v>
      </c>
      <c r="P219" s="13">
        <v>218</v>
      </c>
      <c r="Q219" s="13">
        <f t="shared" si="14"/>
        <v>0.694888178913738</v>
      </c>
      <c r="R219" s="43">
        <f t="shared" si="15"/>
        <v>0.50975424838542183</v>
      </c>
      <c r="S219" s="43"/>
      <c r="T219" s="43"/>
      <c r="V219">
        <v>-4.0187825204112022E-4</v>
      </c>
      <c r="W219">
        <v>2.3615737856274205E-5</v>
      </c>
      <c r="Y219">
        <v>-3.7826251418484605E-4</v>
      </c>
      <c r="Z219">
        <v>-3.5464677632857181E-4</v>
      </c>
      <c r="AA219">
        <v>-3.3103103847229758E-4</v>
      </c>
      <c r="AB219">
        <v>-3.074153006160234E-4</v>
      </c>
      <c r="AC219">
        <v>-2.8379956275974923E-4</v>
      </c>
      <c r="AD219">
        <v>-2.6018382490347499E-4</v>
      </c>
      <c r="AE219">
        <v>-2.3656808704720079E-4</v>
      </c>
      <c r="AF219">
        <v>-2.1295234919092658E-4</v>
      </c>
      <c r="AG219">
        <v>-1.8933661133465238E-4</v>
      </c>
      <c r="AH219">
        <v>-1.6572087347837817E-4</v>
      </c>
      <c r="AI219">
        <v>-1.4210513562210394E-4</v>
      </c>
      <c r="AJ219">
        <v>-1.1848939776582976E-4</v>
      </c>
      <c r="AK219">
        <v>-9.4873659909555587E-5</v>
      </c>
      <c r="AL219">
        <v>-7.1257922053281355E-5</v>
      </c>
      <c r="AM219">
        <v>-4.7642184197007123E-5</v>
      </c>
      <c r="AN219">
        <v>-2.4026446340732945E-5</v>
      </c>
      <c r="AO219">
        <v>-4.1070848445876745E-7</v>
      </c>
      <c r="AP219">
        <v>2.3205029371815465E-5</v>
      </c>
      <c r="AQ219">
        <v>4.6820767228089697E-5</v>
      </c>
      <c r="AR219">
        <v>7.0436505084363874E-5</v>
      </c>
      <c r="AS219">
        <v>9.4052242940638052E-5</v>
      </c>
      <c r="AT219">
        <v>1.1766798079691234E-4</v>
      </c>
      <c r="AU219">
        <v>1.4128371865318652E-4</v>
      </c>
      <c r="AV219">
        <v>1.6489945650946069E-4</v>
      </c>
      <c r="AW219">
        <v>1.8851519436573487E-4</v>
      </c>
      <c r="AX219">
        <v>2.1213093222200905E-4</v>
      </c>
      <c r="AY219">
        <v>2.3574667007828334E-4</v>
      </c>
      <c r="AZ219">
        <v>2.5936240793455751E-4</v>
      </c>
      <c r="BA219">
        <v>2.8297814579083169E-4</v>
      </c>
      <c r="BB219">
        <v>3.0659388364710598E-4</v>
      </c>
      <c r="BC219">
        <v>3.3020962150338016E-4</v>
      </c>
      <c r="BD219">
        <v>3.5382535935965433E-4</v>
      </c>
      <c r="BE219">
        <v>3.7744109721592851E-4</v>
      </c>
      <c r="BF219">
        <v>4.0105683507220269E-4</v>
      </c>
      <c r="BG219">
        <v>4.2467257292847697E-4</v>
      </c>
      <c r="BH219">
        <v>4.4828831078475115E-4</v>
      </c>
      <c r="BI219">
        <v>4.7190404864102533E-4</v>
      </c>
      <c r="BJ219">
        <v>4.9551978649729962E-4</v>
      </c>
      <c r="BK219">
        <v>5.1913552435357379E-4</v>
      </c>
      <c r="BL219">
        <v>5.4275126220984797E-4</v>
      </c>
      <c r="BM219">
        <v>5.6636700006612215E-4</v>
      </c>
      <c r="BN219">
        <v>5.8998273792239633E-4</v>
      </c>
      <c r="BO219">
        <v>6.1359847577867051E-4</v>
      </c>
      <c r="BP219">
        <v>6.372142136349449E-4</v>
      </c>
      <c r="BQ219">
        <v>6.6082995149121908E-4</v>
      </c>
      <c r="BR219">
        <v>6.8444568934749326E-4</v>
      </c>
      <c r="BS219">
        <v>7.0806142720376743E-4</v>
      </c>
      <c r="BT219">
        <v>7.3167716506004161E-4</v>
      </c>
      <c r="BU219">
        <v>7.5529290291631579E-4</v>
      </c>
      <c r="BV219">
        <v>7.7890864077258997E-4</v>
      </c>
      <c r="BW219">
        <v>8.0252437862886414E-4</v>
      </c>
      <c r="BX219">
        <v>8.2614011648513832E-4</v>
      </c>
      <c r="BY219">
        <v>8.4975585434141272E-4</v>
      </c>
      <c r="BZ219">
        <v>8.733715921976869E-4</v>
      </c>
      <c r="CA219">
        <v>8.9698733005396107E-4</v>
      </c>
      <c r="CB219">
        <v>9.2060306791023525E-4</v>
      </c>
      <c r="CC219">
        <v>9.4421880576650943E-4</v>
      </c>
      <c r="CD219">
        <v>9.6783454362278361E-4</v>
      </c>
      <c r="CE219">
        <v>9.9145028147905778E-4</v>
      </c>
      <c r="CF219">
        <v>1.0150660193353322E-3</v>
      </c>
      <c r="CG219">
        <v>1.0386817571916064E-3</v>
      </c>
      <c r="CH219">
        <v>1.0622974950478805E-3</v>
      </c>
      <c r="CI219">
        <v>1.0859132329041547E-3</v>
      </c>
      <c r="CJ219">
        <v>1.1095289707604289E-3</v>
      </c>
      <c r="CK219">
        <v>1.1331447086167031E-3</v>
      </c>
      <c r="CL219">
        <v>1.1567604464729772E-3</v>
      </c>
      <c r="CM219">
        <v>1.1803761843292514E-3</v>
      </c>
      <c r="CN219">
        <v>1.2039919221855256E-3</v>
      </c>
      <c r="CO219">
        <v>1.2276076600418E-3</v>
      </c>
      <c r="CP219">
        <v>1.2512233978980742E-3</v>
      </c>
      <c r="CQ219">
        <v>1.2748391357543484E-3</v>
      </c>
      <c r="CR219">
        <v>1.2984548736106225E-3</v>
      </c>
      <c r="CS219">
        <v>1.3220706114668967E-3</v>
      </c>
      <c r="CT219">
        <v>1.3456863493231709E-3</v>
      </c>
      <c r="CU219">
        <v>1.3693020871794451E-3</v>
      </c>
      <c r="CV219">
        <v>1.3929178250357195E-3</v>
      </c>
      <c r="CW219">
        <v>1.4165335628919936E-3</v>
      </c>
      <c r="CX219">
        <v>1.4401493007482678E-3</v>
      </c>
      <c r="CY219">
        <v>1.463765038604542E-3</v>
      </c>
      <c r="CZ219">
        <v>1.4873807764608162E-3</v>
      </c>
      <c r="DA219">
        <v>1.5109965143170903E-3</v>
      </c>
      <c r="DB219">
        <v>1.5346122521733645E-3</v>
      </c>
      <c r="DC219">
        <v>1.5582279900296387E-3</v>
      </c>
      <c r="DD219">
        <v>1.5818437278859129E-3</v>
      </c>
      <c r="DE219">
        <v>1.6054594657421871E-3</v>
      </c>
      <c r="DF219">
        <v>1.6290752035984612E-3</v>
      </c>
      <c r="DG219">
        <v>1.6526909414547354E-3</v>
      </c>
      <c r="DH219">
        <v>1.67630667931101E-3</v>
      </c>
      <c r="DI219">
        <v>1.6999224171672842E-3</v>
      </c>
      <c r="DJ219">
        <v>1.7235381550235584E-3</v>
      </c>
      <c r="DK219">
        <v>1.7471538928798326E-3</v>
      </c>
      <c r="DL219">
        <v>1.7707696307361067E-3</v>
      </c>
      <c r="DM219">
        <v>1.7943853685923809E-3</v>
      </c>
      <c r="DN219">
        <v>1.8180011064486551E-3</v>
      </c>
      <c r="DO219">
        <v>1.8416168443049293E-3</v>
      </c>
      <c r="DP219">
        <v>1.8652325821612034E-3</v>
      </c>
      <c r="DQ219">
        <v>1.8888483200174776E-3</v>
      </c>
      <c r="DR219">
        <v>1.9124640578737518E-3</v>
      </c>
      <c r="DS219">
        <v>1.936079795730026E-3</v>
      </c>
      <c r="DT219">
        <v>1.9596955335863002E-3</v>
      </c>
      <c r="DU219">
        <v>1.9833112714425743E-3</v>
      </c>
      <c r="DV219">
        <v>2.0069270092988485E-3</v>
      </c>
      <c r="DW219">
        <v>2.0305427471551227E-3</v>
      </c>
      <c r="DX219">
        <v>2.0541584850113969E-3</v>
      </c>
      <c r="DY219">
        <v>2.0777742228676715E-3</v>
      </c>
      <c r="DZ219">
        <v>2.1013899607239457E-3</v>
      </c>
      <c r="EA219">
        <v>2.1250056985802198E-3</v>
      </c>
      <c r="EB219">
        <v>2.148621436436494E-3</v>
      </c>
      <c r="EC219">
        <v>2.1722371742927682E-3</v>
      </c>
      <c r="ED219">
        <v>2.1958529121490424E-3</v>
      </c>
      <c r="EE219">
        <v>2.2194686500053165E-3</v>
      </c>
      <c r="EF219">
        <v>2.2430843878615907E-3</v>
      </c>
      <c r="EG219">
        <v>2.2667001257178649E-3</v>
      </c>
      <c r="EH219">
        <v>2.2903158635741391E-3</v>
      </c>
      <c r="EI219">
        <v>2.3139316014304133E-3</v>
      </c>
      <c r="EJ219">
        <v>2.3375473392866874E-3</v>
      </c>
      <c r="EK219">
        <v>2.3611630771429616E-3</v>
      </c>
      <c r="EL219">
        <v>2.3847788149992358E-3</v>
      </c>
      <c r="EM219">
        <v>2.40839455285551E-3</v>
      </c>
      <c r="EN219">
        <v>2.4320102907117846E-3</v>
      </c>
      <c r="EO219">
        <v>2.4556260285680588E-3</v>
      </c>
      <c r="EP219">
        <v>2.4792417664243329E-3</v>
      </c>
      <c r="EQ219">
        <v>2.5028575042806071E-3</v>
      </c>
      <c r="ER219">
        <v>2.5264732421368813E-3</v>
      </c>
      <c r="ES219">
        <v>2.5500889799931555E-3</v>
      </c>
      <c r="ET219">
        <v>2.5737047178494296E-3</v>
      </c>
      <c r="EU219">
        <v>2.5973204557057038E-3</v>
      </c>
      <c r="EV219">
        <v>2.620936193561978E-3</v>
      </c>
      <c r="EW219">
        <v>2.6445519314182522E-3</v>
      </c>
      <c r="EX219">
        <v>2.6681676692745264E-3</v>
      </c>
      <c r="EY219">
        <v>2.6917834071308005E-3</v>
      </c>
      <c r="EZ219">
        <v>2.7153991449870747E-3</v>
      </c>
      <c r="FA219">
        <v>2.7390148828433489E-3</v>
      </c>
      <c r="FB219">
        <v>2.7626306206996231E-3</v>
      </c>
      <c r="FC219">
        <v>2.7862463585558972E-3</v>
      </c>
      <c r="FD219">
        <v>2.8098620964121714E-3</v>
      </c>
      <c r="FE219">
        <v>2.833477834268446E-3</v>
      </c>
      <c r="FF219">
        <v>2.8570935721247202E-3</v>
      </c>
      <c r="FG219">
        <v>2.8807093099809944E-3</v>
      </c>
      <c r="FH219">
        <v>2.9043250478372686E-3</v>
      </c>
      <c r="FI219">
        <v>2.9279407856935427E-3</v>
      </c>
      <c r="FJ219">
        <v>2.9515565235498169E-3</v>
      </c>
      <c r="FK219">
        <v>2.9751722614060911E-3</v>
      </c>
      <c r="FL219">
        <v>2.9987879992623653E-3</v>
      </c>
      <c r="FM219">
        <v>3.0224037371186395E-3</v>
      </c>
      <c r="FN219">
        <v>3.0460194749749136E-3</v>
      </c>
      <c r="FO219">
        <v>3.0696352128311878E-3</v>
      </c>
      <c r="FP219">
        <v>3.093250950687462E-3</v>
      </c>
      <c r="FQ219">
        <v>3.1168666885437362E-3</v>
      </c>
      <c r="FR219">
        <v>3.1404824264000103E-3</v>
      </c>
      <c r="FS219">
        <v>3.1640981642562845E-3</v>
      </c>
      <c r="FT219">
        <v>3.1877139021125591E-3</v>
      </c>
      <c r="FU219">
        <v>3.2113296399688333E-3</v>
      </c>
      <c r="FV219">
        <v>3.2349453778251075E-3</v>
      </c>
      <c r="FW219">
        <v>3.2585611156813817E-3</v>
      </c>
      <c r="FX219">
        <v>3.2821768535376558E-3</v>
      </c>
      <c r="FY219">
        <v>3.30579259139393E-3</v>
      </c>
      <c r="FZ219">
        <v>3.3294083292502042E-3</v>
      </c>
      <c r="GA219">
        <v>3.3530240671064784E-3</v>
      </c>
      <c r="GB219">
        <v>3.3766398049627526E-3</v>
      </c>
      <c r="GC219">
        <v>3.4002555428190267E-3</v>
      </c>
      <c r="GD219">
        <v>3.4238712806753009E-3</v>
      </c>
      <c r="GE219">
        <v>3.4474870185315751E-3</v>
      </c>
      <c r="GF219">
        <v>3.4711027563878493E-3</v>
      </c>
      <c r="GG219">
        <v>3.4947184942441234E-3</v>
      </c>
      <c r="GH219">
        <v>3.5183342321003976E-3</v>
      </c>
      <c r="GI219">
        <v>3.5419499699566722E-3</v>
      </c>
      <c r="GJ219">
        <v>3.565565707812946E-3</v>
      </c>
      <c r="GK219">
        <v>3.5891814456692206E-3</v>
      </c>
      <c r="GL219">
        <v>3.6127971835254943E-3</v>
      </c>
      <c r="GM219">
        <v>3.6364129213817689E-3</v>
      </c>
      <c r="GN219">
        <v>3.6600286592380427E-3</v>
      </c>
      <c r="GO219">
        <v>3.6836443970943173E-3</v>
      </c>
      <c r="GP219">
        <v>3.707260134950591E-3</v>
      </c>
      <c r="GQ219">
        <v>3.7308758728068657E-3</v>
      </c>
      <c r="GR219">
        <v>3.7544916106631403E-3</v>
      </c>
      <c r="GS219">
        <v>3.778107348519414E-3</v>
      </c>
      <c r="GT219">
        <v>3.8017230863756886E-3</v>
      </c>
      <c r="GU219">
        <v>3.8253388242319624E-3</v>
      </c>
      <c r="GV219">
        <v>3.848954562088237E-3</v>
      </c>
      <c r="GW219">
        <v>3.8725702999445107E-3</v>
      </c>
      <c r="GX219">
        <v>3.8961860378007853E-3</v>
      </c>
      <c r="GY219">
        <v>3.9198017756570591E-3</v>
      </c>
      <c r="GZ219">
        <v>3.9434175135133337E-3</v>
      </c>
      <c r="HA219">
        <v>3.9670332513696074E-3</v>
      </c>
      <c r="HB219">
        <v>3.990648989225882E-3</v>
      </c>
      <c r="HC219">
        <v>4.0142647270821558E-3</v>
      </c>
      <c r="HD219">
        <v>4.0378804649384304E-3</v>
      </c>
      <c r="HE219">
        <v>4.0614962027947041E-3</v>
      </c>
      <c r="HF219">
        <v>4.0851119406509788E-3</v>
      </c>
      <c r="HG219">
        <v>4.1087276785072525E-3</v>
      </c>
      <c r="HH219">
        <v>4.1323434163635271E-3</v>
      </c>
      <c r="HI219">
        <v>4.1559591542198017E-3</v>
      </c>
      <c r="HJ219">
        <v>4.1795748920760755E-3</v>
      </c>
      <c r="HK219">
        <v>4.2031906299323501E-3</v>
      </c>
      <c r="HL219">
        <v>4.2268063677886238E-3</v>
      </c>
      <c r="HM219">
        <v>4.2504221056448984E-3</v>
      </c>
      <c r="HN219">
        <v>4.2740378435011722E-3</v>
      </c>
      <c r="HO219">
        <v>4.2976535813574468E-3</v>
      </c>
      <c r="HP219">
        <v>4.3212693192137205E-3</v>
      </c>
      <c r="HQ219">
        <v>4.3448850570699952E-3</v>
      </c>
      <c r="HR219">
        <v>4.3685007949262689E-3</v>
      </c>
      <c r="HS219">
        <v>4.3921165327825435E-3</v>
      </c>
      <c r="HT219">
        <v>4.4157322706388173E-3</v>
      </c>
      <c r="HU219">
        <v>4.4393480084950919E-3</v>
      </c>
      <c r="HV219">
        <v>4.4629637463513656E-3</v>
      </c>
      <c r="HW219">
        <v>4.4865794842076402E-3</v>
      </c>
      <c r="HX219">
        <v>4.510195222063914E-3</v>
      </c>
      <c r="HY219">
        <v>4.5338109599201886E-3</v>
      </c>
      <c r="HZ219">
        <v>4.5574266977764632E-3</v>
      </c>
      <c r="IA219">
        <v>4.5810424356327369E-3</v>
      </c>
      <c r="IB219">
        <v>4.6046581734890115E-3</v>
      </c>
      <c r="IC219">
        <v>4.6282739113452853E-3</v>
      </c>
      <c r="ID219">
        <v>4.6518896492015599E-3</v>
      </c>
      <c r="IE219">
        <v>4.6755053870578336E-3</v>
      </c>
      <c r="IF219">
        <v>4.6991211249141083E-3</v>
      </c>
      <c r="IG219">
        <v>4.722736862770382E-3</v>
      </c>
      <c r="IH219">
        <v>4.7463526006266566E-3</v>
      </c>
      <c r="II219">
        <v>4.7699683384829304E-3</v>
      </c>
      <c r="IJ219">
        <v>4.793584076339205E-3</v>
      </c>
      <c r="IK219">
        <v>4.8171998141954787E-3</v>
      </c>
      <c r="IL219">
        <v>4.8408155520517533E-3</v>
      </c>
      <c r="IM219">
        <v>4.8644312899080271E-3</v>
      </c>
      <c r="IN219">
        <v>4.8880470277643017E-3</v>
      </c>
      <c r="IO219">
        <v>4.9116627656205763E-3</v>
      </c>
      <c r="IP219">
        <v>4.93527850347685E-3</v>
      </c>
      <c r="IQ219">
        <v>4.9588942413331246E-3</v>
      </c>
      <c r="IR219">
        <v>4.9825099791893984E-3</v>
      </c>
      <c r="IS219">
        <v>5.006125717045673E-3</v>
      </c>
      <c r="IT219">
        <v>5.0297414549019467E-3</v>
      </c>
      <c r="IU219">
        <v>5.0533571927582214E-3</v>
      </c>
      <c r="IV219">
        <v>5.0769729306144951E-3</v>
      </c>
      <c r="IW219">
        <v>5.1005886684707697E-3</v>
      </c>
      <c r="IX219">
        <v>5.1242044063270435E-3</v>
      </c>
      <c r="IY219">
        <v>5.1478201441833181E-3</v>
      </c>
      <c r="IZ219">
        <v>5.1714358820395918E-3</v>
      </c>
      <c r="JA219">
        <v>5.1950516198958664E-3</v>
      </c>
      <c r="JB219">
        <v>5.2186673577521402E-3</v>
      </c>
      <c r="JC219">
        <v>5.2422830956084148E-3</v>
      </c>
      <c r="JD219">
        <v>5.2658988334646894E-3</v>
      </c>
      <c r="JE219">
        <v>5.2895145713209631E-3</v>
      </c>
      <c r="JF219">
        <v>5.3131303091772377E-3</v>
      </c>
      <c r="JG219">
        <v>5.3367460470335115E-3</v>
      </c>
      <c r="JH219">
        <v>5.3603617848897861E-3</v>
      </c>
      <c r="JI219">
        <v>5.3839775227460598E-3</v>
      </c>
      <c r="JJ219">
        <v>5.4075932606023345E-3</v>
      </c>
      <c r="JK219">
        <v>5.4312089984586082E-3</v>
      </c>
      <c r="JL219">
        <v>5.4548247363148828E-3</v>
      </c>
      <c r="JM219">
        <v>5.4784404741711566E-3</v>
      </c>
      <c r="JN219">
        <v>5.5020562120274312E-3</v>
      </c>
      <c r="JO219">
        <v>5.5256719498837049E-3</v>
      </c>
      <c r="JP219">
        <v>5.5492876877399795E-3</v>
      </c>
      <c r="JQ219">
        <v>5.5729034255962533E-3</v>
      </c>
      <c r="JR219">
        <v>5.5965191634525279E-3</v>
      </c>
      <c r="JS219">
        <v>5.6201349013088016E-3</v>
      </c>
      <c r="JT219">
        <v>5.6437506391650762E-3</v>
      </c>
      <c r="JU219">
        <v>5.6673663770213508E-3</v>
      </c>
      <c r="JV219">
        <v>5.6909821148776246E-3</v>
      </c>
      <c r="JW219">
        <v>5.7145978527338992E-3</v>
      </c>
      <c r="JX219">
        <v>5.7382135905901729E-3</v>
      </c>
      <c r="JY219">
        <v>5.7618293284464476E-3</v>
      </c>
      <c r="JZ219">
        <v>5.7854450663027213E-3</v>
      </c>
      <c r="KA219">
        <v>5.8090608041589959E-3</v>
      </c>
      <c r="KB219">
        <v>5.8326765420152697E-3</v>
      </c>
      <c r="KC219">
        <v>5.8562922798715443E-3</v>
      </c>
      <c r="KD219">
        <v>5.879908017727818E-3</v>
      </c>
      <c r="KE219">
        <v>5.9035237555840926E-3</v>
      </c>
      <c r="KF219">
        <v>5.9271394934403664E-3</v>
      </c>
      <c r="KG219">
        <v>5.950755231296641E-3</v>
      </c>
      <c r="KH219">
        <v>5.9743709691529147E-3</v>
      </c>
      <c r="KI219">
        <v>5.9979867070091893E-3</v>
      </c>
      <c r="KJ219">
        <v>6.0216024448654631E-3</v>
      </c>
      <c r="KK219">
        <v>6.0452181827217377E-3</v>
      </c>
      <c r="KL219">
        <v>6.0688339205780123E-3</v>
      </c>
      <c r="KM219">
        <v>6.092449658434286E-3</v>
      </c>
      <c r="KN219">
        <v>6.1160653962905607E-3</v>
      </c>
      <c r="KO219">
        <v>6.1396811341468344E-3</v>
      </c>
      <c r="KP219">
        <v>6.163296872003109E-3</v>
      </c>
      <c r="KQ219">
        <v>6.1869126098593828E-3</v>
      </c>
      <c r="KR219">
        <v>6.2105283477156574E-3</v>
      </c>
      <c r="KS219">
        <v>6.2341440855719311E-3</v>
      </c>
      <c r="KT219">
        <v>6.2577598234282057E-3</v>
      </c>
      <c r="KU219">
        <v>6.2813755612844795E-3</v>
      </c>
      <c r="KV219">
        <v>6.3049912991407541E-3</v>
      </c>
      <c r="KW219">
        <v>6.3286070369970278E-3</v>
      </c>
      <c r="KX219">
        <v>6.3522227748533024E-3</v>
      </c>
      <c r="KY219">
        <v>6.3758385127095762E-3</v>
      </c>
      <c r="KZ219">
        <v>6.3994542505658508E-3</v>
      </c>
      <c r="LA219">
        <v>6.4230699884221254E-3</v>
      </c>
      <c r="LB219">
        <v>6.4466857262783991E-3</v>
      </c>
      <c r="LC219">
        <v>6.4703014641346738E-3</v>
      </c>
      <c r="LD219">
        <v>6.4939172019909475E-3</v>
      </c>
      <c r="LE219">
        <v>6.5175329398472221E-3</v>
      </c>
      <c r="LF219">
        <v>6.5411486777034959E-3</v>
      </c>
      <c r="LG219">
        <v>6.5647644155597705E-3</v>
      </c>
      <c r="LH219">
        <v>6.5883801534160442E-3</v>
      </c>
      <c r="LI219">
        <v>6.6119958912723188E-3</v>
      </c>
      <c r="LJ219">
        <v>6.6356116291285926E-3</v>
      </c>
      <c r="LK219">
        <v>6.6592273669848672E-3</v>
      </c>
      <c r="LL219">
        <v>6.6828431048411409E-3</v>
      </c>
      <c r="LM219">
        <v>6.7064588426974155E-3</v>
      </c>
      <c r="LN219">
        <v>6.7300745805536893E-3</v>
      </c>
      <c r="LO219">
        <v>6.7536903184099639E-3</v>
      </c>
      <c r="LP219">
        <v>6.7773060562662385E-3</v>
      </c>
      <c r="LQ219">
        <v>6.8009217941225122E-3</v>
      </c>
      <c r="LR219">
        <v>6.8245375319787869E-3</v>
      </c>
      <c r="LS219">
        <v>6.8481532698350606E-3</v>
      </c>
      <c r="LT219">
        <v>6.8717690076913352E-3</v>
      </c>
    </row>
    <row r="220" spans="8:332">
      <c r="H220" s="2">
        <v>44053</v>
      </c>
      <c r="I220">
        <v>1</v>
      </c>
      <c r="J220" s="1">
        <v>219</v>
      </c>
      <c r="K220" s="3">
        <v>157.40100100000001</v>
      </c>
      <c r="L220" s="43">
        <v>132.52051998193315</v>
      </c>
      <c r="M220" s="43">
        <f t="shared" si="12"/>
        <v>24.88048101806686</v>
      </c>
      <c r="N220" s="43">
        <v>8.1774096848245961</v>
      </c>
      <c r="O220" s="43">
        <f t="shared" si="13"/>
        <v>0.56513079459476312</v>
      </c>
      <c r="P220" s="13">
        <v>219</v>
      </c>
      <c r="Q220" s="13">
        <f t="shared" si="14"/>
        <v>0.69808306709265178</v>
      </c>
      <c r="R220" s="43">
        <f t="shared" si="15"/>
        <v>0.51889514179741658</v>
      </c>
      <c r="S220" s="43"/>
      <c r="T220" s="43"/>
      <c r="V220">
        <v>-4.653327128897166E-4</v>
      </c>
      <c r="W220">
        <v>2.4026446340731156E-5</v>
      </c>
      <c r="Y220">
        <v>-4.4130626654898545E-4</v>
      </c>
      <c r="Z220">
        <v>-4.1727982020825429E-4</v>
      </c>
      <c r="AA220">
        <v>-3.9325337386752313E-4</v>
      </c>
      <c r="AB220">
        <v>-3.6922692752679198E-4</v>
      </c>
      <c r="AC220">
        <v>-3.4520048118606082E-4</v>
      </c>
      <c r="AD220">
        <v>-3.2117403484532966E-4</v>
      </c>
      <c r="AE220">
        <v>-2.9714758850459851E-4</v>
      </c>
      <c r="AF220">
        <v>-2.7312114216386735E-4</v>
      </c>
      <c r="AG220">
        <v>-2.4909469582313619E-4</v>
      </c>
      <c r="AH220">
        <v>-2.2506824948240504E-4</v>
      </c>
      <c r="AI220">
        <v>-2.0104180314167388E-4</v>
      </c>
      <c r="AJ220">
        <v>-1.7701535680094273E-4</v>
      </c>
      <c r="AK220">
        <v>-1.5298891046021157E-4</v>
      </c>
      <c r="AL220">
        <v>-1.2896246411948041E-4</v>
      </c>
      <c r="AM220">
        <v>-1.0493601777874926E-4</v>
      </c>
      <c r="AN220">
        <v>-8.0909571438018101E-5</v>
      </c>
      <c r="AO220">
        <v>-5.6883125097286944E-5</v>
      </c>
      <c r="AP220">
        <v>-3.2856678756555788E-5</v>
      </c>
      <c r="AQ220">
        <v>-8.8302324158246316E-6</v>
      </c>
      <c r="AR220">
        <v>1.5196213924906525E-5</v>
      </c>
      <c r="AS220">
        <v>3.9222660265637735E-5</v>
      </c>
      <c r="AT220">
        <v>6.3249106606368837E-5</v>
      </c>
      <c r="AU220">
        <v>8.7275552947099939E-5</v>
      </c>
      <c r="AV220">
        <v>1.1130199928783115E-4</v>
      </c>
      <c r="AW220">
        <v>1.3532844562856236E-4</v>
      </c>
      <c r="AX220">
        <v>1.5935489196929346E-4</v>
      </c>
      <c r="AY220">
        <v>1.8338133831002456E-4</v>
      </c>
      <c r="AZ220">
        <v>2.0740778465075578E-4</v>
      </c>
      <c r="BA220">
        <v>2.3143423099148699E-4</v>
      </c>
      <c r="BB220">
        <v>2.5546067733221809E-4</v>
      </c>
      <c r="BC220">
        <v>2.7948712367294919E-4</v>
      </c>
      <c r="BD220">
        <v>3.035135700136804E-4</v>
      </c>
      <c r="BE220">
        <v>3.2754001635441161E-4</v>
      </c>
      <c r="BF220">
        <v>3.5156646269514271E-4</v>
      </c>
      <c r="BG220">
        <v>3.7559290903587382E-4</v>
      </c>
      <c r="BH220">
        <v>3.9961935537660503E-4</v>
      </c>
      <c r="BI220">
        <v>4.2364580171733624E-4</v>
      </c>
      <c r="BJ220">
        <v>4.4767224805806734E-4</v>
      </c>
      <c r="BK220">
        <v>4.7169869439879844E-4</v>
      </c>
      <c r="BL220">
        <v>4.9572514073952965E-4</v>
      </c>
      <c r="BM220">
        <v>5.1975158708026086E-4</v>
      </c>
      <c r="BN220">
        <v>5.4377803342099207E-4</v>
      </c>
      <c r="BO220">
        <v>5.6780447976172307E-4</v>
      </c>
      <c r="BP220">
        <v>5.9183092610245428E-4</v>
      </c>
      <c r="BQ220">
        <v>6.1585737244318549E-4</v>
      </c>
      <c r="BR220">
        <v>6.3988381878391648E-4</v>
      </c>
      <c r="BS220">
        <v>6.6391026512464769E-4</v>
      </c>
      <c r="BT220">
        <v>6.879367114653789E-4</v>
      </c>
      <c r="BU220">
        <v>7.1196315780611011E-4</v>
      </c>
      <c r="BV220">
        <v>7.3598960414684132E-4</v>
      </c>
      <c r="BW220">
        <v>7.6001605048757232E-4</v>
      </c>
      <c r="BX220">
        <v>7.8404249682830353E-4</v>
      </c>
      <c r="BY220">
        <v>8.0806894316903474E-4</v>
      </c>
      <c r="BZ220">
        <v>8.3209538950976573E-4</v>
      </c>
      <c r="CA220">
        <v>8.5612183585049694E-4</v>
      </c>
      <c r="CB220">
        <v>8.8014828219122815E-4</v>
      </c>
      <c r="CC220">
        <v>9.0417472853195936E-4</v>
      </c>
      <c r="CD220">
        <v>9.2820117487269057E-4</v>
      </c>
      <c r="CE220">
        <v>9.5222762121342157E-4</v>
      </c>
      <c r="CF220">
        <v>9.7625406755415278E-4</v>
      </c>
      <c r="CG220">
        <v>1.000280513894884E-3</v>
      </c>
      <c r="CH220">
        <v>1.024306960235615E-3</v>
      </c>
      <c r="CI220">
        <v>1.0483334065763462E-3</v>
      </c>
      <c r="CJ220">
        <v>1.0723598529170774E-3</v>
      </c>
      <c r="CK220">
        <v>1.0963862992578086E-3</v>
      </c>
      <c r="CL220">
        <v>1.1204127455985398E-3</v>
      </c>
      <c r="CM220">
        <v>1.1444391919392708E-3</v>
      </c>
      <c r="CN220">
        <v>1.168465638280002E-3</v>
      </c>
      <c r="CO220">
        <v>1.1924920846207332E-3</v>
      </c>
      <c r="CP220">
        <v>1.2165185309614642E-3</v>
      </c>
      <c r="CQ220">
        <v>1.2405449773021954E-3</v>
      </c>
      <c r="CR220">
        <v>1.2645714236429267E-3</v>
      </c>
      <c r="CS220">
        <v>1.2885978699836579E-3</v>
      </c>
      <c r="CT220">
        <v>1.3126243163243891E-3</v>
      </c>
      <c r="CU220">
        <v>1.3366507626651201E-3</v>
      </c>
      <c r="CV220">
        <v>1.3606772090058513E-3</v>
      </c>
      <c r="CW220">
        <v>1.3847036553465825E-3</v>
      </c>
      <c r="CX220">
        <v>1.4087301016873135E-3</v>
      </c>
      <c r="CY220">
        <v>1.4327565480280447E-3</v>
      </c>
      <c r="CZ220">
        <v>1.4567829943687759E-3</v>
      </c>
      <c r="DA220">
        <v>1.4808094407095071E-3</v>
      </c>
      <c r="DB220">
        <v>1.5048358870502383E-3</v>
      </c>
      <c r="DC220">
        <v>1.5288623333909695E-3</v>
      </c>
      <c r="DD220">
        <v>1.5528887797317007E-3</v>
      </c>
      <c r="DE220">
        <v>1.5769152260724315E-3</v>
      </c>
      <c r="DF220">
        <v>1.6009416724131627E-3</v>
      </c>
      <c r="DG220">
        <v>1.6249681187538939E-3</v>
      </c>
      <c r="DH220">
        <v>1.6489945650946252E-3</v>
      </c>
      <c r="DI220">
        <v>1.6730210114353564E-3</v>
      </c>
      <c r="DJ220">
        <v>1.6970474577760876E-3</v>
      </c>
      <c r="DK220">
        <v>1.7210739041168188E-3</v>
      </c>
      <c r="DL220">
        <v>1.7451003504575496E-3</v>
      </c>
      <c r="DM220">
        <v>1.7691267967982808E-3</v>
      </c>
      <c r="DN220">
        <v>1.793153243139012E-3</v>
      </c>
      <c r="DO220">
        <v>1.8171796894797432E-3</v>
      </c>
      <c r="DP220">
        <v>1.8412061358204744E-3</v>
      </c>
      <c r="DQ220">
        <v>1.8652325821612056E-3</v>
      </c>
      <c r="DR220">
        <v>1.8892590285019368E-3</v>
      </c>
      <c r="DS220">
        <v>1.913285474842668E-3</v>
      </c>
      <c r="DT220">
        <v>1.9373119211833992E-3</v>
      </c>
      <c r="DU220">
        <v>1.96133836752413E-3</v>
      </c>
      <c r="DV220">
        <v>1.9853648138648612E-3</v>
      </c>
      <c r="DW220">
        <v>2.0093912602055924E-3</v>
      </c>
      <c r="DX220">
        <v>2.0334177065463237E-3</v>
      </c>
      <c r="DY220">
        <v>2.0574441528870549E-3</v>
      </c>
      <c r="DZ220">
        <v>2.0814705992277861E-3</v>
      </c>
      <c r="EA220">
        <v>2.1054970455685173E-3</v>
      </c>
      <c r="EB220">
        <v>2.1295234919092481E-3</v>
      </c>
      <c r="EC220">
        <v>2.1535499382499793E-3</v>
      </c>
      <c r="ED220">
        <v>2.1775763845907105E-3</v>
      </c>
      <c r="EE220">
        <v>2.2016028309314417E-3</v>
      </c>
      <c r="EF220">
        <v>2.2256292772721729E-3</v>
      </c>
      <c r="EG220">
        <v>2.2496557236129041E-3</v>
      </c>
      <c r="EH220">
        <v>2.2736821699536353E-3</v>
      </c>
      <c r="EI220">
        <v>2.2977086162943665E-3</v>
      </c>
      <c r="EJ220">
        <v>2.3217350626350977E-3</v>
      </c>
      <c r="EK220">
        <v>2.3457615089758285E-3</v>
      </c>
      <c r="EL220">
        <v>2.3697879553165597E-3</v>
      </c>
      <c r="EM220">
        <v>2.3938144016572909E-3</v>
      </c>
      <c r="EN220">
        <v>2.4178408479980222E-3</v>
      </c>
      <c r="EO220">
        <v>2.4418672943387534E-3</v>
      </c>
      <c r="EP220">
        <v>2.4658937406794846E-3</v>
      </c>
      <c r="EQ220">
        <v>2.4899201870202158E-3</v>
      </c>
      <c r="ER220">
        <v>2.5139466333609466E-3</v>
      </c>
      <c r="ES220">
        <v>2.5379730797016778E-3</v>
      </c>
      <c r="ET220">
        <v>2.561999526042409E-3</v>
      </c>
      <c r="EU220">
        <v>2.5860259723831402E-3</v>
      </c>
      <c r="EV220">
        <v>2.6100524187238714E-3</v>
      </c>
      <c r="EW220">
        <v>2.6340788650646026E-3</v>
      </c>
      <c r="EX220">
        <v>2.6581053114053338E-3</v>
      </c>
      <c r="EY220">
        <v>2.682131757746065E-3</v>
      </c>
      <c r="EZ220">
        <v>2.7061582040867962E-3</v>
      </c>
      <c r="FA220">
        <v>2.730184650427527E-3</v>
      </c>
      <c r="FB220">
        <v>2.7542110967682582E-3</v>
      </c>
      <c r="FC220">
        <v>2.7782375431089894E-3</v>
      </c>
      <c r="FD220">
        <v>2.8022639894497207E-3</v>
      </c>
      <c r="FE220">
        <v>2.8262904357904519E-3</v>
      </c>
      <c r="FF220">
        <v>2.8503168821311831E-3</v>
      </c>
      <c r="FG220">
        <v>2.8743433284719143E-3</v>
      </c>
      <c r="FH220">
        <v>2.8983697748126451E-3</v>
      </c>
      <c r="FI220">
        <v>2.9223962211533763E-3</v>
      </c>
      <c r="FJ220">
        <v>2.9464226674941075E-3</v>
      </c>
      <c r="FK220">
        <v>2.9704491138348387E-3</v>
      </c>
      <c r="FL220">
        <v>2.9944755601755699E-3</v>
      </c>
      <c r="FM220">
        <v>3.0185020065163011E-3</v>
      </c>
      <c r="FN220">
        <v>3.0425284528570323E-3</v>
      </c>
      <c r="FO220">
        <v>3.0665548991977635E-3</v>
      </c>
      <c r="FP220">
        <v>3.0905813455384947E-3</v>
      </c>
      <c r="FQ220">
        <v>3.1146077918792255E-3</v>
      </c>
      <c r="FR220">
        <v>3.1386342382199567E-3</v>
      </c>
      <c r="FS220">
        <v>3.1626606845606879E-3</v>
      </c>
      <c r="FT220">
        <v>3.1866871309014192E-3</v>
      </c>
      <c r="FU220">
        <v>3.2107135772421504E-3</v>
      </c>
      <c r="FV220">
        <v>3.2347400235828816E-3</v>
      </c>
      <c r="FW220">
        <v>3.2587664699236128E-3</v>
      </c>
      <c r="FX220">
        <v>3.2827929162643436E-3</v>
      </c>
      <c r="FY220">
        <v>3.3068193626050748E-3</v>
      </c>
      <c r="FZ220">
        <v>3.330845808945806E-3</v>
      </c>
      <c r="GA220">
        <v>3.3548722552865372E-3</v>
      </c>
      <c r="GB220">
        <v>3.3788987016272684E-3</v>
      </c>
      <c r="GC220">
        <v>3.4029251479679996E-3</v>
      </c>
      <c r="GD220">
        <v>3.4269515943087308E-3</v>
      </c>
      <c r="GE220">
        <v>3.4509780406494616E-3</v>
      </c>
      <c r="GF220">
        <v>3.4750044869901933E-3</v>
      </c>
      <c r="GG220">
        <v>3.499030933330924E-3</v>
      </c>
      <c r="GH220">
        <v>3.5230573796716557E-3</v>
      </c>
      <c r="GI220">
        <v>3.5470838260123864E-3</v>
      </c>
      <c r="GJ220">
        <v>3.5711102723531181E-3</v>
      </c>
      <c r="GK220">
        <v>3.5951367186938489E-3</v>
      </c>
      <c r="GL220">
        <v>3.6191631650345796E-3</v>
      </c>
      <c r="GM220">
        <v>3.6431896113753113E-3</v>
      </c>
      <c r="GN220">
        <v>3.6672160577160421E-3</v>
      </c>
      <c r="GO220">
        <v>3.6912425040567737E-3</v>
      </c>
      <c r="GP220">
        <v>3.7152689503975045E-3</v>
      </c>
      <c r="GQ220">
        <v>3.7392953967382361E-3</v>
      </c>
      <c r="GR220">
        <v>3.7633218430789669E-3</v>
      </c>
      <c r="GS220">
        <v>3.7873482894196977E-3</v>
      </c>
      <c r="GT220">
        <v>3.8113747357604293E-3</v>
      </c>
      <c r="GU220">
        <v>3.8354011821011601E-3</v>
      </c>
      <c r="GV220">
        <v>3.8594276284418918E-3</v>
      </c>
      <c r="GW220">
        <v>3.8834540747826225E-3</v>
      </c>
      <c r="GX220">
        <v>3.9074805211233542E-3</v>
      </c>
      <c r="GY220">
        <v>3.9315069674640849E-3</v>
      </c>
      <c r="GZ220">
        <v>3.9555334138048157E-3</v>
      </c>
      <c r="HA220">
        <v>3.9795598601455474E-3</v>
      </c>
      <c r="HB220">
        <v>4.0035863064862781E-3</v>
      </c>
      <c r="HC220">
        <v>4.0276127528270098E-3</v>
      </c>
      <c r="HD220">
        <v>4.0516391991677406E-3</v>
      </c>
      <c r="HE220">
        <v>4.0756656455084722E-3</v>
      </c>
      <c r="HF220">
        <v>4.099692091849203E-3</v>
      </c>
      <c r="HG220">
        <v>4.1237185381899346E-3</v>
      </c>
      <c r="HH220">
        <v>4.1477449845306654E-3</v>
      </c>
      <c r="HI220">
        <v>4.1717714308713962E-3</v>
      </c>
      <c r="HJ220">
        <v>4.1957978772121278E-3</v>
      </c>
      <c r="HK220">
        <v>4.2198243235528586E-3</v>
      </c>
      <c r="HL220">
        <v>4.2438507698935903E-3</v>
      </c>
      <c r="HM220">
        <v>4.267877216234321E-3</v>
      </c>
      <c r="HN220">
        <v>4.2919036625750527E-3</v>
      </c>
      <c r="HO220">
        <v>4.3159301089157835E-3</v>
      </c>
      <c r="HP220">
        <v>4.3399565552565151E-3</v>
      </c>
      <c r="HQ220">
        <v>4.3639830015972459E-3</v>
      </c>
      <c r="HR220">
        <v>4.3880094479379766E-3</v>
      </c>
      <c r="HS220">
        <v>4.4120358942787083E-3</v>
      </c>
      <c r="HT220">
        <v>4.4360623406194391E-3</v>
      </c>
      <c r="HU220">
        <v>4.4600887869601707E-3</v>
      </c>
      <c r="HV220">
        <v>4.4841152333009015E-3</v>
      </c>
      <c r="HW220">
        <v>4.5081416796416331E-3</v>
      </c>
      <c r="HX220">
        <v>4.5321681259823639E-3</v>
      </c>
      <c r="HY220">
        <v>4.5561945723230947E-3</v>
      </c>
      <c r="HZ220">
        <v>4.5802210186638263E-3</v>
      </c>
      <c r="IA220">
        <v>4.6042474650045571E-3</v>
      </c>
      <c r="IB220">
        <v>4.6282739113452888E-3</v>
      </c>
      <c r="IC220">
        <v>4.6523003576860195E-3</v>
      </c>
      <c r="ID220">
        <v>4.6763268040267512E-3</v>
      </c>
      <c r="IE220">
        <v>4.700353250367482E-3</v>
      </c>
      <c r="IF220">
        <v>4.7243796967082127E-3</v>
      </c>
      <c r="IG220">
        <v>4.7484061430489444E-3</v>
      </c>
      <c r="IH220">
        <v>4.7724325893896751E-3</v>
      </c>
      <c r="II220">
        <v>4.7964590357304068E-3</v>
      </c>
      <c r="IJ220">
        <v>4.8204854820711376E-3</v>
      </c>
      <c r="IK220">
        <v>4.8445119284118692E-3</v>
      </c>
      <c r="IL220">
        <v>4.8685383747526E-3</v>
      </c>
      <c r="IM220">
        <v>4.8925648210933316E-3</v>
      </c>
      <c r="IN220">
        <v>4.9165912674340624E-3</v>
      </c>
      <c r="IO220">
        <v>4.9406177137747932E-3</v>
      </c>
      <c r="IP220">
        <v>4.9646441601155248E-3</v>
      </c>
      <c r="IQ220">
        <v>4.9886706064562556E-3</v>
      </c>
      <c r="IR220">
        <v>5.0126970527969873E-3</v>
      </c>
      <c r="IS220">
        <v>5.036723499137718E-3</v>
      </c>
      <c r="IT220">
        <v>5.0607499454784497E-3</v>
      </c>
      <c r="IU220">
        <v>5.0847763918191805E-3</v>
      </c>
      <c r="IV220">
        <v>5.1088028381599121E-3</v>
      </c>
      <c r="IW220">
        <v>5.1328292845006429E-3</v>
      </c>
      <c r="IX220">
        <v>5.1568557308413737E-3</v>
      </c>
      <c r="IY220">
        <v>5.1808821771821053E-3</v>
      </c>
      <c r="IZ220">
        <v>5.2049086235228361E-3</v>
      </c>
      <c r="JA220">
        <v>5.2289350698635677E-3</v>
      </c>
      <c r="JB220">
        <v>5.2529615162042985E-3</v>
      </c>
      <c r="JC220">
        <v>5.2769879625450301E-3</v>
      </c>
      <c r="JD220">
        <v>5.3010144088857609E-3</v>
      </c>
      <c r="JE220">
        <v>5.3250408552264917E-3</v>
      </c>
      <c r="JF220">
        <v>5.3490673015672233E-3</v>
      </c>
      <c r="JG220">
        <v>5.3730937479079541E-3</v>
      </c>
      <c r="JH220">
        <v>5.3971201942486858E-3</v>
      </c>
      <c r="JI220">
        <v>5.4211466405894165E-3</v>
      </c>
      <c r="JJ220">
        <v>5.4451730869301482E-3</v>
      </c>
      <c r="JK220">
        <v>5.469199533270879E-3</v>
      </c>
      <c r="JL220">
        <v>5.4932259796116097E-3</v>
      </c>
      <c r="JM220">
        <v>5.5172524259523414E-3</v>
      </c>
      <c r="JN220">
        <v>5.5412788722930722E-3</v>
      </c>
      <c r="JO220">
        <v>5.5653053186338038E-3</v>
      </c>
      <c r="JP220">
        <v>5.5893317649745346E-3</v>
      </c>
      <c r="JQ220">
        <v>5.6133582113152662E-3</v>
      </c>
      <c r="JR220">
        <v>5.637384657655997E-3</v>
      </c>
      <c r="JS220">
        <v>5.6614111039967286E-3</v>
      </c>
      <c r="JT220">
        <v>5.6854375503374594E-3</v>
      </c>
      <c r="JU220">
        <v>5.7094639966781902E-3</v>
      </c>
      <c r="JV220">
        <v>5.7334904430189218E-3</v>
      </c>
      <c r="JW220">
        <v>5.7575168893596526E-3</v>
      </c>
      <c r="JX220">
        <v>5.7815433357003843E-3</v>
      </c>
      <c r="JY220">
        <v>5.805569782041115E-3</v>
      </c>
      <c r="JZ220">
        <v>5.8295962283818467E-3</v>
      </c>
      <c r="KA220">
        <v>5.8536226747225775E-3</v>
      </c>
      <c r="KB220">
        <v>5.8776491210633091E-3</v>
      </c>
      <c r="KC220">
        <v>5.9016755674040399E-3</v>
      </c>
      <c r="KD220">
        <v>5.9257020137447707E-3</v>
      </c>
      <c r="KE220">
        <v>5.9497284600855023E-3</v>
      </c>
      <c r="KF220">
        <v>5.9737549064262331E-3</v>
      </c>
      <c r="KG220">
        <v>5.9977813527669647E-3</v>
      </c>
      <c r="KH220">
        <v>6.0218077991076955E-3</v>
      </c>
      <c r="KI220">
        <v>6.0458342454484271E-3</v>
      </c>
      <c r="KJ220">
        <v>6.0698606917891579E-3</v>
      </c>
      <c r="KK220">
        <v>6.0938871381298887E-3</v>
      </c>
      <c r="KL220">
        <v>6.1179135844706203E-3</v>
      </c>
      <c r="KM220">
        <v>6.1419400308113511E-3</v>
      </c>
      <c r="KN220">
        <v>6.1659664771520828E-3</v>
      </c>
      <c r="KO220">
        <v>6.1899929234928135E-3</v>
      </c>
      <c r="KP220">
        <v>6.2140193698335452E-3</v>
      </c>
      <c r="KQ220">
        <v>6.238045816174276E-3</v>
      </c>
      <c r="KR220">
        <v>6.2620722625150067E-3</v>
      </c>
      <c r="KS220">
        <v>6.2860987088557384E-3</v>
      </c>
      <c r="KT220">
        <v>6.3101251551964692E-3</v>
      </c>
      <c r="KU220">
        <v>6.3341516015372008E-3</v>
      </c>
      <c r="KV220">
        <v>6.3581780478779316E-3</v>
      </c>
      <c r="KW220">
        <v>6.3822044942186632E-3</v>
      </c>
      <c r="KX220">
        <v>6.406230940559394E-3</v>
      </c>
      <c r="KY220">
        <v>6.4302573869001256E-3</v>
      </c>
      <c r="KZ220">
        <v>6.4542838332408564E-3</v>
      </c>
      <c r="LA220">
        <v>6.4783102795815872E-3</v>
      </c>
      <c r="LB220">
        <v>6.5023367259223188E-3</v>
      </c>
      <c r="LC220">
        <v>6.5263631722630496E-3</v>
      </c>
      <c r="LD220">
        <v>6.5503896186037813E-3</v>
      </c>
      <c r="LE220">
        <v>6.574416064944512E-3</v>
      </c>
      <c r="LF220">
        <v>6.5984425112852437E-3</v>
      </c>
      <c r="LG220">
        <v>6.6224689576259745E-3</v>
      </c>
      <c r="LH220">
        <v>6.6464954039667061E-3</v>
      </c>
      <c r="LI220">
        <v>6.6705218503074369E-3</v>
      </c>
      <c r="LJ220">
        <v>6.6945482966481677E-3</v>
      </c>
      <c r="LK220">
        <v>6.7185747429888993E-3</v>
      </c>
      <c r="LL220">
        <v>6.7426011893296301E-3</v>
      </c>
      <c r="LM220">
        <v>6.7666276356703617E-3</v>
      </c>
      <c r="LN220">
        <v>6.7906540820110925E-3</v>
      </c>
      <c r="LO220">
        <v>6.8146805283518241E-3</v>
      </c>
      <c r="LP220">
        <v>6.8387069746925549E-3</v>
      </c>
      <c r="LQ220">
        <v>6.8627334210332857E-3</v>
      </c>
      <c r="LR220">
        <v>6.8867598673740173E-3</v>
      </c>
      <c r="LS220">
        <v>6.9107863137147481E-3</v>
      </c>
      <c r="LT220">
        <v>6.9348127600554798E-3</v>
      </c>
    </row>
    <row r="221" spans="8:332">
      <c r="H221" s="2">
        <v>44060</v>
      </c>
      <c r="I221">
        <v>1</v>
      </c>
      <c r="J221" s="1">
        <v>220</v>
      </c>
      <c r="K221" s="3">
        <v>164.23599200000001</v>
      </c>
      <c r="L221" s="43">
        <v>133.01868320812025</v>
      </c>
      <c r="M221" s="43">
        <f t="shared" si="12"/>
        <v>31.217308791879759</v>
      </c>
      <c r="N221" s="43">
        <v>8.208290744390581</v>
      </c>
      <c r="O221" s="43">
        <f t="shared" si="13"/>
        <v>0.56702854612205622</v>
      </c>
      <c r="P221" s="13">
        <v>220</v>
      </c>
      <c r="Q221" s="13">
        <f t="shared" si="14"/>
        <v>0.70127795527156545</v>
      </c>
      <c r="R221" s="43">
        <f t="shared" si="15"/>
        <v>0.52807959960632811</v>
      </c>
      <c r="S221" s="43"/>
      <c r="T221" s="43"/>
      <c r="V221">
        <v>-5.2878717373831471E-4</v>
      </c>
      <c r="W221">
        <v>2.4437154825188094E-5</v>
      </c>
      <c r="Y221">
        <v>-5.0435001891312658E-4</v>
      </c>
      <c r="Z221">
        <v>-4.7991286408793855E-4</v>
      </c>
      <c r="AA221">
        <v>-4.5547570926275042E-4</v>
      </c>
      <c r="AB221">
        <v>-4.3103855443756234E-4</v>
      </c>
      <c r="AC221">
        <v>-4.0660139961237426E-4</v>
      </c>
      <c r="AD221">
        <v>-3.8216424478718612E-4</v>
      </c>
      <c r="AE221">
        <v>-3.5772708996199804E-4</v>
      </c>
      <c r="AF221">
        <v>-3.3328993513680996E-4</v>
      </c>
      <c r="AG221">
        <v>-3.0885278031162188E-4</v>
      </c>
      <c r="AH221">
        <v>-2.844156254864338E-4</v>
      </c>
      <c r="AI221">
        <v>-2.5997847066124566E-4</v>
      </c>
      <c r="AJ221">
        <v>-2.3554131583605758E-4</v>
      </c>
      <c r="AK221">
        <v>-2.111041610108695E-4</v>
      </c>
      <c r="AL221">
        <v>-1.8666700618568137E-4</v>
      </c>
      <c r="AM221">
        <v>-1.6222985136049329E-4</v>
      </c>
      <c r="AN221">
        <v>-1.3779269653530521E-4</v>
      </c>
      <c r="AO221">
        <v>-1.1335554171011713E-4</v>
      </c>
      <c r="AP221">
        <v>-8.8918386884929046E-5</v>
      </c>
      <c r="AQ221">
        <v>-6.4481232059740911E-5</v>
      </c>
      <c r="AR221">
        <v>-4.0044077234552885E-5</v>
      </c>
      <c r="AS221">
        <v>-1.560692240936475E-5</v>
      </c>
      <c r="AT221">
        <v>8.8302324158233848E-6</v>
      </c>
      <c r="AU221">
        <v>3.3267387241011411E-5</v>
      </c>
      <c r="AV221">
        <v>5.7704542066199546E-5</v>
      </c>
      <c r="AW221">
        <v>8.2141696891387681E-5</v>
      </c>
      <c r="AX221">
        <v>1.0657885171657571E-4</v>
      </c>
      <c r="AY221">
        <v>1.3101600654176384E-4</v>
      </c>
      <c r="AZ221">
        <v>1.5545316136695198E-4</v>
      </c>
      <c r="BA221">
        <v>1.7989031619214E-4</v>
      </c>
      <c r="BB221">
        <v>2.0432747101732814E-4</v>
      </c>
      <c r="BC221">
        <v>2.2876462584251616E-4</v>
      </c>
      <c r="BD221">
        <v>2.532017806677043E-4</v>
      </c>
      <c r="BE221">
        <v>2.7763893549289243E-4</v>
      </c>
      <c r="BF221">
        <v>3.0207609031808046E-4</v>
      </c>
      <c r="BG221">
        <v>3.265132451432686E-4</v>
      </c>
      <c r="BH221">
        <v>3.5095039996845662E-4</v>
      </c>
      <c r="BI221">
        <v>3.7538755479364476E-4</v>
      </c>
      <c r="BJ221">
        <v>3.9982470961883289E-4</v>
      </c>
      <c r="BK221">
        <v>4.2426186444402092E-4</v>
      </c>
      <c r="BL221">
        <v>4.4869901926920894E-4</v>
      </c>
      <c r="BM221">
        <v>4.7313617409439719E-4</v>
      </c>
      <c r="BN221">
        <v>4.9757332891958521E-4</v>
      </c>
      <c r="BO221">
        <v>5.2201048374477324E-4</v>
      </c>
      <c r="BP221">
        <v>5.4644763856996148E-4</v>
      </c>
      <c r="BQ221">
        <v>5.7088479339514951E-4</v>
      </c>
      <c r="BR221">
        <v>5.9532194822033754E-4</v>
      </c>
      <c r="BS221">
        <v>6.1975910304552578E-4</v>
      </c>
      <c r="BT221">
        <v>6.4419625787071381E-4</v>
      </c>
      <c r="BU221">
        <v>6.6863341269590183E-4</v>
      </c>
      <c r="BV221">
        <v>6.9307056752109008E-4</v>
      </c>
      <c r="BW221">
        <v>7.175077223462781E-4</v>
      </c>
      <c r="BX221">
        <v>7.4194487717146613E-4</v>
      </c>
      <c r="BY221">
        <v>7.6638203199665437E-4</v>
      </c>
      <c r="BZ221">
        <v>7.908191868218424E-4</v>
      </c>
      <c r="CA221">
        <v>8.1525634164703042E-4</v>
      </c>
      <c r="CB221">
        <v>8.3969349647221867E-4</v>
      </c>
      <c r="CC221">
        <v>8.6413065129740669E-4</v>
      </c>
      <c r="CD221">
        <v>8.8856780612259472E-4</v>
      </c>
      <c r="CE221">
        <v>9.1300496094778275E-4</v>
      </c>
      <c r="CF221">
        <v>9.3744211577297099E-4</v>
      </c>
      <c r="CG221">
        <v>9.6187927059815902E-4</v>
      </c>
      <c r="CH221">
        <v>9.8631642542334704E-4</v>
      </c>
      <c r="CI221">
        <v>1.0107535802485353E-3</v>
      </c>
      <c r="CJ221">
        <v>1.0351907350737233E-3</v>
      </c>
      <c r="CK221">
        <v>1.0596278898989113E-3</v>
      </c>
      <c r="CL221">
        <v>1.0840650447240996E-3</v>
      </c>
      <c r="CM221">
        <v>1.1085021995492876E-3</v>
      </c>
      <c r="CN221">
        <v>1.1329393543744756E-3</v>
      </c>
      <c r="CO221">
        <v>1.1573765091996639E-3</v>
      </c>
      <c r="CP221">
        <v>1.1818136640248519E-3</v>
      </c>
      <c r="CQ221">
        <v>1.2062508188500399E-3</v>
      </c>
      <c r="CR221">
        <v>1.230687973675228E-3</v>
      </c>
      <c r="CS221">
        <v>1.2551251285004162E-3</v>
      </c>
      <c r="CT221">
        <v>1.2795622833256042E-3</v>
      </c>
      <c r="CU221">
        <v>1.3039994381507923E-3</v>
      </c>
      <c r="CV221">
        <v>1.3284365929759805E-3</v>
      </c>
      <c r="CW221">
        <v>1.3528737478011685E-3</v>
      </c>
      <c r="CX221">
        <v>1.3773109026263566E-3</v>
      </c>
      <c r="CY221">
        <v>1.4017480574515448E-3</v>
      </c>
      <c r="CZ221">
        <v>1.4261852122767326E-3</v>
      </c>
      <c r="DA221">
        <v>1.4506223671019208E-3</v>
      </c>
      <c r="DB221">
        <v>1.4750595219271091E-3</v>
      </c>
      <c r="DC221">
        <v>1.4994966767522969E-3</v>
      </c>
      <c r="DD221">
        <v>1.5239338315774851E-3</v>
      </c>
      <c r="DE221">
        <v>1.5483709864026734E-3</v>
      </c>
      <c r="DF221">
        <v>1.5728081412278612E-3</v>
      </c>
      <c r="DG221">
        <v>1.5972452960530494E-3</v>
      </c>
      <c r="DH221">
        <v>1.6216824508782377E-3</v>
      </c>
      <c r="DI221">
        <v>1.6461196057034255E-3</v>
      </c>
      <c r="DJ221">
        <v>1.6705567605286137E-3</v>
      </c>
      <c r="DK221">
        <v>1.694993915353802E-3</v>
      </c>
      <c r="DL221">
        <v>1.7194310701789898E-3</v>
      </c>
      <c r="DM221">
        <v>1.743868225004178E-3</v>
      </c>
      <c r="DN221">
        <v>1.7683053798293663E-3</v>
      </c>
      <c r="DO221">
        <v>1.7927425346545541E-3</v>
      </c>
      <c r="DP221">
        <v>1.8171796894797423E-3</v>
      </c>
      <c r="DQ221">
        <v>1.8416168443049306E-3</v>
      </c>
      <c r="DR221">
        <v>1.8660539991301184E-3</v>
      </c>
      <c r="DS221">
        <v>1.8904911539553066E-3</v>
      </c>
      <c r="DT221">
        <v>1.9149283087804949E-3</v>
      </c>
      <c r="DU221">
        <v>1.9393654636056827E-3</v>
      </c>
      <c r="DV221">
        <v>1.9638026184308709E-3</v>
      </c>
      <c r="DW221">
        <v>1.9882397732560592E-3</v>
      </c>
      <c r="DX221">
        <v>2.012676928081247E-3</v>
      </c>
      <c r="DY221">
        <v>2.0371140829064352E-3</v>
      </c>
      <c r="DZ221">
        <v>2.0615512377316235E-3</v>
      </c>
      <c r="EA221">
        <v>2.0859883925568113E-3</v>
      </c>
      <c r="EB221">
        <v>2.1104255473819995E-3</v>
      </c>
      <c r="EC221">
        <v>2.1348627022071878E-3</v>
      </c>
      <c r="ED221">
        <v>2.1592998570323756E-3</v>
      </c>
      <c r="EE221">
        <v>2.1837370118575638E-3</v>
      </c>
      <c r="EF221">
        <v>2.2081741666827521E-3</v>
      </c>
      <c r="EG221">
        <v>2.2326113215079399E-3</v>
      </c>
      <c r="EH221">
        <v>2.2570484763331281E-3</v>
      </c>
      <c r="EI221">
        <v>2.2814856311583159E-3</v>
      </c>
      <c r="EJ221">
        <v>2.3059227859835042E-3</v>
      </c>
      <c r="EK221">
        <v>2.3303599408086924E-3</v>
      </c>
      <c r="EL221">
        <v>2.3547970956338802E-3</v>
      </c>
      <c r="EM221">
        <v>2.3792342504590685E-3</v>
      </c>
      <c r="EN221">
        <v>2.4036714052842567E-3</v>
      </c>
      <c r="EO221">
        <v>2.4281085601094445E-3</v>
      </c>
      <c r="EP221">
        <v>2.4525457149346327E-3</v>
      </c>
      <c r="EQ221">
        <v>2.476982869759821E-3</v>
      </c>
      <c r="ER221">
        <v>2.5014200245850088E-3</v>
      </c>
      <c r="ES221">
        <v>2.525857179410197E-3</v>
      </c>
      <c r="ET221">
        <v>2.5502943342353853E-3</v>
      </c>
      <c r="EU221">
        <v>2.5747314890605731E-3</v>
      </c>
      <c r="EV221">
        <v>2.5991686438857613E-3</v>
      </c>
      <c r="EW221">
        <v>2.6236057987109496E-3</v>
      </c>
      <c r="EX221">
        <v>2.6480429535361374E-3</v>
      </c>
      <c r="EY221">
        <v>2.6724801083613256E-3</v>
      </c>
      <c r="EZ221">
        <v>2.6969172631865139E-3</v>
      </c>
      <c r="FA221">
        <v>2.7213544180117017E-3</v>
      </c>
      <c r="FB221">
        <v>2.7457915728368899E-3</v>
      </c>
      <c r="FC221">
        <v>2.7702287276620782E-3</v>
      </c>
      <c r="FD221">
        <v>2.794665882487266E-3</v>
      </c>
      <c r="FE221">
        <v>2.8191030373124542E-3</v>
      </c>
      <c r="FF221">
        <v>2.8435401921376425E-3</v>
      </c>
      <c r="FG221">
        <v>2.8679773469628303E-3</v>
      </c>
      <c r="FH221">
        <v>2.8924145017880185E-3</v>
      </c>
      <c r="FI221">
        <v>2.9168516566132068E-3</v>
      </c>
      <c r="FJ221">
        <v>2.9412888114383946E-3</v>
      </c>
      <c r="FK221">
        <v>2.9657259662635828E-3</v>
      </c>
      <c r="FL221">
        <v>2.9901631210887706E-3</v>
      </c>
      <c r="FM221">
        <v>3.0146002759139589E-3</v>
      </c>
      <c r="FN221">
        <v>3.0390374307391471E-3</v>
      </c>
      <c r="FO221">
        <v>3.0634745855643349E-3</v>
      </c>
      <c r="FP221">
        <v>3.0879117403895232E-3</v>
      </c>
      <c r="FQ221">
        <v>3.1123488952147114E-3</v>
      </c>
      <c r="FR221">
        <v>3.1367860500398992E-3</v>
      </c>
      <c r="FS221">
        <v>3.1612232048650875E-3</v>
      </c>
      <c r="FT221">
        <v>3.1856603596902757E-3</v>
      </c>
      <c r="FU221">
        <v>3.2100975145154635E-3</v>
      </c>
      <c r="FV221">
        <v>3.2345346693406518E-3</v>
      </c>
      <c r="FW221">
        <v>3.25897182416584E-3</v>
      </c>
      <c r="FX221">
        <v>3.2834089789910278E-3</v>
      </c>
      <c r="FY221">
        <v>3.3078461338162161E-3</v>
      </c>
      <c r="FZ221">
        <v>3.3322832886414043E-3</v>
      </c>
      <c r="GA221">
        <v>3.3567204434665921E-3</v>
      </c>
      <c r="GB221">
        <v>3.3811575982917799E-3</v>
      </c>
      <c r="GC221">
        <v>3.4055947531169686E-3</v>
      </c>
      <c r="GD221">
        <v>3.4300319079421564E-3</v>
      </c>
      <c r="GE221">
        <v>3.4544690627673442E-3</v>
      </c>
      <c r="GF221">
        <v>3.4789062175925329E-3</v>
      </c>
      <c r="GG221">
        <v>3.5033433724177207E-3</v>
      </c>
      <c r="GH221">
        <v>3.5277805272429085E-3</v>
      </c>
      <c r="GI221">
        <v>3.5522176820680972E-3</v>
      </c>
      <c r="GJ221">
        <v>3.576654836893285E-3</v>
      </c>
      <c r="GK221">
        <v>3.6010919917184728E-3</v>
      </c>
      <c r="GL221">
        <v>3.6255291465436615E-3</v>
      </c>
      <c r="GM221">
        <v>3.6499663013688493E-3</v>
      </c>
      <c r="GN221">
        <v>3.6744034561940371E-3</v>
      </c>
      <c r="GO221">
        <v>3.6988406110192258E-3</v>
      </c>
      <c r="GP221">
        <v>3.7232777658444136E-3</v>
      </c>
      <c r="GQ221">
        <v>3.7477149206696014E-3</v>
      </c>
      <c r="GR221">
        <v>3.7721520754947901E-3</v>
      </c>
      <c r="GS221">
        <v>3.7965892303199779E-3</v>
      </c>
      <c r="GT221">
        <v>3.8210263851451657E-3</v>
      </c>
      <c r="GU221">
        <v>3.8454635399703544E-3</v>
      </c>
      <c r="GV221">
        <v>3.8699006947955422E-3</v>
      </c>
      <c r="GW221">
        <v>3.89433784962073E-3</v>
      </c>
      <c r="GX221">
        <v>3.9187750044459187E-3</v>
      </c>
      <c r="GY221">
        <v>3.9432121592711065E-3</v>
      </c>
      <c r="GZ221">
        <v>3.9676493140962943E-3</v>
      </c>
      <c r="HA221">
        <v>3.992086468921483E-3</v>
      </c>
      <c r="HB221">
        <v>4.0165236237466708E-3</v>
      </c>
      <c r="HC221">
        <v>4.0409607785718586E-3</v>
      </c>
      <c r="HD221">
        <v>4.0653979333970473E-3</v>
      </c>
      <c r="HE221">
        <v>4.0898350882222351E-3</v>
      </c>
      <c r="HF221">
        <v>4.1142722430474229E-3</v>
      </c>
      <c r="HG221">
        <v>4.1387093978726116E-3</v>
      </c>
      <c r="HH221">
        <v>4.1631465526977994E-3</v>
      </c>
      <c r="HI221">
        <v>4.1875837075229872E-3</v>
      </c>
      <c r="HJ221">
        <v>4.2120208623481759E-3</v>
      </c>
      <c r="HK221">
        <v>4.2364580171733637E-3</v>
      </c>
      <c r="HL221">
        <v>4.2608951719985515E-3</v>
      </c>
      <c r="HM221">
        <v>4.2853323268237401E-3</v>
      </c>
      <c r="HN221">
        <v>4.309769481648928E-3</v>
      </c>
      <c r="HO221">
        <v>4.3342066364741158E-3</v>
      </c>
      <c r="HP221">
        <v>4.3586437912993044E-3</v>
      </c>
      <c r="HQ221">
        <v>4.3830809461244923E-3</v>
      </c>
      <c r="HR221">
        <v>4.4075181009496801E-3</v>
      </c>
      <c r="HS221">
        <v>4.4319552557748687E-3</v>
      </c>
      <c r="HT221">
        <v>4.4563924106000566E-3</v>
      </c>
      <c r="HU221">
        <v>4.4808295654252444E-3</v>
      </c>
      <c r="HV221">
        <v>4.505266720250433E-3</v>
      </c>
      <c r="HW221">
        <v>4.5297038750756208E-3</v>
      </c>
      <c r="HX221">
        <v>4.5541410299008087E-3</v>
      </c>
      <c r="HY221">
        <v>4.5785781847259973E-3</v>
      </c>
      <c r="HZ221">
        <v>4.6030153395511851E-3</v>
      </c>
      <c r="IA221">
        <v>4.627452494376373E-3</v>
      </c>
      <c r="IB221">
        <v>4.6518896492015616E-3</v>
      </c>
      <c r="IC221">
        <v>4.6763268040267494E-3</v>
      </c>
      <c r="ID221">
        <v>4.7007639588519372E-3</v>
      </c>
      <c r="IE221">
        <v>4.7252011136771259E-3</v>
      </c>
      <c r="IF221">
        <v>4.7496382685023137E-3</v>
      </c>
      <c r="IG221">
        <v>4.7740754233275015E-3</v>
      </c>
      <c r="IH221">
        <v>4.7985125781526902E-3</v>
      </c>
      <c r="II221">
        <v>4.822949732977878E-3</v>
      </c>
      <c r="IJ221">
        <v>4.8473868878030658E-3</v>
      </c>
      <c r="IK221">
        <v>4.8718240426282545E-3</v>
      </c>
      <c r="IL221">
        <v>4.8962611974534423E-3</v>
      </c>
      <c r="IM221">
        <v>4.9206983522786301E-3</v>
      </c>
      <c r="IN221">
        <v>4.9451355071038188E-3</v>
      </c>
      <c r="IO221">
        <v>4.9695726619290066E-3</v>
      </c>
      <c r="IP221">
        <v>4.9940098167541944E-3</v>
      </c>
      <c r="IQ221">
        <v>5.0184469715793822E-3</v>
      </c>
      <c r="IR221">
        <v>5.0428841264045709E-3</v>
      </c>
      <c r="IS221">
        <v>5.0673212812297587E-3</v>
      </c>
      <c r="IT221">
        <v>5.0917584360549465E-3</v>
      </c>
      <c r="IU221">
        <v>5.1161955908801352E-3</v>
      </c>
      <c r="IV221">
        <v>5.140632745705323E-3</v>
      </c>
      <c r="IW221">
        <v>5.1650699005305108E-3</v>
      </c>
      <c r="IX221">
        <v>5.1895070553556995E-3</v>
      </c>
      <c r="IY221">
        <v>5.2139442101808873E-3</v>
      </c>
      <c r="IZ221">
        <v>5.2383813650060751E-3</v>
      </c>
      <c r="JA221">
        <v>5.2628185198312638E-3</v>
      </c>
      <c r="JB221">
        <v>5.2872556746564516E-3</v>
      </c>
      <c r="JC221">
        <v>5.3116928294816394E-3</v>
      </c>
      <c r="JD221">
        <v>5.3361299843068281E-3</v>
      </c>
      <c r="JE221">
        <v>5.3605671391320159E-3</v>
      </c>
      <c r="JF221">
        <v>5.3850042939572037E-3</v>
      </c>
      <c r="JG221">
        <v>5.4094414487823924E-3</v>
      </c>
      <c r="JH221">
        <v>5.4338786036075802E-3</v>
      </c>
      <c r="JI221">
        <v>5.458315758432768E-3</v>
      </c>
      <c r="JJ221">
        <v>5.4827529132579567E-3</v>
      </c>
      <c r="JK221">
        <v>5.5071900680831445E-3</v>
      </c>
      <c r="JL221">
        <v>5.5316272229083323E-3</v>
      </c>
      <c r="JM221">
        <v>5.556064377733521E-3</v>
      </c>
      <c r="JN221">
        <v>5.5805015325587088E-3</v>
      </c>
      <c r="JO221">
        <v>5.6049386873838966E-3</v>
      </c>
      <c r="JP221">
        <v>5.6293758422090853E-3</v>
      </c>
      <c r="JQ221">
        <v>5.6538129970342731E-3</v>
      </c>
      <c r="JR221">
        <v>5.6782501518594609E-3</v>
      </c>
      <c r="JS221">
        <v>5.7026873066846496E-3</v>
      </c>
      <c r="JT221">
        <v>5.7271244615098374E-3</v>
      </c>
      <c r="JU221">
        <v>5.7515616163350252E-3</v>
      </c>
      <c r="JV221">
        <v>5.7759987711602139E-3</v>
      </c>
      <c r="JW221">
        <v>5.8004359259854017E-3</v>
      </c>
      <c r="JX221">
        <v>5.8248730808105895E-3</v>
      </c>
      <c r="JY221">
        <v>5.8493102356357782E-3</v>
      </c>
      <c r="JZ221">
        <v>5.873747390460966E-3</v>
      </c>
      <c r="KA221">
        <v>5.8981845452861538E-3</v>
      </c>
      <c r="KB221">
        <v>5.9226217001113425E-3</v>
      </c>
      <c r="KC221">
        <v>5.9470588549365303E-3</v>
      </c>
      <c r="KD221">
        <v>5.9714960097617181E-3</v>
      </c>
      <c r="KE221">
        <v>5.9959331645869068E-3</v>
      </c>
      <c r="KF221">
        <v>6.0203703194120946E-3</v>
      </c>
      <c r="KG221">
        <v>6.0448074742372824E-3</v>
      </c>
      <c r="KH221">
        <v>6.0692446290624711E-3</v>
      </c>
      <c r="KI221">
        <v>6.0936817838876589E-3</v>
      </c>
      <c r="KJ221">
        <v>6.1181189387128467E-3</v>
      </c>
      <c r="KK221">
        <v>6.1425560935380354E-3</v>
      </c>
      <c r="KL221">
        <v>6.1669932483632232E-3</v>
      </c>
      <c r="KM221">
        <v>6.191430403188411E-3</v>
      </c>
      <c r="KN221">
        <v>6.2158675580135997E-3</v>
      </c>
      <c r="KO221">
        <v>6.2403047128387875E-3</v>
      </c>
      <c r="KP221">
        <v>6.2647418676639753E-3</v>
      </c>
      <c r="KQ221">
        <v>6.289179022489164E-3</v>
      </c>
      <c r="KR221">
        <v>6.3136161773143518E-3</v>
      </c>
      <c r="KS221">
        <v>6.3380533321395396E-3</v>
      </c>
      <c r="KT221">
        <v>6.3624904869647282E-3</v>
      </c>
      <c r="KU221">
        <v>6.3869276417899161E-3</v>
      </c>
      <c r="KV221">
        <v>6.4113647966151039E-3</v>
      </c>
      <c r="KW221">
        <v>6.4358019514402925E-3</v>
      </c>
      <c r="KX221">
        <v>6.4602391062654804E-3</v>
      </c>
      <c r="KY221">
        <v>6.4846762610906682E-3</v>
      </c>
      <c r="KZ221">
        <v>6.509113415915856E-3</v>
      </c>
      <c r="LA221">
        <v>6.5335505707410447E-3</v>
      </c>
      <c r="LB221">
        <v>6.5579877255662325E-3</v>
      </c>
      <c r="LC221">
        <v>6.5824248803914203E-3</v>
      </c>
      <c r="LD221">
        <v>6.6068620352166089E-3</v>
      </c>
      <c r="LE221">
        <v>6.6312991900417968E-3</v>
      </c>
      <c r="LF221">
        <v>6.6557363448669846E-3</v>
      </c>
      <c r="LG221">
        <v>6.6801734996921732E-3</v>
      </c>
      <c r="LH221">
        <v>6.7046106545173611E-3</v>
      </c>
      <c r="LI221">
        <v>6.7290478093425489E-3</v>
      </c>
      <c r="LJ221">
        <v>6.7534849641677375E-3</v>
      </c>
      <c r="LK221">
        <v>6.7779221189929253E-3</v>
      </c>
      <c r="LL221">
        <v>6.8023592738181132E-3</v>
      </c>
      <c r="LM221">
        <v>6.8267964286433018E-3</v>
      </c>
      <c r="LN221">
        <v>6.8512335834684896E-3</v>
      </c>
      <c r="LO221">
        <v>6.8756707382936775E-3</v>
      </c>
      <c r="LP221">
        <v>6.9001078931188661E-3</v>
      </c>
      <c r="LQ221">
        <v>6.9245450479440539E-3</v>
      </c>
      <c r="LR221">
        <v>6.9489822027692418E-3</v>
      </c>
      <c r="LS221">
        <v>6.9734193575944304E-3</v>
      </c>
      <c r="LT221">
        <v>6.9978565124196182E-3</v>
      </c>
    </row>
    <row r="222" spans="8:332">
      <c r="H222" s="2">
        <v>44067</v>
      </c>
      <c r="I222">
        <v>1</v>
      </c>
      <c r="J222" s="1">
        <v>221</v>
      </c>
      <c r="K222" s="3">
        <v>170.08999600000001</v>
      </c>
      <c r="L222" s="43">
        <v>133.51684643430755</v>
      </c>
      <c r="M222" s="43">
        <f t="shared" si="12"/>
        <v>36.573149565692461</v>
      </c>
      <c r="N222" s="43">
        <v>8.2601242555119327</v>
      </c>
      <c r="O222" s="43">
        <f t="shared" si="13"/>
        <v>0.57021390071409439</v>
      </c>
      <c r="P222" s="13">
        <v>221</v>
      </c>
      <c r="Q222" s="13">
        <f t="shared" si="14"/>
        <v>0.70447284345047922</v>
      </c>
      <c r="R222" s="43">
        <f t="shared" si="15"/>
        <v>0.53730882132920532</v>
      </c>
      <c r="S222" s="43"/>
      <c r="T222" s="43"/>
      <c r="V222">
        <v>-5.9224163458691283E-4</v>
      </c>
      <c r="W222">
        <v>2.4847863309645032E-5</v>
      </c>
      <c r="Y222">
        <v>-5.6739377127726777E-4</v>
      </c>
      <c r="Z222">
        <v>-5.4254590796762271E-4</v>
      </c>
      <c r="AA222">
        <v>-5.1769804465797776E-4</v>
      </c>
      <c r="AB222">
        <v>-4.928501813483327E-4</v>
      </c>
      <c r="AC222">
        <v>-4.6800231803868764E-4</v>
      </c>
      <c r="AD222">
        <v>-4.4315445472904263E-4</v>
      </c>
      <c r="AE222">
        <v>-4.1830659141939763E-4</v>
      </c>
      <c r="AF222">
        <v>-3.9345872810975257E-4</v>
      </c>
      <c r="AG222">
        <v>-3.6861086480010751E-4</v>
      </c>
      <c r="AH222">
        <v>-3.4376300149046251E-4</v>
      </c>
      <c r="AI222">
        <v>-3.189151381808175E-4</v>
      </c>
      <c r="AJ222">
        <v>-2.9406727487117244E-4</v>
      </c>
      <c r="AK222">
        <v>-2.6921941156152738E-4</v>
      </c>
      <c r="AL222">
        <v>-2.4437154825188238E-4</v>
      </c>
      <c r="AM222">
        <v>-2.1952368494223737E-4</v>
      </c>
      <c r="AN222">
        <v>-1.9467582163259231E-4</v>
      </c>
      <c r="AO222">
        <v>-1.6982795832294726E-4</v>
      </c>
      <c r="AP222">
        <v>-1.4498009501330225E-4</v>
      </c>
      <c r="AQ222">
        <v>-1.2013223170365725E-4</v>
      </c>
      <c r="AR222">
        <v>-9.5284368394012186E-5</v>
      </c>
      <c r="AS222">
        <v>-7.0436505084367127E-5</v>
      </c>
      <c r="AT222">
        <v>-4.5588641774722176E-5</v>
      </c>
      <c r="AU222">
        <v>-2.0740778465077117E-5</v>
      </c>
      <c r="AV222">
        <v>4.1070848445679421E-6</v>
      </c>
      <c r="AW222">
        <v>2.8954948154213001E-5</v>
      </c>
      <c r="AX222">
        <v>5.380281146385806E-5</v>
      </c>
      <c r="AY222">
        <v>7.8650674773503011E-5</v>
      </c>
      <c r="AZ222">
        <v>1.0349853808314807E-4</v>
      </c>
      <c r="BA222">
        <v>1.2834640139279313E-4</v>
      </c>
      <c r="BB222">
        <v>1.5319426470243808E-4</v>
      </c>
      <c r="BC222">
        <v>1.7804212801208314E-4</v>
      </c>
      <c r="BD222">
        <v>2.028899913217282E-4</v>
      </c>
      <c r="BE222">
        <v>2.2773785463137326E-4</v>
      </c>
      <c r="BF222">
        <v>2.5258571794101832E-4</v>
      </c>
      <c r="BG222">
        <v>2.7743358125066327E-4</v>
      </c>
      <c r="BH222">
        <v>3.0228144456030833E-4</v>
      </c>
      <c r="BI222">
        <v>3.2712930786995339E-4</v>
      </c>
      <c r="BJ222">
        <v>3.5197717117959834E-4</v>
      </c>
      <c r="BK222">
        <v>3.768250344892434E-4</v>
      </c>
      <c r="BL222">
        <v>4.0167289779888845E-4</v>
      </c>
      <c r="BM222">
        <v>4.2652076110853351E-4</v>
      </c>
      <c r="BN222">
        <v>4.5136862441817857E-4</v>
      </c>
      <c r="BO222">
        <v>4.7621648772782363E-4</v>
      </c>
      <c r="BP222">
        <v>5.0106435103746847E-4</v>
      </c>
      <c r="BQ222">
        <v>5.2591221434711353E-4</v>
      </c>
      <c r="BR222">
        <v>5.5076007765675859E-4</v>
      </c>
      <c r="BS222">
        <v>5.7560794096640365E-4</v>
      </c>
      <c r="BT222">
        <v>6.0045580427604871E-4</v>
      </c>
      <c r="BU222">
        <v>6.2530366758569377E-4</v>
      </c>
      <c r="BV222">
        <v>6.5015153089533883E-4</v>
      </c>
      <c r="BW222">
        <v>6.7499939420498389E-4</v>
      </c>
      <c r="BX222">
        <v>6.9984725751462895E-4</v>
      </c>
      <c r="BY222">
        <v>7.2469512082427379E-4</v>
      </c>
      <c r="BZ222">
        <v>7.4954298413391885E-4</v>
      </c>
      <c r="CA222">
        <v>7.7439084744356391E-4</v>
      </c>
      <c r="CB222">
        <v>7.9923871075320897E-4</v>
      </c>
      <c r="CC222">
        <v>8.2408657406285403E-4</v>
      </c>
      <c r="CD222">
        <v>8.4893443737249909E-4</v>
      </c>
      <c r="CE222">
        <v>8.7378230068214414E-4</v>
      </c>
      <c r="CF222">
        <v>8.9863016399178899E-4</v>
      </c>
      <c r="CG222">
        <v>9.2347802730143405E-4</v>
      </c>
      <c r="CH222">
        <v>9.4832589061107911E-4</v>
      </c>
      <c r="CI222">
        <v>9.7317375392072416E-4</v>
      </c>
      <c r="CJ222">
        <v>9.9802161723036922E-4</v>
      </c>
      <c r="CK222">
        <v>1.0228694805400143E-3</v>
      </c>
      <c r="CL222">
        <v>1.0477173438496593E-3</v>
      </c>
      <c r="CM222">
        <v>1.0725652071593044E-3</v>
      </c>
      <c r="CN222">
        <v>1.0974130704689495E-3</v>
      </c>
      <c r="CO222">
        <v>1.1222609337785943E-3</v>
      </c>
      <c r="CP222">
        <v>1.1471087970882394E-3</v>
      </c>
      <c r="CQ222">
        <v>1.1719566603978844E-3</v>
      </c>
      <c r="CR222">
        <v>1.1968045237075295E-3</v>
      </c>
      <c r="CS222">
        <v>1.2216523870171745E-3</v>
      </c>
      <c r="CT222">
        <v>1.2465002503268196E-3</v>
      </c>
      <c r="CU222">
        <v>1.2713481136364647E-3</v>
      </c>
      <c r="CV222">
        <v>1.2961959769461095E-3</v>
      </c>
      <c r="CW222">
        <v>1.3210438402557546E-3</v>
      </c>
      <c r="CX222">
        <v>1.3458917035653996E-3</v>
      </c>
      <c r="CY222">
        <v>1.3707395668750449E-3</v>
      </c>
      <c r="CZ222">
        <v>1.3955874301846897E-3</v>
      </c>
      <c r="DA222">
        <v>1.4204352934943346E-3</v>
      </c>
      <c r="DB222">
        <v>1.4452831568039799E-3</v>
      </c>
      <c r="DC222">
        <v>1.4701310201136247E-3</v>
      </c>
      <c r="DD222">
        <v>1.49497888342327E-3</v>
      </c>
      <c r="DE222">
        <v>1.5198267467329148E-3</v>
      </c>
      <c r="DF222">
        <v>1.5446746100425601E-3</v>
      </c>
      <c r="DG222">
        <v>1.5695224733522049E-3</v>
      </c>
      <c r="DH222">
        <v>1.5943703366618498E-3</v>
      </c>
      <c r="DI222">
        <v>1.6192181999714951E-3</v>
      </c>
      <c r="DJ222">
        <v>1.6440660632811399E-3</v>
      </c>
      <c r="DK222">
        <v>1.6689139265907852E-3</v>
      </c>
      <c r="DL222">
        <v>1.69376178990043E-3</v>
      </c>
      <c r="DM222">
        <v>1.7186096532100753E-3</v>
      </c>
      <c r="DN222">
        <v>1.7434575165197201E-3</v>
      </c>
      <c r="DO222">
        <v>1.7683053798293654E-3</v>
      </c>
      <c r="DP222">
        <v>1.7931532431390102E-3</v>
      </c>
      <c r="DQ222">
        <v>1.8180011064486551E-3</v>
      </c>
      <c r="DR222">
        <v>1.8428489697583004E-3</v>
      </c>
      <c r="DS222">
        <v>1.8676968330679452E-3</v>
      </c>
      <c r="DT222">
        <v>1.8925446963775905E-3</v>
      </c>
      <c r="DU222">
        <v>1.9173925596872353E-3</v>
      </c>
      <c r="DV222">
        <v>1.9422404229968806E-3</v>
      </c>
      <c r="DW222">
        <v>1.9670882863065254E-3</v>
      </c>
      <c r="DX222">
        <v>1.9919361496161707E-3</v>
      </c>
      <c r="DY222">
        <v>2.0167840129258156E-3</v>
      </c>
      <c r="DZ222">
        <v>2.0416318762354604E-3</v>
      </c>
      <c r="EA222">
        <v>2.0664797395451057E-3</v>
      </c>
      <c r="EB222">
        <v>2.0913276028547505E-3</v>
      </c>
      <c r="EC222">
        <v>2.1161754661643958E-3</v>
      </c>
      <c r="ED222">
        <v>2.1410233294740406E-3</v>
      </c>
      <c r="EE222">
        <v>2.1658711927836859E-3</v>
      </c>
      <c r="EF222">
        <v>2.1907190560933308E-3</v>
      </c>
      <c r="EG222">
        <v>2.2155669194029756E-3</v>
      </c>
      <c r="EH222">
        <v>2.2404147827126209E-3</v>
      </c>
      <c r="EI222">
        <v>2.2652626460222657E-3</v>
      </c>
      <c r="EJ222">
        <v>2.290110509331911E-3</v>
      </c>
      <c r="EK222">
        <v>2.3149583726415558E-3</v>
      </c>
      <c r="EL222">
        <v>2.3398062359512011E-3</v>
      </c>
      <c r="EM222">
        <v>2.364654099260846E-3</v>
      </c>
      <c r="EN222">
        <v>2.3895019625704908E-3</v>
      </c>
      <c r="EO222">
        <v>2.4143498258801361E-3</v>
      </c>
      <c r="EP222">
        <v>2.4391976891897809E-3</v>
      </c>
      <c r="EQ222">
        <v>2.4640455524994262E-3</v>
      </c>
      <c r="ER222">
        <v>2.488893415809071E-3</v>
      </c>
      <c r="ES222">
        <v>2.5137412791187163E-3</v>
      </c>
      <c r="ET222">
        <v>2.5385891424283612E-3</v>
      </c>
      <c r="EU222">
        <v>2.5634370057380064E-3</v>
      </c>
      <c r="EV222">
        <v>2.5882848690476513E-3</v>
      </c>
      <c r="EW222">
        <v>2.6131327323572961E-3</v>
      </c>
      <c r="EX222">
        <v>2.6379805956669414E-3</v>
      </c>
      <c r="EY222">
        <v>2.6628284589765862E-3</v>
      </c>
      <c r="EZ222">
        <v>2.6876763222862315E-3</v>
      </c>
      <c r="FA222">
        <v>2.7125241855958764E-3</v>
      </c>
      <c r="FB222">
        <v>2.7373720489055216E-3</v>
      </c>
      <c r="FC222">
        <v>2.7622199122151665E-3</v>
      </c>
      <c r="FD222">
        <v>2.7870677755248117E-3</v>
      </c>
      <c r="FE222">
        <v>2.8119156388344566E-3</v>
      </c>
      <c r="FF222">
        <v>2.8367635021441014E-3</v>
      </c>
      <c r="FG222">
        <v>2.8616113654537467E-3</v>
      </c>
      <c r="FH222">
        <v>2.8864592287633915E-3</v>
      </c>
      <c r="FI222">
        <v>2.9113070920730368E-3</v>
      </c>
      <c r="FJ222">
        <v>2.9361549553826817E-3</v>
      </c>
      <c r="FK222">
        <v>2.9610028186923269E-3</v>
      </c>
      <c r="FL222">
        <v>2.9858506820019718E-3</v>
      </c>
      <c r="FM222">
        <v>3.0106985453116166E-3</v>
      </c>
      <c r="FN222">
        <v>3.0355464086212619E-3</v>
      </c>
      <c r="FO222">
        <v>3.0603942719309067E-3</v>
      </c>
      <c r="FP222">
        <v>3.085242135240552E-3</v>
      </c>
      <c r="FQ222">
        <v>3.1100899985501969E-3</v>
      </c>
      <c r="FR222">
        <v>3.1349378618598421E-3</v>
      </c>
      <c r="FS222">
        <v>3.159785725169487E-3</v>
      </c>
      <c r="FT222">
        <v>3.1846335884791318E-3</v>
      </c>
      <c r="FU222">
        <v>3.2094814517887771E-3</v>
      </c>
      <c r="FV222">
        <v>3.2343293150984219E-3</v>
      </c>
      <c r="FW222">
        <v>3.2591771784080672E-3</v>
      </c>
      <c r="FX222">
        <v>3.2840250417177121E-3</v>
      </c>
      <c r="FY222">
        <v>3.3088729050273573E-3</v>
      </c>
      <c r="FZ222">
        <v>3.3337207683370026E-3</v>
      </c>
      <c r="GA222">
        <v>3.3585686316466475E-3</v>
      </c>
      <c r="GB222">
        <v>3.3834164949562923E-3</v>
      </c>
      <c r="GC222">
        <v>3.4082643582659371E-3</v>
      </c>
      <c r="GD222">
        <v>3.433112221575582E-3</v>
      </c>
      <c r="GE222">
        <v>3.4579600848852277E-3</v>
      </c>
      <c r="GF222">
        <v>3.4828079481948725E-3</v>
      </c>
      <c r="GG222">
        <v>3.5076558115045174E-3</v>
      </c>
      <c r="GH222">
        <v>3.5325036748141622E-3</v>
      </c>
      <c r="GI222">
        <v>3.5573515381238079E-3</v>
      </c>
      <c r="GJ222">
        <v>3.5821994014334528E-3</v>
      </c>
      <c r="GK222">
        <v>3.6070472647430976E-3</v>
      </c>
      <c r="GL222">
        <v>3.6318951280527425E-3</v>
      </c>
      <c r="GM222">
        <v>3.6567429913623873E-3</v>
      </c>
      <c r="GN222">
        <v>3.681590854672033E-3</v>
      </c>
      <c r="GO222">
        <v>3.7064387179816779E-3</v>
      </c>
      <c r="GP222">
        <v>3.7312865812913227E-3</v>
      </c>
      <c r="GQ222">
        <v>3.7561344446009675E-3</v>
      </c>
      <c r="GR222">
        <v>3.7809823079106124E-3</v>
      </c>
      <c r="GS222">
        <v>3.8058301712202581E-3</v>
      </c>
      <c r="GT222">
        <v>3.8306780345299029E-3</v>
      </c>
      <c r="GU222">
        <v>3.8555258978395478E-3</v>
      </c>
      <c r="GV222">
        <v>3.8803737611491926E-3</v>
      </c>
      <c r="GW222">
        <v>3.9052216244588383E-3</v>
      </c>
      <c r="GX222">
        <v>3.9300694877684832E-3</v>
      </c>
      <c r="GY222">
        <v>3.954917351078128E-3</v>
      </c>
      <c r="GZ222">
        <v>3.9797652143877729E-3</v>
      </c>
      <c r="HA222">
        <v>4.0046130776974177E-3</v>
      </c>
      <c r="HB222">
        <v>4.0294609410070634E-3</v>
      </c>
      <c r="HC222">
        <v>4.0543088043167082E-3</v>
      </c>
      <c r="HD222">
        <v>4.0791566676263531E-3</v>
      </c>
      <c r="HE222">
        <v>4.1040045309359979E-3</v>
      </c>
      <c r="HF222">
        <v>4.1288523942456436E-3</v>
      </c>
      <c r="HG222">
        <v>4.1537002575552885E-3</v>
      </c>
      <c r="HH222">
        <v>4.1785481208649333E-3</v>
      </c>
      <c r="HI222">
        <v>4.2033959841745782E-3</v>
      </c>
      <c r="HJ222">
        <v>4.228243847484223E-3</v>
      </c>
      <c r="HK222">
        <v>4.2530917107938687E-3</v>
      </c>
      <c r="HL222">
        <v>4.2779395741035136E-3</v>
      </c>
      <c r="HM222">
        <v>4.3027874374131584E-3</v>
      </c>
      <c r="HN222">
        <v>4.3276353007228032E-3</v>
      </c>
      <c r="HO222">
        <v>4.352483164032449E-3</v>
      </c>
      <c r="HP222">
        <v>4.3773310273420938E-3</v>
      </c>
      <c r="HQ222">
        <v>4.4021788906517386E-3</v>
      </c>
      <c r="HR222">
        <v>4.4270267539613835E-3</v>
      </c>
      <c r="HS222">
        <v>4.4518746172710283E-3</v>
      </c>
      <c r="HT222">
        <v>4.476722480580674E-3</v>
      </c>
      <c r="HU222">
        <v>4.5015703438903189E-3</v>
      </c>
      <c r="HV222">
        <v>4.5264182071999637E-3</v>
      </c>
      <c r="HW222">
        <v>4.5512660705096086E-3</v>
      </c>
      <c r="HX222">
        <v>4.5761139338192543E-3</v>
      </c>
      <c r="HY222">
        <v>4.6009617971288991E-3</v>
      </c>
      <c r="HZ222">
        <v>4.625809660438544E-3</v>
      </c>
      <c r="IA222">
        <v>4.6506575237481888E-3</v>
      </c>
      <c r="IB222">
        <v>4.6755053870578336E-3</v>
      </c>
      <c r="IC222">
        <v>4.7003532503674793E-3</v>
      </c>
      <c r="ID222">
        <v>4.7252011136771242E-3</v>
      </c>
      <c r="IE222">
        <v>4.750048976986769E-3</v>
      </c>
      <c r="IF222">
        <v>4.7748968402964139E-3</v>
      </c>
      <c r="IG222">
        <v>4.7997447036060587E-3</v>
      </c>
      <c r="IH222">
        <v>4.8245925669157044E-3</v>
      </c>
      <c r="II222">
        <v>4.8494404302253493E-3</v>
      </c>
      <c r="IJ222">
        <v>4.8742882935349941E-3</v>
      </c>
      <c r="IK222">
        <v>4.899136156844639E-3</v>
      </c>
      <c r="IL222">
        <v>4.9239840201542847E-3</v>
      </c>
      <c r="IM222">
        <v>4.9488318834639295E-3</v>
      </c>
      <c r="IN222">
        <v>4.9736797467735743E-3</v>
      </c>
      <c r="IO222">
        <v>4.9985276100832192E-3</v>
      </c>
      <c r="IP222">
        <v>5.023375473392864E-3</v>
      </c>
      <c r="IQ222">
        <v>5.0482233367025097E-3</v>
      </c>
      <c r="IR222">
        <v>5.0730712000121546E-3</v>
      </c>
      <c r="IS222">
        <v>5.0979190633217994E-3</v>
      </c>
      <c r="IT222">
        <v>5.1227669266314443E-3</v>
      </c>
      <c r="IU222">
        <v>5.14761478994109E-3</v>
      </c>
      <c r="IV222">
        <v>5.1724626532507348E-3</v>
      </c>
      <c r="IW222">
        <v>5.1973105165603797E-3</v>
      </c>
      <c r="IX222">
        <v>5.2221583798700245E-3</v>
      </c>
      <c r="IY222">
        <v>5.2470062431796693E-3</v>
      </c>
      <c r="IZ222">
        <v>5.2718541064893151E-3</v>
      </c>
      <c r="JA222">
        <v>5.2967019697989599E-3</v>
      </c>
      <c r="JB222">
        <v>5.3215498331086047E-3</v>
      </c>
      <c r="JC222">
        <v>5.3463976964182496E-3</v>
      </c>
      <c r="JD222">
        <v>5.3712455597278944E-3</v>
      </c>
      <c r="JE222">
        <v>5.3960934230375401E-3</v>
      </c>
      <c r="JF222">
        <v>5.420941286347185E-3</v>
      </c>
      <c r="JG222">
        <v>5.4457891496568298E-3</v>
      </c>
      <c r="JH222">
        <v>5.4706370129664747E-3</v>
      </c>
      <c r="JI222">
        <v>5.4954848762761204E-3</v>
      </c>
      <c r="JJ222">
        <v>5.5203327395857652E-3</v>
      </c>
      <c r="JK222">
        <v>5.5451806028954101E-3</v>
      </c>
      <c r="JL222">
        <v>5.5700284662050549E-3</v>
      </c>
      <c r="JM222">
        <v>5.5948763295146997E-3</v>
      </c>
      <c r="JN222">
        <v>5.6197241928243455E-3</v>
      </c>
      <c r="JO222">
        <v>5.6445720561339903E-3</v>
      </c>
      <c r="JP222">
        <v>5.6694199194436351E-3</v>
      </c>
      <c r="JQ222">
        <v>5.69426778275328E-3</v>
      </c>
      <c r="JR222">
        <v>5.7191156460629257E-3</v>
      </c>
      <c r="JS222">
        <v>5.7439635093725705E-3</v>
      </c>
      <c r="JT222">
        <v>5.7688113726822154E-3</v>
      </c>
      <c r="JU222">
        <v>5.7936592359918602E-3</v>
      </c>
      <c r="JV222">
        <v>5.8185070993015051E-3</v>
      </c>
      <c r="JW222">
        <v>5.8433549626111508E-3</v>
      </c>
      <c r="JX222">
        <v>5.8682028259207956E-3</v>
      </c>
      <c r="JY222">
        <v>5.8930506892304405E-3</v>
      </c>
      <c r="JZ222">
        <v>5.9178985525400853E-3</v>
      </c>
      <c r="KA222">
        <v>5.942746415849731E-3</v>
      </c>
      <c r="KB222">
        <v>5.9675942791593758E-3</v>
      </c>
      <c r="KC222">
        <v>5.9924421424690207E-3</v>
      </c>
      <c r="KD222">
        <v>6.0172900057786655E-3</v>
      </c>
      <c r="KE222">
        <v>6.0421378690883104E-3</v>
      </c>
      <c r="KF222">
        <v>6.0669857323979561E-3</v>
      </c>
      <c r="KG222">
        <v>6.0918335957076009E-3</v>
      </c>
      <c r="KH222">
        <v>6.1166814590172458E-3</v>
      </c>
      <c r="KI222">
        <v>6.1415293223268906E-3</v>
      </c>
      <c r="KJ222">
        <v>6.1663771856365363E-3</v>
      </c>
      <c r="KK222">
        <v>6.1912250489461812E-3</v>
      </c>
      <c r="KL222">
        <v>6.216072912255826E-3</v>
      </c>
      <c r="KM222">
        <v>6.2409207755654708E-3</v>
      </c>
      <c r="KN222">
        <v>6.2657686388751157E-3</v>
      </c>
      <c r="KO222">
        <v>6.2906165021847614E-3</v>
      </c>
      <c r="KP222">
        <v>6.3154643654944062E-3</v>
      </c>
      <c r="KQ222">
        <v>6.3403122288040511E-3</v>
      </c>
      <c r="KR222">
        <v>6.3651600921136959E-3</v>
      </c>
      <c r="KS222">
        <v>6.3900079554233408E-3</v>
      </c>
      <c r="KT222">
        <v>6.4148558187329865E-3</v>
      </c>
      <c r="KU222">
        <v>6.4397036820426313E-3</v>
      </c>
      <c r="KV222">
        <v>6.4645515453522762E-3</v>
      </c>
      <c r="KW222">
        <v>6.489399408661921E-3</v>
      </c>
      <c r="KX222">
        <v>6.5142472719715667E-3</v>
      </c>
      <c r="KY222">
        <v>6.5390951352812116E-3</v>
      </c>
      <c r="KZ222">
        <v>6.5639429985908564E-3</v>
      </c>
      <c r="LA222">
        <v>6.5887908619005012E-3</v>
      </c>
      <c r="LB222">
        <v>6.6136387252101461E-3</v>
      </c>
      <c r="LC222">
        <v>6.6384865885197918E-3</v>
      </c>
      <c r="LD222">
        <v>6.6633344518294366E-3</v>
      </c>
      <c r="LE222">
        <v>6.6881823151390815E-3</v>
      </c>
      <c r="LF222">
        <v>6.7130301784487263E-3</v>
      </c>
      <c r="LG222">
        <v>6.737878041758372E-3</v>
      </c>
      <c r="LH222">
        <v>6.7627259050680169E-3</v>
      </c>
      <c r="LI222">
        <v>6.7875737683776617E-3</v>
      </c>
      <c r="LJ222">
        <v>6.8124216316873066E-3</v>
      </c>
      <c r="LK222">
        <v>6.8372694949969514E-3</v>
      </c>
      <c r="LL222">
        <v>6.8621173583065971E-3</v>
      </c>
      <c r="LM222">
        <v>6.886965221616242E-3</v>
      </c>
      <c r="LN222">
        <v>6.9118130849258868E-3</v>
      </c>
      <c r="LO222">
        <v>6.9366609482355316E-3</v>
      </c>
      <c r="LP222">
        <v>6.9615088115451765E-3</v>
      </c>
      <c r="LQ222">
        <v>6.9863566748548222E-3</v>
      </c>
      <c r="LR222">
        <v>7.011204538164467E-3</v>
      </c>
      <c r="LS222">
        <v>7.0360524014741119E-3</v>
      </c>
      <c r="LT222">
        <v>7.0609002647837567E-3</v>
      </c>
    </row>
    <row r="223" spans="8:332">
      <c r="H223" s="2">
        <v>44074</v>
      </c>
      <c r="I223">
        <v>1</v>
      </c>
      <c r="J223" s="1">
        <v>222</v>
      </c>
      <c r="K223" s="3">
        <v>164.73100299999999</v>
      </c>
      <c r="L223" s="43">
        <v>134.01500966049477</v>
      </c>
      <c r="M223" s="43">
        <f t="shared" si="12"/>
        <v>30.715993339505218</v>
      </c>
      <c r="N223" s="43">
        <v>8.4695888034105309</v>
      </c>
      <c r="O223" s="43">
        <f t="shared" si="13"/>
        <v>0.58308624613472215</v>
      </c>
      <c r="P223" s="13">
        <v>222</v>
      </c>
      <c r="Q223" s="13">
        <f t="shared" si="14"/>
        <v>0.707667731629393</v>
      </c>
      <c r="R223" s="43">
        <f t="shared" si="15"/>
        <v>0.54658403940190059</v>
      </c>
      <c r="S223" s="43"/>
      <c r="T223" s="43"/>
      <c r="V223">
        <v>-6.5569609543551094E-4</v>
      </c>
      <c r="W223">
        <v>2.5258571794101983E-5</v>
      </c>
      <c r="Y223">
        <v>-6.3043752364140896E-4</v>
      </c>
      <c r="Z223">
        <v>-6.0517895184730697E-4</v>
      </c>
      <c r="AA223">
        <v>-5.7992038005320499E-4</v>
      </c>
      <c r="AB223">
        <v>-5.5466180825910301E-4</v>
      </c>
      <c r="AC223">
        <v>-5.2940323646500102E-4</v>
      </c>
      <c r="AD223">
        <v>-5.0414466467089904E-4</v>
      </c>
      <c r="AE223">
        <v>-4.7888609287679706E-4</v>
      </c>
      <c r="AF223">
        <v>-4.5362752108269507E-4</v>
      </c>
      <c r="AG223">
        <v>-4.2836894928859309E-4</v>
      </c>
      <c r="AH223">
        <v>-4.031103774944911E-4</v>
      </c>
      <c r="AI223">
        <v>-3.7785180570038912E-4</v>
      </c>
      <c r="AJ223">
        <v>-3.5259323390628714E-4</v>
      </c>
      <c r="AK223">
        <v>-3.2733466211218515E-4</v>
      </c>
      <c r="AL223">
        <v>-3.0207609031808317E-4</v>
      </c>
      <c r="AM223">
        <v>-2.7681751852398119E-4</v>
      </c>
      <c r="AN223">
        <v>-2.515589467298792E-4</v>
      </c>
      <c r="AO223">
        <v>-2.2630037493577722E-4</v>
      </c>
      <c r="AP223">
        <v>-2.0104180314167524E-4</v>
      </c>
      <c r="AQ223">
        <v>-1.7578323134757325E-4</v>
      </c>
      <c r="AR223">
        <v>-1.5052465955347127E-4</v>
      </c>
      <c r="AS223">
        <v>-1.2526608775936929E-4</v>
      </c>
      <c r="AT223">
        <v>-1.000075159652673E-4</v>
      </c>
      <c r="AU223">
        <v>-7.474894417116532E-5</v>
      </c>
      <c r="AV223">
        <v>-4.9490372377063337E-5</v>
      </c>
      <c r="AW223">
        <v>-2.4231800582961353E-5</v>
      </c>
      <c r="AX223">
        <v>1.0267712111406303E-6</v>
      </c>
      <c r="AY223">
        <v>2.6285343005242614E-5</v>
      </c>
      <c r="AZ223">
        <v>5.1543914799344597E-5</v>
      </c>
      <c r="BA223">
        <v>7.6802486593446581E-5</v>
      </c>
      <c r="BB223">
        <v>1.0206105838754856E-4</v>
      </c>
      <c r="BC223">
        <v>1.2731963018165055E-4</v>
      </c>
      <c r="BD223">
        <v>1.5257820197575253E-4</v>
      </c>
      <c r="BE223">
        <v>1.7783677376985451E-4</v>
      </c>
      <c r="BF223">
        <v>2.030953455639565E-4</v>
      </c>
      <c r="BG223">
        <v>2.2835391735805848E-4</v>
      </c>
      <c r="BH223">
        <v>2.5361248915216046E-4</v>
      </c>
      <c r="BI223">
        <v>2.7887106094626245E-4</v>
      </c>
      <c r="BJ223">
        <v>3.0412963274036443E-4</v>
      </c>
      <c r="BK223">
        <v>3.2938820453446652E-4</v>
      </c>
      <c r="BL223">
        <v>3.546467763285684E-4</v>
      </c>
      <c r="BM223">
        <v>3.7990534812267027E-4</v>
      </c>
      <c r="BN223">
        <v>4.0516391991677237E-4</v>
      </c>
      <c r="BO223">
        <v>4.3042249171087446E-4</v>
      </c>
      <c r="BP223">
        <v>4.5568106350497633E-4</v>
      </c>
      <c r="BQ223">
        <v>4.8093963529907821E-4</v>
      </c>
      <c r="BR223">
        <v>5.061982070931803E-4</v>
      </c>
      <c r="BS223">
        <v>5.3145677888728239E-4</v>
      </c>
      <c r="BT223">
        <v>5.5671535068138427E-4</v>
      </c>
      <c r="BU223">
        <v>5.8197392247548614E-4</v>
      </c>
      <c r="BV223">
        <v>6.0723249426958823E-4</v>
      </c>
      <c r="BW223">
        <v>6.3249106606369032E-4</v>
      </c>
      <c r="BX223">
        <v>6.577496378577922E-4</v>
      </c>
      <c r="BY223">
        <v>6.8300820965189407E-4</v>
      </c>
      <c r="BZ223">
        <v>7.0826678144599617E-4</v>
      </c>
      <c r="CA223">
        <v>7.3352535324009826E-4</v>
      </c>
      <c r="CB223">
        <v>7.5878392503420013E-4</v>
      </c>
      <c r="CC223">
        <v>7.8404249682830201E-4</v>
      </c>
      <c r="CD223">
        <v>8.093010686224041E-4</v>
      </c>
      <c r="CE223">
        <v>8.3455964041650619E-4</v>
      </c>
      <c r="CF223">
        <v>8.5981821221060807E-4</v>
      </c>
      <c r="CG223">
        <v>8.8507678400470994E-4</v>
      </c>
      <c r="CH223">
        <v>9.1033535579881203E-4</v>
      </c>
      <c r="CI223">
        <v>9.3559392759291413E-4</v>
      </c>
      <c r="CJ223">
        <v>9.60852499387016E-4</v>
      </c>
      <c r="CK223">
        <v>9.8611107118111788E-4</v>
      </c>
      <c r="CL223">
        <v>1.01136964297522E-3</v>
      </c>
      <c r="CM223">
        <v>1.0366282147693221E-3</v>
      </c>
      <c r="CN223">
        <v>1.0618867865634239E-3</v>
      </c>
      <c r="CO223">
        <v>1.0871453583575258E-3</v>
      </c>
      <c r="CP223">
        <v>1.1124039301516279E-3</v>
      </c>
      <c r="CQ223">
        <v>1.13766250194573E-3</v>
      </c>
      <c r="CR223">
        <v>1.1629210737398319E-3</v>
      </c>
      <c r="CS223">
        <v>1.1881796455339337E-3</v>
      </c>
      <c r="CT223">
        <v>1.2134382173280358E-3</v>
      </c>
      <c r="CU223">
        <v>1.2386967891221379E-3</v>
      </c>
      <c r="CV223">
        <v>1.2639553609162398E-3</v>
      </c>
      <c r="CW223">
        <v>1.2892139327103417E-3</v>
      </c>
      <c r="CX223">
        <v>1.314472504504444E-3</v>
      </c>
      <c r="CY223">
        <v>1.3397310762985459E-3</v>
      </c>
      <c r="CZ223">
        <v>1.3649896480926477E-3</v>
      </c>
      <c r="DA223">
        <v>1.3902482198867496E-3</v>
      </c>
      <c r="DB223">
        <v>1.4155067916808515E-3</v>
      </c>
      <c r="DC223">
        <v>1.4407653634749538E-3</v>
      </c>
      <c r="DD223">
        <v>1.4660239352690557E-3</v>
      </c>
      <c r="DE223">
        <v>1.4912825070631575E-3</v>
      </c>
      <c r="DF223">
        <v>1.5165410788572599E-3</v>
      </c>
      <c r="DG223">
        <v>1.5417996506513617E-3</v>
      </c>
      <c r="DH223">
        <v>1.5670582224454636E-3</v>
      </c>
      <c r="DI223">
        <v>1.5923167942395655E-3</v>
      </c>
      <c r="DJ223">
        <v>1.6175753660336674E-3</v>
      </c>
      <c r="DK223">
        <v>1.6428339378277697E-3</v>
      </c>
      <c r="DL223">
        <v>1.6680925096218715E-3</v>
      </c>
      <c r="DM223">
        <v>1.6933510814159734E-3</v>
      </c>
      <c r="DN223">
        <v>1.7186096532100757E-3</v>
      </c>
      <c r="DO223">
        <v>1.7438682250041776E-3</v>
      </c>
      <c r="DP223">
        <v>1.7691267967982795E-3</v>
      </c>
      <c r="DQ223">
        <v>1.7943853685923813E-3</v>
      </c>
      <c r="DR223">
        <v>1.8196439403864832E-3</v>
      </c>
      <c r="DS223">
        <v>1.8449025121805855E-3</v>
      </c>
      <c r="DT223">
        <v>1.8701610839746874E-3</v>
      </c>
      <c r="DU223">
        <v>1.8954196557687893E-3</v>
      </c>
      <c r="DV223">
        <v>1.9206782275628916E-3</v>
      </c>
      <c r="DW223">
        <v>1.9459367993569935E-3</v>
      </c>
      <c r="DX223">
        <v>1.9711953711510953E-3</v>
      </c>
      <c r="DY223">
        <v>1.9964539429451972E-3</v>
      </c>
      <c r="DZ223">
        <v>2.0217125147392991E-3</v>
      </c>
      <c r="EA223">
        <v>2.0469710865334014E-3</v>
      </c>
      <c r="EB223">
        <v>2.0722296583275033E-3</v>
      </c>
      <c r="EC223">
        <v>2.0974882301216051E-3</v>
      </c>
      <c r="ED223">
        <v>2.1227468019157075E-3</v>
      </c>
      <c r="EE223">
        <v>2.1480053737098093E-3</v>
      </c>
      <c r="EF223">
        <v>2.1732639455039112E-3</v>
      </c>
      <c r="EG223">
        <v>2.1985225172980131E-3</v>
      </c>
      <c r="EH223">
        <v>2.223781089092115E-3</v>
      </c>
      <c r="EI223">
        <v>2.2490396608862173E-3</v>
      </c>
      <c r="EJ223">
        <v>2.2742982326803191E-3</v>
      </c>
      <c r="EK223">
        <v>2.299556804474421E-3</v>
      </c>
      <c r="EL223">
        <v>2.3248153762685233E-3</v>
      </c>
      <c r="EM223">
        <v>2.3500739480626252E-3</v>
      </c>
      <c r="EN223">
        <v>2.3753325198567271E-3</v>
      </c>
      <c r="EO223">
        <v>2.4005910916508289E-3</v>
      </c>
      <c r="EP223">
        <v>2.4258496634449308E-3</v>
      </c>
      <c r="EQ223">
        <v>2.4511082352390331E-3</v>
      </c>
      <c r="ER223">
        <v>2.476366807033135E-3</v>
      </c>
      <c r="ES223">
        <v>2.5016253788272369E-3</v>
      </c>
      <c r="ET223">
        <v>2.5268839506213392E-3</v>
      </c>
      <c r="EU223">
        <v>2.5521425224154411E-3</v>
      </c>
      <c r="EV223">
        <v>2.5774010942095429E-3</v>
      </c>
      <c r="EW223">
        <v>2.6026596660036448E-3</v>
      </c>
      <c r="EX223">
        <v>2.6279182377977467E-3</v>
      </c>
      <c r="EY223">
        <v>2.653176809591849E-3</v>
      </c>
      <c r="EZ223">
        <v>2.6784353813859509E-3</v>
      </c>
      <c r="FA223">
        <v>2.7036939531800528E-3</v>
      </c>
      <c r="FB223">
        <v>2.7289525249741551E-3</v>
      </c>
      <c r="FC223">
        <v>2.7542110967682569E-3</v>
      </c>
      <c r="FD223">
        <v>2.7794696685623588E-3</v>
      </c>
      <c r="FE223">
        <v>2.8047282403564607E-3</v>
      </c>
      <c r="FF223">
        <v>2.8299868121505626E-3</v>
      </c>
      <c r="FG223">
        <v>2.8552453839446649E-3</v>
      </c>
      <c r="FH223">
        <v>2.8805039557387667E-3</v>
      </c>
      <c r="FI223">
        <v>2.9057625275328686E-3</v>
      </c>
      <c r="FJ223">
        <v>2.9310210993269709E-3</v>
      </c>
      <c r="FK223">
        <v>2.9562796711210728E-3</v>
      </c>
      <c r="FL223">
        <v>2.9815382429151747E-3</v>
      </c>
      <c r="FM223">
        <v>3.0067968147092766E-3</v>
      </c>
      <c r="FN223">
        <v>3.0320553865033784E-3</v>
      </c>
      <c r="FO223">
        <v>3.0573139582974807E-3</v>
      </c>
      <c r="FP223">
        <v>3.0825725300915826E-3</v>
      </c>
      <c r="FQ223">
        <v>3.1078311018856845E-3</v>
      </c>
      <c r="FR223">
        <v>3.1330896736797868E-3</v>
      </c>
      <c r="FS223">
        <v>3.1583482454738887E-3</v>
      </c>
      <c r="FT223">
        <v>3.1836068172679905E-3</v>
      </c>
      <c r="FU223">
        <v>3.2088653890620924E-3</v>
      </c>
      <c r="FV223">
        <v>3.2341239608561943E-3</v>
      </c>
      <c r="FW223">
        <v>3.2593825326502962E-3</v>
      </c>
      <c r="FX223">
        <v>3.2846411044443989E-3</v>
      </c>
      <c r="FY223">
        <v>3.3098996762385008E-3</v>
      </c>
      <c r="FZ223">
        <v>3.3351582480326027E-3</v>
      </c>
      <c r="GA223">
        <v>3.3604168198267045E-3</v>
      </c>
      <c r="GB223">
        <v>3.3856753916208064E-3</v>
      </c>
      <c r="GC223">
        <v>3.4109339634149083E-3</v>
      </c>
      <c r="GD223">
        <v>3.4361925352090102E-3</v>
      </c>
      <c r="GE223">
        <v>3.461451107003112E-3</v>
      </c>
      <c r="GF223">
        <v>3.4867096787972139E-3</v>
      </c>
      <c r="GG223">
        <v>3.5119682505913167E-3</v>
      </c>
      <c r="GH223">
        <v>3.5372268223854185E-3</v>
      </c>
      <c r="GI223">
        <v>3.5624853941795204E-3</v>
      </c>
      <c r="GJ223">
        <v>3.5877439659736223E-3</v>
      </c>
      <c r="GK223">
        <v>3.6130025377677242E-3</v>
      </c>
      <c r="GL223">
        <v>3.638261109561826E-3</v>
      </c>
      <c r="GM223">
        <v>3.6635196813559279E-3</v>
      </c>
      <c r="GN223">
        <v>3.6887782531500306E-3</v>
      </c>
      <c r="GO223">
        <v>3.7140368249441325E-3</v>
      </c>
      <c r="GP223">
        <v>3.7392953967382344E-3</v>
      </c>
      <c r="GQ223">
        <v>3.7645539685323363E-3</v>
      </c>
      <c r="GR223">
        <v>3.7898125403264381E-3</v>
      </c>
      <c r="GS223">
        <v>3.81507111212054E-3</v>
      </c>
      <c r="GT223">
        <v>3.8403296839146419E-3</v>
      </c>
      <c r="GU223">
        <v>3.8655882557087438E-3</v>
      </c>
      <c r="GV223">
        <v>3.8908468275028456E-3</v>
      </c>
      <c r="GW223">
        <v>3.9161053992969484E-3</v>
      </c>
      <c r="GX223">
        <v>3.9413639710910503E-3</v>
      </c>
      <c r="GY223">
        <v>3.9666225428851521E-3</v>
      </c>
      <c r="GZ223">
        <v>3.991881114679254E-3</v>
      </c>
      <c r="HA223">
        <v>4.0171396864733559E-3</v>
      </c>
      <c r="HB223">
        <v>4.0423982582674578E-3</v>
      </c>
      <c r="HC223">
        <v>4.0676568300615596E-3</v>
      </c>
      <c r="HD223">
        <v>4.0929154018556624E-3</v>
      </c>
      <c r="HE223">
        <v>4.1181739736497643E-3</v>
      </c>
      <c r="HF223">
        <v>4.1434325454438661E-3</v>
      </c>
      <c r="HG223">
        <v>4.168691117237968E-3</v>
      </c>
      <c r="HH223">
        <v>4.1939496890320699E-3</v>
      </c>
      <c r="HI223">
        <v>4.2192082608261718E-3</v>
      </c>
      <c r="HJ223">
        <v>4.2444668326202736E-3</v>
      </c>
      <c r="HK223">
        <v>4.2697254044143755E-3</v>
      </c>
      <c r="HL223">
        <v>4.2949839762084774E-3</v>
      </c>
      <c r="HM223">
        <v>4.3202425480025801E-3</v>
      </c>
      <c r="HN223">
        <v>4.345501119796682E-3</v>
      </c>
      <c r="HO223">
        <v>4.3707596915907839E-3</v>
      </c>
      <c r="HP223">
        <v>4.3960182633848858E-3</v>
      </c>
      <c r="HQ223">
        <v>4.4212768351789876E-3</v>
      </c>
      <c r="HR223">
        <v>4.4465354069730895E-3</v>
      </c>
      <c r="HS223">
        <v>4.4717939787671914E-3</v>
      </c>
      <c r="HT223">
        <v>4.4970525505612941E-3</v>
      </c>
      <c r="HU223">
        <v>4.522311122355396E-3</v>
      </c>
      <c r="HV223">
        <v>4.5475696941494979E-3</v>
      </c>
      <c r="HW223">
        <v>4.5728282659435997E-3</v>
      </c>
      <c r="HX223">
        <v>4.5980868377377016E-3</v>
      </c>
      <c r="HY223">
        <v>4.6233454095318035E-3</v>
      </c>
      <c r="HZ223">
        <v>4.6486039813259054E-3</v>
      </c>
      <c r="IA223">
        <v>4.6738625531200072E-3</v>
      </c>
      <c r="IB223">
        <v>4.6991211249141091E-3</v>
      </c>
      <c r="IC223">
        <v>4.7243796967082119E-3</v>
      </c>
      <c r="ID223">
        <v>4.7496382685023137E-3</v>
      </c>
      <c r="IE223">
        <v>4.7748968402964156E-3</v>
      </c>
      <c r="IF223">
        <v>4.8001554120905175E-3</v>
      </c>
      <c r="IG223">
        <v>4.8254139838846194E-3</v>
      </c>
      <c r="IH223">
        <v>4.8506725556787212E-3</v>
      </c>
      <c r="II223">
        <v>4.8759311274728231E-3</v>
      </c>
      <c r="IJ223">
        <v>4.9011896992669259E-3</v>
      </c>
      <c r="IK223">
        <v>4.9264482710610277E-3</v>
      </c>
      <c r="IL223">
        <v>4.9517068428551296E-3</v>
      </c>
      <c r="IM223">
        <v>4.9769654146492315E-3</v>
      </c>
      <c r="IN223">
        <v>5.0022239864433334E-3</v>
      </c>
      <c r="IO223">
        <v>5.0274825582374352E-3</v>
      </c>
      <c r="IP223">
        <v>5.0527411300315371E-3</v>
      </c>
      <c r="IQ223">
        <v>5.077999701825639E-3</v>
      </c>
      <c r="IR223">
        <v>5.1032582736197409E-3</v>
      </c>
      <c r="IS223">
        <v>5.1285168454138436E-3</v>
      </c>
      <c r="IT223">
        <v>5.1537754172079455E-3</v>
      </c>
      <c r="IU223">
        <v>5.1790339890020473E-3</v>
      </c>
      <c r="IV223">
        <v>5.2042925607961492E-3</v>
      </c>
      <c r="IW223">
        <v>5.2295511325902511E-3</v>
      </c>
      <c r="IX223">
        <v>5.254809704384353E-3</v>
      </c>
      <c r="IY223">
        <v>5.2800682761784548E-3</v>
      </c>
      <c r="IZ223">
        <v>5.3053268479725576E-3</v>
      </c>
      <c r="JA223">
        <v>5.3305854197666595E-3</v>
      </c>
      <c r="JB223">
        <v>5.3558439915607613E-3</v>
      </c>
      <c r="JC223">
        <v>5.3811025633548632E-3</v>
      </c>
      <c r="JD223">
        <v>5.4063611351489651E-3</v>
      </c>
      <c r="JE223">
        <v>5.431619706943067E-3</v>
      </c>
      <c r="JF223">
        <v>5.4568782787371688E-3</v>
      </c>
      <c r="JG223">
        <v>5.4821368505312707E-3</v>
      </c>
      <c r="JH223">
        <v>5.5073954223253726E-3</v>
      </c>
      <c r="JI223">
        <v>5.5326539941194753E-3</v>
      </c>
      <c r="JJ223">
        <v>5.5579125659135772E-3</v>
      </c>
      <c r="JK223">
        <v>5.5831711377076791E-3</v>
      </c>
      <c r="JL223">
        <v>5.608429709501781E-3</v>
      </c>
      <c r="JM223">
        <v>5.6336882812958828E-3</v>
      </c>
      <c r="JN223">
        <v>5.6589468530899847E-3</v>
      </c>
      <c r="JO223">
        <v>5.6842054248840866E-3</v>
      </c>
      <c r="JP223">
        <v>5.7094639966781893E-3</v>
      </c>
      <c r="JQ223">
        <v>5.7347225684722912E-3</v>
      </c>
      <c r="JR223">
        <v>5.7599811402663931E-3</v>
      </c>
      <c r="JS223">
        <v>5.7852397120604949E-3</v>
      </c>
      <c r="JT223">
        <v>5.8104982838545968E-3</v>
      </c>
      <c r="JU223">
        <v>5.8357568556486987E-3</v>
      </c>
      <c r="JV223">
        <v>5.8610154274428006E-3</v>
      </c>
      <c r="JW223">
        <v>5.8862739992369024E-3</v>
      </c>
      <c r="JX223">
        <v>5.9115325710310043E-3</v>
      </c>
      <c r="JY223">
        <v>5.9367911428251071E-3</v>
      </c>
      <c r="JZ223">
        <v>5.9620497146192089E-3</v>
      </c>
      <c r="KA223">
        <v>5.9873082864133108E-3</v>
      </c>
      <c r="KB223">
        <v>6.0125668582074127E-3</v>
      </c>
      <c r="KC223">
        <v>6.0378254300015146E-3</v>
      </c>
      <c r="KD223">
        <v>6.0630840017956164E-3</v>
      </c>
      <c r="KE223">
        <v>6.0883425735897183E-3</v>
      </c>
      <c r="KF223">
        <v>6.1136011453838211E-3</v>
      </c>
      <c r="KG223">
        <v>6.1388597171779229E-3</v>
      </c>
      <c r="KH223">
        <v>6.1641182889720248E-3</v>
      </c>
      <c r="KI223">
        <v>6.1893768607661267E-3</v>
      </c>
      <c r="KJ223">
        <v>6.2146354325602286E-3</v>
      </c>
      <c r="KK223">
        <v>6.2398940043543304E-3</v>
      </c>
      <c r="KL223">
        <v>6.2651525761484323E-3</v>
      </c>
      <c r="KM223">
        <v>6.2904111479425342E-3</v>
      </c>
      <c r="KN223">
        <v>6.3156697197366361E-3</v>
      </c>
      <c r="KO223">
        <v>6.3409282915307388E-3</v>
      </c>
      <c r="KP223">
        <v>6.3661868633248407E-3</v>
      </c>
      <c r="KQ223">
        <v>6.3914454351189426E-3</v>
      </c>
      <c r="KR223">
        <v>6.4167040069130444E-3</v>
      </c>
      <c r="KS223">
        <v>6.4419625787071463E-3</v>
      </c>
      <c r="KT223">
        <v>6.4672211505012482E-3</v>
      </c>
      <c r="KU223">
        <v>6.4924797222953501E-3</v>
      </c>
      <c r="KV223">
        <v>6.5177382940894528E-3</v>
      </c>
      <c r="KW223">
        <v>6.5429968658835547E-3</v>
      </c>
      <c r="KX223">
        <v>6.5682554376776565E-3</v>
      </c>
      <c r="KY223">
        <v>6.5935140094717584E-3</v>
      </c>
      <c r="KZ223">
        <v>6.6187725812658603E-3</v>
      </c>
      <c r="LA223">
        <v>6.6440311530599622E-3</v>
      </c>
      <c r="LB223">
        <v>6.669289724854064E-3</v>
      </c>
      <c r="LC223">
        <v>6.6945482966481659E-3</v>
      </c>
      <c r="LD223">
        <v>6.7198068684422678E-3</v>
      </c>
      <c r="LE223">
        <v>6.7450654402363705E-3</v>
      </c>
      <c r="LF223">
        <v>6.7703240120304724E-3</v>
      </c>
      <c r="LG223">
        <v>6.7955825838245743E-3</v>
      </c>
      <c r="LH223">
        <v>6.8208411556186762E-3</v>
      </c>
      <c r="LI223">
        <v>6.846099727412778E-3</v>
      </c>
      <c r="LJ223">
        <v>6.8713582992068799E-3</v>
      </c>
      <c r="LK223">
        <v>6.8966168710009818E-3</v>
      </c>
      <c r="LL223">
        <v>6.9218754427950845E-3</v>
      </c>
      <c r="LM223">
        <v>6.9471340145891864E-3</v>
      </c>
      <c r="LN223">
        <v>6.9723925863832883E-3</v>
      </c>
      <c r="LO223">
        <v>6.9976511581773902E-3</v>
      </c>
      <c r="LP223">
        <v>7.022909729971492E-3</v>
      </c>
      <c r="LQ223">
        <v>7.0481683017655939E-3</v>
      </c>
      <c r="LR223">
        <v>7.0734268735596958E-3</v>
      </c>
      <c r="LS223">
        <v>7.0986854453537977E-3</v>
      </c>
      <c r="LT223">
        <v>7.1239440171478995E-3</v>
      </c>
    </row>
    <row r="224" spans="8:332">
      <c r="H224" s="2">
        <v>44081</v>
      </c>
      <c r="I224">
        <v>1</v>
      </c>
      <c r="J224" s="1">
        <v>223</v>
      </c>
      <c r="K224" s="3">
        <v>155.81100499999999</v>
      </c>
      <c r="L224" s="43">
        <v>134.51317288668201</v>
      </c>
      <c r="M224" s="43">
        <f t="shared" si="12"/>
        <v>21.29783211331798</v>
      </c>
      <c r="N224" s="43">
        <v>8.7231066126352204</v>
      </c>
      <c r="O224" s="43">
        <f t="shared" si="13"/>
        <v>0.59866582197874907</v>
      </c>
      <c r="P224" s="13">
        <v>223</v>
      </c>
      <c r="Q224" s="13">
        <f t="shared" si="14"/>
        <v>0.71086261980830667</v>
      </c>
      <c r="R224" s="43">
        <f t="shared" si="15"/>
        <v>0.55590652065219881</v>
      </c>
      <c r="S224" s="43"/>
      <c r="T224" s="43"/>
      <c r="V224">
        <v>-7.1915055628410732E-4</v>
      </c>
      <c r="W224">
        <v>2.5669280278558921E-5</v>
      </c>
      <c r="Y224">
        <v>-6.9348127600554841E-4</v>
      </c>
      <c r="Z224">
        <v>-6.678119957269895E-4</v>
      </c>
      <c r="AA224">
        <v>-6.4214271544843059E-4</v>
      </c>
      <c r="AB224">
        <v>-6.1647343516987169E-4</v>
      </c>
      <c r="AC224">
        <v>-5.9080415489131278E-4</v>
      </c>
      <c r="AD224">
        <v>-5.6513487461275376E-4</v>
      </c>
      <c r="AE224">
        <v>-5.3946559433419485E-4</v>
      </c>
      <c r="AF224">
        <v>-5.1379631405563595E-4</v>
      </c>
      <c r="AG224">
        <v>-4.8812703377707704E-4</v>
      </c>
      <c r="AH224">
        <v>-4.6245775349851813E-4</v>
      </c>
      <c r="AI224">
        <v>-4.3678847321995917E-4</v>
      </c>
      <c r="AJ224">
        <v>-4.1111919294140026E-4</v>
      </c>
      <c r="AK224">
        <v>-3.8544991266284135E-4</v>
      </c>
      <c r="AL224">
        <v>-3.5978063238428239E-4</v>
      </c>
      <c r="AM224">
        <v>-3.3411135210572348E-4</v>
      </c>
      <c r="AN224">
        <v>-3.0844207182716458E-4</v>
      </c>
      <c r="AO224">
        <v>-2.8277279154860567E-4</v>
      </c>
      <c r="AP224">
        <v>-2.5710351127004676E-4</v>
      </c>
      <c r="AQ224">
        <v>-2.314342309914878E-4</v>
      </c>
      <c r="AR224">
        <v>-2.0576495071292895E-4</v>
      </c>
      <c r="AS224">
        <v>-1.8009567043436993E-4</v>
      </c>
      <c r="AT224">
        <v>-1.5442639015581102E-4</v>
      </c>
      <c r="AU224">
        <v>-1.2875710987725211E-4</v>
      </c>
      <c r="AV224">
        <v>-1.0308782959869321E-4</v>
      </c>
      <c r="AW224">
        <v>-7.7418549320134298E-5</v>
      </c>
      <c r="AX224">
        <v>-5.174926904157539E-5</v>
      </c>
      <c r="AY224">
        <v>-2.6079988763016483E-5</v>
      </c>
      <c r="AZ224">
        <v>-4.1070848445746641E-7</v>
      </c>
      <c r="BA224">
        <v>2.5258571794101441E-5</v>
      </c>
      <c r="BB224">
        <v>5.0927852072660349E-5</v>
      </c>
      <c r="BC224">
        <v>7.6597132351219257E-5</v>
      </c>
      <c r="BD224">
        <v>1.0226641262977816E-4</v>
      </c>
      <c r="BE224">
        <v>1.2793569290833707E-4</v>
      </c>
      <c r="BF224">
        <v>1.5360497318689598E-4</v>
      </c>
      <c r="BG224">
        <v>1.7927425346545489E-4</v>
      </c>
      <c r="BH224">
        <v>2.049435337440138E-4</v>
      </c>
      <c r="BI224">
        <v>2.3061281402257281E-4</v>
      </c>
      <c r="BJ224">
        <v>2.5628209430113172E-4</v>
      </c>
      <c r="BK224">
        <v>2.8195137457969052E-4</v>
      </c>
      <c r="BL224">
        <v>3.0762065485824943E-4</v>
      </c>
      <c r="BM224">
        <v>3.3328993513680855E-4</v>
      </c>
      <c r="BN224">
        <v>3.5895921541536746E-4</v>
      </c>
      <c r="BO224">
        <v>3.8462849569392637E-4</v>
      </c>
      <c r="BP224">
        <v>4.1029777597248527E-4</v>
      </c>
      <c r="BQ224">
        <v>4.3596705625104418E-4</v>
      </c>
      <c r="BR224">
        <v>4.6163633652960309E-4</v>
      </c>
      <c r="BS224">
        <v>4.87305616808162E-4</v>
      </c>
      <c r="BT224">
        <v>5.1297489708672091E-4</v>
      </c>
      <c r="BU224">
        <v>5.3864417736527981E-4</v>
      </c>
      <c r="BV224">
        <v>5.6431345764383872E-4</v>
      </c>
      <c r="BW224">
        <v>5.8998273792239763E-4</v>
      </c>
      <c r="BX224">
        <v>6.1565201820095654E-4</v>
      </c>
      <c r="BY224">
        <v>6.4132129847951544E-4</v>
      </c>
      <c r="BZ224">
        <v>6.6699057875807435E-4</v>
      </c>
      <c r="CA224">
        <v>6.9265985903663326E-4</v>
      </c>
      <c r="CB224">
        <v>7.1832913931519238E-4</v>
      </c>
      <c r="CC224">
        <v>7.4399841959375129E-4</v>
      </c>
      <c r="CD224">
        <v>7.696676998723102E-4</v>
      </c>
      <c r="CE224">
        <v>7.9533698015086911E-4</v>
      </c>
      <c r="CF224">
        <v>8.2100626042942802E-4</v>
      </c>
      <c r="CG224">
        <v>8.4667554070798692E-4</v>
      </c>
      <c r="CH224">
        <v>8.7234482098654583E-4</v>
      </c>
      <c r="CI224">
        <v>8.9801410126510474E-4</v>
      </c>
      <c r="CJ224">
        <v>9.2368338154366365E-4</v>
      </c>
      <c r="CK224">
        <v>9.4935266182222255E-4</v>
      </c>
      <c r="CL224">
        <v>9.7502194210078146E-4</v>
      </c>
      <c r="CM224">
        <v>1.0006912223793404E-3</v>
      </c>
      <c r="CN224">
        <v>1.0263605026578993E-3</v>
      </c>
      <c r="CO224">
        <v>1.0520297829364582E-3</v>
      </c>
      <c r="CP224">
        <v>1.0776990632150171E-3</v>
      </c>
      <c r="CQ224">
        <v>1.103368343493576E-3</v>
      </c>
      <c r="CR224">
        <v>1.1290376237721349E-3</v>
      </c>
      <c r="CS224">
        <v>1.154706904050694E-3</v>
      </c>
      <c r="CT224">
        <v>1.1803761843292529E-3</v>
      </c>
      <c r="CU224">
        <v>1.2060454646078118E-3</v>
      </c>
      <c r="CV224">
        <v>1.2317147448863708E-3</v>
      </c>
      <c r="CW224">
        <v>1.2573840251649294E-3</v>
      </c>
      <c r="CX224">
        <v>1.2830533054434884E-3</v>
      </c>
      <c r="CY224">
        <v>1.3087225857220473E-3</v>
      </c>
      <c r="CZ224">
        <v>1.3343918660006062E-3</v>
      </c>
      <c r="DA224">
        <v>1.3600611462791655E-3</v>
      </c>
      <c r="DB224">
        <v>1.3857304265577244E-3</v>
      </c>
      <c r="DC224">
        <v>1.4113997068362833E-3</v>
      </c>
      <c r="DD224">
        <v>1.4370689871148422E-3</v>
      </c>
      <c r="DE224">
        <v>1.4627382673934011E-3</v>
      </c>
      <c r="DF224">
        <v>1.4884075476719601E-3</v>
      </c>
      <c r="DG224">
        <v>1.514076827950519E-3</v>
      </c>
      <c r="DH224">
        <v>1.5397461082290779E-3</v>
      </c>
      <c r="DI224">
        <v>1.5654153885076368E-3</v>
      </c>
      <c r="DJ224">
        <v>1.5910846687861957E-3</v>
      </c>
      <c r="DK224">
        <v>1.6167539490647546E-3</v>
      </c>
      <c r="DL224">
        <v>1.6424232293433135E-3</v>
      </c>
      <c r="DM224">
        <v>1.6680925096218724E-3</v>
      </c>
      <c r="DN224">
        <v>1.6937617899004313E-3</v>
      </c>
      <c r="DO224">
        <v>1.7194310701789902E-3</v>
      </c>
      <c r="DP224">
        <v>1.7451003504575491E-3</v>
      </c>
      <c r="DQ224">
        <v>1.770769630736108E-3</v>
      </c>
      <c r="DR224">
        <v>1.7964389110146669E-3</v>
      </c>
      <c r="DS224">
        <v>1.8221081912932259E-3</v>
      </c>
      <c r="DT224">
        <v>1.8477774715717848E-3</v>
      </c>
      <c r="DU224">
        <v>1.8734467518503437E-3</v>
      </c>
      <c r="DV224">
        <v>1.8991160321289026E-3</v>
      </c>
      <c r="DW224">
        <v>1.9247853124074615E-3</v>
      </c>
      <c r="DX224">
        <v>1.9504545926860204E-3</v>
      </c>
      <c r="DY224">
        <v>1.9761238729645793E-3</v>
      </c>
      <c r="DZ224">
        <v>2.0017931532431382E-3</v>
      </c>
      <c r="EA224">
        <v>2.0274624335216971E-3</v>
      </c>
      <c r="EB224">
        <v>2.053131713800256E-3</v>
      </c>
      <c r="EC224">
        <v>2.0788009940788149E-3</v>
      </c>
      <c r="ED224">
        <v>2.1044702743573738E-3</v>
      </c>
      <c r="EE224">
        <v>2.1301395546359327E-3</v>
      </c>
      <c r="EF224">
        <v>2.1558088349144921E-3</v>
      </c>
      <c r="EG224">
        <v>2.181478115193051E-3</v>
      </c>
      <c r="EH224">
        <v>2.2071473954716099E-3</v>
      </c>
      <c r="EI224">
        <v>2.2328166757501688E-3</v>
      </c>
      <c r="EJ224">
        <v>2.2584859560287277E-3</v>
      </c>
      <c r="EK224">
        <v>2.2841552363072866E-3</v>
      </c>
      <c r="EL224">
        <v>2.3098245165858455E-3</v>
      </c>
      <c r="EM224">
        <v>2.3354937968644044E-3</v>
      </c>
      <c r="EN224">
        <v>2.3611630771429633E-3</v>
      </c>
      <c r="EO224">
        <v>2.3868323574215223E-3</v>
      </c>
      <c r="EP224">
        <v>2.4125016377000812E-3</v>
      </c>
      <c r="EQ224">
        <v>2.4381709179786401E-3</v>
      </c>
      <c r="ER224">
        <v>2.463840198257199E-3</v>
      </c>
      <c r="ES224">
        <v>2.4895094785357579E-3</v>
      </c>
      <c r="ET224">
        <v>2.5151787588143168E-3</v>
      </c>
      <c r="EU224">
        <v>2.5408480390928757E-3</v>
      </c>
      <c r="EV224">
        <v>2.5665173193714346E-3</v>
      </c>
      <c r="EW224">
        <v>2.5921865996499935E-3</v>
      </c>
      <c r="EX224">
        <v>2.6178558799285524E-3</v>
      </c>
      <c r="EY224">
        <v>2.6435251602071113E-3</v>
      </c>
      <c r="EZ224">
        <v>2.6691944404856702E-3</v>
      </c>
      <c r="FA224">
        <v>2.6948637207642291E-3</v>
      </c>
      <c r="FB224">
        <v>2.7205330010427881E-3</v>
      </c>
      <c r="FC224">
        <v>2.746202281321347E-3</v>
      </c>
      <c r="FD224">
        <v>2.7718715615999059E-3</v>
      </c>
      <c r="FE224">
        <v>2.7975408418784648E-3</v>
      </c>
      <c r="FF224">
        <v>2.8232101221570237E-3</v>
      </c>
      <c r="FG224">
        <v>2.8488794024355826E-3</v>
      </c>
      <c r="FH224">
        <v>2.8745486827141415E-3</v>
      </c>
      <c r="FI224">
        <v>2.9002179629927004E-3</v>
      </c>
      <c r="FJ224">
        <v>2.9258872432712593E-3</v>
      </c>
      <c r="FK224">
        <v>2.9515565235498182E-3</v>
      </c>
      <c r="FL224">
        <v>2.9772258038283771E-3</v>
      </c>
      <c r="FM224">
        <v>3.0028950841069365E-3</v>
      </c>
      <c r="FN224">
        <v>3.0285643643854954E-3</v>
      </c>
      <c r="FO224">
        <v>3.0542336446640543E-3</v>
      </c>
      <c r="FP224">
        <v>3.0799029249426132E-3</v>
      </c>
      <c r="FQ224">
        <v>3.1055722052211721E-3</v>
      </c>
      <c r="FR224">
        <v>3.131241485499731E-3</v>
      </c>
      <c r="FS224">
        <v>3.1569107657782899E-3</v>
      </c>
      <c r="FT224">
        <v>3.1825800460568488E-3</v>
      </c>
      <c r="FU224">
        <v>3.2082493263354073E-3</v>
      </c>
      <c r="FV224">
        <v>3.2339186066139662E-3</v>
      </c>
      <c r="FW224">
        <v>3.2595878868925251E-3</v>
      </c>
      <c r="FX224">
        <v>3.285257167171084E-3</v>
      </c>
      <c r="FY224">
        <v>3.3109264474496429E-3</v>
      </c>
      <c r="FZ224">
        <v>3.3365957277282018E-3</v>
      </c>
      <c r="GA224">
        <v>3.3622650080067608E-3</v>
      </c>
      <c r="GB224">
        <v>3.3879342882853197E-3</v>
      </c>
      <c r="GC224">
        <v>3.4136035685638794E-3</v>
      </c>
      <c r="GD224">
        <v>3.4392728488424383E-3</v>
      </c>
      <c r="GE224">
        <v>3.4649421291209972E-3</v>
      </c>
      <c r="GF224">
        <v>3.4906114093995562E-3</v>
      </c>
      <c r="GG224">
        <v>3.5162806896781151E-3</v>
      </c>
      <c r="GH224">
        <v>3.541949969956674E-3</v>
      </c>
      <c r="GI224">
        <v>3.5676192502352329E-3</v>
      </c>
      <c r="GJ224">
        <v>3.5932885305137918E-3</v>
      </c>
      <c r="GK224">
        <v>3.6189578107923507E-3</v>
      </c>
      <c r="GL224">
        <v>3.6446270910709096E-3</v>
      </c>
      <c r="GM224">
        <v>3.6702963713494685E-3</v>
      </c>
      <c r="GN224">
        <v>3.6959656516280274E-3</v>
      </c>
      <c r="GO224">
        <v>3.7216349319065863E-3</v>
      </c>
      <c r="GP224">
        <v>3.7473042121851452E-3</v>
      </c>
      <c r="GQ224">
        <v>3.7729734924637041E-3</v>
      </c>
      <c r="GR224">
        <v>3.7986427727422631E-3</v>
      </c>
      <c r="GS224">
        <v>3.824312053020822E-3</v>
      </c>
      <c r="GT224">
        <v>3.8499813332993809E-3</v>
      </c>
      <c r="GU224">
        <v>3.8756506135779398E-3</v>
      </c>
      <c r="GV224">
        <v>3.9013198938564987E-3</v>
      </c>
      <c r="GW224">
        <v>3.9269891741350576E-3</v>
      </c>
      <c r="GX224">
        <v>3.9526584544136165E-3</v>
      </c>
      <c r="GY224">
        <v>3.9783277346921754E-3</v>
      </c>
      <c r="GZ224">
        <v>4.0039970149707343E-3</v>
      </c>
      <c r="HA224">
        <v>4.0296662952492932E-3</v>
      </c>
      <c r="HB224">
        <v>4.0553355755278521E-3</v>
      </c>
      <c r="HC224">
        <v>4.081004855806411E-3</v>
      </c>
      <c r="HD224">
        <v>4.1066741360849699E-3</v>
      </c>
      <c r="HE224">
        <v>4.1323434163635289E-3</v>
      </c>
      <c r="HF224">
        <v>4.1580126966420878E-3</v>
      </c>
      <c r="HG224">
        <v>4.1836819769206467E-3</v>
      </c>
      <c r="HH224">
        <v>4.2093512571992056E-3</v>
      </c>
      <c r="HI224">
        <v>4.2350205374777645E-3</v>
      </c>
      <c r="HJ224">
        <v>4.2606898177563234E-3</v>
      </c>
      <c r="HK224">
        <v>4.2863590980348823E-3</v>
      </c>
      <c r="HL224">
        <v>4.3120283783134412E-3</v>
      </c>
      <c r="HM224">
        <v>4.3376976585920001E-3</v>
      </c>
      <c r="HN224">
        <v>4.363366938870559E-3</v>
      </c>
      <c r="HO224">
        <v>4.3890362191491179E-3</v>
      </c>
      <c r="HP224">
        <v>4.4147054994276768E-3</v>
      </c>
      <c r="HQ224">
        <v>4.4403747797062357E-3</v>
      </c>
      <c r="HR224">
        <v>4.4660440599847947E-3</v>
      </c>
      <c r="HS224">
        <v>4.4917133402633536E-3</v>
      </c>
      <c r="HT224">
        <v>4.5173826205419125E-3</v>
      </c>
      <c r="HU224">
        <v>4.5430519008204714E-3</v>
      </c>
      <c r="HV224">
        <v>4.5687211810990303E-3</v>
      </c>
      <c r="HW224">
        <v>4.5943904613775892E-3</v>
      </c>
      <c r="HX224">
        <v>4.6200597416561481E-3</v>
      </c>
      <c r="HY224">
        <v>4.645729021934707E-3</v>
      </c>
      <c r="HZ224">
        <v>4.6713983022132659E-3</v>
      </c>
      <c r="IA224">
        <v>4.6970675824918248E-3</v>
      </c>
      <c r="IB224">
        <v>4.7227368627703837E-3</v>
      </c>
      <c r="IC224">
        <v>4.7484061430489426E-3</v>
      </c>
      <c r="ID224">
        <v>4.7740754233275015E-3</v>
      </c>
      <c r="IE224">
        <v>4.7997447036060605E-3</v>
      </c>
      <c r="IF224">
        <v>4.8254139838846194E-3</v>
      </c>
      <c r="IG224">
        <v>4.8510832641631783E-3</v>
      </c>
      <c r="IH224">
        <v>4.8767525444417372E-3</v>
      </c>
      <c r="II224">
        <v>4.9024218247202961E-3</v>
      </c>
      <c r="IJ224">
        <v>4.928091104998855E-3</v>
      </c>
      <c r="IK224">
        <v>4.9537603852774139E-3</v>
      </c>
      <c r="IL224">
        <v>4.9794296655559728E-3</v>
      </c>
      <c r="IM224">
        <v>5.0050989458345317E-3</v>
      </c>
      <c r="IN224">
        <v>5.0307682261130915E-3</v>
      </c>
      <c r="IO224">
        <v>5.0564375063916504E-3</v>
      </c>
      <c r="IP224">
        <v>5.0821067866702093E-3</v>
      </c>
      <c r="IQ224">
        <v>5.1077760669487682E-3</v>
      </c>
      <c r="IR224">
        <v>5.1334453472273271E-3</v>
      </c>
      <c r="IS224">
        <v>5.159114627505886E-3</v>
      </c>
      <c r="IT224">
        <v>5.1847839077844449E-3</v>
      </c>
      <c r="IU224">
        <v>5.2104531880630038E-3</v>
      </c>
      <c r="IV224">
        <v>5.2361224683415628E-3</v>
      </c>
      <c r="IW224">
        <v>5.2617917486201217E-3</v>
      </c>
      <c r="IX224">
        <v>5.2874610288986806E-3</v>
      </c>
      <c r="IY224">
        <v>5.3131303091772395E-3</v>
      </c>
      <c r="IZ224">
        <v>5.3387995894557984E-3</v>
      </c>
      <c r="JA224">
        <v>5.3644688697343573E-3</v>
      </c>
      <c r="JB224">
        <v>5.3901381500129162E-3</v>
      </c>
      <c r="JC224">
        <v>5.4158074302914751E-3</v>
      </c>
      <c r="JD224">
        <v>5.441476710570034E-3</v>
      </c>
      <c r="JE224">
        <v>5.4671459908485929E-3</v>
      </c>
      <c r="JF224">
        <v>5.4928152711271518E-3</v>
      </c>
      <c r="JG224">
        <v>5.5184845514057107E-3</v>
      </c>
      <c r="JH224">
        <v>5.5441538316842696E-3</v>
      </c>
      <c r="JI224">
        <v>5.5698231119628286E-3</v>
      </c>
      <c r="JJ224">
        <v>5.5954923922413875E-3</v>
      </c>
      <c r="JK224">
        <v>5.6211616725199464E-3</v>
      </c>
      <c r="JL224">
        <v>5.6468309527985053E-3</v>
      </c>
      <c r="JM224">
        <v>5.6725002330770642E-3</v>
      </c>
      <c r="JN224">
        <v>5.6981695133556231E-3</v>
      </c>
      <c r="JO224">
        <v>5.723838793634182E-3</v>
      </c>
      <c r="JP224">
        <v>5.7495080739127409E-3</v>
      </c>
      <c r="JQ224">
        <v>5.7751773541912998E-3</v>
      </c>
      <c r="JR224">
        <v>5.8008466344698587E-3</v>
      </c>
      <c r="JS224">
        <v>5.8265159147484176E-3</v>
      </c>
      <c r="JT224">
        <v>5.8521851950269765E-3</v>
      </c>
      <c r="JU224">
        <v>5.8778544753055354E-3</v>
      </c>
      <c r="JV224">
        <v>5.9035237555840944E-3</v>
      </c>
      <c r="JW224">
        <v>5.9291930358626533E-3</v>
      </c>
      <c r="JX224">
        <v>5.9548623161412122E-3</v>
      </c>
      <c r="JY224">
        <v>5.9805315964197711E-3</v>
      </c>
      <c r="JZ224">
        <v>6.00620087669833E-3</v>
      </c>
      <c r="KA224">
        <v>6.0318701569768889E-3</v>
      </c>
      <c r="KB224">
        <v>6.0575394372554478E-3</v>
      </c>
      <c r="KC224">
        <v>6.0832087175340067E-3</v>
      </c>
      <c r="KD224">
        <v>6.1088779978125656E-3</v>
      </c>
      <c r="KE224">
        <v>6.1345472780911245E-3</v>
      </c>
      <c r="KF224">
        <v>6.1602165583696834E-3</v>
      </c>
      <c r="KG224">
        <v>6.1858858386482423E-3</v>
      </c>
      <c r="KH224">
        <v>6.2115551189268012E-3</v>
      </c>
      <c r="KI224">
        <v>6.2372243992053602E-3</v>
      </c>
      <c r="KJ224">
        <v>6.2628936794839191E-3</v>
      </c>
      <c r="KK224">
        <v>6.288562959762478E-3</v>
      </c>
      <c r="KL224">
        <v>6.3142322400410369E-3</v>
      </c>
      <c r="KM224">
        <v>6.3399015203195958E-3</v>
      </c>
      <c r="KN224">
        <v>6.3655708005981547E-3</v>
      </c>
      <c r="KO224">
        <v>6.3912400808767136E-3</v>
      </c>
      <c r="KP224">
        <v>6.4169093611552725E-3</v>
      </c>
      <c r="KQ224">
        <v>6.4425786414338314E-3</v>
      </c>
      <c r="KR224">
        <v>6.4682479217123903E-3</v>
      </c>
      <c r="KS224">
        <v>6.4939172019909492E-3</v>
      </c>
      <c r="KT224">
        <v>6.5195864822695081E-3</v>
      </c>
      <c r="KU224">
        <v>6.545255762548067E-3</v>
      </c>
      <c r="KV224">
        <v>6.570925042826626E-3</v>
      </c>
      <c r="KW224">
        <v>6.5965943231051849E-3</v>
      </c>
      <c r="KX224">
        <v>6.6222636033837438E-3</v>
      </c>
      <c r="KY224">
        <v>6.6479328836623027E-3</v>
      </c>
      <c r="KZ224">
        <v>6.6736021639408616E-3</v>
      </c>
      <c r="LA224">
        <v>6.6992714442194214E-3</v>
      </c>
      <c r="LB224">
        <v>6.7249407244979803E-3</v>
      </c>
      <c r="LC224">
        <v>6.7506100047765392E-3</v>
      </c>
      <c r="LD224">
        <v>6.7762792850550981E-3</v>
      </c>
      <c r="LE224">
        <v>6.801948565333657E-3</v>
      </c>
      <c r="LF224">
        <v>6.8276178456122159E-3</v>
      </c>
      <c r="LG224">
        <v>6.8532871258907748E-3</v>
      </c>
      <c r="LH224">
        <v>6.8789564061693337E-3</v>
      </c>
      <c r="LI224">
        <v>6.9046256864478926E-3</v>
      </c>
      <c r="LJ224">
        <v>6.9302949667264515E-3</v>
      </c>
      <c r="LK224">
        <v>6.9559642470050104E-3</v>
      </c>
      <c r="LL224">
        <v>6.9816335272835693E-3</v>
      </c>
      <c r="LM224">
        <v>7.0073028075621283E-3</v>
      </c>
      <c r="LN224">
        <v>7.0329720878406872E-3</v>
      </c>
      <c r="LO224">
        <v>7.0586413681192461E-3</v>
      </c>
      <c r="LP224">
        <v>7.084310648397805E-3</v>
      </c>
      <c r="LQ224">
        <v>7.1099799286763639E-3</v>
      </c>
      <c r="LR224">
        <v>7.1356492089549219E-3</v>
      </c>
      <c r="LS224">
        <v>7.1613184892334817E-3</v>
      </c>
      <c r="LT224">
        <v>7.1869877695120397E-3</v>
      </c>
    </row>
    <row r="225" spans="8:332">
      <c r="H225" s="2">
        <v>44088</v>
      </c>
      <c r="I225">
        <v>1</v>
      </c>
      <c r="J225" s="1">
        <v>224</v>
      </c>
      <c r="K225" s="3">
        <v>147.745499</v>
      </c>
      <c r="L225" s="43">
        <v>135.0113361128692</v>
      </c>
      <c r="M225" s="43">
        <f t="shared" si="12"/>
        <v>12.734162887130793</v>
      </c>
      <c r="N225" s="43">
        <v>8.8320465176571474</v>
      </c>
      <c r="O225" s="43">
        <f t="shared" si="13"/>
        <v>0.60536056866309729</v>
      </c>
      <c r="P225" s="13">
        <v>224</v>
      </c>
      <c r="Q225" s="13">
        <f t="shared" si="14"/>
        <v>0.71405750798722045</v>
      </c>
      <c r="R225" s="43">
        <f t="shared" si="15"/>
        <v>0.56527756785092831</v>
      </c>
      <c r="S225" s="43"/>
      <c r="T225" s="43"/>
      <c r="V225">
        <v>-7.8260501713270543E-4</v>
      </c>
      <c r="W225">
        <v>2.6079988763015859E-5</v>
      </c>
      <c r="Y225">
        <v>-7.565250283696896E-4</v>
      </c>
      <c r="Z225">
        <v>-7.3044503960667377E-4</v>
      </c>
      <c r="AA225">
        <v>-7.0436505084365783E-4</v>
      </c>
      <c r="AB225">
        <v>-6.7828506208064199E-4</v>
      </c>
      <c r="AC225">
        <v>-6.5220507331762616E-4</v>
      </c>
      <c r="AD225">
        <v>-6.2612508455461022E-4</v>
      </c>
      <c r="AE225">
        <v>-6.0004509579159439E-4</v>
      </c>
      <c r="AF225">
        <v>-5.7396510702857856E-4</v>
      </c>
      <c r="AG225">
        <v>-5.4788511826556272E-4</v>
      </c>
      <c r="AH225">
        <v>-5.2180512950254689E-4</v>
      </c>
      <c r="AI225">
        <v>-4.9572514073953095E-4</v>
      </c>
      <c r="AJ225">
        <v>-4.6964515197651512E-4</v>
      </c>
      <c r="AK225">
        <v>-4.4356516321349929E-4</v>
      </c>
      <c r="AL225">
        <v>-4.174851744504834E-4</v>
      </c>
      <c r="AM225">
        <v>-3.9140518568746752E-4</v>
      </c>
      <c r="AN225">
        <v>-3.6532519692445168E-4</v>
      </c>
      <c r="AO225">
        <v>-3.3924520816143585E-4</v>
      </c>
      <c r="AP225">
        <v>-3.1316521939841996E-4</v>
      </c>
      <c r="AQ225">
        <v>-2.8708523063540408E-4</v>
      </c>
      <c r="AR225">
        <v>-2.6100524187238825E-4</v>
      </c>
      <c r="AS225">
        <v>-2.3492525310937241E-4</v>
      </c>
      <c r="AT225">
        <v>-2.0884526434635647E-4</v>
      </c>
      <c r="AU225">
        <v>-1.8276527558334064E-4</v>
      </c>
      <c r="AV225">
        <v>-1.5668528682032481E-4</v>
      </c>
      <c r="AW225">
        <v>-1.3060529805730898E-4</v>
      </c>
      <c r="AX225">
        <v>-1.0452530929429315E-4</v>
      </c>
      <c r="AY225">
        <v>-7.8445320531277205E-5</v>
      </c>
      <c r="AZ225">
        <v>-5.2365331768261373E-5</v>
      </c>
      <c r="BA225">
        <v>-2.6285343005245541E-5</v>
      </c>
      <c r="BB225">
        <v>-2.0535424222960057E-7</v>
      </c>
      <c r="BC225">
        <v>2.5874634520786232E-5</v>
      </c>
      <c r="BD225">
        <v>5.1954623283802064E-5</v>
      </c>
      <c r="BE225">
        <v>7.8034612046817896E-5</v>
      </c>
      <c r="BF225">
        <v>1.0411460080983373E-4</v>
      </c>
      <c r="BG225">
        <v>1.3019458957284967E-4</v>
      </c>
      <c r="BH225">
        <v>1.562745783358655E-4</v>
      </c>
      <c r="BI225">
        <v>1.8235456709888133E-4</v>
      </c>
      <c r="BJ225">
        <v>2.0843455586189727E-4</v>
      </c>
      <c r="BK225">
        <v>2.34514544624913E-4</v>
      </c>
      <c r="BL225">
        <v>2.6059453338792894E-4</v>
      </c>
      <c r="BM225">
        <v>2.8667452215094488E-4</v>
      </c>
      <c r="BN225">
        <v>3.127545109139606E-4</v>
      </c>
      <c r="BO225">
        <v>3.3883449967697654E-4</v>
      </c>
      <c r="BP225">
        <v>3.6491448843999248E-4</v>
      </c>
      <c r="BQ225">
        <v>3.9099447720300821E-4</v>
      </c>
      <c r="BR225">
        <v>4.1707446596602415E-4</v>
      </c>
      <c r="BS225">
        <v>4.4315445472903987E-4</v>
      </c>
      <c r="BT225">
        <v>4.6923444349205581E-4</v>
      </c>
      <c r="BU225">
        <v>4.9531443225507175E-4</v>
      </c>
      <c r="BV225">
        <v>5.2139442101808747E-4</v>
      </c>
      <c r="BW225">
        <v>5.4747440978110341E-4</v>
      </c>
      <c r="BX225">
        <v>5.7355439854411914E-4</v>
      </c>
      <c r="BY225">
        <v>5.9963438730713508E-4</v>
      </c>
      <c r="BZ225">
        <v>6.2571437607015102E-4</v>
      </c>
      <c r="CA225">
        <v>6.5179436483316674E-4</v>
      </c>
      <c r="CB225">
        <v>6.7787435359618268E-4</v>
      </c>
      <c r="CC225">
        <v>7.0395434235919862E-4</v>
      </c>
      <c r="CD225">
        <v>7.3003433112221435E-4</v>
      </c>
      <c r="CE225">
        <v>7.5611431988523029E-4</v>
      </c>
      <c r="CF225">
        <v>7.8219430864824623E-4</v>
      </c>
      <c r="CG225">
        <v>8.0827429741126195E-4</v>
      </c>
      <c r="CH225">
        <v>8.3435428617427789E-4</v>
      </c>
      <c r="CI225">
        <v>8.6043427493729362E-4</v>
      </c>
      <c r="CJ225">
        <v>8.8651426370030956E-4</v>
      </c>
      <c r="CK225">
        <v>9.125942524633255E-4</v>
      </c>
      <c r="CL225">
        <v>9.3867424122634122E-4</v>
      </c>
      <c r="CM225">
        <v>9.6475422998935716E-4</v>
      </c>
      <c r="CN225">
        <v>9.9083421875237289E-4</v>
      </c>
      <c r="CO225">
        <v>1.0169142075153888E-3</v>
      </c>
      <c r="CP225">
        <v>1.0429941962784048E-3</v>
      </c>
      <c r="CQ225">
        <v>1.0690741850414205E-3</v>
      </c>
      <c r="CR225">
        <v>1.0951541738044364E-3</v>
      </c>
      <c r="CS225">
        <v>1.1212341625674524E-3</v>
      </c>
      <c r="CT225">
        <v>1.1473141513304681E-3</v>
      </c>
      <c r="CU225">
        <v>1.173394140093484E-3</v>
      </c>
      <c r="CV225">
        <v>1.1994741288565E-3</v>
      </c>
      <c r="CW225">
        <v>1.2255541176195159E-3</v>
      </c>
      <c r="CX225">
        <v>1.2516341063825314E-3</v>
      </c>
      <c r="CY225">
        <v>1.2777140951455474E-3</v>
      </c>
      <c r="CZ225">
        <v>1.3037940839085633E-3</v>
      </c>
      <c r="DA225">
        <v>1.3298740726715792E-3</v>
      </c>
      <c r="DB225">
        <v>1.3559540614345952E-3</v>
      </c>
      <c r="DC225">
        <v>1.3820340501976107E-3</v>
      </c>
      <c r="DD225">
        <v>1.4081140389606266E-3</v>
      </c>
      <c r="DE225">
        <v>1.4341940277236426E-3</v>
      </c>
      <c r="DF225">
        <v>1.4602740164866585E-3</v>
      </c>
      <c r="DG225">
        <v>1.4863540052496745E-3</v>
      </c>
      <c r="DH225">
        <v>1.5124339940126904E-3</v>
      </c>
      <c r="DI225">
        <v>1.5385139827757059E-3</v>
      </c>
      <c r="DJ225">
        <v>1.5645939715387218E-3</v>
      </c>
      <c r="DK225">
        <v>1.5906739603017378E-3</v>
      </c>
      <c r="DL225">
        <v>1.6167539490647537E-3</v>
      </c>
      <c r="DM225">
        <v>1.6428339378277697E-3</v>
      </c>
      <c r="DN225">
        <v>1.6689139265907852E-3</v>
      </c>
      <c r="DO225">
        <v>1.6949939153538011E-3</v>
      </c>
      <c r="DP225">
        <v>1.7210739041168171E-3</v>
      </c>
      <c r="DQ225">
        <v>1.747153892879833E-3</v>
      </c>
      <c r="DR225">
        <v>1.7732338816428489E-3</v>
      </c>
      <c r="DS225">
        <v>1.7993138704058644E-3</v>
      </c>
      <c r="DT225">
        <v>1.8253938591688804E-3</v>
      </c>
      <c r="DU225">
        <v>1.8514738479318963E-3</v>
      </c>
      <c r="DV225">
        <v>1.8775538366949123E-3</v>
      </c>
      <c r="DW225">
        <v>1.9036338254579282E-3</v>
      </c>
      <c r="DX225">
        <v>1.9297138142209437E-3</v>
      </c>
      <c r="DY225">
        <v>1.9557938029839596E-3</v>
      </c>
      <c r="DZ225">
        <v>1.9818737917469756E-3</v>
      </c>
      <c r="EA225">
        <v>2.0079537805099915E-3</v>
      </c>
      <c r="EB225">
        <v>2.0340337692730075E-3</v>
      </c>
      <c r="EC225">
        <v>2.0601137580360234E-3</v>
      </c>
      <c r="ED225">
        <v>2.0861937467990389E-3</v>
      </c>
      <c r="EE225">
        <v>2.1122737355620549E-3</v>
      </c>
      <c r="EF225">
        <v>2.1383537243250708E-3</v>
      </c>
      <c r="EG225">
        <v>2.1644337130880867E-3</v>
      </c>
      <c r="EH225">
        <v>2.1905137018511027E-3</v>
      </c>
      <c r="EI225">
        <v>2.2165936906141182E-3</v>
      </c>
      <c r="EJ225">
        <v>2.2426736793771341E-3</v>
      </c>
      <c r="EK225">
        <v>2.2687536681401501E-3</v>
      </c>
      <c r="EL225">
        <v>2.294833656903166E-3</v>
      </c>
      <c r="EM225">
        <v>2.3209136456661819E-3</v>
      </c>
      <c r="EN225">
        <v>2.3469936344291979E-3</v>
      </c>
      <c r="EO225">
        <v>2.3730736231922134E-3</v>
      </c>
      <c r="EP225">
        <v>2.3991536119552293E-3</v>
      </c>
      <c r="EQ225">
        <v>2.4252336007182453E-3</v>
      </c>
      <c r="ER225">
        <v>2.4513135894812612E-3</v>
      </c>
      <c r="ES225">
        <v>2.4773935782442772E-3</v>
      </c>
      <c r="ET225">
        <v>2.5034735670072927E-3</v>
      </c>
      <c r="EU225">
        <v>2.5295535557703086E-3</v>
      </c>
      <c r="EV225">
        <v>2.5556335445333245E-3</v>
      </c>
      <c r="EW225">
        <v>2.5817135332963405E-3</v>
      </c>
      <c r="EX225">
        <v>2.6077935220593564E-3</v>
      </c>
      <c r="EY225">
        <v>2.6338735108223719E-3</v>
      </c>
      <c r="EZ225">
        <v>2.6599534995853879E-3</v>
      </c>
      <c r="FA225">
        <v>2.6860334883484038E-3</v>
      </c>
      <c r="FB225">
        <v>2.7121134771114198E-3</v>
      </c>
      <c r="FC225">
        <v>2.7381934658744357E-3</v>
      </c>
      <c r="FD225">
        <v>2.7642734546374512E-3</v>
      </c>
      <c r="FE225">
        <v>2.7903534434004671E-3</v>
      </c>
      <c r="FF225">
        <v>2.8164334321634831E-3</v>
      </c>
      <c r="FG225">
        <v>2.842513420926499E-3</v>
      </c>
      <c r="FH225">
        <v>2.868593409689515E-3</v>
      </c>
      <c r="FI225">
        <v>2.8946733984525309E-3</v>
      </c>
      <c r="FJ225">
        <v>2.9207533872155464E-3</v>
      </c>
      <c r="FK225">
        <v>2.9468333759785624E-3</v>
      </c>
      <c r="FL225">
        <v>2.9729133647415783E-3</v>
      </c>
      <c r="FM225">
        <v>2.9989933535045942E-3</v>
      </c>
      <c r="FN225">
        <v>3.0250733422676102E-3</v>
      </c>
      <c r="FO225">
        <v>3.0511533310306257E-3</v>
      </c>
      <c r="FP225">
        <v>3.0772333197936416E-3</v>
      </c>
      <c r="FQ225">
        <v>3.1033133085566576E-3</v>
      </c>
      <c r="FR225">
        <v>3.1293932973196735E-3</v>
      </c>
      <c r="FS225">
        <v>3.1554732860826894E-3</v>
      </c>
      <c r="FT225">
        <v>3.1815532748457054E-3</v>
      </c>
      <c r="FU225">
        <v>3.2076332636087213E-3</v>
      </c>
      <c r="FV225">
        <v>3.2337132523717373E-3</v>
      </c>
      <c r="FW225">
        <v>3.2597932411347523E-3</v>
      </c>
      <c r="FX225">
        <v>3.2858732298977683E-3</v>
      </c>
      <c r="FY225">
        <v>3.3119532186607842E-3</v>
      </c>
      <c r="FZ225">
        <v>3.3380332074238002E-3</v>
      </c>
      <c r="GA225">
        <v>3.3641131961868161E-3</v>
      </c>
      <c r="GB225">
        <v>3.390193184949832E-3</v>
      </c>
      <c r="GC225">
        <v>3.416273173712848E-3</v>
      </c>
      <c r="GD225">
        <v>3.4423531624758639E-3</v>
      </c>
      <c r="GE225">
        <v>3.4684331512388799E-3</v>
      </c>
      <c r="GF225">
        <v>3.4945131400018958E-3</v>
      </c>
      <c r="GG225">
        <v>3.5205931287649117E-3</v>
      </c>
      <c r="GH225">
        <v>3.5466731175279268E-3</v>
      </c>
      <c r="GI225">
        <v>3.5727531062909428E-3</v>
      </c>
      <c r="GJ225">
        <v>3.5988330950539587E-3</v>
      </c>
      <c r="GK225">
        <v>3.6249130838169746E-3</v>
      </c>
      <c r="GL225">
        <v>3.6509930725799906E-3</v>
      </c>
      <c r="GM225">
        <v>3.6770730613430065E-3</v>
      </c>
      <c r="GN225">
        <v>3.7031530501060225E-3</v>
      </c>
      <c r="GO225">
        <v>3.7292330388690384E-3</v>
      </c>
      <c r="GP225">
        <v>3.7553130276320543E-3</v>
      </c>
      <c r="GQ225">
        <v>3.7813930163950703E-3</v>
      </c>
      <c r="GR225">
        <v>3.8074730051580862E-3</v>
      </c>
      <c r="GS225">
        <v>3.8335529939211013E-3</v>
      </c>
      <c r="GT225">
        <v>3.8596329826841172E-3</v>
      </c>
      <c r="GU225">
        <v>3.8857129714471332E-3</v>
      </c>
      <c r="GV225">
        <v>3.9117929602101491E-3</v>
      </c>
      <c r="GW225">
        <v>3.9378729489731651E-3</v>
      </c>
      <c r="GX225">
        <v>3.963952937736181E-3</v>
      </c>
      <c r="GY225">
        <v>3.9900329264991969E-3</v>
      </c>
      <c r="GZ225">
        <v>4.0161129152622129E-3</v>
      </c>
      <c r="HA225">
        <v>4.0421929040252288E-3</v>
      </c>
      <c r="HB225">
        <v>4.0682728927882448E-3</v>
      </c>
      <c r="HC225">
        <v>4.0943528815512598E-3</v>
      </c>
      <c r="HD225">
        <v>4.1204328703142758E-3</v>
      </c>
      <c r="HE225">
        <v>4.1465128590772917E-3</v>
      </c>
      <c r="HF225">
        <v>4.1725928478403077E-3</v>
      </c>
      <c r="HG225">
        <v>4.1986728366033236E-3</v>
      </c>
      <c r="HH225">
        <v>4.2247528253663395E-3</v>
      </c>
      <c r="HI225">
        <v>4.2508328141293555E-3</v>
      </c>
      <c r="HJ225">
        <v>4.2769128028923714E-3</v>
      </c>
      <c r="HK225">
        <v>4.3029927916553874E-3</v>
      </c>
      <c r="HL225">
        <v>4.3290727804184033E-3</v>
      </c>
      <c r="HM225">
        <v>4.3551527691814192E-3</v>
      </c>
      <c r="HN225">
        <v>4.3812327579444343E-3</v>
      </c>
      <c r="HO225">
        <v>4.4073127467074502E-3</v>
      </c>
      <c r="HP225">
        <v>4.4333927354704662E-3</v>
      </c>
      <c r="HQ225">
        <v>4.4594727242334821E-3</v>
      </c>
      <c r="HR225">
        <v>4.4855527129964981E-3</v>
      </c>
      <c r="HS225">
        <v>4.511632701759514E-3</v>
      </c>
      <c r="HT225">
        <v>4.5377126905225299E-3</v>
      </c>
      <c r="HU225">
        <v>4.5637926792855459E-3</v>
      </c>
      <c r="HV225">
        <v>4.5898726680485618E-3</v>
      </c>
      <c r="HW225">
        <v>4.6159526568115778E-3</v>
      </c>
      <c r="HX225">
        <v>4.6420326455745928E-3</v>
      </c>
      <c r="HY225">
        <v>4.6681126343376088E-3</v>
      </c>
      <c r="HZ225">
        <v>4.6941926231006247E-3</v>
      </c>
      <c r="IA225">
        <v>4.7202726118636407E-3</v>
      </c>
      <c r="IB225">
        <v>4.7463526006266566E-3</v>
      </c>
      <c r="IC225">
        <v>4.7724325893896725E-3</v>
      </c>
      <c r="ID225">
        <v>4.7985125781526885E-3</v>
      </c>
      <c r="IE225">
        <v>4.8245925669157044E-3</v>
      </c>
      <c r="IF225">
        <v>4.8506725556787204E-3</v>
      </c>
      <c r="IG225">
        <v>4.8767525444417363E-3</v>
      </c>
      <c r="IH225">
        <v>4.9028325332047522E-3</v>
      </c>
      <c r="II225">
        <v>4.9289125219677673E-3</v>
      </c>
      <c r="IJ225">
        <v>4.9549925107307833E-3</v>
      </c>
      <c r="IK225">
        <v>4.9810724994937992E-3</v>
      </c>
      <c r="IL225">
        <v>5.0071524882568151E-3</v>
      </c>
      <c r="IM225">
        <v>5.0332324770198311E-3</v>
      </c>
      <c r="IN225">
        <v>5.059312465782847E-3</v>
      </c>
      <c r="IO225">
        <v>5.085392454545863E-3</v>
      </c>
      <c r="IP225">
        <v>5.1114724433088789E-3</v>
      </c>
      <c r="IQ225">
        <v>5.1375524320718948E-3</v>
      </c>
      <c r="IR225">
        <v>5.1636324208349108E-3</v>
      </c>
      <c r="IS225">
        <v>5.1897124095979267E-3</v>
      </c>
      <c r="IT225">
        <v>5.2157923983609418E-3</v>
      </c>
      <c r="IU225">
        <v>5.2418723871239577E-3</v>
      </c>
      <c r="IV225">
        <v>5.2679523758869737E-3</v>
      </c>
      <c r="IW225">
        <v>5.2940323646499896E-3</v>
      </c>
      <c r="IX225">
        <v>5.3201123534130056E-3</v>
      </c>
      <c r="IY225">
        <v>5.3461923421760215E-3</v>
      </c>
      <c r="IZ225">
        <v>5.3722723309390374E-3</v>
      </c>
      <c r="JA225">
        <v>5.3983523197020534E-3</v>
      </c>
      <c r="JB225">
        <v>5.4244323084650693E-3</v>
      </c>
      <c r="JC225">
        <v>5.4505122972280853E-3</v>
      </c>
      <c r="JD225">
        <v>5.4765922859911012E-3</v>
      </c>
      <c r="JE225">
        <v>5.5026722747541163E-3</v>
      </c>
      <c r="JF225">
        <v>5.5287522635171322E-3</v>
      </c>
      <c r="JG225">
        <v>5.5548322522801482E-3</v>
      </c>
      <c r="JH225">
        <v>5.5809122410431641E-3</v>
      </c>
      <c r="JI225">
        <v>5.60699222980618E-3</v>
      </c>
      <c r="JJ225">
        <v>5.633072218569196E-3</v>
      </c>
      <c r="JK225">
        <v>5.6591522073322119E-3</v>
      </c>
      <c r="JL225">
        <v>5.6852321960952279E-3</v>
      </c>
      <c r="JM225">
        <v>5.7113121848582438E-3</v>
      </c>
      <c r="JN225">
        <v>5.7373921736212597E-3</v>
      </c>
      <c r="JO225">
        <v>5.7634721623842748E-3</v>
      </c>
      <c r="JP225">
        <v>5.7895521511472908E-3</v>
      </c>
      <c r="JQ225">
        <v>5.8156321399103067E-3</v>
      </c>
      <c r="JR225">
        <v>5.8417121286733226E-3</v>
      </c>
      <c r="JS225">
        <v>5.8677921174363386E-3</v>
      </c>
      <c r="JT225">
        <v>5.8938721061993545E-3</v>
      </c>
      <c r="JU225">
        <v>5.9199520949623705E-3</v>
      </c>
      <c r="JV225">
        <v>5.9460320837253864E-3</v>
      </c>
      <c r="JW225">
        <v>5.9721120724884023E-3</v>
      </c>
      <c r="JX225">
        <v>5.9981920612514183E-3</v>
      </c>
      <c r="JY225">
        <v>6.0242720500144342E-3</v>
      </c>
      <c r="JZ225">
        <v>6.0503520387774493E-3</v>
      </c>
      <c r="KA225">
        <v>6.0764320275404652E-3</v>
      </c>
      <c r="KB225">
        <v>6.1025120163034812E-3</v>
      </c>
      <c r="KC225">
        <v>6.1285920050664971E-3</v>
      </c>
      <c r="KD225">
        <v>6.1546719938295131E-3</v>
      </c>
      <c r="KE225">
        <v>6.180751982592529E-3</v>
      </c>
      <c r="KF225">
        <v>6.2068319713555449E-3</v>
      </c>
      <c r="KG225">
        <v>6.2329119601185609E-3</v>
      </c>
      <c r="KH225">
        <v>6.2589919488815768E-3</v>
      </c>
      <c r="KI225">
        <v>6.2850719376445928E-3</v>
      </c>
      <c r="KJ225">
        <v>6.3111519264076078E-3</v>
      </c>
      <c r="KK225">
        <v>6.3372319151706238E-3</v>
      </c>
      <c r="KL225">
        <v>6.3633119039336397E-3</v>
      </c>
      <c r="KM225">
        <v>6.3893918926966557E-3</v>
      </c>
      <c r="KN225">
        <v>6.4154718814596716E-3</v>
      </c>
      <c r="KO225">
        <v>6.4415518702226875E-3</v>
      </c>
      <c r="KP225">
        <v>6.4676318589857035E-3</v>
      </c>
      <c r="KQ225">
        <v>6.4937118477487194E-3</v>
      </c>
      <c r="KR225">
        <v>6.5197918365117354E-3</v>
      </c>
      <c r="KS225">
        <v>6.5458718252747513E-3</v>
      </c>
      <c r="KT225">
        <v>6.5719518140377672E-3</v>
      </c>
      <c r="KU225">
        <v>6.5980318028007823E-3</v>
      </c>
      <c r="KV225">
        <v>6.6241117915637983E-3</v>
      </c>
      <c r="KW225">
        <v>6.6501917803268142E-3</v>
      </c>
      <c r="KX225">
        <v>6.6762717690898301E-3</v>
      </c>
      <c r="KY225">
        <v>6.7023517578528461E-3</v>
      </c>
      <c r="KZ225">
        <v>6.728431746615862E-3</v>
      </c>
      <c r="LA225">
        <v>6.754511735378878E-3</v>
      </c>
      <c r="LB225">
        <v>6.7805917241418939E-3</v>
      </c>
      <c r="LC225">
        <v>6.8066717129049098E-3</v>
      </c>
      <c r="LD225">
        <v>6.8327517016679258E-3</v>
      </c>
      <c r="LE225">
        <v>6.8588316904309417E-3</v>
      </c>
      <c r="LF225">
        <v>6.8849116791939568E-3</v>
      </c>
      <c r="LG225">
        <v>6.9109916679569727E-3</v>
      </c>
      <c r="LH225">
        <v>6.9370716567199887E-3</v>
      </c>
      <c r="LI225">
        <v>6.9631516454830046E-3</v>
      </c>
      <c r="LJ225">
        <v>6.9892316342460205E-3</v>
      </c>
      <c r="LK225">
        <v>7.0153116230090365E-3</v>
      </c>
      <c r="LL225">
        <v>7.0413916117720524E-3</v>
      </c>
      <c r="LM225">
        <v>7.0674716005350684E-3</v>
      </c>
      <c r="LN225">
        <v>7.0935515892980843E-3</v>
      </c>
      <c r="LO225">
        <v>7.1196315780611003E-3</v>
      </c>
      <c r="LP225">
        <v>7.1457115668241162E-3</v>
      </c>
      <c r="LQ225">
        <v>7.1717915555871321E-3</v>
      </c>
      <c r="LR225">
        <v>7.1978715443501481E-3</v>
      </c>
      <c r="LS225">
        <v>7.223951533113164E-3</v>
      </c>
      <c r="LT225">
        <v>7.25003152187618E-3</v>
      </c>
    </row>
    <row r="226" spans="8:332">
      <c r="H226" s="2">
        <v>44095</v>
      </c>
      <c r="I226">
        <v>1</v>
      </c>
      <c r="J226" s="1">
        <v>225</v>
      </c>
      <c r="K226" s="3">
        <v>154.75649999999999</v>
      </c>
      <c r="L226" s="43">
        <v>135.50949933905648</v>
      </c>
      <c r="M226" s="43">
        <f t="shared" si="12"/>
        <v>19.247000660943513</v>
      </c>
      <c r="N226" s="43">
        <v>8.8941129340734157</v>
      </c>
      <c r="O226" s="43">
        <f t="shared" si="13"/>
        <v>0.60917477187383573</v>
      </c>
      <c r="P226" s="13">
        <v>225</v>
      </c>
      <c r="Q226" s="13">
        <f t="shared" si="14"/>
        <v>0.71725239616613423</v>
      </c>
      <c r="R226" s="43">
        <f t="shared" si="15"/>
        <v>0.57469852134623489</v>
      </c>
      <c r="S226" s="43"/>
      <c r="T226" s="43"/>
      <c r="V226">
        <v>-8.4605947798130354E-4</v>
      </c>
      <c r="W226">
        <v>2.6490697247472811E-5</v>
      </c>
      <c r="Y226">
        <v>-8.1956878073383079E-4</v>
      </c>
      <c r="Z226">
        <v>-7.9307808348635792E-4</v>
      </c>
      <c r="AA226">
        <v>-7.6658738623888506E-4</v>
      </c>
      <c r="AB226">
        <v>-7.400966889914123E-4</v>
      </c>
      <c r="AC226">
        <v>-7.1360599174393954E-4</v>
      </c>
      <c r="AD226">
        <v>-6.8711529449646668E-4</v>
      </c>
      <c r="AE226">
        <v>-6.6062459724899381E-4</v>
      </c>
      <c r="AF226">
        <v>-6.3413390000152106E-4</v>
      </c>
      <c r="AG226">
        <v>-6.076432027540483E-4</v>
      </c>
      <c r="AH226">
        <v>-5.8115250550657544E-4</v>
      </c>
      <c r="AI226">
        <v>-5.5466180825910257E-4</v>
      </c>
      <c r="AJ226">
        <v>-5.2817111101162982E-4</v>
      </c>
      <c r="AK226">
        <v>-5.0168041376415706E-4</v>
      </c>
      <c r="AL226">
        <v>-4.7518971651668419E-4</v>
      </c>
      <c r="AM226">
        <v>-4.4869901926921138E-4</v>
      </c>
      <c r="AN226">
        <v>-4.2220832202173857E-4</v>
      </c>
      <c r="AO226">
        <v>-3.9571762477426576E-4</v>
      </c>
      <c r="AP226">
        <v>-3.6922692752679295E-4</v>
      </c>
      <c r="AQ226">
        <v>-3.4273623027932009E-4</v>
      </c>
      <c r="AR226">
        <v>-3.1624553303184733E-4</v>
      </c>
      <c r="AS226">
        <v>-2.8975483578437457E-4</v>
      </c>
      <c r="AT226">
        <v>-2.6326413853690171E-4</v>
      </c>
      <c r="AU226">
        <v>-2.3677344128942884E-4</v>
      </c>
      <c r="AV226">
        <v>-2.1028274404195609E-4</v>
      </c>
      <c r="AW226">
        <v>-1.8379204679448333E-4</v>
      </c>
      <c r="AX226">
        <v>-1.5730134954701047E-4</v>
      </c>
      <c r="AY226">
        <v>-1.308106522995376E-4</v>
      </c>
      <c r="AZ226">
        <v>-1.0431995505206485E-4</v>
      </c>
      <c r="BA226">
        <v>-7.782925780459209E-5</v>
      </c>
      <c r="BB226">
        <v>-5.1338560557119225E-5</v>
      </c>
      <c r="BC226">
        <v>-2.484786330964636E-5</v>
      </c>
      <c r="BD226">
        <v>1.6428339378263962E-6</v>
      </c>
      <c r="BE226">
        <v>2.8133531185299153E-5</v>
      </c>
      <c r="BF226">
        <v>5.4624228432772017E-5</v>
      </c>
      <c r="BG226">
        <v>8.1114925680244882E-5</v>
      </c>
      <c r="BH226">
        <v>1.0760562292771764E-4</v>
      </c>
      <c r="BI226">
        <v>1.3409632017519039E-4</v>
      </c>
      <c r="BJ226">
        <v>1.6058701742266337E-4</v>
      </c>
      <c r="BK226">
        <v>1.8707771467013612E-4</v>
      </c>
      <c r="BL226">
        <v>2.1356841191760888E-4</v>
      </c>
      <c r="BM226">
        <v>2.4005910916508164E-4</v>
      </c>
      <c r="BN226">
        <v>2.6654980641255439E-4</v>
      </c>
      <c r="BO226">
        <v>2.9304050366002737E-4</v>
      </c>
      <c r="BP226">
        <v>3.1953120090750012E-4</v>
      </c>
      <c r="BQ226">
        <v>3.4602189815497288E-4</v>
      </c>
      <c r="BR226">
        <v>3.7251259540244585E-4</v>
      </c>
      <c r="BS226">
        <v>3.9900329264991861E-4</v>
      </c>
      <c r="BT226">
        <v>4.2549398989739137E-4</v>
      </c>
      <c r="BU226">
        <v>4.5198468714486412E-4</v>
      </c>
      <c r="BV226">
        <v>4.7847538439233688E-4</v>
      </c>
      <c r="BW226">
        <v>5.0496608163980985E-4</v>
      </c>
      <c r="BX226">
        <v>5.3145677888728261E-4</v>
      </c>
      <c r="BY226">
        <v>5.5794747613475536E-4</v>
      </c>
      <c r="BZ226">
        <v>5.8443817338222834E-4</v>
      </c>
      <c r="CA226">
        <v>6.1092887062970109E-4</v>
      </c>
      <c r="CB226">
        <v>6.3741956787717385E-4</v>
      </c>
      <c r="CC226">
        <v>6.6391026512464661E-4</v>
      </c>
      <c r="CD226">
        <v>6.9040096237211936E-4</v>
      </c>
      <c r="CE226">
        <v>7.1689165961959234E-4</v>
      </c>
      <c r="CF226">
        <v>7.4338235686706509E-4</v>
      </c>
      <c r="CG226">
        <v>7.6987305411453785E-4</v>
      </c>
      <c r="CH226">
        <v>7.9636375136201082E-4</v>
      </c>
      <c r="CI226">
        <v>8.2285444860948358E-4</v>
      </c>
      <c r="CJ226">
        <v>8.4934514585695634E-4</v>
      </c>
      <c r="CK226">
        <v>8.7583584310442909E-4</v>
      </c>
      <c r="CL226">
        <v>9.0232654035190185E-4</v>
      </c>
      <c r="CM226">
        <v>9.2881723759937482E-4</v>
      </c>
      <c r="CN226">
        <v>9.5530793484684758E-4</v>
      </c>
      <c r="CO226">
        <v>9.8179863209432033E-4</v>
      </c>
      <c r="CP226">
        <v>1.0082893293417933E-3</v>
      </c>
      <c r="CQ226">
        <v>1.0347800265892661E-3</v>
      </c>
      <c r="CR226">
        <v>1.0612707238367388E-3</v>
      </c>
      <c r="CS226">
        <v>1.0877614210842116E-3</v>
      </c>
      <c r="CT226">
        <v>1.1142521183316843E-3</v>
      </c>
      <c r="CU226">
        <v>1.1407428155791573E-3</v>
      </c>
      <c r="CV226">
        <v>1.1672335128266303E-3</v>
      </c>
      <c r="CW226">
        <v>1.1937242100741028E-3</v>
      </c>
      <c r="CX226">
        <v>1.2202149073215758E-3</v>
      </c>
      <c r="CY226">
        <v>1.2467056045690483E-3</v>
      </c>
      <c r="CZ226">
        <v>1.2731963018165213E-3</v>
      </c>
      <c r="DA226">
        <v>1.2996869990639943E-3</v>
      </c>
      <c r="DB226">
        <v>1.3261776963114668E-3</v>
      </c>
      <c r="DC226">
        <v>1.3526683935589398E-3</v>
      </c>
      <c r="DD226">
        <v>1.3791590908064123E-3</v>
      </c>
      <c r="DE226">
        <v>1.4056497880538853E-3</v>
      </c>
      <c r="DF226">
        <v>1.4321404853013583E-3</v>
      </c>
      <c r="DG226">
        <v>1.4586311825488308E-3</v>
      </c>
      <c r="DH226">
        <v>1.4851218797963038E-3</v>
      </c>
      <c r="DI226">
        <v>1.5116125770437768E-3</v>
      </c>
      <c r="DJ226">
        <v>1.5381032742912493E-3</v>
      </c>
      <c r="DK226">
        <v>1.5645939715387223E-3</v>
      </c>
      <c r="DL226">
        <v>1.5910846687861952E-3</v>
      </c>
      <c r="DM226">
        <v>1.6175753660336678E-3</v>
      </c>
      <c r="DN226">
        <v>1.6440660632811408E-3</v>
      </c>
      <c r="DO226">
        <v>1.6705567605286133E-3</v>
      </c>
      <c r="DP226">
        <v>1.6970474577760863E-3</v>
      </c>
      <c r="DQ226">
        <v>1.7235381550235592E-3</v>
      </c>
      <c r="DR226">
        <v>1.7500288522710318E-3</v>
      </c>
      <c r="DS226">
        <v>1.7765195495185048E-3</v>
      </c>
      <c r="DT226">
        <v>1.8030102467659773E-3</v>
      </c>
      <c r="DU226">
        <v>1.8295009440134503E-3</v>
      </c>
      <c r="DV226">
        <v>1.8559916412609232E-3</v>
      </c>
      <c r="DW226">
        <v>1.8824823385083958E-3</v>
      </c>
      <c r="DX226">
        <v>1.9089730357558688E-3</v>
      </c>
      <c r="DY226">
        <v>1.9354637330033417E-3</v>
      </c>
      <c r="DZ226">
        <v>1.9619544302508143E-3</v>
      </c>
      <c r="EA226">
        <v>1.9884451274982872E-3</v>
      </c>
      <c r="EB226">
        <v>2.0149358247457602E-3</v>
      </c>
      <c r="EC226">
        <v>2.0414265219932328E-3</v>
      </c>
      <c r="ED226">
        <v>2.0679172192407057E-3</v>
      </c>
      <c r="EE226">
        <v>2.0944079164881783E-3</v>
      </c>
      <c r="EF226">
        <v>2.1208986137356512E-3</v>
      </c>
      <c r="EG226">
        <v>2.1473893109831242E-3</v>
      </c>
      <c r="EH226">
        <v>2.1738800082305968E-3</v>
      </c>
      <c r="EI226">
        <v>2.2003707054780697E-3</v>
      </c>
      <c r="EJ226">
        <v>2.2268614027255423E-3</v>
      </c>
      <c r="EK226">
        <v>2.2533520999730152E-3</v>
      </c>
      <c r="EL226">
        <v>2.2798427972204882E-3</v>
      </c>
      <c r="EM226">
        <v>2.3063334944679608E-3</v>
      </c>
      <c r="EN226">
        <v>2.3328241917154337E-3</v>
      </c>
      <c r="EO226">
        <v>2.3593148889629067E-3</v>
      </c>
      <c r="EP226">
        <v>2.3858055862103792E-3</v>
      </c>
      <c r="EQ226">
        <v>2.4122962834578522E-3</v>
      </c>
      <c r="ER226">
        <v>2.4387869807053252E-3</v>
      </c>
      <c r="ES226">
        <v>2.4652776779527977E-3</v>
      </c>
      <c r="ET226">
        <v>2.4917683752002707E-3</v>
      </c>
      <c r="EU226">
        <v>2.5182590724477432E-3</v>
      </c>
      <c r="EV226">
        <v>2.5447497696952162E-3</v>
      </c>
      <c r="EW226">
        <v>2.5712404669426892E-3</v>
      </c>
      <c r="EX226">
        <v>2.5977311641901617E-3</v>
      </c>
      <c r="EY226">
        <v>2.6242218614376347E-3</v>
      </c>
      <c r="EZ226">
        <v>2.6507125586851072E-3</v>
      </c>
      <c r="FA226">
        <v>2.6772032559325802E-3</v>
      </c>
      <c r="FB226">
        <v>2.7036939531800532E-3</v>
      </c>
      <c r="FC226">
        <v>2.7301846504275257E-3</v>
      </c>
      <c r="FD226">
        <v>2.7566753476749987E-3</v>
      </c>
      <c r="FE226">
        <v>2.7831660449224717E-3</v>
      </c>
      <c r="FF226">
        <v>2.8096567421699442E-3</v>
      </c>
      <c r="FG226">
        <v>2.8361474394174172E-3</v>
      </c>
      <c r="FH226">
        <v>2.8626381366648902E-3</v>
      </c>
      <c r="FI226">
        <v>2.8891288339123627E-3</v>
      </c>
      <c r="FJ226">
        <v>2.9156195311598357E-3</v>
      </c>
      <c r="FK226">
        <v>2.9421102284073082E-3</v>
      </c>
      <c r="FL226">
        <v>2.9686009256547812E-3</v>
      </c>
      <c r="FM226">
        <v>2.9950916229022542E-3</v>
      </c>
      <c r="FN226">
        <v>3.0215823201497267E-3</v>
      </c>
      <c r="FO226">
        <v>3.0480730173971997E-3</v>
      </c>
      <c r="FP226">
        <v>3.0745637146446722E-3</v>
      </c>
      <c r="FQ226">
        <v>3.1010544118921452E-3</v>
      </c>
      <c r="FR226">
        <v>3.1275451091396182E-3</v>
      </c>
      <c r="FS226">
        <v>3.1540358063870911E-3</v>
      </c>
      <c r="FT226">
        <v>3.1805265036345641E-3</v>
      </c>
      <c r="FU226">
        <v>3.2070172008820362E-3</v>
      </c>
      <c r="FV226">
        <v>3.2335078981295092E-3</v>
      </c>
      <c r="FW226">
        <v>3.2599985953769822E-3</v>
      </c>
      <c r="FX226">
        <v>3.2864892926244551E-3</v>
      </c>
      <c r="FY226">
        <v>3.3129799898719281E-3</v>
      </c>
      <c r="FZ226">
        <v>3.3394706871194002E-3</v>
      </c>
      <c r="GA226">
        <v>3.3659613843668732E-3</v>
      </c>
      <c r="GB226">
        <v>3.3924520816143462E-3</v>
      </c>
      <c r="GC226">
        <v>3.4189427788618191E-3</v>
      </c>
      <c r="GD226">
        <v>3.4454334761092921E-3</v>
      </c>
      <c r="GE226">
        <v>3.4719241733567642E-3</v>
      </c>
      <c r="GF226">
        <v>3.4984148706042372E-3</v>
      </c>
      <c r="GG226">
        <v>3.5249055678517102E-3</v>
      </c>
      <c r="GH226">
        <v>3.5513962650991831E-3</v>
      </c>
      <c r="GI226">
        <v>3.5778869623466561E-3</v>
      </c>
      <c r="GJ226">
        <v>3.6043776595941282E-3</v>
      </c>
      <c r="GK226">
        <v>3.6308683568416012E-3</v>
      </c>
      <c r="GL226">
        <v>3.6573590540890741E-3</v>
      </c>
      <c r="GM226">
        <v>3.6838497513365471E-3</v>
      </c>
      <c r="GN226">
        <v>3.7103404485840201E-3</v>
      </c>
      <c r="GO226">
        <v>3.7368311458314931E-3</v>
      </c>
      <c r="GP226">
        <v>3.7633218430789652E-3</v>
      </c>
      <c r="GQ226">
        <v>3.7898125403264381E-3</v>
      </c>
      <c r="GR226">
        <v>3.8163032375739111E-3</v>
      </c>
      <c r="GS226">
        <v>3.8427939348213841E-3</v>
      </c>
      <c r="GT226">
        <v>3.8692846320688571E-3</v>
      </c>
      <c r="GU226">
        <v>3.8957753293163292E-3</v>
      </c>
      <c r="GV226">
        <v>3.9222660265638021E-3</v>
      </c>
      <c r="GW226">
        <v>3.9487567238112751E-3</v>
      </c>
      <c r="GX226">
        <v>3.9752474210587481E-3</v>
      </c>
      <c r="GY226">
        <v>4.0017381183062211E-3</v>
      </c>
      <c r="GZ226">
        <v>4.028228815553694E-3</v>
      </c>
      <c r="HA226">
        <v>4.0547195128011661E-3</v>
      </c>
      <c r="HB226">
        <v>4.0812102100486391E-3</v>
      </c>
      <c r="HC226">
        <v>4.1077009072961121E-3</v>
      </c>
      <c r="HD226">
        <v>4.1341916045435851E-3</v>
      </c>
      <c r="HE226">
        <v>4.160682301791058E-3</v>
      </c>
      <c r="HF226">
        <v>4.1871729990385301E-3</v>
      </c>
      <c r="HG226">
        <v>4.2136636962860031E-3</v>
      </c>
      <c r="HH226">
        <v>4.2401543935334761E-3</v>
      </c>
      <c r="HI226">
        <v>4.2666450907809491E-3</v>
      </c>
      <c r="HJ226">
        <v>4.293135788028422E-3</v>
      </c>
      <c r="HK226">
        <v>4.3196264852758941E-3</v>
      </c>
      <c r="HL226">
        <v>4.3461171825233671E-3</v>
      </c>
      <c r="HM226">
        <v>4.3726078797708401E-3</v>
      </c>
      <c r="HN226">
        <v>4.3990985770183131E-3</v>
      </c>
      <c r="HO226">
        <v>4.425589274265786E-3</v>
      </c>
      <c r="HP226">
        <v>4.4520799715132581E-3</v>
      </c>
      <c r="HQ226">
        <v>4.4785706687607311E-3</v>
      </c>
      <c r="HR226">
        <v>4.5050613660082041E-3</v>
      </c>
      <c r="HS226">
        <v>4.5315520632556771E-3</v>
      </c>
      <c r="HT226">
        <v>4.55804276050315E-3</v>
      </c>
      <c r="HU226">
        <v>4.584533457750623E-3</v>
      </c>
      <c r="HV226">
        <v>4.6110241549980951E-3</v>
      </c>
      <c r="HW226">
        <v>4.6375148522455681E-3</v>
      </c>
      <c r="HX226">
        <v>4.6640055494930411E-3</v>
      </c>
      <c r="HY226">
        <v>4.690496246740514E-3</v>
      </c>
      <c r="HZ226">
        <v>4.716986943987987E-3</v>
      </c>
      <c r="IA226">
        <v>4.7434776412354591E-3</v>
      </c>
      <c r="IB226">
        <v>4.7699683384829321E-3</v>
      </c>
      <c r="IC226">
        <v>4.7964590357304051E-3</v>
      </c>
      <c r="ID226">
        <v>4.822949732977878E-3</v>
      </c>
      <c r="IE226">
        <v>4.849440430225351E-3</v>
      </c>
      <c r="IF226">
        <v>4.875931127472824E-3</v>
      </c>
      <c r="IG226">
        <v>4.9024218247202961E-3</v>
      </c>
      <c r="IH226">
        <v>4.9289125219677691E-3</v>
      </c>
      <c r="II226">
        <v>4.955403219215242E-3</v>
      </c>
      <c r="IJ226">
        <v>4.981893916462715E-3</v>
      </c>
      <c r="IK226">
        <v>5.008384613710188E-3</v>
      </c>
      <c r="IL226">
        <v>5.0348753109576601E-3</v>
      </c>
      <c r="IM226">
        <v>5.0613660082051331E-3</v>
      </c>
      <c r="IN226">
        <v>5.087856705452606E-3</v>
      </c>
      <c r="IO226">
        <v>5.114347402700079E-3</v>
      </c>
      <c r="IP226">
        <v>5.140838099947552E-3</v>
      </c>
      <c r="IQ226">
        <v>5.1673287971950241E-3</v>
      </c>
      <c r="IR226">
        <v>5.1938194944424971E-3</v>
      </c>
      <c r="IS226">
        <v>5.22031019168997E-3</v>
      </c>
      <c r="IT226">
        <v>5.246800888937443E-3</v>
      </c>
      <c r="IU226">
        <v>5.273291586184916E-3</v>
      </c>
      <c r="IV226">
        <v>5.2997822834323881E-3</v>
      </c>
      <c r="IW226">
        <v>5.3262729806798611E-3</v>
      </c>
      <c r="IX226">
        <v>5.352763677927334E-3</v>
      </c>
      <c r="IY226">
        <v>5.379254375174807E-3</v>
      </c>
      <c r="IZ226">
        <v>5.40574507242228E-3</v>
      </c>
      <c r="JA226">
        <v>5.4322357696697529E-3</v>
      </c>
      <c r="JB226">
        <v>5.4587264669172251E-3</v>
      </c>
      <c r="JC226">
        <v>5.485217164164698E-3</v>
      </c>
      <c r="JD226">
        <v>5.511707861412171E-3</v>
      </c>
      <c r="JE226">
        <v>5.538198558659644E-3</v>
      </c>
      <c r="JF226">
        <v>5.5646892559071169E-3</v>
      </c>
      <c r="JG226">
        <v>5.5911799531545891E-3</v>
      </c>
      <c r="JH226">
        <v>5.617670650402062E-3</v>
      </c>
      <c r="JI226">
        <v>5.644161347649535E-3</v>
      </c>
      <c r="JJ226">
        <v>5.670652044897008E-3</v>
      </c>
      <c r="JK226">
        <v>5.6971427421444809E-3</v>
      </c>
      <c r="JL226">
        <v>5.7236334393919539E-3</v>
      </c>
      <c r="JM226">
        <v>5.750124136639426E-3</v>
      </c>
      <c r="JN226">
        <v>5.776614833886899E-3</v>
      </c>
      <c r="JO226">
        <v>5.803105531134372E-3</v>
      </c>
      <c r="JP226">
        <v>5.8295962283818449E-3</v>
      </c>
      <c r="JQ226">
        <v>5.8560869256293179E-3</v>
      </c>
      <c r="JR226">
        <v>5.88257762287679E-3</v>
      </c>
      <c r="JS226">
        <v>5.909068320124263E-3</v>
      </c>
      <c r="JT226">
        <v>5.935559017371736E-3</v>
      </c>
      <c r="JU226">
        <v>5.9620497146192089E-3</v>
      </c>
      <c r="JV226">
        <v>5.9885404118666819E-3</v>
      </c>
      <c r="JW226">
        <v>6.015031109114154E-3</v>
      </c>
      <c r="JX226">
        <v>6.041521806361627E-3</v>
      </c>
      <c r="JY226">
        <v>6.0680125036091E-3</v>
      </c>
      <c r="JZ226">
        <v>6.0945032008565729E-3</v>
      </c>
      <c r="KA226">
        <v>6.1209938981040459E-3</v>
      </c>
      <c r="KB226">
        <v>6.147484595351518E-3</v>
      </c>
      <c r="KC226">
        <v>6.173975292598991E-3</v>
      </c>
      <c r="KD226">
        <v>6.200465989846464E-3</v>
      </c>
      <c r="KE226">
        <v>6.2269566870939369E-3</v>
      </c>
      <c r="KF226">
        <v>6.2534473843414099E-3</v>
      </c>
      <c r="KG226">
        <v>6.2799380815888829E-3</v>
      </c>
      <c r="KH226">
        <v>6.306428778836355E-3</v>
      </c>
      <c r="KI226">
        <v>6.332919476083828E-3</v>
      </c>
      <c r="KJ226">
        <v>6.3594101733313009E-3</v>
      </c>
      <c r="KK226">
        <v>6.3859008705787739E-3</v>
      </c>
      <c r="KL226">
        <v>6.4123915678262469E-3</v>
      </c>
      <c r="KM226">
        <v>6.438882265073719E-3</v>
      </c>
      <c r="KN226">
        <v>6.465372962321192E-3</v>
      </c>
      <c r="KO226">
        <v>6.4918636595686649E-3</v>
      </c>
      <c r="KP226">
        <v>6.5183543568161379E-3</v>
      </c>
      <c r="KQ226">
        <v>6.5448450540636109E-3</v>
      </c>
      <c r="KR226">
        <v>6.5713357513110839E-3</v>
      </c>
      <c r="KS226">
        <v>6.597826448558556E-3</v>
      </c>
      <c r="KT226">
        <v>6.6243171458060289E-3</v>
      </c>
      <c r="KU226">
        <v>6.6508078430535019E-3</v>
      </c>
      <c r="KV226">
        <v>6.6772985403009749E-3</v>
      </c>
      <c r="KW226">
        <v>6.7037892375484479E-3</v>
      </c>
      <c r="KX226">
        <v>6.73027993479592E-3</v>
      </c>
      <c r="KY226">
        <v>6.7567706320433929E-3</v>
      </c>
      <c r="KZ226">
        <v>6.7832613292908659E-3</v>
      </c>
      <c r="LA226">
        <v>6.8097520265383389E-3</v>
      </c>
      <c r="LB226">
        <v>6.8362427237858119E-3</v>
      </c>
      <c r="LC226">
        <v>6.862733421033284E-3</v>
      </c>
      <c r="LD226">
        <v>6.8892241182807569E-3</v>
      </c>
      <c r="LE226">
        <v>6.9157148155282299E-3</v>
      </c>
      <c r="LF226">
        <v>6.9422055127757029E-3</v>
      </c>
      <c r="LG226">
        <v>6.9686962100231759E-3</v>
      </c>
      <c r="LH226">
        <v>6.995186907270648E-3</v>
      </c>
      <c r="LI226">
        <v>7.0216776045181218E-3</v>
      </c>
      <c r="LJ226">
        <v>7.0481683017655939E-3</v>
      </c>
      <c r="LK226">
        <v>7.074658999013066E-3</v>
      </c>
      <c r="LL226">
        <v>7.1011496962605399E-3</v>
      </c>
      <c r="LM226">
        <v>7.127640393508012E-3</v>
      </c>
      <c r="LN226">
        <v>7.1541310907554858E-3</v>
      </c>
      <c r="LO226">
        <v>7.1806217880029579E-3</v>
      </c>
      <c r="LP226">
        <v>7.2071124852504317E-3</v>
      </c>
      <c r="LQ226">
        <v>7.2336031824979038E-3</v>
      </c>
      <c r="LR226">
        <v>7.260093879745376E-3</v>
      </c>
      <c r="LS226">
        <v>7.2865845769928498E-3</v>
      </c>
      <c r="LT226">
        <v>7.3130752742403219E-3</v>
      </c>
    </row>
    <row r="227" spans="8:332">
      <c r="H227" s="2">
        <v>44102</v>
      </c>
      <c r="I227">
        <v>1</v>
      </c>
      <c r="J227" s="1">
        <v>226</v>
      </c>
      <c r="K227" s="3">
        <v>156.25</v>
      </c>
      <c r="L227" s="43">
        <v>136.00766256524366</v>
      </c>
      <c r="M227" s="43">
        <f t="shared" si="12"/>
        <v>20.242337434756337</v>
      </c>
      <c r="N227" s="43">
        <v>8.9508197087057226</v>
      </c>
      <c r="O227" s="43">
        <f t="shared" si="13"/>
        <v>0.61265960593324953</v>
      </c>
      <c r="P227" s="13">
        <v>226</v>
      </c>
      <c r="Q227" s="13">
        <f t="shared" si="14"/>
        <v>0.7204472843450479</v>
      </c>
      <c r="R227" s="43">
        <f t="shared" si="15"/>
        <v>0.58417076078662311</v>
      </c>
      <c r="S227" s="43"/>
      <c r="T227" s="43"/>
      <c r="V227">
        <v>-9.0951393882990166E-4</v>
      </c>
      <c r="W227">
        <v>2.6901405731929748E-5</v>
      </c>
      <c r="Y227">
        <v>-8.8261253309797187E-4</v>
      </c>
      <c r="Z227">
        <v>-8.5571112736604219E-4</v>
      </c>
      <c r="AA227">
        <v>-8.288097216341124E-4</v>
      </c>
      <c r="AB227">
        <v>-8.0190831590218272E-4</v>
      </c>
      <c r="AC227">
        <v>-7.7500691017025293E-4</v>
      </c>
      <c r="AD227">
        <v>-7.4810550443832314E-4</v>
      </c>
      <c r="AE227">
        <v>-7.2120409870639335E-4</v>
      </c>
      <c r="AF227">
        <v>-6.9430269297446367E-4</v>
      </c>
      <c r="AG227">
        <v>-6.6740128724253399E-4</v>
      </c>
      <c r="AH227">
        <v>-6.404998815106042E-4</v>
      </c>
      <c r="AI227">
        <v>-6.1359847577867441E-4</v>
      </c>
      <c r="AJ227">
        <v>-5.8669707004674462E-4</v>
      </c>
      <c r="AK227">
        <v>-5.5979566431481494E-4</v>
      </c>
      <c r="AL227">
        <v>-5.3289425858288515E-4</v>
      </c>
      <c r="AM227">
        <v>-5.0599285285095547E-4</v>
      </c>
      <c r="AN227">
        <v>-4.7909144711902568E-4</v>
      </c>
      <c r="AO227">
        <v>-4.5219004138709595E-4</v>
      </c>
      <c r="AP227">
        <v>-4.2528863565516621E-4</v>
      </c>
      <c r="AQ227">
        <v>-3.9838722992323642E-4</v>
      </c>
      <c r="AR227">
        <v>-3.7148582419130674E-4</v>
      </c>
      <c r="AS227">
        <v>-3.4458441845937695E-4</v>
      </c>
      <c r="AT227">
        <v>-3.1768301272744716E-4</v>
      </c>
      <c r="AU227">
        <v>-2.9078160699551748E-4</v>
      </c>
      <c r="AV227">
        <v>-2.6388020126358769E-4</v>
      </c>
      <c r="AW227">
        <v>-2.369787955316579E-4</v>
      </c>
      <c r="AX227">
        <v>-2.1007738979972822E-4</v>
      </c>
      <c r="AY227">
        <v>-1.8317598406779843E-4</v>
      </c>
      <c r="AZ227">
        <v>-1.5627457833586864E-4</v>
      </c>
      <c r="BA227">
        <v>-1.2937317260393896E-4</v>
      </c>
      <c r="BB227">
        <v>-1.0247176687200917E-4</v>
      </c>
      <c r="BC227">
        <v>-7.5570361140079494E-5</v>
      </c>
      <c r="BD227">
        <v>-4.8668955408149705E-5</v>
      </c>
      <c r="BE227">
        <v>-2.1767549676219916E-5</v>
      </c>
      <c r="BF227">
        <v>5.1338560557097649E-6</v>
      </c>
      <c r="BG227">
        <v>3.2035261787639554E-5</v>
      </c>
      <c r="BH227">
        <v>5.8936667519569235E-5</v>
      </c>
      <c r="BI227">
        <v>8.5838073251499024E-5</v>
      </c>
      <c r="BJ227">
        <v>1.1273947898342881E-4</v>
      </c>
      <c r="BK227">
        <v>1.396408847153586E-4</v>
      </c>
      <c r="BL227">
        <v>1.6654229044728817E-4</v>
      </c>
      <c r="BM227">
        <v>1.9344369617921796E-4</v>
      </c>
      <c r="BN227">
        <v>2.2034510191114775E-4</v>
      </c>
      <c r="BO227">
        <v>2.4724650764307754E-4</v>
      </c>
      <c r="BP227">
        <v>2.7414791337500733E-4</v>
      </c>
      <c r="BQ227">
        <v>3.0104931910693712E-4</v>
      </c>
      <c r="BR227">
        <v>3.2795072483886669E-4</v>
      </c>
      <c r="BS227">
        <v>3.5485213057079648E-4</v>
      </c>
      <c r="BT227">
        <v>3.8175353630272627E-4</v>
      </c>
      <c r="BU227">
        <v>4.0865494203465606E-4</v>
      </c>
      <c r="BV227">
        <v>4.3555634776658585E-4</v>
      </c>
      <c r="BW227">
        <v>4.6245775349851542E-4</v>
      </c>
      <c r="BX227">
        <v>4.8935915923044521E-4</v>
      </c>
      <c r="BY227">
        <v>5.16260564962375E-4</v>
      </c>
      <c r="BZ227">
        <v>5.4316197069430479E-4</v>
      </c>
      <c r="CA227">
        <v>5.7006337642623458E-4</v>
      </c>
      <c r="CB227">
        <v>5.9696478215816437E-4</v>
      </c>
      <c r="CC227">
        <v>6.2386618789009394E-4</v>
      </c>
      <c r="CD227">
        <v>6.5076759362202373E-4</v>
      </c>
      <c r="CE227">
        <v>6.7766899935395352E-4</v>
      </c>
      <c r="CF227">
        <v>7.0457040508588331E-4</v>
      </c>
      <c r="CG227">
        <v>7.314718108178131E-4</v>
      </c>
      <c r="CH227">
        <v>7.5837321654974267E-4</v>
      </c>
      <c r="CI227">
        <v>7.8527462228167246E-4</v>
      </c>
      <c r="CJ227">
        <v>8.1217602801360225E-4</v>
      </c>
      <c r="CK227">
        <v>8.3907743374553203E-4</v>
      </c>
      <c r="CL227">
        <v>8.6597883947746182E-4</v>
      </c>
      <c r="CM227">
        <v>8.928802452093914E-4</v>
      </c>
      <c r="CN227">
        <v>9.1978165094132119E-4</v>
      </c>
      <c r="CO227">
        <v>9.4668305667325097E-4</v>
      </c>
      <c r="CP227">
        <v>9.7358446240518076E-4</v>
      </c>
      <c r="CQ227">
        <v>1.0004858681371106E-3</v>
      </c>
      <c r="CR227">
        <v>1.0273872738690401E-3</v>
      </c>
      <c r="CS227">
        <v>1.0542886796009701E-3</v>
      </c>
      <c r="CT227">
        <v>1.0811900853328997E-3</v>
      </c>
      <c r="CU227">
        <v>1.1080914910648293E-3</v>
      </c>
      <c r="CV227">
        <v>1.1349928967967593E-3</v>
      </c>
      <c r="CW227">
        <v>1.1618943025286889E-3</v>
      </c>
      <c r="CX227">
        <v>1.1887957082606189E-3</v>
      </c>
      <c r="CY227">
        <v>1.2156971139925484E-3</v>
      </c>
      <c r="CZ227">
        <v>1.242598519724478E-3</v>
      </c>
      <c r="DA227">
        <v>1.269499925456408E-3</v>
      </c>
      <c r="DB227">
        <v>1.2964013311883376E-3</v>
      </c>
      <c r="DC227">
        <v>1.3233027369202676E-3</v>
      </c>
      <c r="DD227">
        <v>1.3502041426521972E-3</v>
      </c>
      <c r="DE227">
        <v>1.3771055483841272E-3</v>
      </c>
      <c r="DF227">
        <v>1.4040069541160567E-3</v>
      </c>
      <c r="DG227">
        <v>1.4309083598479863E-3</v>
      </c>
      <c r="DH227">
        <v>1.4578097655799163E-3</v>
      </c>
      <c r="DI227">
        <v>1.4847111713118459E-3</v>
      </c>
      <c r="DJ227">
        <v>1.5116125770437759E-3</v>
      </c>
      <c r="DK227">
        <v>1.5385139827757055E-3</v>
      </c>
      <c r="DL227">
        <v>1.565415388507635E-3</v>
      </c>
      <c r="DM227">
        <v>1.592316794239565E-3</v>
      </c>
      <c r="DN227">
        <v>1.6192181999714946E-3</v>
      </c>
      <c r="DO227">
        <v>1.6461196057034246E-3</v>
      </c>
      <c r="DP227">
        <v>1.6730210114353542E-3</v>
      </c>
      <c r="DQ227">
        <v>1.6999224171672838E-3</v>
      </c>
      <c r="DR227">
        <v>1.7268238228992138E-3</v>
      </c>
      <c r="DS227">
        <v>1.7537252286311433E-3</v>
      </c>
      <c r="DT227">
        <v>1.7806266343630734E-3</v>
      </c>
      <c r="DU227">
        <v>1.8075280400950029E-3</v>
      </c>
      <c r="DV227">
        <v>1.8344294458269325E-3</v>
      </c>
      <c r="DW227">
        <v>1.8613308515588625E-3</v>
      </c>
      <c r="DX227">
        <v>1.8882322572907921E-3</v>
      </c>
      <c r="DY227">
        <v>1.9151336630227221E-3</v>
      </c>
      <c r="DZ227">
        <v>1.9420350687546517E-3</v>
      </c>
      <c r="EA227">
        <v>1.9689364744865812E-3</v>
      </c>
      <c r="EB227">
        <v>1.9958378802185112E-3</v>
      </c>
      <c r="EC227">
        <v>2.0227392859504408E-3</v>
      </c>
      <c r="ED227">
        <v>2.0496406916823708E-3</v>
      </c>
      <c r="EE227">
        <v>2.0765420974143004E-3</v>
      </c>
      <c r="EF227">
        <v>2.1034435031462304E-3</v>
      </c>
      <c r="EG227">
        <v>2.13034490887816E-3</v>
      </c>
      <c r="EH227">
        <v>2.1572463146100895E-3</v>
      </c>
      <c r="EI227">
        <v>2.1841477203420195E-3</v>
      </c>
      <c r="EJ227">
        <v>2.2110491260739491E-3</v>
      </c>
      <c r="EK227">
        <v>2.2379505318058791E-3</v>
      </c>
      <c r="EL227">
        <v>2.2648519375378087E-3</v>
      </c>
      <c r="EM227">
        <v>2.2917533432697383E-3</v>
      </c>
      <c r="EN227">
        <v>2.3186547490016683E-3</v>
      </c>
      <c r="EO227">
        <v>2.3455561547335978E-3</v>
      </c>
      <c r="EP227">
        <v>2.3724575604655278E-3</v>
      </c>
      <c r="EQ227">
        <v>2.3993589661974574E-3</v>
      </c>
      <c r="ER227">
        <v>2.426260371929387E-3</v>
      </c>
      <c r="ES227">
        <v>2.453161777661317E-3</v>
      </c>
      <c r="ET227">
        <v>2.4800631833932466E-3</v>
      </c>
      <c r="EU227">
        <v>2.5069645891251766E-3</v>
      </c>
      <c r="EV227">
        <v>2.5338659948571061E-3</v>
      </c>
      <c r="EW227">
        <v>2.5607674005890357E-3</v>
      </c>
      <c r="EX227">
        <v>2.5876688063209657E-3</v>
      </c>
      <c r="EY227">
        <v>2.6145702120528953E-3</v>
      </c>
      <c r="EZ227">
        <v>2.6414716177848253E-3</v>
      </c>
      <c r="FA227">
        <v>2.6683730235167549E-3</v>
      </c>
      <c r="FB227">
        <v>2.6952744292486844E-3</v>
      </c>
      <c r="FC227">
        <v>2.7221758349806145E-3</v>
      </c>
      <c r="FD227">
        <v>2.749077240712544E-3</v>
      </c>
      <c r="FE227">
        <v>2.775978646444474E-3</v>
      </c>
      <c r="FF227">
        <v>2.8028800521764036E-3</v>
      </c>
      <c r="FG227">
        <v>2.8297814579083332E-3</v>
      </c>
      <c r="FH227">
        <v>2.8566828636402632E-3</v>
      </c>
      <c r="FI227">
        <v>2.8835842693721928E-3</v>
      </c>
      <c r="FJ227">
        <v>2.9104856751041228E-3</v>
      </c>
      <c r="FK227">
        <v>2.9373870808360523E-3</v>
      </c>
      <c r="FL227">
        <v>2.9642884865679819E-3</v>
      </c>
      <c r="FM227">
        <v>2.9911898922999119E-3</v>
      </c>
      <c r="FN227">
        <v>3.0180912980318419E-3</v>
      </c>
      <c r="FO227">
        <v>3.0449927037637711E-3</v>
      </c>
      <c r="FP227">
        <v>3.0718941094957011E-3</v>
      </c>
      <c r="FQ227">
        <v>3.0987955152276311E-3</v>
      </c>
      <c r="FR227">
        <v>3.1256969209595602E-3</v>
      </c>
      <c r="FS227">
        <v>3.1525983266914902E-3</v>
      </c>
      <c r="FT227">
        <v>3.1794997324234202E-3</v>
      </c>
      <c r="FU227">
        <v>3.2064011381553502E-3</v>
      </c>
      <c r="FV227">
        <v>3.2333025438872794E-3</v>
      </c>
      <c r="FW227">
        <v>3.2602039496192094E-3</v>
      </c>
      <c r="FX227">
        <v>3.2871053553511394E-3</v>
      </c>
      <c r="FY227">
        <v>3.3140067610830685E-3</v>
      </c>
      <c r="FZ227">
        <v>3.3409081668149985E-3</v>
      </c>
      <c r="GA227">
        <v>3.3678095725469285E-3</v>
      </c>
      <c r="GB227">
        <v>3.3947109782788577E-3</v>
      </c>
      <c r="GC227">
        <v>3.4216123840107877E-3</v>
      </c>
      <c r="GD227">
        <v>3.4485137897427177E-3</v>
      </c>
      <c r="GE227">
        <v>3.4754151954746477E-3</v>
      </c>
      <c r="GF227">
        <v>3.5023166012065768E-3</v>
      </c>
      <c r="GG227">
        <v>3.5292180069385068E-3</v>
      </c>
      <c r="GH227">
        <v>3.5561194126704368E-3</v>
      </c>
      <c r="GI227">
        <v>3.583020818402366E-3</v>
      </c>
      <c r="GJ227">
        <v>3.609922224134296E-3</v>
      </c>
      <c r="GK227">
        <v>3.636823629866226E-3</v>
      </c>
      <c r="GL227">
        <v>3.663725035598156E-3</v>
      </c>
      <c r="GM227">
        <v>3.6906264413300851E-3</v>
      </c>
      <c r="GN227">
        <v>3.7175278470620151E-3</v>
      </c>
      <c r="GO227">
        <v>3.7444292527939451E-3</v>
      </c>
      <c r="GP227">
        <v>3.7713306585258743E-3</v>
      </c>
      <c r="GQ227">
        <v>3.7982320642578043E-3</v>
      </c>
      <c r="GR227">
        <v>3.8251334699897343E-3</v>
      </c>
      <c r="GS227">
        <v>3.8520348757216634E-3</v>
      </c>
      <c r="GT227">
        <v>3.8789362814535934E-3</v>
      </c>
      <c r="GU227">
        <v>3.9058376871855234E-3</v>
      </c>
      <c r="GV227">
        <v>3.9327390929174534E-3</v>
      </c>
      <c r="GW227">
        <v>3.9596404986493826E-3</v>
      </c>
      <c r="GX227">
        <v>3.9865419043813126E-3</v>
      </c>
      <c r="GY227">
        <v>4.0134433101132426E-3</v>
      </c>
      <c r="GZ227">
        <v>4.0403447158451717E-3</v>
      </c>
      <c r="HA227">
        <v>4.0672461215771017E-3</v>
      </c>
      <c r="HB227">
        <v>4.0941475273090317E-3</v>
      </c>
      <c r="HC227">
        <v>4.1210489330409609E-3</v>
      </c>
      <c r="HD227">
        <v>4.1479503387728909E-3</v>
      </c>
      <c r="HE227">
        <v>4.1748517445048209E-3</v>
      </c>
      <c r="HF227">
        <v>4.2017531502367509E-3</v>
      </c>
      <c r="HG227">
        <v>4.22865455596868E-3</v>
      </c>
      <c r="HH227">
        <v>4.25555596170061E-3</v>
      </c>
      <c r="HI227">
        <v>4.2824573674325401E-3</v>
      </c>
      <c r="HJ227">
        <v>4.3093587731644692E-3</v>
      </c>
      <c r="HK227">
        <v>4.3362601788963992E-3</v>
      </c>
      <c r="HL227">
        <v>4.3631615846283292E-3</v>
      </c>
      <c r="HM227">
        <v>4.3900629903602592E-3</v>
      </c>
      <c r="HN227">
        <v>4.4169643960921883E-3</v>
      </c>
      <c r="HO227">
        <v>4.4438658018241184E-3</v>
      </c>
      <c r="HP227">
        <v>4.4707672075560484E-3</v>
      </c>
      <c r="HQ227">
        <v>4.4976686132879775E-3</v>
      </c>
      <c r="HR227">
        <v>4.5245700190199075E-3</v>
      </c>
      <c r="HS227">
        <v>4.5514714247518375E-3</v>
      </c>
      <c r="HT227">
        <v>4.5783728304837666E-3</v>
      </c>
      <c r="HU227">
        <v>4.6052742362156967E-3</v>
      </c>
      <c r="HV227">
        <v>4.6321756419476267E-3</v>
      </c>
      <c r="HW227">
        <v>4.6590770476795567E-3</v>
      </c>
      <c r="HX227">
        <v>4.6859784534114858E-3</v>
      </c>
      <c r="HY227">
        <v>4.7128798591434158E-3</v>
      </c>
      <c r="HZ227">
        <v>4.7397812648753458E-3</v>
      </c>
      <c r="IA227">
        <v>4.766682670607275E-3</v>
      </c>
      <c r="IB227">
        <v>4.793584076339205E-3</v>
      </c>
      <c r="IC227">
        <v>4.820485482071135E-3</v>
      </c>
      <c r="ID227">
        <v>4.8473868878030641E-3</v>
      </c>
      <c r="IE227">
        <v>4.8742882935349941E-3</v>
      </c>
      <c r="IF227">
        <v>4.9011896992669241E-3</v>
      </c>
      <c r="IG227">
        <v>4.9280911049988541E-3</v>
      </c>
      <c r="IH227">
        <v>4.9549925107307833E-3</v>
      </c>
      <c r="II227">
        <v>4.9818939164627133E-3</v>
      </c>
      <c r="IJ227">
        <v>5.0087953221946433E-3</v>
      </c>
      <c r="IK227">
        <v>5.0356967279265724E-3</v>
      </c>
      <c r="IL227">
        <v>5.0625981336585024E-3</v>
      </c>
      <c r="IM227">
        <v>5.0894995393904324E-3</v>
      </c>
      <c r="IN227">
        <v>5.1164009451223624E-3</v>
      </c>
      <c r="IO227">
        <v>5.1433023508542916E-3</v>
      </c>
      <c r="IP227">
        <v>5.1702037565862216E-3</v>
      </c>
      <c r="IQ227">
        <v>5.1971051623181516E-3</v>
      </c>
      <c r="IR227">
        <v>5.2240065680500807E-3</v>
      </c>
      <c r="IS227">
        <v>5.2509079737820107E-3</v>
      </c>
      <c r="IT227">
        <v>5.2778093795139407E-3</v>
      </c>
      <c r="IU227">
        <v>5.3047107852458699E-3</v>
      </c>
      <c r="IV227">
        <v>5.3316121909777999E-3</v>
      </c>
      <c r="IW227">
        <v>5.3585135967097299E-3</v>
      </c>
      <c r="IX227">
        <v>5.3854150024416599E-3</v>
      </c>
      <c r="IY227">
        <v>5.412316408173589E-3</v>
      </c>
      <c r="IZ227">
        <v>5.439217813905519E-3</v>
      </c>
      <c r="JA227">
        <v>5.466119219637449E-3</v>
      </c>
      <c r="JB227">
        <v>5.4930206253693782E-3</v>
      </c>
      <c r="JC227">
        <v>5.5199220311013082E-3</v>
      </c>
      <c r="JD227">
        <v>5.5468234368332382E-3</v>
      </c>
      <c r="JE227">
        <v>5.5737248425651673E-3</v>
      </c>
      <c r="JF227">
        <v>5.6006262482970973E-3</v>
      </c>
      <c r="JG227">
        <v>5.6275276540290273E-3</v>
      </c>
      <c r="JH227">
        <v>5.6544290597609573E-3</v>
      </c>
      <c r="JI227">
        <v>5.6813304654928865E-3</v>
      </c>
      <c r="JJ227">
        <v>5.7082318712248165E-3</v>
      </c>
      <c r="JK227">
        <v>5.7351332769567465E-3</v>
      </c>
      <c r="JL227">
        <v>5.7620346826886756E-3</v>
      </c>
      <c r="JM227">
        <v>5.7889360884206056E-3</v>
      </c>
      <c r="JN227">
        <v>5.8158374941525356E-3</v>
      </c>
      <c r="JO227">
        <v>5.8427388998844648E-3</v>
      </c>
      <c r="JP227">
        <v>5.8696403056163948E-3</v>
      </c>
      <c r="JQ227">
        <v>5.8965417113483248E-3</v>
      </c>
      <c r="JR227">
        <v>5.9234431170802548E-3</v>
      </c>
      <c r="JS227">
        <v>5.9503445228121839E-3</v>
      </c>
      <c r="JT227">
        <v>5.9772459285441139E-3</v>
      </c>
      <c r="JU227">
        <v>6.004147334276044E-3</v>
      </c>
      <c r="JV227">
        <v>6.0310487400079731E-3</v>
      </c>
      <c r="JW227">
        <v>6.0579501457399031E-3</v>
      </c>
      <c r="JX227">
        <v>6.0848515514718331E-3</v>
      </c>
      <c r="JY227">
        <v>6.1117529572037631E-3</v>
      </c>
      <c r="JZ227">
        <v>6.1386543629356922E-3</v>
      </c>
      <c r="KA227">
        <v>6.1655557686676223E-3</v>
      </c>
      <c r="KB227">
        <v>6.1924571743995523E-3</v>
      </c>
      <c r="KC227">
        <v>6.2193585801314814E-3</v>
      </c>
      <c r="KD227">
        <v>6.2462599858634114E-3</v>
      </c>
      <c r="KE227">
        <v>6.2731613915953414E-3</v>
      </c>
      <c r="KF227">
        <v>6.3000627973272706E-3</v>
      </c>
      <c r="KG227">
        <v>6.3269642030592006E-3</v>
      </c>
      <c r="KH227">
        <v>6.3538656087911306E-3</v>
      </c>
      <c r="KI227">
        <v>6.3807670145230606E-3</v>
      </c>
      <c r="KJ227">
        <v>6.4076684202549897E-3</v>
      </c>
      <c r="KK227">
        <v>6.4345698259869197E-3</v>
      </c>
      <c r="KL227">
        <v>6.4614712317188497E-3</v>
      </c>
      <c r="KM227">
        <v>6.4883726374507789E-3</v>
      </c>
      <c r="KN227">
        <v>6.5152740431827089E-3</v>
      </c>
      <c r="KO227">
        <v>6.5421754489146389E-3</v>
      </c>
      <c r="KP227">
        <v>6.569076854646568E-3</v>
      </c>
      <c r="KQ227">
        <v>6.595978260378498E-3</v>
      </c>
      <c r="KR227">
        <v>6.622879666110428E-3</v>
      </c>
      <c r="KS227">
        <v>6.649781071842358E-3</v>
      </c>
      <c r="KT227">
        <v>6.6766824775742872E-3</v>
      </c>
      <c r="KU227">
        <v>6.7035838833062172E-3</v>
      </c>
      <c r="KV227">
        <v>6.7304852890381472E-3</v>
      </c>
      <c r="KW227">
        <v>6.7573866947700763E-3</v>
      </c>
      <c r="KX227">
        <v>6.7842881005020063E-3</v>
      </c>
      <c r="KY227">
        <v>6.8111895062339363E-3</v>
      </c>
      <c r="KZ227">
        <v>6.8380909119658655E-3</v>
      </c>
      <c r="LA227">
        <v>6.8649923176977955E-3</v>
      </c>
      <c r="LB227">
        <v>6.8918937234297255E-3</v>
      </c>
      <c r="LC227">
        <v>6.9187951291616555E-3</v>
      </c>
      <c r="LD227">
        <v>6.9456965348935855E-3</v>
      </c>
      <c r="LE227">
        <v>6.9725979406255155E-3</v>
      </c>
      <c r="LF227">
        <v>6.9994993463574438E-3</v>
      </c>
      <c r="LG227">
        <v>7.0264007520893738E-3</v>
      </c>
      <c r="LH227">
        <v>7.0533021578213038E-3</v>
      </c>
      <c r="LI227">
        <v>7.0802035635532338E-3</v>
      </c>
      <c r="LJ227">
        <v>7.1071049692851638E-3</v>
      </c>
      <c r="LK227">
        <v>7.1340063750170938E-3</v>
      </c>
      <c r="LL227">
        <v>7.1609077807490221E-3</v>
      </c>
      <c r="LM227">
        <v>7.1878091864809521E-3</v>
      </c>
      <c r="LN227">
        <v>7.2147105922128821E-3</v>
      </c>
      <c r="LO227">
        <v>7.2416119979448121E-3</v>
      </c>
      <c r="LP227">
        <v>7.2685134036767421E-3</v>
      </c>
      <c r="LQ227">
        <v>7.2954148094086721E-3</v>
      </c>
      <c r="LR227">
        <v>7.3223162151406021E-3</v>
      </c>
      <c r="LS227">
        <v>7.3492176208725304E-3</v>
      </c>
      <c r="LT227">
        <v>7.3761190266044604E-3</v>
      </c>
    </row>
    <row r="228" spans="8:332">
      <c r="H228" s="2">
        <v>44109</v>
      </c>
      <c r="I228">
        <v>1</v>
      </c>
      <c r="J228" s="1">
        <v>227</v>
      </c>
      <c r="K228" s="3">
        <v>164.332504</v>
      </c>
      <c r="L228" s="43">
        <v>136.50582579143094</v>
      </c>
      <c r="M228" s="43">
        <f t="shared" si="12"/>
        <v>27.826678208569064</v>
      </c>
      <c r="N228" s="43">
        <v>8.9629320650095252</v>
      </c>
      <c r="O228" s="43">
        <f t="shared" si="13"/>
        <v>0.61340395353652866</v>
      </c>
      <c r="P228" s="13">
        <v>227</v>
      </c>
      <c r="Q228" s="13">
        <f t="shared" si="14"/>
        <v>0.72364217252396168</v>
      </c>
      <c r="R228" s="43">
        <f t="shared" si="15"/>
        <v>0.59369570693878382</v>
      </c>
      <c r="S228" s="43"/>
      <c r="T228" s="43"/>
      <c r="V228">
        <v>-9.7296839967849803E-4</v>
      </c>
      <c r="W228">
        <v>2.7312114216386686E-5</v>
      </c>
      <c r="Y228">
        <v>-9.4565628546211132E-4</v>
      </c>
      <c r="Z228">
        <v>-9.1834417124572461E-4</v>
      </c>
      <c r="AA228">
        <v>-8.91032057029338E-4</v>
      </c>
      <c r="AB228">
        <v>-8.6371994281295129E-4</v>
      </c>
      <c r="AC228">
        <v>-8.3640782859656457E-4</v>
      </c>
      <c r="AD228">
        <v>-8.0909571438017797E-4</v>
      </c>
      <c r="AE228">
        <v>-7.8178360016379126E-4</v>
      </c>
      <c r="AF228">
        <v>-7.5447148594740454E-4</v>
      </c>
      <c r="AG228">
        <v>-7.2715937173101783E-4</v>
      </c>
      <c r="AH228">
        <v>-6.9984725751463112E-4</v>
      </c>
      <c r="AI228">
        <v>-6.7253514329824451E-4</v>
      </c>
      <c r="AJ228">
        <v>-6.452230290818578E-4</v>
      </c>
      <c r="AK228">
        <v>-6.1791091486547108E-4</v>
      </c>
      <c r="AL228">
        <v>-5.9059880064908448E-4</v>
      </c>
      <c r="AM228">
        <v>-5.6328668643269777E-4</v>
      </c>
      <c r="AN228">
        <v>-5.3597457221631105E-4</v>
      </c>
      <c r="AO228">
        <v>-5.0866245799992434E-4</v>
      </c>
      <c r="AP228">
        <v>-4.8135034378353763E-4</v>
      </c>
      <c r="AQ228">
        <v>-4.5403822956715102E-4</v>
      </c>
      <c r="AR228">
        <v>-4.2672611535076431E-4</v>
      </c>
      <c r="AS228">
        <v>-3.9941400113437759E-4</v>
      </c>
      <c r="AT228">
        <v>-3.7210188691799099E-4</v>
      </c>
      <c r="AU228">
        <v>-3.4478977270160428E-4</v>
      </c>
      <c r="AV228">
        <v>-3.1747765848521756E-4</v>
      </c>
      <c r="AW228">
        <v>-2.9016554426883085E-4</v>
      </c>
      <c r="AX228">
        <v>-2.6285343005244413E-4</v>
      </c>
      <c r="AY228">
        <v>-2.3554131583605753E-4</v>
      </c>
      <c r="AZ228">
        <v>-2.0822920161967082E-4</v>
      </c>
      <c r="BA228">
        <v>-1.809170874032841E-4</v>
      </c>
      <c r="BB228">
        <v>-1.536049731868975E-4</v>
      </c>
      <c r="BC228">
        <v>-1.2629285897051078E-4</v>
      </c>
      <c r="BD228">
        <v>-9.8980744754124071E-5</v>
      </c>
      <c r="BE228">
        <v>-7.1668630537737358E-5</v>
      </c>
      <c r="BF228">
        <v>-4.4356516321350644E-5</v>
      </c>
      <c r="BG228">
        <v>-1.7044402104964039E-5</v>
      </c>
      <c r="BH228">
        <v>1.0267712111422782E-5</v>
      </c>
      <c r="BI228">
        <v>3.7579826327809387E-5</v>
      </c>
      <c r="BJ228">
        <v>6.4891940544195992E-5</v>
      </c>
      <c r="BK228">
        <v>9.2204054760582814E-5</v>
      </c>
      <c r="BL228">
        <v>1.1951616897696942E-4</v>
      </c>
      <c r="BM228">
        <v>1.4682828319335602E-4</v>
      </c>
      <c r="BN228">
        <v>1.7414039740974285E-4</v>
      </c>
      <c r="BO228">
        <v>2.0145251162612945E-4</v>
      </c>
      <c r="BP228">
        <v>2.2876462584251606E-4</v>
      </c>
      <c r="BQ228">
        <v>2.5607674005890288E-4</v>
      </c>
      <c r="BR228">
        <v>2.8338885427528948E-4</v>
      </c>
      <c r="BS228">
        <v>3.107009684916763E-4</v>
      </c>
      <c r="BT228">
        <v>3.3801308270806291E-4</v>
      </c>
      <c r="BU228">
        <v>3.6532519692444951E-4</v>
      </c>
      <c r="BV228">
        <v>3.9263731114083634E-4</v>
      </c>
      <c r="BW228">
        <v>4.1994942535722294E-4</v>
      </c>
      <c r="BX228">
        <v>4.4726153957360976E-4</v>
      </c>
      <c r="BY228">
        <v>4.7457365378999637E-4</v>
      </c>
      <c r="BZ228">
        <v>5.0188576800638297E-4</v>
      </c>
      <c r="CA228">
        <v>5.291978822227698E-4</v>
      </c>
      <c r="CB228">
        <v>5.565099964391564E-4</v>
      </c>
      <c r="CC228">
        <v>5.8382211065554301E-4</v>
      </c>
      <c r="CD228">
        <v>6.1113422487192983E-4</v>
      </c>
      <c r="CE228">
        <v>6.3844633908831643E-4</v>
      </c>
      <c r="CF228">
        <v>6.6575845330470304E-4</v>
      </c>
      <c r="CG228">
        <v>6.9307056752108986E-4</v>
      </c>
      <c r="CH228">
        <v>7.2038268173747646E-4</v>
      </c>
      <c r="CI228">
        <v>7.4769479595386329E-4</v>
      </c>
      <c r="CJ228">
        <v>7.7500691017024989E-4</v>
      </c>
      <c r="CK228">
        <v>8.023190243866365E-4</v>
      </c>
      <c r="CL228">
        <v>8.2963113860302332E-4</v>
      </c>
      <c r="CM228">
        <v>8.5694325281940992E-4</v>
      </c>
      <c r="CN228">
        <v>8.8425536703579674E-4</v>
      </c>
      <c r="CO228">
        <v>9.1156748125218335E-4</v>
      </c>
      <c r="CP228">
        <v>9.3887959546856995E-4</v>
      </c>
      <c r="CQ228">
        <v>9.6619170968495678E-4</v>
      </c>
      <c r="CR228">
        <v>9.935038239013436E-4</v>
      </c>
      <c r="CS228">
        <v>1.0208159381177302E-3</v>
      </c>
      <c r="CT228">
        <v>1.0481280523341168E-3</v>
      </c>
      <c r="CU228">
        <v>1.0754401665505034E-3</v>
      </c>
      <c r="CV228">
        <v>1.10275228076689E-3</v>
      </c>
      <c r="CW228">
        <v>1.1300643949832766E-3</v>
      </c>
      <c r="CX228">
        <v>1.1573765091996637E-3</v>
      </c>
      <c r="CY228">
        <v>1.1846886234160503E-3</v>
      </c>
      <c r="CZ228">
        <v>1.2120007376324369E-3</v>
      </c>
      <c r="DA228">
        <v>1.2393128518488235E-3</v>
      </c>
      <c r="DB228">
        <v>1.2666249660652101E-3</v>
      </c>
      <c r="DC228">
        <v>1.2939370802815971E-3</v>
      </c>
      <c r="DD228">
        <v>1.3212491944979837E-3</v>
      </c>
      <c r="DE228">
        <v>1.3485613087143703E-3</v>
      </c>
      <c r="DF228">
        <v>1.3758734229307569E-3</v>
      </c>
      <c r="DG228">
        <v>1.4031855371471435E-3</v>
      </c>
      <c r="DH228">
        <v>1.4304976513635301E-3</v>
      </c>
      <c r="DI228">
        <v>1.4578097655799172E-3</v>
      </c>
      <c r="DJ228">
        <v>1.4851218797963038E-3</v>
      </c>
      <c r="DK228">
        <v>1.5124339940126904E-3</v>
      </c>
      <c r="DL228">
        <v>1.539746108229077E-3</v>
      </c>
      <c r="DM228">
        <v>1.5670582224454636E-3</v>
      </c>
      <c r="DN228">
        <v>1.5943703366618506E-3</v>
      </c>
      <c r="DO228">
        <v>1.6216824508782372E-3</v>
      </c>
      <c r="DP228">
        <v>1.6489945650946239E-3</v>
      </c>
      <c r="DQ228">
        <v>1.6763066793110105E-3</v>
      </c>
      <c r="DR228">
        <v>1.7036187935273971E-3</v>
      </c>
      <c r="DS228">
        <v>1.7309309077437841E-3</v>
      </c>
      <c r="DT228">
        <v>1.7582430219601707E-3</v>
      </c>
      <c r="DU228">
        <v>1.7855551361765573E-3</v>
      </c>
      <c r="DV228">
        <v>1.8128672503929439E-3</v>
      </c>
      <c r="DW228">
        <v>1.8401793646093305E-3</v>
      </c>
      <c r="DX228">
        <v>1.8674914788257176E-3</v>
      </c>
      <c r="DY228">
        <v>1.8948035930421042E-3</v>
      </c>
      <c r="DZ228">
        <v>1.9221157072584908E-3</v>
      </c>
      <c r="EA228">
        <v>1.9494278214748774E-3</v>
      </c>
      <c r="EB228">
        <v>1.976739935691264E-3</v>
      </c>
      <c r="EC228">
        <v>2.0040520499076506E-3</v>
      </c>
      <c r="ED228">
        <v>2.0313641641240376E-3</v>
      </c>
      <c r="EE228">
        <v>2.0586762783404242E-3</v>
      </c>
      <c r="EF228">
        <v>2.0859883925568108E-3</v>
      </c>
      <c r="EG228">
        <v>2.1133005067731974E-3</v>
      </c>
      <c r="EH228">
        <v>2.140612620989584E-3</v>
      </c>
      <c r="EI228">
        <v>2.1679247352059711E-3</v>
      </c>
      <c r="EJ228">
        <v>2.1952368494223577E-3</v>
      </c>
      <c r="EK228">
        <v>2.2225489636387443E-3</v>
      </c>
      <c r="EL228">
        <v>2.2498610778551309E-3</v>
      </c>
      <c r="EM228">
        <v>2.2771731920715175E-3</v>
      </c>
      <c r="EN228">
        <v>2.3044853062879041E-3</v>
      </c>
      <c r="EO228">
        <v>2.3317974205042911E-3</v>
      </c>
      <c r="EP228">
        <v>2.3591095347206778E-3</v>
      </c>
      <c r="EQ228">
        <v>2.3864216489370644E-3</v>
      </c>
      <c r="ER228">
        <v>2.413733763153451E-3</v>
      </c>
      <c r="ES228">
        <v>2.4410458773698376E-3</v>
      </c>
      <c r="ET228">
        <v>2.4683579915862246E-3</v>
      </c>
      <c r="EU228">
        <v>2.4956701058026112E-3</v>
      </c>
      <c r="EV228">
        <v>2.5229822200189978E-3</v>
      </c>
      <c r="EW228">
        <v>2.5502943342353844E-3</v>
      </c>
      <c r="EX228">
        <v>2.577606448451771E-3</v>
      </c>
      <c r="EY228">
        <v>2.6049185626681581E-3</v>
      </c>
      <c r="EZ228">
        <v>2.6322306768845447E-3</v>
      </c>
      <c r="FA228">
        <v>2.6595427911009313E-3</v>
      </c>
      <c r="FB228">
        <v>2.6868549053173179E-3</v>
      </c>
      <c r="FC228">
        <v>2.7141670195337045E-3</v>
      </c>
      <c r="FD228">
        <v>2.7414791337500915E-3</v>
      </c>
      <c r="FE228">
        <v>2.7687912479664781E-3</v>
      </c>
      <c r="FF228">
        <v>2.7961033621828647E-3</v>
      </c>
      <c r="FG228">
        <v>2.8234154763992513E-3</v>
      </c>
      <c r="FH228">
        <v>2.8507275906156379E-3</v>
      </c>
      <c r="FI228">
        <v>2.8780397048320245E-3</v>
      </c>
      <c r="FJ228">
        <v>2.9053518190484116E-3</v>
      </c>
      <c r="FK228">
        <v>2.9326639332647982E-3</v>
      </c>
      <c r="FL228">
        <v>2.9599760474811852E-3</v>
      </c>
      <c r="FM228">
        <v>2.9872881616975714E-3</v>
      </c>
      <c r="FN228">
        <v>3.0146002759139584E-3</v>
      </c>
      <c r="FO228">
        <v>3.0419123901303446E-3</v>
      </c>
      <c r="FP228">
        <v>3.0692245043467316E-3</v>
      </c>
      <c r="FQ228">
        <v>3.0965366185631178E-3</v>
      </c>
      <c r="FR228">
        <v>3.1238487327795049E-3</v>
      </c>
      <c r="FS228">
        <v>3.1511608469958919E-3</v>
      </c>
      <c r="FT228">
        <v>3.1784729612122781E-3</v>
      </c>
      <c r="FU228">
        <v>3.2057850754286651E-3</v>
      </c>
      <c r="FV228">
        <v>3.2330971896450513E-3</v>
      </c>
      <c r="FW228">
        <v>3.2604093038614383E-3</v>
      </c>
      <c r="FX228">
        <v>3.2877214180778254E-3</v>
      </c>
      <c r="FY228">
        <v>3.3150335322942115E-3</v>
      </c>
      <c r="FZ228">
        <v>3.3423456465105986E-3</v>
      </c>
      <c r="GA228">
        <v>3.3696577607269847E-3</v>
      </c>
      <c r="GB228">
        <v>3.3969698749433718E-3</v>
      </c>
      <c r="GC228">
        <v>3.4242819891597588E-3</v>
      </c>
      <c r="GD228">
        <v>3.451594103376145E-3</v>
      </c>
      <c r="GE228">
        <v>3.478906217592532E-3</v>
      </c>
      <c r="GF228">
        <v>3.5062183318089182E-3</v>
      </c>
      <c r="GG228">
        <v>3.5335304460253052E-3</v>
      </c>
      <c r="GH228">
        <v>3.5608425602416923E-3</v>
      </c>
      <c r="GI228">
        <v>3.5881546744580784E-3</v>
      </c>
      <c r="GJ228">
        <v>3.6154667886744655E-3</v>
      </c>
      <c r="GK228">
        <v>3.6427789028908517E-3</v>
      </c>
      <c r="GL228">
        <v>3.6700910171072387E-3</v>
      </c>
      <c r="GM228">
        <v>3.6974031313236257E-3</v>
      </c>
      <c r="GN228">
        <v>3.7247152455400119E-3</v>
      </c>
      <c r="GO228">
        <v>3.7520273597563989E-3</v>
      </c>
      <c r="GP228">
        <v>3.7793394739727851E-3</v>
      </c>
      <c r="GQ228">
        <v>3.8066515881891722E-3</v>
      </c>
      <c r="GR228">
        <v>3.8339637024055583E-3</v>
      </c>
      <c r="GS228">
        <v>3.8612758166219454E-3</v>
      </c>
      <c r="GT228">
        <v>3.8885879308383324E-3</v>
      </c>
      <c r="GU228">
        <v>3.9159000450547186E-3</v>
      </c>
      <c r="GV228">
        <v>3.9432121592711056E-3</v>
      </c>
      <c r="GW228">
        <v>3.9705242734874918E-3</v>
      </c>
      <c r="GX228">
        <v>3.9978363877038788E-3</v>
      </c>
      <c r="GY228">
        <v>4.0251485019202659E-3</v>
      </c>
      <c r="GZ228">
        <v>4.052460616136652E-3</v>
      </c>
      <c r="HA228">
        <v>4.0797727303530391E-3</v>
      </c>
      <c r="HB228">
        <v>4.1070848445694252E-3</v>
      </c>
      <c r="HC228">
        <v>4.1343969587858123E-3</v>
      </c>
      <c r="HD228">
        <v>4.1617090730021993E-3</v>
      </c>
      <c r="HE228">
        <v>4.1890211872185855E-3</v>
      </c>
      <c r="HF228">
        <v>4.2163333014349725E-3</v>
      </c>
      <c r="HG228">
        <v>4.2436454156513587E-3</v>
      </c>
      <c r="HH228">
        <v>4.2709575298677457E-3</v>
      </c>
      <c r="HI228">
        <v>4.2982696440841328E-3</v>
      </c>
      <c r="HJ228">
        <v>4.3255817583005189E-3</v>
      </c>
      <c r="HK228">
        <v>4.352893872516906E-3</v>
      </c>
      <c r="HL228">
        <v>4.3802059867332922E-3</v>
      </c>
      <c r="HM228">
        <v>4.4075181009496792E-3</v>
      </c>
      <c r="HN228">
        <v>4.4348302151660662E-3</v>
      </c>
      <c r="HO228">
        <v>4.4621423293824524E-3</v>
      </c>
      <c r="HP228">
        <v>4.4894544435988394E-3</v>
      </c>
      <c r="HQ228">
        <v>4.5167665578152256E-3</v>
      </c>
      <c r="HR228">
        <v>4.5440786720316127E-3</v>
      </c>
      <c r="HS228">
        <v>4.5713907862479997E-3</v>
      </c>
      <c r="HT228">
        <v>4.5987029004643859E-3</v>
      </c>
      <c r="HU228">
        <v>4.6260150146807729E-3</v>
      </c>
      <c r="HV228">
        <v>4.6533271288971591E-3</v>
      </c>
      <c r="HW228">
        <v>4.6806392431135461E-3</v>
      </c>
      <c r="HX228">
        <v>4.7079513573299332E-3</v>
      </c>
      <c r="HY228">
        <v>4.7352634715463193E-3</v>
      </c>
      <c r="HZ228">
        <v>4.7625755857627064E-3</v>
      </c>
      <c r="IA228">
        <v>4.7898876999790925E-3</v>
      </c>
      <c r="IB228">
        <v>4.8171998141954796E-3</v>
      </c>
      <c r="IC228">
        <v>4.8445119284118657E-3</v>
      </c>
      <c r="ID228">
        <v>4.8718240426282528E-3</v>
      </c>
      <c r="IE228">
        <v>4.8991361568446398E-3</v>
      </c>
      <c r="IF228">
        <v>4.926448271061026E-3</v>
      </c>
      <c r="IG228">
        <v>4.953760385277413E-3</v>
      </c>
      <c r="IH228">
        <v>4.9810724994937992E-3</v>
      </c>
      <c r="II228">
        <v>5.0083846137101862E-3</v>
      </c>
      <c r="IJ228">
        <v>5.0356967279265733E-3</v>
      </c>
      <c r="IK228">
        <v>5.0630088421429595E-3</v>
      </c>
      <c r="IL228">
        <v>5.0903209563593465E-3</v>
      </c>
      <c r="IM228">
        <v>5.1176330705757327E-3</v>
      </c>
      <c r="IN228">
        <v>5.1449451847921197E-3</v>
      </c>
      <c r="IO228">
        <v>5.1722572990085067E-3</v>
      </c>
      <c r="IP228">
        <v>5.1995694132248929E-3</v>
      </c>
      <c r="IQ228">
        <v>5.2268815274412799E-3</v>
      </c>
      <c r="IR228">
        <v>5.2541936416576661E-3</v>
      </c>
      <c r="IS228">
        <v>5.2815057558740532E-3</v>
      </c>
      <c r="IT228">
        <v>5.3088178700904402E-3</v>
      </c>
      <c r="IU228">
        <v>5.3361299843068264E-3</v>
      </c>
      <c r="IV228">
        <v>5.3634420985232134E-3</v>
      </c>
      <c r="IW228">
        <v>5.3907542127395996E-3</v>
      </c>
      <c r="IX228">
        <v>5.4180663269559866E-3</v>
      </c>
      <c r="IY228">
        <v>5.4453784411723737E-3</v>
      </c>
      <c r="IZ228">
        <v>5.4726905553887598E-3</v>
      </c>
      <c r="JA228">
        <v>5.5000026696051469E-3</v>
      </c>
      <c r="JB228">
        <v>5.527314783821533E-3</v>
      </c>
      <c r="JC228">
        <v>5.5546268980379201E-3</v>
      </c>
      <c r="JD228">
        <v>5.5819390122543062E-3</v>
      </c>
      <c r="JE228">
        <v>5.6092511264706933E-3</v>
      </c>
      <c r="JF228">
        <v>5.6365632406870803E-3</v>
      </c>
      <c r="JG228">
        <v>5.6638753549034665E-3</v>
      </c>
      <c r="JH228">
        <v>5.6911874691198535E-3</v>
      </c>
      <c r="JI228">
        <v>5.7184995833362397E-3</v>
      </c>
      <c r="JJ228">
        <v>5.7458116975526267E-3</v>
      </c>
      <c r="JK228">
        <v>5.7731238117690138E-3</v>
      </c>
      <c r="JL228">
        <v>5.8004359259854E-3</v>
      </c>
      <c r="JM228">
        <v>5.827748040201787E-3</v>
      </c>
      <c r="JN228">
        <v>5.8550601544181732E-3</v>
      </c>
      <c r="JO228">
        <v>5.8823722686345602E-3</v>
      </c>
      <c r="JP228">
        <v>5.9096843828509472E-3</v>
      </c>
      <c r="JQ228">
        <v>5.9369964970673334E-3</v>
      </c>
      <c r="JR228">
        <v>5.9643086112837205E-3</v>
      </c>
      <c r="JS228">
        <v>5.9916207255001066E-3</v>
      </c>
      <c r="JT228">
        <v>6.0189328397164937E-3</v>
      </c>
      <c r="JU228">
        <v>6.0462449539328807E-3</v>
      </c>
      <c r="JV228">
        <v>6.0735570681492669E-3</v>
      </c>
      <c r="JW228">
        <v>6.1008691823656539E-3</v>
      </c>
      <c r="JX228">
        <v>6.1281812965820401E-3</v>
      </c>
      <c r="JY228">
        <v>6.1554934107984271E-3</v>
      </c>
      <c r="JZ228">
        <v>6.1828055250148142E-3</v>
      </c>
      <c r="KA228">
        <v>6.2101176392312003E-3</v>
      </c>
      <c r="KB228">
        <v>6.2374297534475874E-3</v>
      </c>
      <c r="KC228">
        <v>6.2647418676639735E-3</v>
      </c>
      <c r="KD228">
        <v>6.2920539818803606E-3</v>
      </c>
      <c r="KE228">
        <v>6.3193660960967476E-3</v>
      </c>
      <c r="KF228">
        <v>6.3466782103131338E-3</v>
      </c>
      <c r="KG228">
        <v>6.3739903245295208E-3</v>
      </c>
      <c r="KH228">
        <v>6.401302438745907E-3</v>
      </c>
      <c r="KI228">
        <v>6.428614552962294E-3</v>
      </c>
      <c r="KJ228">
        <v>6.4559266671786811E-3</v>
      </c>
      <c r="KK228">
        <v>6.4832387813950672E-3</v>
      </c>
      <c r="KL228">
        <v>6.5105508956114543E-3</v>
      </c>
      <c r="KM228">
        <v>6.5378630098278405E-3</v>
      </c>
      <c r="KN228">
        <v>6.5651751240442275E-3</v>
      </c>
      <c r="KO228">
        <v>6.5924872382606137E-3</v>
      </c>
      <c r="KP228">
        <v>6.6197993524770007E-3</v>
      </c>
      <c r="KQ228">
        <v>6.6471114666933877E-3</v>
      </c>
      <c r="KR228">
        <v>6.6744235809097739E-3</v>
      </c>
      <c r="KS228">
        <v>6.701735695126161E-3</v>
      </c>
      <c r="KT228">
        <v>6.7290478093425471E-3</v>
      </c>
      <c r="KU228">
        <v>6.7563599235589342E-3</v>
      </c>
      <c r="KV228">
        <v>6.7836720377753212E-3</v>
      </c>
      <c r="KW228">
        <v>6.8109841519917074E-3</v>
      </c>
      <c r="KX228">
        <v>6.8382962662080944E-3</v>
      </c>
      <c r="KY228">
        <v>6.8656083804244806E-3</v>
      </c>
      <c r="KZ228">
        <v>6.8929204946408685E-3</v>
      </c>
      <c r="LA228">
        <v>6.9202326088572547E-3</v>
      </c>
      <c r="LB228">
        <v>6.9475447230736408E-3</v>
      </c>
      <c r="LC228">
        <v>6.974856837290027E-3</v>
      </c>
      <c r="LD228">
        <v>7.0021689515064149E-3</v>
      </c>
      <c r="LE228">
        <v>7.0294810657228011E-3</v>
      </c>
      <c r="LF228">
        <v>7.0567931799391873E-3</v>
      </c>
      <c r="LG228">
        <v>7.0841052941555752E-3</v>
      </c>
      <c r="LH228">
        <v>7.1114174083719613E-3</v>
      </c>
      <c r="LI228">
        <v>7.1387295225883475E-3</v>
      </c>
      <c r="LJ228">
        <v>7.1660416368047337E-3</v>
      </c>
      <c r="LK228">
        <v>7.1933537510211216E-3</v>
      </c>
      <c r="LL228">
        <v>7.2206658652375078E-3</v>
      </c>
      <c r="LM228">
        <v>7.2479779794538939E-3</v>
      </c>
      <c r="LN228">
        <v>7.2752900936702818E-3</v>
      </c>
      <c r="LO228">
        <v>7.302602207886668E-3</v>
      </c>
      <c r="LP228">
        <v>7.3299143221030542E-3</v>
      </c>
      <c r="LQ228">
        <v>7.3572264363194421E-3</v>
      </c>
      <c r="LR228">
        <v>7.3845385505358282E-3</v>
      </c>
      <c r="LS228">
        <v>7.4118506647522144E-3</v>
      </c>
      <c r="LT228">
        <v>7.4391627789686006E-3</v>
      </c>
    </row>
    <row r="229" spans="8:332">
      <c r="H229" s="2">
        <v>44116</v>
      </c>
      <c r="I229">
        <v>1</v>
      </c>
      <c r="J229" s="1">
        <v>228</v>
      </c>
      <c r="K229" s="3">
        <v>163.63549800000001</v>
      </c>
      <c r="L229" s="43">
        <v>137.00398901761807</v>
      </c>
      <c r="M229" s="43">
        <f t="shared" si="12"/>
        <v>26.631508982381945</v>
      </c>
      <c r="N229" s="43">
        <v>9.0492688388223606</v>
      </c>
      <c r="O229" s="43">
        <f t="shared" si="13"/>
        <v>0.61870965698931268</v>
      </c>
      <c r="P229" s="13">
        <v>228</v>
      </c>
      <c r="Q229" s="13">
        <f t="shared" si="14"/>
        <v>0.72683706070287535</v>
      </c>
      <c r="R229" s="43">
        <f t="shared" si="15"/>
        <v>0.60327482360672424</v>
      </c>
      <c r="S229" s="43"/>
      <c r="T229" s="43"/>
      <c r="V229">
        <v>-1.0364228605270961E-3</v>
      </c>
      <c r="W229">
        <v>2.7722822700843638E-5</v>
      </c>
      <c r="Y229">
        <v>-1.0087000378262525E-3</v>
      </c>
      <c r="Z229">
        <v>-9.8097721512540887E-4</v>
      </c>
      <c r="AA229">
        <v>-9.5325439242456523E-4</v>
      </c>
      <c r="AB229">
        <v>-9.2553156972372159E-4</v>
      </c>
      <c r="AC229">
        <v>-8.9780874702287796E-4</v>
      </c>
      <c r="AD229">
        <v>-8.7008592432203432E-4</v>
      </c>
      <c r="AE229">
        <v>-8.4236310162119068E-4</v>
      </c>
      <c r="AF229">
        <v>-8.1464027892034704E-4</v>
      </c>
      <c r="AG229">
        <v>-7.8691745621950341E-4</v>
      </c>
      <c r="AH229">
        <v>-7.5919463351865977E-4</v>
      </c>
      <c r="AI229">
        <v>-7.3147181081781613E-4</v>
      </c>
      <c r="AJ229">
        <v>-7.0374898811697249E-4</v>
      </c>
      <c r="AK229">
        <v>-6.7602616541612886E-4</v>
      </c>
      <c r="AL229">
        <v>-6.4830334271528522E-4</v>
      </c>
      <c r="AM229">
        <v>-6.2058052001444158E-4</v>
      </c>
      <c r="AN229">
        <v>-5.9285769731359794E-4</v>
      </c>
      <c r="AO229">
        <v>-5.651348746127543E-4</v>
      </c>
      <c r="AP229">
        <v>-5.3741205191191067E-4</v>
      </c>
      <c r="AQ229">
        <v>-5.0968922921106703E-4</v>
      </c>
      <c r="AR229">
        <v>-4.8196640651022339E-4</v>
      </c>
      <c r="AS229">
        <v>-4.5424358380937975E-4</v>
      </c>
      <c r="AT229">
        <v>-4.2652076110853612E-4</v>
      </c>
      <c r="AU229">
        <v>-3.9879793840769248E-4</v>
      </c>
      <c r="AV229">
        <v>-3.7107511570684884E-4</v>
      </c>
      <c r="AW229">
        <v>-3.433522930060052E-4</v>
      </c>
      <c r="AX229">
        <v>-3.1562947030516156E-4</v>
      </c>
      <c r="AY229">
        <v>-2.8790664760431793E-4</v>
      </c>
      <c r="AZ229">
        <v>-2.6018382490347429E-4</v>
      </c>
      <c r="BA229">
        <v>-2.3246100220263065E-4</v>
      </c>
      <c r="BB229">
        <v>-2.0473817950178701E-4</v>
      </c>
      <c r="BC229">
        <v>-1.7701535680094338E-4</v>
      </c>
      <c r="BD229">
        <v>-1.4929253410009974E-4</v>
      </c>
      <c r="BE229">
        <v>-1.215697113992561E-4</v>
      </c>
      <c r="BF229">
        <v>-9.3846888698412463E-5</v>
      </c>
      <c r="BG229">
        <v>-6.6124065997568825E-5</v>
      </c>
      <c r="BH229">
        <v>-3.8401243296725188E-5</v>
      </c>
      <c r="BI229">
        <v>-1.067842059588155E-5</v>
      </c>
      <c r="BJ229">
        <v>1.7044402104962088E-5</v>
      </c>
      <c r="BK229">
        <v>4.4767224805805726E-5</v>
      </c>
      <c r="BL229">
        <v>7.2490047506649363E-5</v>
      </c>
      <c r="BM229">
        <v>1.00212870207493E-4</v>
      </c>
      <c r="BN229">
        <v>1.2793569290833664E-4</v>
      </c>
      <c r="BO229">
        <v>1.5565851560918028E-4</v>
      </c>
      <c r="BP229">
        <v>1.8338133831002391E-4</v>
      </c>
      <c r="BQ229">
        <v>2.1110416101086755E-4</v>
      </c>
      <c r="BR229">
        <v>2.3882698371171119E-4</v>
      </c>
      <c r="BS229">
        <v>2.6654980641255483E-4</v>
      </c>
      <c r="BT229">
        <v>2.9427262911339847E-4</v>
      </c>
      <c r="BU229">
        <v>3.219954518142421E-4</v>
      </c>
      <c r="BV229">
        <v>3.4971827451508574E-4</v>
      </c>
      <c r="BW229">
        <v>3.7744109721592938E-4</v>
      </c>
      <c r="BX229">
        <v>4.0516391991677302E-4</v>
      </c>
      <c r="BY229">
        <v>4.3288674261761665E-4</v>
      </c>
      <c r="BZ229">
        <v>4.6060956531846029E-4</v>
      </c>
      <c r="CA229">
        <v>4.8833238801930393E-4</v>
      </c>
      <c r="CB229">
        <v>5.1605521072014757E-4</v>
      </c>
      <c r="CC229">
        <v>5.437780334209912E-4</v>
      </c>
      <c r="CD229">
        <v>5.7150085612183484E-4</v>
      </c>
      <c r="CE229">
        <v>5.9922367882267848E-4</v>
      </c>
      <c r="CF229">
        <v>6.2694650152352212E-4</v>
      </c>
      <c r="CG229">
        <v>6.5466932422436576E-4</v>
      </c>
      <c r="CH229">
        <v>6.8239214692520939E-4</v>
      </c>
      <c r="CI229">
        <v>7.1011496962605303E-4</v>
      </c>
      <c r="CJ229">
        <v>7.3783779232689667E-4</v>
      </c>
      <c r="CK229">
        <v>7.6556061502774031E-4</v>
      </c>
      <c r="CL229">
        <v>7.9328343772858394E-4</v>
      </c>
      <c r="CM229">
        <v>8.2100626042942758E-4</v>
      </c>
      <c r="CN229">
        <v>8.4872908313027122E-4</v>
      </c>
      <c r="CO229">
        <v>8.7645190583111486E-4</v>
      </c>
      <c r="CP229">
        <v>9.041747285319585E-4</v>
      </c>
      <c r="CQ229">
        <v>9.3189755123280213E-4</v>
      </c>
      <c r="CR229">
        <v>9.5962037393364577E-4</v>
      </c>
      <c r="CS229">
        <v>9.8734319663448941E-4</v>
      </c>
      <c r="CT229">
        <v>1.015066019335333E-3</v>
      </c>
      <c r="CU229">
        <v>1.0427888420361767E-3</v>
      </c>
      <c r="CV229">
        <v>1.0705116647370203E-3</v>
      </c>
      <c r="CW229">
        <v>1.098234487437864E-3</v>
      </c>
      <c r="CX229">
        <v>1.1259573101387076E-3</v>
      </c>
      <c r="CY229">
        <v>1.1536801328395512E-3</v>
      </c>
      <c r="CZ229">
        <v>1.1814029555403949E-3</v>
      </c>
      <c r="DA229">
        <v>1.2091257782412385E-3</v>
      </c>
      <c r="DB229">
        <v>1.2368486009420821E-3</v>
      </c>
      <c r="DC229">
        <v>1.2645714236429258E-3</v>
      </c>
      <c r="DD229">
        <v>1.2922942463437694E-3</v>
      </c>
      <c r="DE229">
        <v>1.3200170690446131E-3</v>
      </c>
      <c r="DF229">
        <v>1.3477398917454567E-3</v>
      </c>
      <c r="DG229">
        <v>1.3754627144463003E-3</v>
      </c>
      <c r="DH229">
        <v>1.403185537147144E-3</v>
      </c>
      <c r="DI229">
        <v>1.4309083598479876E-3</v>
      </c>
      <c r="DJ229">
        <v>1.4586311825488312E-3</v>
      </c>
      <c r="DK229">
        <v>1.4863540052496749E-3</v>
      </c>
      <c r="DL229">
        <v>1.5140768279505185E-3</v>
      </c>
      <c r="DM229">
        <v>1.5417996506513622E-3</v>
      </c>
      <c r="DN229">
        <v>1.5695224733522058E-3</v>
      </c>
      <c r="DO229">
        <v>1.5972452960530494E-3</v>
      </c>
      <c r="DP229">
        <v>1.6249681187538931E-3</v>
      </c>
      <c r="DQ229">
        <v>1.6526909414547367E-3</v>
      </c>
      <c r="DR229">
        <v>1.6804137641555804E-3</v>
      </c>
      <c r="DS229">
        <v>1.708136586856424E-3</v>
      </c>
      <c r="DT229">
        <v>1.7358594095572676E-3</v>
      </c>
      <c r="DU229">
        <v>1.7635822322581113E-3</v>
      </c>
      <c r="DV229">
        <v>1.7913050549589549E-3</v>
      </c>
      <c r="DW229">
        <v>1.8190278776597985E-3</v>
      </c>
      <c r="DX229">
        <v>1.8467507003606422E-3</v>
      </c>
      <c r="DY229">
        <v>1.8744735230614858E-3</v>
      </c>
      <c r="DZ229">
        <v>1.9021963457623295E-3</v>
      </c>
      <c r="EA229">
        <v>1.9299191684631731E-3</v>
      </c>
      <c r="EB229">
        <v>1.9576419911640167E-3</v>
      </c>
      <c r="EC229">
        <v>1.9853648138648604E-3</v>
      </c>
      <c r="ED229">
        <v>2.013087636565704E-3</v>
      </c>
      <c r="EE229">
        <v>2.0408104592665476E-3</v>
      </c>
      <c r="EF229">
        <v>2.0685332819673913E-3</v>
      </c>
      <c r="EG229">
        <v>2.0962561046682349E-3</v>
      </c>
      <c r="EH229">
        <v>2.1239789273690786E-3</v>
      </c>
      <c r="EI229">
        <v>2.1517017500699222E-3</v>
      </c>
      <c r="EJ229">
        <v>2.1794245727707658E-3</v>
      </c>
      <c r="EK229">
        <v>2.2071473954716095E-3</v>
      </c>
      <c r="EL229">
        <v>2.2348702181724531E-3</v>
      </c>
      <c r="EM229">
        <v>2.2625930408732967E-3</v>
      </c>
      <c r="EN229">
        <v>2.2903158635741404E-3</v>
      </c>
      <c r="EO229">
        <v>2.318038686274984E-3</v>
      </c>
      <c r="EP229">
        <v>2.3457615089758277E-3</v>
      </c>
      <c r="EQ229">
        <v>2.3734843316766713E-3</v>
      </c>
      <c r="ER229">
        <v>2.4012071543775149E-3</v>
      </c>
      <c r="ES229">
        <v>2.4289299770783586E-3</v>
      </c>
      <c r="ET229">
        <v>2.4566527997792022E-3</v>
      </c>
      <c r="EU229">
        <v>2.4843756224800458E-3</v>
      </c>
      <c r="EV229">
        <v>2.5120984451808895E-3</v>
      </c>
      <c r="EW229">
        <v>2.5398212678817331E-3</v>
      </c>
      <c r="EX229">
        <v>2.5675440905825768E-3</v>
      </c>
      <c r="EY229">
        <v>2.5952669132834204E-3</v>
      </c>
      <c r="EZ229">
        <v>2.622989735984264E-3</v>
      </c>
      <c r="FA229">
        <v>2.6507125586851077E-3</v>
      </c>
      <c r="FB229">
        <v>2.6784353813859513E-3</v>
      </c>
      <c r="FC229">
        <v>2.7061582040867949E-3</v>
      </c>
      <c r="FD229">
        <v>2.7338810267876386E-3</v>
      </c>
      <c r="FE229">
        <v>2.7616038494884822E-3</v>
      </c>
      <c r="FF229">
        <v>2.7893266721893259E-3</v>
      </c>
      <c r="FG229">
        <v>2.8170494948901695E-3</v>
      </c>
      <c r="FH229">
        <v>2.8447723175910131E-3</v>
      </c>
      <c r="FI229">
        <v>2.8724951402918572E-3</v>
      </c>
      <c r="FJ229">
        <v>2.9002179629927004E-3</v>
      </c>
      <c r="FK229">
        <v>2.9279407856935436E-3</v>
      </c>
      <c r="FL229">
        <v>2.9556636083943877E-3</v>
      </c>
      <c r="FM229">
        <v>2.9833864310952318E-3</v>
      </c>
      <c r="FN229">
        <v>3.011109253796075E-3</v>
      </c>
      <c r="FO229">
        <v>3.0388320764969182E-3</v>
      </c>
      <c r="FP229">
        <v>3.0665548991977622E-3</v>
      </c>
      <c r="FQ229">
        <v>3.0942777218986063E-3</v>
      </c>
      <c r="FR229">
        <v>3.1220005445994495E-3</v>
      </c>
      <c r="FS229">
        <v>3.1497233673002927E-3</v>
      </c>
      <c r="FT229">
        <v>3.1774461900011368E-3</v>
      </c>
      <c r="FU229">
        <v>3.2051690127019809E-3</v>
      </c>
      <c r="FV229">
        <v>3.2328918354028241E-3</v>
      </c>
      <c r="FW229">
        <v>3.2606146581036673E-3</v>
      </c>
      <c r="FX229">
        <v>3.2883374808045113E-3</v>
      </c>
      <c r="FY229">
        <v>3.3160603035053554E-3</v>
      </c>
      <c r="FZ229">
        <v>3.3437831262061986E-3</v>
      </c>
      <c r="GA229">
        <v>3.3715059489070418E-3</v>
      </c>
      <c r="GB229">
        <v>3.3992287716078859E-3</v>
      </c>
      <c r="GC229">
        <v>3.42695159430873E-3</v>
      </c>
      <c r="GD229">
        <v>3.4546744170095732E-3</v>
      </c>
      <c r="GE229">
        <v>3.4823972397104164E-3</v>
      </c>
      <c r="GF229">
        <v>3.5101200624112604E-3</v>
      </c>
      <c r="GG229">
        <v>3.5378428851121045E-3</v>
      </c>
      <c r="GH229">
        <v>3.5655657078129477E-3</v>
      </c>
      <c r="GI229">
        <v>3.5932885305137909E-3</v>
      </c>
      <c r="GJ229">
        <v>3.621011353214635E-3</v>
      </c>
      <c r="GK229">
        <v>3.6487341759154791E-3</v>
      </c>
      <c r="GL229">
        <v>3.6764569986163223E-3</v>
      </c>
      <c r="GM229">
        <v>3.7041798213171655E-3</v>
      </c>
      <c r="GN229">
        <v>3.7319026440180095E-3</v>
      </c>
      <c r="GO229">
        <v>3.7596254667188536E-3</v>
      </c>
      <c r="GP229">
        <v>3.7873482894196968E-3</v>
      </c>
      <c r="GQ229">
        <v>3.81507111212054E-3</v>
      </c>
      <c r="GR229">
        <v>3.8427939348213841E-3</v>
      </c>
      <c r="GS229">
        <v>3.8705167575222282E-3</v>
      </c>
      <c r="GT229">
        <v>3.8982395802230714E-3</v>
      </c>
      <c r="GU229">
        <v>3.9259624029239146E-3</v>
      </c>
      <c r="GV229">
        <v>3.9536852256247586E-3</v>
      </c>
      <c r="GW229">
        <v>3.9814080483256027E-3</v>
      </c>
      <c r="GX229">
        <v>4.0091308710264459E-3</v>
      </c>
      <c r="GY229">
        <v>4.0368536937272891E-3</v>
      </c>
      <c r="GZ229">
        <v>4.0645765164281332E-3</v>
      </c>
      <c r="HA229">
        <v>4.0922993391289773E-3</v>
      </c>
      <c r="HB229">
        <v>4.1200221618298205E-3</v>
      </c>
      <c r="HC229">
        <v>4.1477449845306637E-3</v>
      </c>
      <c r="HD229">
        <v>4.1754678072315077E-3</v>
      </c>
      <c r="HE229">
        <v>4.2031906299323518E-3</v>
      </c>
      <c r="HF229">
        <v>4.230913452633195E-3</v>
      </c>
      <c r="HG229">
        <v>4.2586362753340382E-3</v>
      </c>
      <c r="HH229">
        <v>4.2863590980348823E-3</v>
      </c>
      <c r="HI229">
        <v>4.3140819207357264E-3</v>
      </c>
      <c r="HJ229">
        <v>4.3418047434365696E-3</v>
      </c>
      <c r="HK229">
        <v>4.3695275661374128E-3</v>
      </c>
      <c r="HL229">
        <v>4.3972503888382568E-3</v>
      </c>
      <c r="HM229">
        <v>4.4249732115391009E-3</v>
      </c>
      <c r="HN229">
        <v>4.4526960342399441E-3</v>
      </c>
      <c r="HO229">
        <v>4.4804188569407873E-3</v>
      </c>
      <c r="HP229">
        <v>4.5081416796416314E-3</v>
      </c>
      <c r="HQ229">
        <v>4.5358645023424755E-3</v>
      </c>
      <c r="HR229">
        <v>4.5635873250433187E-3</v>
      </c>
      <c r="HS229">
        <v>4.5913101477441619E-3</v>
      </c>
      <c r="HT229">
        <v>4.619032970445006E-3</v>
      </c>
      <c r="HU229">
        <v>4.64675579314585E-3</v>
      </c>
      <c r="HV229">
        <v>4.6744786158466932E-3</v>
      </c>
      <c r="HW229">
        <v>4.7022014385475364E-3</v>
      </c>
      <c r="HX229">
        <v>4.7299242612483805E-3</v>
      </c>
      <c r="HY229">
        <v>4.7576470839492246E-3</v>
      </c>
      <c r="HZ229">
        <v>4.7853699066500678E-3</v>
      </c>
      <c r="IA229">
        <v>4.813092729350911E-3</v>
      </c>
      <c r="IB229">
        <v>4.8408155520517551E-3</v>
      </c>
      <c r="IC229">
        <v>4.8685383747525991E-3</v>
      </c>
      <c r="ID229">
        <v>4.8962611974534423E-3</v>
      </c>
      <c r="IE229">
        <v>4.9239840201542855E-3</v>
      </c>
      <c r="IF229">
        <v>4.9517068428551296E-3</v>
      </c>
      <c r="IG229">
        <v>4.9794296655559737E-3</v>
      </c>
      <c r="IH229">
        <v>5.0071524882568169E-3</v>
      </c>
      <c r="II229">
        <v>5.0348753109576601E-3</v>
      </c>
      <c r="IJ229">
        <v>5.0625981336585042E-3</v>
      </c>
      <c r="IK229">
        <v>5.0903209563593482E-3</v>
      </c>
      <c r="IL229">
        <v>5.1180437790601914E-3</v>
      </c>
      <c r="IM229">
        <v>5.1457666017610346E-3</v>
      </c>
      <c r="IN229">
        <v>5.1734894244618787E-3</v>
      </c>
      <c r="IO229">
        <v>5.2012122471627228E-3</v>
      </c>
      <c r="IP229">
        <v>5.228935069863566E-3</v>
      </c>
      <c r="IQ229">
        <v>5.2566578925644092E-3</v>
      </c>
      <c r="IR229">
        <v>5.2843807152652533E-3</v>
      </c>
      <c r="IS229">
        <v>5.3121035379660973E-3</v>
      </c>
      <c r="IT229">
        <v>5.3398263606669405E-3</v>
      </c>
      <c r="IU229">
        <v>5.3675491833677837E-3</v>
      </c>
      <c r="IV229">
        <v>5.3952720060686278E-3</v>
      </c>
      <c r="IW229">
        <v>5.4229948287694719E-3</v>
      </c>
      <c r="IX229">
        <v>5.4507176514703151E-3</v>
      </c>
      <c r="IY229">
        <v>5.4784404741711583E-3</v>
      </c>
      <c r="IZ229">
        <v>5.5061632968720024E-3</v>
      </c>
      <c r="JA229">
        <v>5.5338861195728464E-3</v>
      </c>
      <c r="JB229">
        <v>5.5616089422736896E-3</v>
      </c>
      <c r="JC229">
        <v>5.5893317649745328E-3</v>
      </c>
      <c r="JD229">
        <v>5.6170545876753769E-3</v>
      </c>
      <c r="JE229">
        <v>5.644777410376221E-3</v>
      </c>
      <c r="JF229">
        <v>5.6725002330770642E-3</v>
      </c>
      <c r="JG229">
        <v>5.7002230557779074E-3</v>
      </c>
      <c r="JH229">
        <v>5.7279458784787515E-3</v>
      </c>
      <c r="JI229">
        <v>5.7556687011795955E-3</v>
      </c>
      <c r="JJ229">
        <v>5.7833915238804387E-3</v>
      </c>
      <c r="JK229">
        <v>5.8111143465812819E-3</v>
      </c>
      <c r="JL229">
        <v>5.838837169282126E-3</v>
      </c>
      <c r="JM229">
        <v>5.8665599919829701E-3</v>
      </c>
      <c r="JN229">
        <v>5.8942828146838133E-3</v>
      </c>
      <c r="JO229">
        <v>5.9220056373846565E-3</v>
      </c>
      <c r="JP229">
        <v>5.9497284600855006E-3</v>
      </c>
      <c r="JQ229">
        <v>5.9774512827863446E-3</v>
      </c>
      <c r="JR229">
        <v>6.0051741054871878E-3</v>
      </c>
      <c r="JS229">
        <v>6.032896928188031E-3</v>
      </c>
      <c r="JT229">
        <v>6.0606197508888751E-3</v>
      </c>
      <c r="JU229">
        <v>6.0883425735897192E-3</v>
      </c>
      <c r="JV229">
        <v>6.1160653962905624E-3</v>
      </c>
      <c r="JW229">
        <v>6.1437882189914056E-3</v>
      </c>
      <c r="JX229">
        <v>6.1715110416922497E-3</v>
      </c>
      <c r="JY229">
        <v>6.1992338643930937E-3</v>
      </c>
      <c r="JZ229">
        <v>6.2269566870939369E-3</v>
      </c>
      <c r="KA229">
        <v>6.2546795097947801E-3</v>
      </c>
      <c r="KB229">
        <v>6.2824023324956242E-3</v>
      </c>
      <c r="KC229">
        <v>6.3101251551964683E-3</v>
      </c>
      <c r="KD229">
        <v>6.3378479778973115E-3</v>
      </c>
      <c r="KE229">
        <v>6.3655708005981547E-3</v>
      </c>
      <c r="KF229">
        <v>6.3932936232989988E-3</v>
      </c>
      <c r="KG229">
        <v>6.4210164459998428E-3</v>
      </c>
      <c r="KH229">
        <v>6.448739268700686E-3</v>
      </c>
      <c r="KI229">
        <v>6.4764620914015292E-3</v>
      </c>
      <c r="KJ229">
        <v>6.5041849141023733E-3</v>
      </c>
      <c r="KK229">
        <v>6.5319077368032174E-3</v>
      </c>
      <c r="KL229">
        <v>6.5596305595040606E-3</v>
      </c>
      <c r="KM229">
        <v>6.5873533822049038E-3</v>
      </c>
      <c r="KN229">
        <v>6.6150762049057479E-3</v>
      </c>
      <c r="KO229">
        <v>6.6427990276065919E-3</v>
      </c>
      <c r="KP229">
        <v>6.6705218503074351E-3</v>
      </c>
      <c r="KQ229">
        <v>6.6982446730082783E-3</v>
      </c>
      <c r="KR229">
        <v>6.7259674957091224E-3</v>
      </c>
      <c r="KS229">
        <v>6.7536903184099665E-3</v>
      </c>
      <c r="KT229">
        <v>6.7814131411108106E-3</v>
      </c>
      <c r="KU229">
        <v>6.8091359638116529E-3</v>
      </c>
      <c r="KV229">
        <v>6.836858786512497E-3</v>
      </c>
      <c r="KW229">
        <v>6.864581609213341E-3</v>
      </c>
      <c r="KX229">
        <v>6.8923044319141834E-3</v>
      </c>
      <c r="KY229">
        <v>6.9200272546150274E-3</v>
      </c>
      <c r="KZ229">
        <v>6.9477500773158715E-3</v>
      </c>
      <c r="LA229">
        <v>6.9754729000167156E-3</v>
      </c>
      <c r="LB229">
        <v>7.0031957227175597E-3</v>
      </c>
      <c r="LC229">
        <v>7.030918545418402E-3</v>
      </c>
      <c r="LD229">
        <v>7.0586413681192461E-3</v>
      </c>
      <c r="LE229">
        <v>7.0863641908200901E-3</v>
      </c>
      <c r="LF229">
        <v>7.1140870135209325E-3</v>
      </c>
      <c r="LG229">
        <v>7.1418098362217766E-3</v>
      </c>
      <c r="LH229">
        <v>7.1695326589226206E-3</v>
      </c>
      <c r="LI229">
        <v>7.1972554816234647E-3</v>
      </c>
      <c r="LJ229">
        <v>7.2249783043243088E-3</v>
      </c>
      <c r="LK229">
        <v>7.2527011270251511E-3</v>
      </c>
      <c r="LL229">
        <v>7.2804239497259952E-3</v>
      </c>
      <c r="LM229">
        <v>7.3081467724268392E-3</v>
      </c>
      <c r="LN229">
        <v>7.3358695951276816E-3</v>
      </c>
      <c r="LO229">
        <v>7.3635924178285257E-3</v>
      </c>
      <c r="LP229">
        <v>7.3913152405293697E-3</v>
      </c>
      <c r="LQ229">
        <v>7.4190380632302138E-3</v>
      </c>
      <c r="LR229">
        <v>7.4467608859310579E-3</v>
      </c>
      <c r="LS229">
        <v>7.4744837086319002E-3</v>
      </c>
      <c r="LT229">
        <v>7.5022065313327443E-3</v>
      </c>
    </row>
    <row r="230" spans="8:332">
      <c r="H230" s="2">
        <v>44123</v>
      </c>
      <c r="I230">
        <v>1</v>
      </c>
      <c r="J230" s="1">
        <v>229</v>
      </c>
      <c r="K230" s="3">
        <v>160.220001</v>
      </c>
      <c r="L230" s="43">
        <v>137.50215224380537</v>
      </c>
      <c r="M230" s="43">
        <f t="shared" si="12"/>
        <v>22.717848756194627</v>
      </c>
      <c r="N230" s="43">
        <v>9.0572623510361154</v>
      </c>
      <c r="O230" s="43">
        <f t="shared" si="13"/>
        <v>0.61920088689609987</v>
      </c>
      <c r="P230" s="13">
        <v>229</v>
      </c>
      <c r="Q230" s="13">
        <f t="shared" si="14"/>
        <v>0.73003194888178913</v>
      </c>
      <c r="R230" s="43">
        <f t="shared" si="15"/>
        <v>0.61290961965924273</v>
      </c>
      <c r="S230" s="43"/>
      <c r="T230" s="43"/>
      <c r="V230">
        <v>-1.0998773213756943E-3</v>
      </c>
      <c r="W230">
        <v>2.8133531185300576E-5</v>
      </c>
      <c r="Y230">
        <v>-1.0717437901903936E-3</v>
      </c>
      <c r="Z230">
        <v>-1.0436102590050931E-3</v>
      </c>
      <c r="AA230">
        <v>-1.0154767278197925E-3</v>
      </c>
      <c r="AB230">
        <v>-9.8734319663449201E-4</v>
      </c>
      <c r="AC230">
        <v>-9.5920966544919134E-4</v>
      </c>
      <c r="AD230">
        <v>-9.3107613426389078E-4</v>
      </c>
      <c r="AE230">
        <v>-9.0294260307859022E-4</v>
      </c>
      <c r="AF230">
        <v>-8.7480907189328965E-4</v>
      </c>
      <c r="AG230">
        <v>-8.4667554070798909E-4</v>
      </c>
      <c r="AH230">
        <v>-8.1854200952268853E-4</v>
      </c>
      <c r="AI230">
        <v>-7.9040847833738797E-4</v>
      </c>
      <c r="AJ230">
        <v>-7.622749471520873E-4</v>
      </c>
      <c r="AK230">
        <v>-7.3414141596678684E-4</v>
      </c>
      <c r="AL230">
        <v>-7.0600788478148617E-4</v>
      </c>
      <c r="AM230">
        <v>-6.7787435359618561E-4</v>
      </c>
      <c r="AN230">
        <v>-6.4974082241088505E-4</v>
      </c>
      <c r="AO230">
        <v>-6.2160729122558449E-4</v>
      </c>
      <c r="AP230">
        <v>-5.9347376004028392E-4</v>
      </c>
      <c r="AQ230">
        <v>-5.6534022885498336E-4</v>
      </c>
      <c r="AR230">
        <v>-5.372066976696828E-4</v>
      </c>
      <c r="AS230">
        <v>-5.0907316648438213E-4</v>
      </c>
      <c r="AT230">
        <v>-4.8093963529908157E-4</v>
      </c>
      <c r="AU230">
        <v>-4.5280610411378101E-4</v>
      </c>
      <c r="AV230">
        <v>-4.2467257292848044E-4</v>
      </c>
      <c r="AW230">
        <v>-3.9653904174317988E-4</v>
      </c>
      <c r="AX230">
        <v>-3.6840551055787932E-4</v>
      </c>
      <c r="AY230">
        <v>-3.4027197937257876E-4</v>
      </c>
      <c r="AZ230">
        <v>-3.1213844818727809E-4</v>
      </c>
      <c r="BA230">
        <v>-2.8400491700197753E-4</v>
      </c>
      <c r="BB230">
        <v>-2.5587138581667696E-4</v>
      </c>
      <c r="BC230">
        <v>-2.277378546313764E-4</v>
      </c>
      <c r="BD230">
        <v>-1.9960432344607584E-4</v>
      </c>
      <c r="BE230">
        <v>-1.7147079226077528E-4</v>
      </c>
      <c r="BF230">
        <v>-1.4333726107547472E-4</v>
      </c>
      <c r="BG230">
        <v>-1.1520372989017405E-4</v>
      </c>
      <c r="BH230">
        <v>-8.7070198704873591E-5</v>
      </c>
      <c r="BI230">
        <v>-5.8936667519572921E-5</v>
      </c>
      <c r="BJ230">
        <v>-3.0803136334272467E-5</v>
      </c>
      <c r="BK230">
        <v>-2.6696051489717969E-6</v>
      </c>
      <c r="BL230">
        <v>2.5463926036328657E-5</v>
      </c>
      <c r="BM230">
        <v>5.3597457221629327E-5</v>
      </c>
      <c r="BN230">
        <v>8.1730988406929998E-5</v>
      </c>
      <c r="BO230">
        <v>1.0986451959223045E-4</v>
      </c>
      <c r="BP230">
        <v>1.3799805077753112E-4</v>
      </c>
      <c r="BQ230">
        <v>1.6613158196283158E-4</v>
      </c>
      <c r="BR230">
        <v>1.9426511314813225E-4</v>
      </c>
      <c r="BS230">
        <v>2.223986443334327E-4</v>
      </c>
      <c r="BT230">
        <v>2.5053217551873337E-4</v>
      </c>
      <c r="BU230">
        <v>2.7866570670403404E-4</v>
      </c>
      <c r="BV230">
        <v>3.0679923788933449E-4</v>
      </c>
      <c r="BW230">
        <v>3.3493276907463516E-4</v>
      </c>
      <c r="BX230">
        <v>3.6306630025993562E-4</v>
      </c>
      <c r="BY230">
        <v>3.9119983144523629E-4</v>
      </c>
      <c r="BZ230">
        <v>4.1933336263053674E-4</v>
      </c>
      <c r="CA230">
        <v>4.4746689381583741E-4</v>
      </c>
      <c r="CB230">
        <v>4.7560042500113808E-4</v>
      </c>
      <c r="CC230">
        <v>5.0373395618643854E-4</v>
      </c>
      <c r="CD230">
        <v>5.3186748737173921E-4</v>
      </c>
      <c r="CE230">
        <v>5.6000101855703966E-4</v>
      </c>
      <c r="CF230">
        <v>5.8813454974234033E-4</v>
      </c>
      <c r="CG230">
        <v>6.1626808092764078E-4</v>
      </c>
      <c r="CH230">
        <v>6.4440161211294146E-4</v>
      </c>
      <c r="CI230">
        <v>6.7253514329824191E-4</v>
      </c>
      <c r="CJ230">
        <v>7.0066867448354258E-4</v>
      </c>
      <c r="CK230">
        <v>7.2880220566884325E-4</v>
      </c>
      <c r="CL230">
        <v>7.569357368541437E-4</v>
      </c>
      <c r="CM230">
        <v>7.8506926803944437E-4</v>
      </c>
      <c r="CN230">
        <v>8.1320279922474483E-4</v>
      </c>
      <c r="CO230">
        <v>8.413363304100455E-4</v>
      </c>
      <c r="CP230">
        <v>8.6946986159534617E-4</v>
      </c>
      <c r="CQ230">
        <v>8.9760339278064641E-4</v>
      </c>
      <c r="CR230">
        <v>9.2573692396594708E-4</v>
      </c>
      <c r="CS230">
        <v>9.5387045515124775E-4</v>
      </c>
      <c r="CT230">
        <v>9.8200398633654842E-4</v>
      </c>
      <c r="CU230">
        <v>1.0101375175218491E-3</v>
      </c>
      <c r="CV230">
        <v>1.0382710487071493E-3</v>
      </c>
      <c r="CW230">
        <v>1.06640457989245E-3</v>
      </c>
      <c r="CX230">
        <v>1.0945381110777507E-3</v>
      </c>
      <c r="CY230">
        <v>1.1226716422630513E-3</v>
      </c>
      <c r="CZ230">
        <v>1.1508051734483516E-3</v>
      </c>
      <c r="DA230">
        <v>1.1789387046336522E-3</v>
      </c>
      <c r="DB230">
        <v>1.2070722358189529E-3</v>
      </c>
      <c r="DC230">
        <v>1.2352057670042536E-3</v>
      </c>
      <c r="DD230">
        <v>1.2633392981895543E-3</v>
      </c>
      <c r="DE230">
        <v>1.2914728293748545E-3</v>
      </c>
      <c r="DF230">
        <v>1.3196063605601552E-3</v>
      </c>
      <c r="DG230">
        <v>1.3477398917454558E-3</v>
      </c>
      <c r="DH230">
        <v>1.3758734229307565E-3</v>
      </c>
      <c r="DI230">
        <v>1.4040069541160572E-3</v>
      </c>
      <c r="DJ230">
        <v>1.4321404853013574E-3</v>
      </c>
      <c r="DK230">
        <v>1.4602740164866581E-3</v>
      </c>
      <c r="DL230">
        <v>1.4884075476719587E-3</v>
      </c>
      <c r="DM230">
        <v>1.5165410788572594E-3</v>
      </c>
      <c r="DN230">
        <v>1.5446746100425597E-3</v>
      </c>
      <c r="DO230">
        <v>1.5728081412278603E-3</v>
      </c>
      <c r="DP230">
        <v>1.600941672413161E-3</v>
      </c>
      <c r="DQ230">
        <v>1.6290752035984617E-3</v>
      </c>
      <c r="DR230">
        <v>1.6572087347837623E-3</v>
      </c>
      <c r="DS230">
        <v>1.6853422659690626E-3</v>
      </c>
      <c r="DT230">
        <v>1.7134757971543632E-3</v>
      </c>
      <c r="DU230">
        <v>1.7416093283396639E-3</v>
      </c>
      <c r="DV230">
        <v>1.7697428595249646E-3</v>
      </c>
      <c r="DW230">
        <v>1.7978763907102648E-3</v>
      </c>
      <c r="DX230">
        <v>1.8260099218955655E-3</v>
      </c>
      <c r="DY230">
        <v>1.8541434530808662E-3</v>
      </c>
      <c r="DZ230">
        <v>1.8822769842661668E-3</v>
      </c>
      <c r="EA230">
        <v>1.9104105154514675E-3</v>
      </c>
      <c r="EB230">
        <v>1.9385440466367677E-3</v>
      </c>
      <c r="EC230">
        <v>1.9666775778220684E-3</v>
      </c>
      <c r="ED230">
        <v>1.9948111090073691E-3</v>
      </c>
      <c r="EE230">
        <v>2.0229446401926698E-3</v>
      </c>
      <c r="EF230">
        <v>2.0510781713779704E-3</v>
      </c>
      <c r="EG230">
        <v>2.0792117025632707E-3</v>
      </c>
      <c r="EH230">
        <v>2.1073452337485713E-3</v>
      </c>
      <c r="EI230">
        <v>2.135478764933872E-3</v>
      </c>
      <c r="EJ230">
        <v>2.1636122961191727E-3</v>
      </c>
      <c r="EK230">
        <v>2.1917458273044729E-3</v>
      </c>
      <c r="EL230">
        <v>2.2198793584897736E-3</v>
      </c>
      <c r="EM230">
        <v>2.2480128896750743E-3</v>
      </c>
      <c r="EN230">
        <v>2.2761464208603749E-3</v>
      </c>
      <c r="EO230">
        <v>2.3042799520456756E-3</v>
      </c>
      <c r="EP230">
        <v>2.3324134832309758E-3</v>
      </c>
      <c r="EQ230">
        <v>2.3605470144162765E-3</v>
      </c>
      <c r="ER230">
        <v>2.3886805456015772E-3</v>
      </c>
      <c r="ES230">
        <v>2.4168140767868778E-3</v>
      </c>
      <c r="ET230">
        <v>2.4449476079721781E-3</v>
      </c>
      <c r="EU230">
        <v>2.4730811391574787E-3</v>
      </c>
      <c r="EV230">
        <v>2.5012146703427794E-3</v>
      </c>
      <c r="EW230">
        <v>2.5293482015280801E-3</v>
      </c>
      <c r="EX230">
        <v>2.5574817327133808E-3</v>
      </c>
      <c r="EY230">
        <v>2.585615263898681E-3</v>
      </c>
      <c r="EZ230">
        <v>2.6137487950839817E-3</v>
      </c>
      <c r="FA230">
        <v>2.6418823262692823E-3</v>
      </c>
      <c r="FB230">
        <v>2.670015857454583E-3</v>
      </c>
      <c r="FC230">
        <v>2.6981493886398832E-3</v>
      </c>
      <c r="FD230">
        <v>2.7262829198251839E-3</v>
      </c>
      <c r="FE230">
        <v>2.7544164510104846E-3</v>
      </c>
      <c r="FF230">
        <v>2.7825499821957853E-3</v>
      </c>
      <c r="FG230">
        <v>2.8106835133810855E-3</v>
      </c>
      <c r="FH230">
        <v>2.8388170445663866E-3</v>
      </c>
      <c r="FI230">
        <v>2.8669505757516868E-3</v>
      </c>
      <c r="FJ230">
        <v>2.8950841069369871E-3</v>
      </c>
      <c r="FK230">
        <v>2.9232176381222882E-3</v>
      </c>
      <c r="FL230">
        <v>2.9513511693075884E-3</v>
      </c>
      <c r="FM230">
        <v>2.9794847004928895E-3</v>
      </c>
      <c r="FN230">
        <v>3.0076182316781898E-3</v>
      </c>
      <c r="FO230">
        <v>3.03575176286349E-3</v>
      </c>
      <c r="FP230">
        <v>3.0638852940487911E-3</v>
      </c>
      <c r="FQ230">
        <v>3.0920188252340913E-3</v>
      </c>
      <c r="FR230">
        <v>3.1201523564193924E-3</v>
      </c>
      <c r="FS230">
        <v>3.1482858876046927E-3</v>
      </c>
      <c r="FT230">
        <v>3.1764194187899929E-3</v>
      </c>
      <c r="FU230">
        <v>3.204552949975294E-3</v>
      </c>
      <c r="FV230">
        <v>3.2326864811605942E-3</v>
      </c>
      <c r="FW230">
        <v>3.2608200123458954E-3</v>
      </c>
      <c r="FX230">
        <v>3.2889535435311956E-3</v>
      </c>
      <c r="FY230">
        <v>3.3170870747164958E-3</v>
      </c>
      <c r="FZ230">
        <v>3.3452206059017969E-3</v>
      </c>
      <c r="GA230">
        <v>3.3733541370870972E-3</v>
      </c>
      <c r="GB230">
        <v>3.4014876682723974E-3</v>
      </c>
      <c r="GC230">
        <v>3.4296211994576985E-3</v>
      </c>
      <c r="GD230">
        <v>3.4577547306429987E-3</v>
      </c>
      <c r="GE230">
        <v>3.4858882618282998E-3</v>
      </c>
      <c r="GF230">
        <v>3.5140217930136001E-3</v>
      </c>
      <c r="GG230">
        <v>3.5421553241989003E-3</v>
      </c>
      <c r="GH230">
        <v>3.5702888553842014E-3</v>
      </c>
      <c r="GI230">
        <v>3.5984223865695017E-3</v>
      </c>
      <c r="GJ230">
        <v>3.6265559177548028E-3</v>
      </c>
      <c r="GK230">
        <v>3.654689448940103E-3</v>
      </c>
      <c r="GL230">
        <v>3.6828229801254032E-3</v>
      </c>
      <c r="GM230">
        <v>3.7109565113107043E-3</v>
      </c>
      <c r="GN230">
        <v>3.7390900424960046E-3</v>
      </c>
      <c r="GO230">
        <v>3.7672235736813057E-3</v>
      </c>
      <c r="GP230">
        <v>3.7953571048666059E-3</v>
      </c>
      <c r="GQ230">
        <v>3.8234906360519062E-3</v>
      </c>
      <c r="GR230">
        <v>3.8516241672372073E-3</v>
      </c>
      <c r="GS230">
        <v>3.8797576984225075E-3</v>
      </c>
      <c r="GT230">
        <v>3.9078912296078086E-3</v>
      </c>
      <c r="GU230">
        <v>3.9360247607931088E-3</v>
      </c>
      <c r="GV230">
        <v>3.9641582919784091E-3</v>
      </c>
      <c r="GW230">
        <v>3.9922918231637102E-3</v>
      </c>
      <c r="GX230">
        <v>4.0204253543490104E-3</v>
      </c>
      <c r="GY230">
        <v>4.0485588855343107E-3</v>
      </c>
      <c r="GZ230">
        <v>4.0766924167196118E-3</v>
      </c>
      <c r="HA230">
        <v>4.104825947904912E-3</v>
      </c>
      <c r="HB230">
        <v>4.1329594790902131E-3</v>
      </c>
      <c r="HC230">
        <v>4.1610930102755133E-3</v>
      </c>
      <c r="HD230">
        <v>4.1892265414608136E-3</v>
      </c>
      <c r="HE230">
        <v>4.2173600726461147E-3</v>
      </c>
      <c r="HF230">
        <v>4.2454936038314149E-3</v>
      </c>
      <c r="HG230">
        <v>4.273627135016716E-3</v>
      </c>
      <c r="HH230">
        <v>4.3017606662020163E-3</v>
      </c>
      <c r="HI230">
        <v>4.3298941973873165E-3</v>
      </c>
      <c r="HJ230">
        <v>4.3580277285726176E-3</v>
      </c>
      <c r="HK230">
        <v>4.3861612597579178E-3</v>
      </c>
      <c r="HL230">
        <v>4.4142947909432189E-3</v>
      </c>
      <c r="HM230">
        <v>4.4424283221285192E-3</v>
      </c>
      <c r="HN230">
        <v>4.4705618533138194E-3</v>
      </c>
      <c r="HO230">
        <v>4.4986953844991205E-3</v>
      </c>
      <c r="HP230">
        <v>4.5268289156844208E-3</v>
      </c>
      <c r="HQ230">
        <v>4.5549624468697219E-3</v>
      </c>
      <c r="HR230">
        <v>4.5830959780550221E-3</v>
      </c>
      <c r="HS230">
        <v>4.6112295092403223E-3</v>
      </c>
      <c r="HT230">
        <v>4.6393630404256234E-3</v>
      </c>
      <c r="HU230">
        <v>4.6674965716109237E-3</v>
      </c>
      <c r="HV230">
        <v>4.6956301027962239E-3</v>
      </c>
      <c r="HW230">
        <v>4.723763633981525E-3</v>
      </c>
      <c r="HX230">
        <v>4.7518971651668252E-3</v>
      </c>
      <c r="HY230">
        <v>4.7800306963521264E-3</v>
      </c>
      <c r="HZ230">
        <v>4.8081642275374266E-3</v>
      </c>
      <c r="IA230">
        <v>4.8362977587227268E-3</v>
      </c>
      <c r="IB230">
        <v>4.8644312899080279E-3</v>
      </c>
      <c r="IC230">
        <v>4.8925648210933282E-3</v>
      </c>
      <c r="ID230">
        <v>4.9206983522786293E-3</v>
      </c>
      <c r="IE230">
        <v>4.9488318834639295E-3</v>
      </c>
      <c r="IF230">
        <v>4.9769654146492297E-3</v>
      </c>
      <c r="IG230">
        <v>5.0050989458345308E-3</v>
      </c>
      <c r="IH230">
        <v>5.0332324770198311E-3</v>
      </c>
      <c r="II230">
        <v>5.0613660082051322E-3</v>
      </c>
      <c r="IJ230">
        <v>5.0894995393904324E-3</v>
      </c>
      <c r="IK230">
        <v>5.1176330705757327E-3</v>
      </c>
      <c r="IL230">
        <v>5.1457666017610338E-3</v>
      </c>
      <c r="IM230">
        <v>5.173900132946334E-3</v>
      </c>
      <c r="IN230">
        <v>5.2020336641316351E-3</v>
      </c>
      <c r="IO230">
        <v>5.2301671953169353E-3</v>
      </c>
      <c r="IP230">
        <v>5.2583007265022356E-3</v>
      </c>
      <c r="IQ230">
        <v>5.2864342576875367E-3</v>
      </c>
      <c r="IR230">
        <v>5.3145677888728369E-3</v>
      </c>
      <c r="IS230">
        <v>5.3427013200581372E-3</v>
      </c>
      <c r="IT230">
        <v>5.3708348512434383E-3</v>
      </c>
      <c r="IU230">
        <v>5.3989683824287385E-3</v>
      </c>
      <c r="IV230">
        <v>5.4271019136140396E-3</v>
      </c>
      <c r="IW230">
        <v>5.4552354447993398E-3</v>
      </c>
      <c r="IX230">
        <v>5.4833689759846401E-3</v>
      </c>
      <c r="IY230">
        <v>5.5115025071699412E-3</v>
      </c>
      <c r="IZ230">
        <v>5.5396360383552414E-3</v>
      </c>
      <c r="JA230">
        <v>5.5677695695405425E-3</v>
      </c>
      <c r="JB230">
        <v>5.5959031007258428E-3</v>
      </c>
      <c r="JC230">
        <v>5.624036631911143E-3</v>
      </c>
      <c r="JD230">
        <v>5.6521701630964441E-3</v>
      </c>
      <c r="JE230">
        <v>5.6803036942817443E-3</v>
      </c>
      <c r="JF230">
        <v>5.7084372254670454E-3</v>
      </c>
      <c r="JG230">
        <v>5.7365707566523457E-3</v>
      </c>
      <c r="JH230">
        <v>5.7647042878376459E-3</v>
      </c>
      <c r="JI230">
        <v>5.792837819022947E-3</v>
      </c>
      <c r="JJ230">
        <v>5.8209713502082473E-3</v>
      </c>
      <c r="JK230">
        <v>5.8491048813935475E-3</v>
      </c>
      <c r="JL230">
        <v>5.8772384125788486E-3</v>
      </c>
      <c r="JM230">
        <v>5.9053719437641488E-3</v>
      </c>
      <c r="JN230">
        <v>5.9335054749494499E-3</v>
      </c>
      <c r="JO230">
        <v>5.9616390061347502E-3</v>
      </c>
      <c r="JP230">
        <v>5.9897725373200504E-3</v>
      </c>
      <c r="JQ230">
        <v>6.0179060685053515E-3</v>
      </c>
      <c r="JR230">
        <v>6.0460395996906518E-3</v>
      </c>
      <c r="JS230">
        <v>6.0741731308759529E-3</v>
      </c>
      <c r="JT230">
        <v>6.1023066620612531E-3</v>
      </c>
      <c r="JU230">
        <v>6.1304401932465533E-3</v>
      </c>
      <c r="JV230">
        <v>6.1585737244318544E-3</v>
      </c>
      <c r="JW230">
        <v>6.1867072556171547E-3</v>
      </c>
      <c r="JX230">
        <v>6.2148407868024558E-3</v>
      </c>
      <c r="JY230">
        <v>6.242974317987756E-3</v>
      </c>
      <c r="JZ230">
        <v>6.2711078491730562E-3</v>
      </c>
      <c r="KA230">
        <v>6.2992413803583574E-3</v>
      </c>
      <c r="KB230">
        <v>6.3273749115436576E-3</v>
      </c>
      <c r="KC230">
        <v>6.3555084427289587E-3</v>
      </c>
      <c r="KD230">
        <v>6.3836419739142589E-3</v>
      </c>
      <c r="KE230">
        <v>6.4117755050995592E-3</v>
      </c>
      <c r="KF230">
        <v>6.4399090362848603E-3</v>
      </c>
      <c r="KG230">
        <v>6.4680425674701605E-3</v>
      </c>
      <c r="KH230">
        <v>6.4961760986554607E-3</v>
      </c>
      <c r="KI230">
        <v>6.5243096298407618E-3</v>
      </c>
      <c r="KJ230">
        <v>6.5524431610260621E-3</v>
      </c>
      <c r="KK230">
        <v>6.5805766922113632E-3</v>
      </c>
      <c r="KL230">
        <v>6.6087102233966634E-3</v>
      </c>
      <c r="KM230">
        <v>6.6368437545819637E-3</v>
      </c>
      <c r="KN230">
        <v>6.6649772857672648E-3</v>
      </c>
      <c r="KO230">
        <v>6.693110816952565E-3</v>
      </c>
      <c r="KP230">
        <v>6.7212443481378652E-3</v>
      </c>
      <c r="KQ230">
        <v>6.7493778793231655E-3</v>
      </c>
      <c r="KR230">
        <v>6.7775114105084674E-3</v>
      </c>
      <c r="KS230">
        <v>6.8056449416937677E-3</v>
      </c>
      <c r="KT230">
        <v>6.8337784728790679E-3</v>
      </c>
      <c r="KU230">
        <v>6.8619120040643682E-3</v>
      </c>
      <c r="KV230">
        <v>6.8900455352496684E-3</v>
      </c>
      <c r="KW230">
        <v>6.9181790664349704E-3</v>
      </c>
      <c r="KX230">
        <v>6.9463125976202706E-3</v>
      </c>
      <c r="KY230">
        <v>6.9744461288055708E-3</v>
      </c>
      <c r="KZ230">
        <v>7.0025796599908711E-3</v>
      </c>
      <c r="LA230">
        <v>7.0307131911761713E-3</v>
      </c>
      <c r="LB230">
        <v>7.0588467223614733E-3</v>
      </c>
      <c r="LC230">
        <v>7.0869802535467735E-3</v>
      </c>
      <c r="LD230">
        <v>7.1151137847320738E-3</v>
      </c>
      <c r="LE230">
        <v>7.143247315917374E-3</v>
      </c>
      <c r="LF230">
        <v>7.1713808471026742E-3</v>
      </c>
      <c r="LG230">
        <v>7.1995143782879762E-3</v>
      </c>
      <c r="LH230">
        <v>7.2276479094732764E-3</v>
      </c>
      <c r="LI230">
        <v>7.2557814406585767E-3</v>
      </c>
      <c r="LJ230">
        <v>7.2839149718438769E-3</v>
      </c>
      <c r="LK230">
        <v>7.3120485030291772E-3</v>
      </c>
      <c r="LL230">
        <v>7.3401820342144791E-3</v>
      </c>
      <c r="LM230">
        <v>7.3683155653997794E-3</v>
      </c>
      <c r="LN230">
        <v>7.3964490965850796E-3</v>
      </c>
      <c r="LO230">
        <v>7.4245826277703798E-3</v>
      </c>
      <c r="LP230">
        <v>7.4527161589556801E-3</v>
      </c>
      <c r="LQ230">
        <v>7.480849690140982E-3</v>
      </c>
      <c r="LR230">
        <v>7.5089832213262823E-3</v>
      </c>
      <c r="LS230">
        <v>7.5371167525115825E-3</v>
      </c>
      <c r="LT230">
        <v>7.5652502836968828E-3</v>
      </c>
    </row>
    <row r="231" spans="8:332">
      <c r="H231" s="2">
        <v>44130</v>
      </c>
      <c r="I231">
        <v>1</v>
      </c>
      <c r="J231" s="1">
        <v>230</v>
      </c>
      <c r="K231" s="3">
        <v>151.80749499999999</v>
      </c>
      <c r="L231" s="43">
        <v>138.00031546999259</v>
      </c>
      <c r="M231" s="43">
        <f t="shared" si="12"/>
        <v>13.807179530007403</v>
      </c>
      <c r="N231" s="43">
        <v>9.0900965538884577</v>
      </c>
      <c r="O231" s="43">
        <f t="shared" si="13"/>
        <v>0.62121866606191334</v>
      </c>
      <c r="P231" s="13">
        <v>230</v>
      </c>
      <c r="Q231" s="13">
        <f t="shared" si="14"/>
        <v>0.73322683706070291</v>
      </c>
      <c r="R231" s="43">
        <f t="shared" si="15"/>
        <v>0.62260165117335076</v>
      </c>
      <c r="S231" s="43"/>
      <c r="T231" s="43"/>
      <c r="V231">
        <v>-1.1633317822242906E-3</v>
      </c>
      <c r="W231">
        <v>2.8544239669757513E-5</v>
      </c>
      <c r="Y231">
        <v>-1.1347875425545332E-3</v>
      </c>
      <c r="Z231">
        <v>-1.1062433028847757E-3</v>
      </c>
      <c r="AA231">
        <v>-1.0776990632150182E-3</v>
      </c>
      <c r="AB231">
        <v>-1.0491548235452607E-3</v>
      </c>
      <c r="AC231">
        <v>-1.020610583875503E-3</v>
      </c>
      <c r="AD231">
        <v>-9.920663442057455E-4</v>
      </c>
      <c r="AE231">
        <v>-9.6352210453598802E-4</v>
      </c>
      <c r="AF231">
        <v>-9.3497786486623053E-4</v>
      </c>
      <c r="AG231">
        <v>-9.0643362519647304E-4</v>
      </c>
      <c r="AH231">
        <v>-8.7788938552671556E-4</v>
      </c>
      <c r="AI231">
        <v>-8.4934514585695796E-4</v>
      </c>
      <c r="AJ231">
        <v>-8.2080090618720047E-4</v>
      </c>
      <c r="AK231">
        <v>-7.9225666651744299E-4</v>
      </c>
      <c r="AL231">
        <v>-7.6371242684768539E-4</v>
      </c>
      <c r="AM231">
        <v>-7.3516818717792791E-4</v>
      </c>
      <c r="AN231">
        <v>-7.0662394750817042E-4</v>
      </c>
      <c r="AO231">
        <v>-6.7807970783841293E-4</v>
      </c>
      <c r="AP231">
        <v>-6.4953546816865545E-4</v>
      </c>
      <c r="AQ231">
        <v>-6.2099122849889785E-4</v>
      </c>
      <c r="AR231">
        <v>-5.9244698882914037E-4</v>
      </c>
      <c r="AS231">
        <v>-5.6390274915938288E-4</v>
      </c>
      <c r="AT231">
        <v>-5.3535850948962529E-4</v>
      </c>
      <c r="AU231">
        <v>-5.068142698198678E-4</v>
      </c>
      <c r="AV231">
        <v>-4.7827003015011031E-4</v>
      </c>
      <c r="AW231">
        <v>-4.4972579048035283E-4</v>
      </c>
      <c r="AX231">
        <v>-4.2118155081059534E-4</v>
      </c>
      <c r="AY231">
        <v>-3.9263731114083775E-4</v>
      </c>
      <c r="AZ231">
        <v>-3.6409307147108026E-4</v>
      </c>
      <c r="BA231">
        <v>-3.3554883180132277E-4</v>
      </c>
      <c r="BB231">
        <v>-3.0700459213156518E-4</v>
      </c>
      <c r="BC231">
        <v>-2.7846035246180769E-4</v>
      </c>
      <c r="BD231">
        <v>-2.4991611279205021E-4</v>
      </c>
      <c r="BE231">
        <v>-2.2137187312229272E-4</v>
      </c>
      <c r="BF231">
        <v>-1.9282763345253523E-4</v>
      </c>
      <c r="BG231">
        <v>-1.6428339378277775E-4</v>
      </c>
      <c r="BH231">
        <v>-1.3573915411302026E-4</v>
      </c>
      <c r="BI231">
        <v>-1.0719491444326256E-4</v>
      </c>
      <c r="BJ231">
        <v>-7.8650674773505071E-5</v>
      </c>
      <c r="BK231">
        <v>-5.0106435103747585E-5</v>
      </c>
      <c r="BL231">
        <v>-2.1562195433990098E-5</v>
      </c>
      <c r="BM231">
        <v>6.982044235767388E-6</v>
      </c>
      <c r="BN231">
        <v>3.5526283905524874E-5</v>
      </c>
      <c r="BO231">
        <v>6.4070523575282361E-5</v>
      </c>
      <c r="BP231">
        <v>9.2614763245040064E-5</v>
      </c>
      <c r="BQ231">
        <v>1.2115900291479755E-4</v>
      </c>
      <c r="BR231">
        <v>1.4970324258455504E-4</v>
      </c>
      <c r="BS231">
        <v>1.7824748225431252E-4</v>
      </c>
      <c r="BT231">
        <v>2.0679172192407001E-4</v>
      </c>
      <c r="BU231">
        <v>2.353359615938275E-4</v>
      </c>
      <c r="BV231">
        <v>2.6388020126358498E-4</v>
      </c>
      <c r="BW231">
        <v>2.9242444093334247E-4</v>
      </c>
      <c r="BX231">
        <v>3.2096868060309995E-4</v>
      </c>
      <c r="BY231">
        <v>3.4951292027285766E-4</v>
      </c>
      <c r="BZ231">
        <v>3.7805715994261514E-4</v>
      </c>
      <c r="CA231">
        <v>4.0660139961237263E-4</v>
      </c>
      <c r="CB231">
        <v>4.3514563928213012E-4</v>
      </c>
      <c r="CC231">
        <v>4.636898789518876E-4</v>
      </c>
      <c r="CD231">
        <v>4.9223411862164509E-4</v>
      </c>
      <c r="CE231">
        <v>5.2077835829140258E-4</v>
      </c>
      <c r="CF231">
        <v>5.4932259796116028E-4</v>
      </c>
      <c r="CG231">
        <v>5.7786683763091777E-4</v>
      </c>
      <c r="CH231">
        <v>6.0641107730067525E-4</v>
      </c>
      <c r="CI231">
        <v>6.3495531697043274E-4</v>
      </c>
      <c r="CJ231">
        <v>6.6349955664019022E-4</v>
      </c>
      <c r="CK231">
        <v>6.9204379630994771E-4</v>
      </c>
      <c r="CL231">
        <v>7.205880359797052E-4</v>
      </c>
      <c r="CM231">
        <v>7.4913227564946268E-4</v>
      </c>
      <c r="CN231">
        <v>7.7767651531922017E-4</v>
      </c>
      <c r="CO231">
        <v>8.0622075498897787E-4</v>
      </c>
      <c r="CP231">
        <v>8.3476499465873514E-4</v>
      </c>
      <c r="CQ231">
        <v>8.6330923432849285E-4</v>
      </c>
      <c r="CR231">
        <v>8.9185347399825012E-4</v>
      </c>
      <c r="CS231">
        <v>9.2039771366800782E-4</v>
      </c>
      <c r="CT231">
        <v>9.4894195333776552E-4</v>
      </c>
      <c r="CU231">
        <v>9.7748619300752279E-4</v>
      </c>
      <c r="CV231">
        <v>1.0060304326772805E-3</v>
      </c>
      <c r="CW231">
        <v>1.0345746723470378E-3</v>
      </c>
      <c r="CX231">
        <v>1.0631189120167955E-3</v>
      </c>
      <c r="CY231">
        <v>1.0916631516865527E-3</v>
      </c>
      <c r="CZ231">
        <v>1.1202073913563104E-3</v>
      </c>
      <c r="DA231">
        <v>1.1487516310260681E-3</v>
      </c>
      <c r="DB231">
        <v>1.1772958706958254E-3</v>
      </c>
      <c r="DC231">
        <v>1.2058401103655831E-3</v>
      </c>
      <c r="DD231">
        <v>1.2343843500353404E-3</v>
      </c>
      <c r="DE231">
        <v>1.2629285897050981E-3</v>
      </c>
      <c r="DF231">
        <v>1.2914728293748554E-3</v>
      </c>
      <c r="DG231">
        <v>1.3200170690446131E-3</v>
      </c>
      <c r="DH231">
        <v>1.3485613087143708E-3</v>
      </c>
      <c r="DI231">
        <v>1.377105548384128E-3</v>
      </c>
      <c r="DJ231">
        <v>1.4056497880538857E-3</v>
      </c>
      <c r="DK231">
        <v>1.434194027723643E-3</v>
      </c>
      <c r="DL231">
        <v>1.4627382673934007E-3</v>
      </c>
      <c r="DM231">
        <v>1.491282507063158E-3</v>
      </c>
      <c r="DN231">
        <v>1.5198267467329157E-3</v>
      </c>
      <c r="DO231">
        <v>1.548370986402673E-3</v>
      </c>
      <c r="DP231">
        <v>1.5769152260724307E-3</v>
      </c>
      <c r="DQ231">
        <v>1.6054594657421884E-3</v>
      </c>
      <c r="DR231">
        <v>1.6340037054119456E-3</v>
      </c>
      <c r="DS231">
        <v>1.6625479450817033E-3</v>
      </c>
      <c r="DT231">
        <v>1.6910921847514606E-3</v>
      </c>
      <c r="DU231">
        <v>1.7196364244212183E-3</v>
      </c>
      <c r="DV231">
        <v>1.7481806640909756E-3</v>
      </c>
      <c r="DW231">
        <v>1.7767249037607333E-3</v>
      </c>
      <c r="DX231">
        <v>1.8052691434304905E-3</v>
      </c>
      <c r="DY231">
        <v>1.8338133831002482E-3</v>
      </c>
      <c r="DZ231">
        <v>1.862357622770006E-3</v>
      </c>
      <c r="EA231">
        <v>1.8909018624397632E-3</v>
      </c>
      <c r="EB231">
        <v>1.9194461021095209E-3</v>
      </c>
      <c r="EC231">
        <v>1.9479903417792782E-3</v>
      </c>
      <c r="ED231">
        <v>1.9765345814490359E-3</v>
      </c>
      <c r="EE231">
        <v>2.0050788211187932E-3</v>
      </c>
      <c r="EF231">
        <v>2.0336230607885509E-3</v>
      </c>
      <c r="EG231">
        <v>2.0621673004583086E-3</v>
      </c>
      <c r="EH231">
        <v>2.0907115401280658E-3</v>
      </c>
      <c r="EI231">
        <v>2.1192557797978235E-3</v>
      </c>
      <c r="EJ231">
        <v>2.1478000194675808E-3</v>
      </c>
      <c r="EK231">
        <v>2.1763442591373385E-3</v>
      </c>
      <c r="EL231">
        <v>2.2048884988070958E-3</v>
      </c>
      <c r="EM231">
        <v>2.2334327384768535E-3</v>
      </c>
      <c r="EN231">
        <v>2.2619769781466112E-3</v>
      </c>
      <c r="EO231">
        <v>2.2905212178163685E-3</v>
      </c>
      <c r="EP231">
        <v>2.3190654574861262E-3</v>
      </c>
      <c r="EQ231">
        <v>2.3476096971558834E-3</v>
      </c>
      <c r="ER231">
        <v>2.3761539368256411E-3</v>
      </c>
      <c r="ES231">
        <v>2.4046981764953984E-3</v>
      </c>
      <c r="ET231">
        <v>2.4332424161651561E-3</v>
      </c>
      <c r="EU231">
        <v>2.4617866558349134E-3</v>
      </c>
      <c r="EV231">
        <v>2.4903308955046711E-3</v>
      </c>
      <c r="EW231">
        <v>2.5188751351744288E-3</v>
      </c>
      <c r="EX231">
        <v>2.5474193748441861E-3</v>
      </c>
      <c r="EY231">
        <v>2.5759636145139438E-3</v>
      </c>
      <c r="EZ231">
        <v>2.604507854183701E-3</v>
      </c>
      <c r="FA231">
        <v>2.6330520938534587E-3</v>
      </c>
      <c r="FB231">
        <v>2.661596333523216E-3</v>
      </c>
      <c r="FC231">
        <v>2.6901405731929737E-3</v>
      </c>
      <c r="FD231">
        <v>2.718684812862731E-3</v>
      </c>
      <c r="FE231">
        <v>2.7472290525324891E-3</v>
      </c>
      <c r="FF231">
        <v>2.7757732922022464E-3</v>
      </c>
      <c r="FG231">
        <v>2.8043175318720037E-3</v>
      </c>
      <c r="FH231">
        <v>2.8328617715417609E-3</v>
      </c>
      <c r="FI231">
        <v>2.8614060112115191E-3</v>
      </c>
      <c r="FJ231">
        <v>2.8899502508812763E-3</v>
      </c>
      <c r="FK231">
        <v>2.9184944905510336E-3</v>
      </c>
      <c r="FL231">
        <v>2.9470387302207909E-3</v>
      </c>
      <c r="FM231">
        <v>2.975582969890549E-3</v>
      </c>
      <c r="FN231">
        <v>3.0041272095603063E-3</v>
      </c>
      <c r="FO231">
        <v>3.0326714492300635E-3</v>
      </c>
      <c r="FP231">
        <v>3.0612156888998217E-3</v>
      </c>
      <c r="FQ231">
        <v>3.0897599285695789E-3</v>
      </c>
      <c r="FR231">
        <v>3.1183041682393362E-3</v>
      </c>
      <c r="FS231">
        <v>3.1468484079090935E-3</v>
      </c>
      <c r="FT231">
        <v>3.1753926475788516E-3</v>
      </c>
      <c r="FU231">
        <v>3.2039368872486089E-3</v>
      </c>
      <c r="FV231">
        <v>3.2324811269183662E-3</v>
      </c>
      <c r="FW231">
        <v>3.2610253665881243E-3</v>
      </c>
      <c r="FX231">
        <v>3.2895696062578816E-3</v>
      </c>
      <c r="FY231">
        <v>3.3181138459276388E-3</v>
      </c>
      <c r="FZ231">
        <v>3.3466580855973961E-3</v>
      </c>
      <c r="GA231">
        <v>3.3752023252671542E-3</v>
      </c>
      <c r="GB231">
        <v>3.4037465649369115E-3</v>
      </c>
      <c r="GC231">
        <v>3.4322908046066688E-3</v>
      </c>
      <c r="GD231">
        <v>3.4608350442764269E-3</v>
      </c>
      <c r="GE231">
        <v>3.4893792839461842E-3</v>
      </c>
      <c r="GF231">
        <v>3.5179235236159415E-3</v>
      </c>
      <c r="GG231">
        <v>3.5464677632856987E-3</v>
      </c>
      <c r="GH231">
        <v>3.5750120029554569E-3</v>
      </c>
      <c r="GI231">
        <v>3.6035562426252141E-3</v>
      </c>
      <c r="GJ231">
        <v>3.6321004822949714E-3</v>
      </c>
      <c r="GK231">
        <v>3.6606447219647295E-3</v>
      </c>
      <c r="GL231">
        <v>3.6891889616344868E-3</v>
      </c>
      <c r="GM231">
        <v>3.7177332013042441E-3</v>
      </c>
      <c r="GN231">
        <v>3.7462774409740014E-3</v>
      </c>
      <c r="GO231">
        <v>3.7748216806437595E-3</v>
      </c>
      <c r="GP231">
        <v>3.8033659203135168E-3</v>
      </c>
      <c r="GQ231">
        <v>3.831910159983274E-3</v>
      </c>
      <c r="GR231">
        <v>3.8604543996530322E-3</v>
      </c>
      <c r="GS231">
        <v>3.8889986393227894E-3</v>
      </c>
      <c r="GT231">
        <v>3.9175428789925467E-3</v>
      </c>
      <c r="GU231">
        <v>3.946087118662304E-3</v>
      </c>
      <c r="GV231">
        <v>3.9746313583320621E-3</v>
      </c>
      <c r="GW231">
        <v>4.0031755980018194E-3</v>
      </c>
      <c r="GX231">
        <v>4.0317198376715766E-3</v>
      </c>
      <c r="GY231">
        <v>4.0602640773413339E-3</v>
      </c>
      <c r="GZ231">
        <v>4.0888083170110921E-3</v>
      </c>
      <c r="HA231">
        <v>4.1173525566808493E-3</v>
      </c>
      <c r="HB231">
        <v>4.1458967963506066E-3</v>
      </c>
      <c r="HC231">
        <v>4.1744410360203647E-3</v>
      </c>
      <c r="HD231">
        <v>4.202985275690122E-3</v>
      </c>
      <c r="HE231">
        <v>4.2315295153598793E-3</v>
      </c>
      <c r="HF231">
        <v>4.2600737550296365E-3</v>
      </c>
      <c r="HG231">
        <v>4.2886179946993947E-3</v>
      </c>
      <c r="HH231">
        <v>4.3171622343691519E-3</v>
      </c>
      <c r="HI231">
        <v>4.3457064740389092E-3</v>
      </c>
      <c r="HJ231">
        <v>4.3742507137086674E-3</v>
      </c>
      <c r="HK231">
        <v>4.4027949533784246E-3</v>
      </c>
      <c r="HL231">
        <v>4.4313391930481819E-3</v>
      </c>
      <c r="HM231">
        <v>4.4598834327179392E-3</v>
      </c>
      <c r="HN231">
        <v>4.4884276723876973E-3</v>
      </c>
      <c r="HO231">
        <v>4.5169719120574546E-3</v>
      </c>
      <c r="HP231">
        <v>4.5455161517272118E-3</v>
      </c>
      <c r="HQ231">
        <v>4.57406039139697E-3</v>
      </c>
      <c r="HR231">
        <v>4.6026046310667272E-3</v>
      </c>
      <c r="HS231">
        <v>4.6311488707364845E-3</v>
      </c>
      <c r="HT231">
        <v>4.6596931104062418E-3</v>
      </c>
      <c r="HU231">
        <v>4.6882373500759999E-3</v>
      </c>
      <c r="HV231">
        <v>4.7167815897457572E-3</v>
      </c>
      <c r="HW231">
        <v>4.7453258294155145E-3</v>
      </c>
      <c r="HX231">
        <v>4.7738700690852717E-3</v>
      </c>
      <c r="HY231">
        <v>4.8024143087550299E-3</v>
      </c>
      <c r="HZ231">
        <v>4.8309585484247871E-3</v>
      </c>
      <c r="IA231">
        <v>4.8595027880945444E-3</v>
      </c>
      <c r="IB231">
        <v>4.8880470277643025E-3</v>
      </c>
      <c r="IC231">
        <v>4.9165912674340598E-3</v>
      </c>
      <c r="ID231">
        <v>4.9451355071038171E-3</v>
      </c>
      <c r="IE231">
        <v>4.9736797467735743E-3</v>
      </c>
      <c r="IF231">
        <v>5.0022239864433325E-3</v>
      </c>
      <c r="IG231">
        <v>5.0307682261130898E-3</v>
      </c>
      <c r="IH231">
        <v>5.059312465782847E-3</v>
      </c>
      <c r="II231">
        <v>5.0878567054526052E-3</v>
      </c>
      <c r="IJ231">
        <v>5.1164009451223624E-3</v>
      </c>
      <c r="IK231">
        <v>5.1449451847921197E-3</v>
      </c>
      <c r="IL231">
        <v>5.173489424461877E-3</v>
      </c>
      <c r="IM231">
        <v>5.2020336641316351E-3</v>
      </c>
      <c r="IN231">
        <v>5.2305779038013924E-3</v>
      </c>
      <c r="IO231">
        <v>5.2591221434711496E-3</v>
      </c>
      <c r="IP231">
        <v>5.2876663831409078E-3</v>
      </c>
      <c r="IQ231">
        <v>5.3162106228106651E-3</v>
      </c>
      <c r="IR231">
        <v>5.3447548624804223E-3</v>
      </c>
      <c r="IS231">
        <v>5.3732991021501796E-3</v>
      </c>
      <c r="IT231">
        <v>5.4018433418199377E-3</v>
      </c>
      <c r="IU231">
        <v>5.430387581489695E-3</v>
      </c>
      <c r="IV231">
        <v>5.4589318211594523E-3</v>
      </c>
      <c r="IW231">
        <v>5.4874760608292104E-3</v>
      </c>
      <c r="IX231">
        <v>5.5160203004989677E-3</v>
      </c>
      <c r="IY231">
        <v>5.5445645401687249E-3</v>
      </c>
      <c r="IZ231">
        <v>5.5731087798384822E-3</v>
      </c>
      <c r="JA231">
        <v>5.6016530195082403E-3</v>
      </c>
      <c r="JB231">
        <v>5.6301972591779976E-3</v>
      </c>
      <c r="JC231">
        <v>5.6587414988477549E-3</v>
      </c>
      <c r="JD231">
        <v>5.687285738517513E-3</v>
      </c>
      <c r="JE231">
        <v>5.7158299781872703E-3</v>
      </c>
      <c r="JF231">
        <v>5.7443742178570276E-3</v>
      </c>
      <c r="JG231">
        <v>5.7729184575267848E-3</v>
      </c>
      <c r="JH231">
        <v>5.801462697196543E-3</v>
      </c>
      <c r="JI231">
        <v>5.8300069368663002E-3</v>
      </c>
      <c r="JJ231">
        <v>5.8585511765360575E-3</v>
      </c>
      <c r="JK231">
        <v>5.8870954162058148E-3</v>
      </c>
      <c r="JL231">
        <v>5.9156396558755729E-3</v>
      </c>
      <c r="JM231">
        <v>5.9441838955453302E-3</v>
      </c>
      <c r="JN231">
        <v>5.9727281352150875E-3</v>
      </c>
      <c r="JO231">
        <v>6.0012723748848456E-3</v>
      </c>
      <c r="JP231">
        <v>6.0298166145546029E-3</v>
      </c>
      <c r="JQ231">
        <v>6.0583608542243601E-3</v>
      </c>
      <c r="JR231">
        <v>6.0869050938941174E-3</v>
      </c>
      <c r="JS231">
        <v>6.1154493335638755E-3</v>
      </c>
      <c r="JT231">
        <v>6.1439935732336328E-3</v>
      </c>
      <c r="JU231">
        <v>6.1725378129033901E-3</v>
      </c>
      <c r="JV231">
        <v>6.2010820525731482E-3</v>
      </c>
      <c r="JW231">
        <v>6.2296262922429055E-3</v>
      </c>
      <c r="JX231">
        <v>6.2581705319126628E-3</v>
      </c>
      <c r="JY231">
        <v>6.28671477158242E-3</v>
      </c>
      <c r="JZ231">
        <v>6.3152590112521782E-3</v>
      </c>
      <c r="KA231">
        <v>6.3438032509219354E-3</v>
      </c>
      <c r="KB231">
        <v>6.3723474905916927E-3</v>
      </c>
      <c r="KC231">
        <v>6.4008917302614508E-3</v>
      </c>
      <c r="KD231">
        <v>6.4294359699312081E-3</v>
      </c>
      <c r="KE231">
        <v>6.4579802096009654E-3</v>
      </c>
      <c r="KF231">
        <v>6.4865244492707226E-3</v>
      </c>
      <c r="KG231">
        <v>6.5150686889404808E-3</v>
      </c>
      <c r="KH231">
        <v>6.543612928610238E-3</v>
      </c>
      <c r="KI231">
        <v>6.5721571682799953E-3</v>
      </c>
      <c r="KJ231">
        <v>6.6007014079497526E-3</v>
      </c>
      <c r="KK231">
        <v>6.6292456476195107E-3</v>
      </c>
      <c r="KL231">
        <v>6.6577898872892689E-3</v>
      </c>
      <c r="KM231">
        <v>6.6863341269590253E-3</v>
      </c>
      <c r="KN231">
        <v>6.7148783666287834E-3</v>
      </c>
      <c r="KO231">
        <v>6.7434226062985398E-3</v>
      </c>
      <c r="KP231">
        <v>6.7719668459682979E-3</v>
      </c>
      <c r="KQ231">
        <v>6.8005110856380561E-3</v>
      </c>
      <c r="KR231">
        <v>6.8290553253078125E-3</v>
      </c>
      <c r="KS231">
        <v>6.8575995649775706E-3</v>
      </c>
      <c r="KT231">
        <v>6.8861438046473288E-3</v>
      </c>
      <c r="KU231">
        <v>6.9146880443170852E-3</v>
      </c>
      <c r="KV231">
        <v>6.9432322839868433E-3</v>
      </c>
      <c r="KW231">
        <v>6.9717765236566014E-3</v>
      </c>
      <c r="KX231">
        <v>7.0003207633263578E-3</v>
      </c>
      <c r="KY231">
        <v>7.028865002996116E-3</v>
      </c>
      <c r="KZ231">
        <v>7.0574092426658724E-3</v>
      </c>
      <c r="LA231">
        <v>7.0859534823356305E-3</v>
      </c>
      <c r="LB231">
        <v>7.1144977220053886E-3</v>
      </c>
      <c r="LC231">
        <v>7.143041961675145E-3</v>
      </c>
      <c r="LD231">
        <v>7.1715862013449032E-3</v>
      </c>
      <c r="LE231">
        <v>7.2001304410146613E-3</v>
      </c>
      <c r="LF231">
        <v>7.2286746806844177E-3</v>
      </c>
      <c r="LG231">
        <v>7.2572189203541759E-3</v>
      </c>
      <c r="LH231">
        <v>7.285763160023934E-3</v>
      </c>
      <c r="LI231">
        <v>7.3143073996936904E-3</v>
      </c>
      <c r="LJ231">
        <v>7.3428516393634485E-3</v>
      </c>
      <c r="LK231">
        <v>7.3713958790332067E-3</v>
      </c>
      <c r="LL231">
        <v>7.3999401187029631E-3</v>
      </c>
      <c r="LM231">
        <v>7.4284843583727212E-3</v>
      </c>
      <c r="LN231">
        <v>7.4570285980424776E-3</v>
      </c>
      <c r="LO231">
        <v>7.4855728377122357E-3</v>
      </c>
      <c r="LP231">
        <v>7.5141170773819939E-3</v>
      </c>
      <c r="LQ231">
        <v>7.5426613170517503E-3</v>
      </c>
      <c r="LR231">
        <v>7.5712055567215084E-3</v>
      </c>
      <c r="LS231">
        <v>7.5997497963912666E-3</v>
      </c>
      <c r="LT231">
        <v>7.628294036061023E-3</v>
      </c>
    </row>
    <row r="232" spans="8:332">
      <c r="H232" s="2">
        <v>44137</v>
      </c>
      <c r="I232">
        <v>1</v>
      </c>
      <c r="J232" s="1">
        <v>231</v>
      </c>
      <c r="K232" s="3">
        <v>165.56849700000001</v>
      </c>
      <c r="L232" s="43">
        <v>138.49847869617975</v>
      </c>
      <c r="M232" s="43">
        <f t="shared" si="12"/>
        <v>27.070018303820262</v>
      </c>
      <c r="N232" s="43">
        <v>9.1961181967650134</v>
      </c>
      <c r="O232" s="43">
        <f t="shared" si="13"/>
        <v>0.62773407510301815</v>
      </c>
      <c r="P232" s="13">
        <v>231</v>
      </c>
      <c r="Q232" s="13">
        <f t="shared" si="14"/>
        <v>0.73642172523961658</v>
      </c>
      <c r="R232" s="43">
        <f t="shared" si="15"/>
        <v>0.63235252370189365</v>
      </c>
      <c r="S232" s="43"/>
      <c r="T232" s="43"/>
      <c r="V232">
        <v>-1.2267862430728887E-3</v>
      </c>
      <c r="W232">
        <v>2.8954948154214465E-5</v>
      </c>
      <c r="Y232">
        <v>-1.1978312949186742E-3</v>
      </c>
      <c r="Z232">
        <v>-1.1688763467644597E-3</v>
      </c>
      <c r="AA232">
        <v>-1.1399213986102454E-3</v>
      </c>
      <c r="AB232">
        <v>-1.1109664504560309E-3</v>
      </c>
      <c r="AC232">
        <v>-1.0820115023018164E-3</v>
      </c>
      <c r="AD232">
        <v>-1.0530565541476021E-3</v>
      </c>
      <c r="AE232">
        <v>-1.0241016059933875E-3</v>
      </c>
      <c r="AF232">
        <v>-9.9514665783917303E-4</v>
      </c>
      <c r="AG232">
        <v>-9.6619170968495851E-4</v>
      </c>
      <c r="AH232">
        <v>-9.372367615307441E-4</v>
      </c>
      <c r="AI232">
        <v>-9.0828181337652969E-4</v>
      </c>
      <c r="AJ232">
        <v>-8.7932686522231517E-4</v>
      </c>
      <c r="AK232">
        <v>-8.5037191706810065E-4</v>
      </c>
      <c r="AL232">
        <v>-8.2141696891388624E-4</v>
      </c>
      <c r="AM232">
        <v>-7.9246202075967183E-4</v>
      </c>
      <c r="AN232">
        <v>-7.6350707260545731E-4</v>
      </c>
      <c r="AO232">
        <v>-7.3455212445124279E-4</v>
      </c>
      <c r="AP232">
        <v>-7.0559717629702838E-4</v>
      </c>
      <c r="AQ232">
        <v>-6.7664222814281397E-4</v>
      </c>
      <c r="AR232">
        <v>-6.4768727998859945E-4</v>
      </c>
      <c r="AS232">
        <v>-6.1873233183438493E-4</v>
      </c>
      <c r="AT232">
        <v>-5.8977738368017052E-4</v>
      </c>
      <c r="AU232">
        <v>-5.6082243552595611E-4</v>
      </c>
      <c r="AV232">
        <v>-5.3186748737174159E-4</v>
      </c>
      <c r="AW232">
        <v>-5.0291253921752707E-4</v>
      </c>
      <c r="AX232">
        <v>-4.7395759106331266E-4</v>
      </c>
      <c r="AY232">
        <v>-4.4500264290909825E-4</v>
      </c>
      <c r="AZ232">
        <v>-4.1604769475488373E-4</v>
      </c>
      <c r="BA232">
        <v>-3.8709274660066921E-4</v>
      </c>
      <c r="BB232">
        <v>-3.581377984464548E-4</v>
      </c>
      <c r="BC232">
        <v>-3.2918285029224039E-4</v>
      </c>
      <c r="BD232">
        <v>-3.0022790213802587E-4</v>
      </c>
      <c r="BE232">
        <v>-2.7127295398381135E-4</v>
      </c>
      <c r="BF232">
        <v>-2.4231800582959684E-4</v>
      </c>
      <c r="BG232">
        <v>-2.1336305767538253E-4</v>
      </c>
      <c r="BH232">
        <v>-1.8440810952116801E-4</v>
      </c>
      <c r="BI232">
        <v>-1.5545316136695349E-4</v>
      </c>
      <c r="BJ232">
        <v>-1.2649821321273919E-4</v>
      </c>
      <c r="BK232">
        <v>-9.7543265058524673E-5</v>
      </c>
      <c r="BL232">
        <v>-6.8588316904310154E-5</v>
      </c>
      <c r="BM232">
        <v>-3.9633368750095635E-5</v>
      </c>
      <c r="BN232">
        <v>-1.0678420595881116E-5</v>
      </c>
      <c r="BO232">
        <v>1.8276527558333186E-5</v>
      </c>
      <c r="BP232">
        <v>4.7231475712547705E-5</v>
      </c>
      <c r="BQ232">
        <v>7.6186423866762224E-5</v>
      </c>
      <c r="BR232">
        <v>1.0514137202097653E-4</v>
      </c>
      <c r="BS232">
        <v>1.3409632017519105E-4</v>
      </c>
      <c r="BT232">
        <v>1.6305126832940556E-4</v>
      </c>
      <c r="BU232">
        <v>1.9200621648362008E-4</v>
      </c>
      <c r="BV232">
        <v>2.209611646378346E-4</v>
      </c>
      <c r="BW232">
        <v>2.499161127920489E-4</v>
      </c>
      <c r="BX232">
        <v>2.7887106094626342E-4</v>
      </c>
      <c r="BY232">
        <v>3.0782600910047794E-4</v>
      </c>
      <c r="BZ232">
        <v>3.3678095725469225E-4</v>
      </c>
      <c r="CA232">
        <v>3.6573590540890676E-4</v>
      </c>
      <c r="CB232">
        <v>3.9469085356312128E-4</v>
      </c>
      <c r="CC232">
        <v>4.236458017173358E-4</v>
      </c>
      <c r="CD232">
        <v>4.5260074987155032E-4</v>
      </c>
      <c r="CE232">
        <v>4.8155569802576462E-4</v>
      </c>
      <c r="CF232">
        <v>5.1051064617997914E-4</v>
      </c>
      <c r="CG232">
        <v>5.3946559433419366E-4</v>
      </c>
      <c r="CH232">
        <v>5.6842054248840796E-4</v>
      </c>
      <c r="CI232">
        <v>5.9737549064262248E-4</v>
      </c>
      <c r="CJ232">
        <v>6.26330438796837E-4</v>
      </c>
      <c r="CK232">
        <v>6.5528538695105152E-4</v>
      </c>
      <c r="CL232">
        <v>6.8424033510526604E-4</v>
      </c>
      <c r="CM232">
        <v>7.1319528325948034E-4</v>
      </c>
      <c r="CN232">
        <v>7.4215023141369508E-4</v>
      </c>
      <c r="CO232">
        <v>7.7110517956790938E-4</v>
      </c>
      <c r="CP232">
        <v>8.0006012772212368E-4</v>
      </c>
      <c r="CQ232">
        <v>8.2901507587633842E-4</v>
      </c>
      <c r="CR232">
        <v>8.5797002403055272E-4</v>
      </c>
      <c r="CS232">
        <v>8.8692497218476702E-4</v>
      </c>
      <c r="CT232">
        <v>9.1587992033898176E-4</v>
      </c>
      <c r="CU232">
        <v>9.4483486849319606E-4</v>
      </c>
      <c r="CV232">
        <v>9.7378981664741036E-4</v>
      </c>
      <c r="CW232">
        <v>1.0027447648016251E-3</v>
      </c>
      <c r="CX232">
        <v>1.0316997129558394E-3</v>
      </c>
      <c r="CY232">
        <v>1.0606546611100541E-3</v>
      </c>
      <c r="CZ232">
        <v>1.0896096092642684E-3</v>
      </c>
      <c r="DA232">
        <v>1.1185645574184827E-3</v>
      </c>
      <c r="DB232">
        <v>1.1475195055726975E-3</v>
      </c>
      <c r="DC232">
        <v>1.1764744537269118E-3</v>
      </c>
      <c r="DD232">
        <v>1.2054294018811265E-3</v>
      </c>
      <c r="DE232">
        <v>1.2343843500353408E-3</v>
      </c>
      <c r="DF232">
        <v>1.2633392981895551E-3</v>
      </c>
      <c r="DG232">
        <v>1.2922942463437699E-3</v>
      </c>
      <c r="DH232">
        <v>1.3212491944979842E-3</v>
      </c>
      <c r="DI232">
        <v>1.3502041426521985E-3</v>
      </c>
      <c r="DJ232">
        <v>1.3791590908064132E-3</v>
      </c>
      <c r="DK232">
        <v>1.4081140389606275E-3</v>
      </c>
      <c r="DL232">
        <v>1.4370689871148418E-3</v>
      </c>
      <c r="DM232">
        <v>1.4660239352690565E-3</v>
      </c>
      <c r="DN232">
        <v>1.4949788834232708E-3</v>
      </c>
      <c r="DO232">
        <v>1.5239338315774856E-3</v>
      </c>
      <c r="DP232">
        <v>1.5528887797316999E-3</v>
      </c>
      <c r="DQ232">
        <v>1.5818437278859142E-3</v>
      </c>
      <c r="DR232">
        <v>1.6107986760401289E-3</v>
      </c>
      <c r="DS232">
        <v>1.6397536241943432E-3</v>
      </c>
      <c r="DT232">
        <v>1.668708572348558E-3</v>
      </c>
      <c r="DU232">
        <v>1.6976635205027723E-3</v>
      </c>
      <c r="DV232">
        <v>1.7266184686569866E-3</v>
      </c>
      <c r="DW232">
        <v>1.7555734168112013E-3</v>
      </c>
      <c r="DX232">
        <v>1.7845283649654156E-3</v>
      </c>
      <c r="DY232">
        <v>1.8134833131196299E-3</v>
      </c>
      <c r="DZ232">
        <v>1.8424382612738446E-3</v>
      </c>
      <c r="EA232">
        <v>1.8713932094280589E-3</v>
      </c>
      <c r="EB232">
        <v>1.9003481575822732E-3</v>
      </c>
      <c r="EC232">
        <v>1.929303105736488E-3</v>
      </c>
      <c r="ED232">
        <v>1.9582580538907023E-3</v>
      </c>
      <c r="EE232">
        <v>1.987213002044917E-3</v>
      </c>
      <c r="EF232">
        <v>2.0161679501991313E-3</v>
      </c>
      <c r="EG232">
        <v>2.0451228983533456E-3</v>
      </c>
      <c r="EH232">
        <v>2.0740778465075604E-3</v>
      </c>
      <c r="EI232">
        <v>2.1030327946617747E-3</v>
      </c>
      <c r="EJ232">
        <v>2.1319877428159894E-3</v>
      </c>
      <c r="EK232">
        <v>2.1609426909702037E-3</v>
      </c>
      <c r="EL232">
        <v>2.189897639124418E-3</v>
      </c>
      <c r="EM232">
        <v>2.2188525872786327E-3</v>
      </c>
      <c r="EN232">
        <v>2.247807535432847E-3</v>
      </c>
      <c r="EO232">
        <v>2.2767624835870613E-3</v>
      </c>
      <c r="EP232">
        <v>2.3057174317412761E-3</v>
      </c>
      <c r="EQ232">
        <v>2.3346723798954904E-3</v>
      </c>
      <c r="ER232">
        <v>2.3636273280497047E-3</v>
      </c>
      <c r="ES232">
        <v>2.3925822762039194E-3</v>
      </c>
      <c r="ET232">
        <v>2.4215372243581337E-3</v>
      </c>
      <c r="EU232">
        <v>2.4504921725123485E-3</v>
      </c>
      <c r="EV232">
        <v>2.4794471206665628E-3</v>
      </c>
      <c r="EW232">
        <v>2.5084020688207771E-3</v>
      </c>
      <c r="EX232">
        <v>2.5373570169749918E-3</v>
      </c>
      <c r="EY232">
        <v>2.5663119651292061E-3</v>
      </c>
      <c r="EZ232">
        <v>2.5952669132834208E-3</v>
      </c>
      <c r="FA232">
        <v>2.6242218614376351E-3</v>
      </c>
      <c r="FB232">
        <v>2.6531768095918494E-3</v>
      </c>
      <c r="FC232">
        <v>2.6821317577460637E-3</v>
      </c>
      <c r="FD232">
        <v>2.7110867059002789E-3</v>
      </c>
      <c r="FE232">
        <v>2.7400416540544932E-3</v>
      </c>
      <c r="FF232">
        <v>2.7689966022087075E-3</v>
      </c>
      <c r="FG232">
        <v>2.7979515503629218E-3</v>
      </c>
      <c r="FH232">
        <v>2.8269064985171361E-3</v>
      </c>
      <c r="FI232">
        <v>2.8558614466713504E-3</v>
      </c>
      <c r="FJ232">
        <v>2.8848163948255656E-3</v>
      </c>
      <c r="FK232">
        <v>2.9137713429797799E-3</v>
      </c>
      <c r="FL232">
        <v>2.9427262911339942E-3</v>
      </c>
      <c r="FM232">
        <v>2.9716812392882085E-3</v>
      </c>
      <c r="FN232">
        <v>3.0006361874424228E-3</v>
      </c>
      <c r="FO232">
        <v>3.029591135596638E-3</v>
      </c>
      <c r="FP232">
        <v>3.0585460837508523E-3</v>
      </c>
      <c r="FQ232">
        <v>3.0875010319050666E-3</v>
      </c>
      <c r="FR232">
        <v>3.1164559800592809E-3</v>
      </c>
      <c r="FS232">
        <v>3.1454109282134952E-3</v>
      </c>
      <c r="FT232">
        <v>3.1743658763677095E-3</v>
      </c>
      <c r="FU232">
        <v>3.2033208245219246E-3</v>
      </c>
      <c r="FV232">
        <v>3.2322757726761389E-3</v>
      </c>
      <c r="FW232">
        <v>3.2612307208303533E-3</v>
      </c>
      <c r="FX232">
        <v>3.2901856689845676E-3</v>
      </c>
      <c r="FY232">
        <v>3.3191406171387819E-3</v>
      </c>
      <c r="FZ232">
        <v>3.348095565292997E-3</v>
      </c>
      <c r="GA232">
        <v>3.3770505134472113E-3</v>
      </c>
      <c r="GB232">
        <v>3.4060054616014256E-3</v>
      </c>
      <c r="GC232">
        <v>3.4349604097556399E-3</v>
      </c>
      <c r="GD232">
        <v>3.4639153579098542E-3</v>
      </c>
      <c r="GE232">
        <v>3.4928703060640694E-3</v>
      </c>
      <c r="GF232">
        <v>3.5218252542182837E-3</v>
      </c>
      <c r="GG232">
        <v>3.550780202372498E-3</v>
      </c>
      <c r="GH232">
        <v>3.5797351505267123E-3</v>
      </c>
      <c r="GI232">
        <v>3.6086900986809266E-3</v>
      </c>
      <c r="GJ232">
        <v>3.6376450468351418E-3</v>
      </c>
      <c r="GK232">
        <v>3.6665999949893561E-3</v>
      </c>
      <c r="GL232">
        <v>3.6955549431435704E-3</v>
      </c>
      <c r="GM232">
        <v>3.7245098912977847E-3</v>
      </c>
      <c r="GN232">
        <v>3.753464839451999E-3</v>
      </c>
      <c r="GO232">
        <v>3.7824197876062133E-3</v>
      </c>
      <c r="GP232">
        <v>3.8113747357604285E-3</v>
      </c>
      <c r="GQ232">
        <v>3.8403296839146428E-3</v>
      </c>
      <c r="GR232">
        <v>3.8692846320688571E-3</v>
      </c>
      <c r="GS232">
        <v>3.8982395802230714E-3</v>
      </c>
      <c r="GT232">
        <v>3.9271945283772857E-3</v>
      </c>
      <c r="GU232">
        <v>3.9561494765315008E-3</v>
      </c>
      <c r="GV232">
        <v>3.9851044246857151E-3</v>
      </c>
      <c r="GW232">
        <v>4.0140593728399294E-3</v>
      </c>
      <c r="GX232">
        <v>4.0430143209941437E-3</v>
      </c>
      <c r="GY232">
        <v>4.0719692691483581E-3</v>
      </c>
      <c r="GZ232">
        <v>4.1009242173025724E-3</v>
      </c>
      <c r="HA232">
        <v>4.1298791654567875E-3</v>
      </c>
      <c r="HB232">
        <v>4.1588341136110018E-3</v>
      </c>
      <c r="HC232">
        <v>4.1877890617652161E-3</v>
      </c>
      <c r="HD232">
        <v>4.2167440099194304E-3</v>
      </c>
      <c r="HE232">
        <v>4.2456989580736447E-3</v>
      </c>
      <c r="HF232">
        <v>4.2746539062278599E-3</v>
      </c>
      <c r="HG232">
        <v>4.3036088543820742E-3</v>
      </c>
      <c r="HH232">
        <v>4.3325638025362885E-3</v>
      </c>
      <c r="HI232">
        <v>4.3615187506905028E-3</v>
      </c>
      <c r="HJ232">
        <v>4.3904736988447171E-3</v>
      </c>
      <c r="HK232">
        <v>4.4194286469989323E-3</v>
      </c>
      <c r="HL232">
        <v>4.4483835951531466E-3</v>
      </c>
      <c r="HM232">
        <v>4.4773385433073609E-3</v>
      </c>
      <c r="HN232">
        <v>4.5062934914615752E-3</v>
      </c>
      <c r="HO232">
        <v>4.5352484396157895E-3</v>
      </c>
      <c r="HP232">
        <v>4.5642033877700047E-3</v>
      </c>
      <c r="HQ232">
        <v>4.593158335924219E-3</v>
      </c>
      <c r="HR232">
        <v>4.6221132840784333E-3</v>
      </c>
      <c r="HS232">
        <v>4.6510682322326476E-3</v>
      </c>
      <c r="HT232">
        <v>4.6800231803868619E-3</v>
      </c>
      <c r="HU232">
        <v>4.7089781285410762E-3</v>
      </c>
      <c r="HV232">
        <v>4.7379330766952913E-3</v>
      </c>
      <c r="HW232">
        <v>4.7668880248495056E-3</v>
      </c>
      <c r="HX232">
        <v>4.7958429730037199E-3</v>
      </c>
      <c r="HY232">
        <v>4.8247979211579342E-3</v>
      </c>
      <c r="HZ232">
        <v>4.8537528693121485E-3</v>
      </c>
      <c r="IA232">
        <v>4.8827078174663637E-3</v>
      </c>
      <c r="IB232">
        <v>4.911662765620578E-3</v>
      </c>
      <c r="IC232">
        <v>4.9406177137747923E-3</v>
      </c>
      <c r="ID232">
        <v>4.9695726619290066E-3</v>
      </c>
      <c r="IE232">
        <v>4.9985276100832209E-3</v>
      </c>
      <c r="IF232">
        <v>5.0274825582374352E-3</v>
      </c>
      <c r="IG232">
        <v>5.0564375063916504E-3</v>
      </c>
      <c r="IH232">
        <v>5.0853924545458647E-3</v>
      </c>
      <c r="II232">
        <v>5.114347402700079E-3</v>
      </c>
      <c r="IJ232">
        <v>5.1433023508542933E-3</v>
      </c>
      <c r="IK232">
        <v>5.1722572990085076E-3</v>
      </c>
      <c r="IL232">
        <v>5.2012122471627228E-3</v>
      </c>
      <c r="IM232">
        <v>5.2301671953169371E-3</v>
      </c>
      <c r="IN232">
        <v>5.2591221434711514E-3</v>
      </c>
      <c r="IO232">
        <v>5.2880770916253657E-3</v>
      </c>
      <c r="IP232">
        <v>5.31703203977958E-3</v>
      </c>
      <c r="IQ232">
        <v>5.3459869879337952E-3</v>
      </c>
      <c r="IR232">
        <v>5.3749419360880095E-3</v>
      </c>
      <c r="IS232">
        <v>5.4038968842422238E-3</v>
      </c>
      <c r="IT232">
        <v>5.4328518323964381E-3</v>
      </c>
      <c r="IU232">
        <v>5.4618067805506524E-3</v>
      </c>
      <c r="IV232">
        <v>5.4907617287048675E-3</v>
      </c>
      <c r="IW232">
        <v>5.5197166768590818E-3</v>
      </c>
      <c r="IX232">
        <v>5.5486716250132961E-3</v>
      </c>
      <c r="IY232">
        <v>5.5776265731675104E-3</v>
      </c>
      <c r="IZ232">
        <v>5.6065815213217247E-3</v>
      </c>
      <c r="JA232">
        <v>5.635536469475939E-3</v>
      </c>
      <c r="JB232">
        <v>5.6644914176301542E-3</v>
      </c>
      <c r="JC232">
        <v>5.6934463657843685E-3</v>
      </c>
      <c r="JD232">
        <v>5.7224013139385828E-3</v>
      </c>
      <c r="JE232">
        <v>5.7513562620927971E-3</v>
      </c>
      <c r="JF232">
        <v>5.7803112102470114E-3</v>
      </c>
      <c r="JG232">
        <v>5.8092661584012266E-3</v>
      </c>
      <c r="JH232">
        <v>5.8382211065554409E-3</v>
      </c>
      <c r="JI232">
        <v>5.8671760547096552E-3</v>
      </c>
      <c r="JJ232">
        <v>5.8961310028638695E-3</v>
      </c>
      <c r="JK232">
        <v>5.9250859510180838E-3</v>
      </c>
      <c r="JL232">
        <v>5.9540408991722981E-3</v>
      </c>
      <c r="JM232">
        <v>5.9829958473265133E-3</v>
      </c>
      <c r="JN232">
        <v>6.0119507954807276E-3</v>
      </c>
      <c r="JO232">
        <v>6.0409057436349419E-3</v>
      </c>
      <c r="JP232">
        <v>6.0698606917891562E-3</v>
      </c>
      <c r="JQ232">
        <v>6.0988156399433705E-3</v>
      </c>
      <c r="JR232">
        <v>6.1277705880975857E-3</v>
      </c>
      <c r="JS232">
        <v>6.1567255362518E-3</v>
      </c>
      <c r="JT232">
        <v>6.1856804844060143E-3</v>
      </c>
      <c r="JU232">
        <v>6.2146354325602286E-3</v>
      </c>
      <c r="JV232">
        <v>6.2435903807144429E-3</v>
      </c>
      <c r="JW232">
        <v>6.272545328868658E-3</v>
      </c>
      <c r="JX232">
        <v>6.3015002770228723E-3</v>
      </c>
      <c r="JY232">
        <v>6.3304552251770866E-3</v>
      </c>
      <c r="JZ232">
        <v>6.3594101733313009E-3</v>
      </c>
      <c r="KA232">
        <v>6.3883651214855152E-3</v>
      </c>
      <c r="KB232">
        <v>6.4173200696397304E-3</v>
      </c>
      <c r="KC232">
        <v>6.4462750177939447E-3</v>
      </c>
      <c r="KD232">
        <v>6.475229965948159E-3</v>
      </c>
      <c r="KE232">
        <v>6.5041849141023733E-3</v>
      </c>
      <c r="KF232">
        <v>6.5331398622565876E-3</v>
      </c>
      <c r="KG232">
        <v>6.5620948104108019E-3</v>
      </c>
      <c r="KH232">
        <v>6.5910497585650162E-3</v>
      </c>
      <c r="KI232">
        <v>6.6200047067192305E-3</v>
      </c>
      <c r="KJ232">
        <v>6.6489596548734466E-3</v>
      </c>
      <c r="KK232">
        <v>6.6779146030276609E-3</v>
      </c>
      <c r="KL232">
        <v>6.7068695511818752E-3</v>
      </c>
      <c r="KM232">
        <v>6.7358244993360895E-3</v>
      </c>
      <c r="KN232">
        <v>6.7647794474903038E-3</v>
      </c>
      <c r="KO232">
        <v>6.7937343956445181E-3</v>
      </c>
      <c r="KP232">
        <v>6.8226893437987324E-3</v>
      </c>
      <c r="KQ232">
        <v>6.8516442919529467E-3</v>
      </c>
      <c r="KR232">
        <v>6.880599240107161E-3</v>
      </c>
      <c r="KS232">
        <v>6.9095541882613753E-3</v>
      </c>
      <c r="KT232">
        <v>6.9385091364155896E-3</v>
      </c>
      <c r="KU232">
        <v>6.9674640845698056E-3</v>
      </c>
      <c r="KV232">
        <v>6.9964190327240199E-3</v>
      </c>
      <c r="KW232">
        <v>7.0253739808782342E-3</v>
      </c>
      <c r="KX232">
        <v>7.0543289290324485E-3</v>
      </c>
      <c r="KY232">
        <v>7.0832838771866628E-3</v>
      </c>
      <c r="KZ232">
        <v>7.1122388253408771E-3</v>
      </c>
      <c r="LA232">
        <v>7.1411937734950914E-3</v>
      </c>
      <c r="LB232">
        <v>7.1701487216493057E-3</v>
      </c>
      <c r="LC232">
        <v>7.19910366980352E-3</v>
      </c>
      <c r="LD232">
        <v>7.2280586179577343E-3</v>
      </c>
      <c r="LE232">
        <v>7.2570135661119486E-3</v>
      </c>
      <c r="LF232">
        <v>7.2859685142661647E-3</v>
      </c>
      <c r="LG232">
        <v>7.314923462420379E-3</v>
      </c>
      <c r="LH232">
        <v>7.3438784105745933E-3</v>
      </c>
      <c r="LI232">
        <v>7.3728333587288076E-3</v>
      </c>
      <c r="LJ232">
        <v>7.4017883068830219E-3</v>
      </c>
      <c r="LK232">
        <v>7.4307432550372362E-3</v>
      </c>
      <c r="LL232">
        <v>7.4596982031914505E-3</v>
      </c>
      <c r="LM232">
        <v>7.4886531513456648E-3</v>
      </c>
      <c r="LN232">
        <v>7.5176080994998791E-3</v>
      </c>
      <c r="LO232">
        <v>7.5465630476540934E-3</v>
      </c>
      <c r="LP232">
        <v>7.5755179958083077E-3</v>
      </c>
      <c r="LQ232">
        <v>7.6044729439625237E-3</v>
      </c>
      <c r="LR232">
        <v>7.633427892116738E-3</v>
      </c>
      <c r="LS232">
        <v>7.6623828402709523E-3</v>
      </c>
      <c r="LT232">
        <v>7.6913377884251666E-3</v>
      </c>
    </row>
    <row r="233" spans="8:332">
      <c r="H233" s="2">
        <v>44144</v>
      </c>
      <c r="I233">
        <v>1</v>
      </c>
      <c r="J233" s="1">
        <v>232</v>
      </c>
      <c r="K233" s="3">
        <v>156.440506</v>
      </c>
      <c r="L233" s="43">
        <v>138.99664192236705</v>
      </c>
      <c r="M233" s="43">
        <f t="shared" si="12"/>
        <v>17.443864077632952</v>
      </c>
      <c r="N233" s="43">
        <v>9.3201494825183886</v>
      </c>
      <c r="O233" s="43">
        <f t="shared" si="13"/>
        <v>0.6353562410933935</v>
      </c>
      <c r="P233" s="13">
        <v>232</v>
      </c>
      <c r="Q233" s="13">
        <f t="shared" si="14"/>
        <v>0.73961661341853036</v>
      </c>
      <c r="R233" s="43">
        <f t="shared" si="15"/>
        <v>0.64216389467429247</v>
      </c>
      <c r="S233" s="43"/>
      <c r="T233" s="43"/>
      <c r="V233">
        <v>-1.2902407039214869E-3</v>
      </c>
      <c r="W233">
        <v>2.9365656638671403E-5</v>
      </c>
      <c r="Y233">
        <v>-1.2608750472828155E-3</v>
      </c>
      <c r="Z233">
        <v>-1.231509390644144E-3</v>
      </c>
      <c r="AA233">
        <v>-1.2021437340054726E-3</v>
      </c>
      <c r="AB233">
        <v>-1.1727780773668013E-3</v>
      </c>
      <c r="AC233">
        <v>-1.1434124207281298E-3</v>
      </c>
      <c r="AD233">
        <v>-1.1140467640894584E-3</v>
      </c>
      <c r="AE233">
        <v>-1.0846811074507871E-3</v>
      </c>
      <c r="AF233">
        <v>-1.0553154508121157E-3</v>
      </c>
      <c r="AG233">
        <v>-1.0259497941734442E-3</v>
      </c>
      <c r="AH233">
        <v>-9.9658413753477286E-4</v>
      </c>
      <c r="AI233">
        <v>-9.6721848089610142E-4</v>
      </c>
      <c r="AJ233">
        <v>-9.3785282425742997E-4</v>
      </c>
      <c r="AK233">
        <v>-9.0848716761875864E-4</v>
      </c>
      <c r="AL233">
        <v>-8.791215109800872E-4</v>
      </c>
      <c r="AM233">
        <v>-8.4975585434141575E-4</v>
      </c>
      <c r="AN233">
        <v>-8.2039019770274442E-4</v>
      </c>
      <c r="AO233">
        <v>-7.9102454106407297E-4</v>
      </c>
      <c r="AP233">
        <v>-7.6165888442540164E-4</v>
      </c>
      <c r="AQ233">
        <v>-7.322932277867302E-4</v>
      </c>
      <c r="AR233">
        <v>-7.0292757114805886E-4</v>
      </c>
      <c r="AS233">
        <v>-6.7356191450938742E-4</v>
      </c>
      <c r="AT233">
        <v>-6.4419625787071597E-4</v>
      </c>
      <c r="AU233">
        <v>-6.1483060123204464E-4</v>
      </c>
      <c r="AV233">
        <v>-5.854649445933732E-4</v>
      </c>
      <c r="AW233">
        <v>-5.5609928795470175E-4</v>
      </c>
      <c r="AX233">
        <v>-5.2673363131603042E-4</v>
      </c>
      <c r="AY233">
        <v>-4.9736797467735897E-4</v>
      </c>
      <c r="AZ233">
        <v>-4.6800231803868753E-4</v>
      </c>
      <c r="BA233">
        <v>-4.386366614000162E-4</v>
      </c>
      <c r="BB233">
        <v>-4.0927100476134475E-4</v>
      </c>
      <c r="BC233">
        <v>-3.7990534812267342E-4</v>
      </c>
      <c r="BD233">
        <v>-3.5053969148400197E-4</v>
      </c>
      <c r="BE233">
        <v>-3.2117403484533053E-4</v>
      </c>
      <c r="BF233">
        <v>-2.9180837820665909E-4</v>
      </c>
      <c r="BG233">
        <v>-2.6244272156798775E-4</v>
      </c>
      <c r="BH233">
        <v>-2.3307706492931642E-4</v>
      </c>
      <c r="BI233">
        <v>-2.0371140829064487E-4</v>
      </c>
      <c r="BJ233">
        <v>-1.7434575165197353E-4</v>
      </c>
      <c r="BK233">
        <v>-1.449800950133022E-4</v>
      </c>
      <c r="BL233">
        <v>-1.1561443837463086E-4</v>
      </c>
      <c r="BM233">
        <v>-8.6248781735959309E-5</v>
      </c>
      <c r="BN233">
        <v>-5.6883125097287974E-5</v>
      </c>
      <c r="BO233">
        <v>-2.7517468458616639E-5</v>
      </c>
      <c r="BP233">
        <v>1.8481881800549126E-6</v>
      </c>
      <c r="BQ233">
        <v>3.1213844818726248E-5</v>
      </c>
      <c r="BR233">
        <v>6.0579501457397582E-5</v>
      </c>
      <c r="BS233">
        <v>8.9945158096069134E-5</v>
      </c>
      <c r="BT233">
        <v>1.1931081473474047E-4</v>
      </c>
      <c r="BU233">
        <v>1.486764713734118E-4</v>
      </c>
      <c r="BV233">
        <v>1.7804212801208336E-4</v>
      </c>
      <c r="BW233">
        <v>2.0740778465075469E-4</v>
      </c>
      <c r="BX233">
        <v>2.3677344128942603E-4</v>
      </c>
      <c r="BY233">
        <v>2.6613909792809758E-4</v>
      </c>
      <c r="BZ233">
        <v>2.9550475456676891E-4</v>
      </c>
      <c r="CA233">
        <v>3.2487041120544025E-4</v>
      </c>
      <c r="CB233">
        <v>3.542360678441118E-4</v>
      </c>
      <c r="CC233">
        <v>3.8360172448278313E-4</v>
      </c>
      <c r="CD233">
        <v>4.1296738112145447E-4</v>
      </c>
      <c r="CE233">
        <v>4.423330377601258E-4</v>
      </c>
      <c r="CF233">
        <v>4.7169869439879736E-4</v>
      </c>
      <c r="CG233">
        <v>5.0106435103746869E-4</v>
      </c>
      <c r="CH233">
        <v>5.3043000767614003E-4</v>
      </c>
      <c r="CI233">
        <v>5.5979566431481158E-4</v>
      </c>
      <c r="CJ233">
        <v>5.8916132095348291E-4</v>
      </c>
      <c r="CK233">
        <v>6.1852697759215425E-4</v>
      </c>
      <c r="CL233">
        <v>6.478926342308258E-4</v>
      </c>
      <c r="CM233">
        <v>6.7725829086949692E-4</v>
      </c>
      <c r="CN233">
        <v>7.0662394750816869E-4</v>
      </c>
      <c r="CO233">
        <v>7.3598960414684002E-4</v>
      </c>
      <c r="CP233">
        <v>7.6535526078551136E-4</v>
      </c>
      <c r="CQ233">
        <v>7.9472091742418269E-4</v>
      </c>
      <c r="CR233">
        <v>8.2408657406285403E-4</v>
      </c>
      <c r="CS233">
        <v>8.5345223070152536E-4</v>
      </c>
      <c r="CT233">
        <v>8.8281788734019713E-4</v>
      </c>
      <c r="CU233">
        <v>9.1218354397886846E-4</v>
      </c>
      <c r="CV233">
        <v>9.415492006175398E-4</v>
      </c>
      <c r="CW233">
        <v>9.7091485725621113E-4</v>
      </c>
      <c r="CX233">
        <v>1.0002805138948825E-3</v>
      </c>
      <c r="CY233">
        <v>1.0296461705335538E-3</v>
      </c>
      <c r="CZ233">
        <v>1.0590118271722251E-3</v>
      </c>
      <c r="DA233">
        <v>1.0883774838108969E-3</v>
      </c>
      <c r="DB233">
        <v>1.1177431404495682E-3</v>
      </c>
      <c r="DC233">
        <v>1.1471087970882396E-3</v>
      </c>
      <c r="DD233">
        <v>1.1764744537269109E-3</v>
      </c>
      <c r="DE233">
        <v>1.2058401103655822E-3</v>
      </c>
      <c r="DF233">
        <v>1.2352057670042536E-3</v>
      </c>
      <c r="DG233">
        <v>1.2645714236429254E-3</v>
      </c>
      <c r="DH233">
        <v>1.2939370802815967E-3</v>
      </c>
      <c r="DI233">
        <v>1.323302736920268E-3</v>
      </c>
      <c r="DJ233">
        <v>1.3526683935589394E-3</v>
      </c>
      <c r="DK233">
        <v>1.3820340501976107E-3</v>
      </c>
      <c r="DL233">
        <v>1.411399706836282E-3</v>
      </c>
      <c r="DM233">
        <v>1.4407653634749538E-3</v>
      </c>
      <c r="DN233">
        <v>1.4701310201136251E-3</v>
      </c>
      <c r="DO233">
        <v>1.4994966767522965E-3</v>
      </c>
      <c r="DP233">
        <v>1.5288623333909678E-3</v>
      </c>
      <c r="DQ233">
        <v>1.5582279900296391E-3</v>
      </c>
      <c r="DR233">
        <v>1.5875936466683105E-3</v>
      </c>
      <c r="DS233">
        <v>1.6169593033069818E-3</v>
      </c>
      <c r="DT233">
        <v>1.6463249599456536E-3</v>
      </c>
      <c r="DU233">
        <v>1.6756906165843249E-3</v>
      </c>
      <c r="DV233">
        <v>1.7050562732229962E-3</v>
      </c>
      <c r="DW233">
        <v>1.7344219298616676E-3</v>
      </c>
      <c r="DX233">
        <v>1.7637875865003389E-3</v>
      </c>
      <c r="DY233">
        <v>1.7931532431390102E-3</v>
      </c>
      <c r="DZ233">
        <v>1.822518899777682E-3</v>
      </c>
      <c r="EA233">
        <v>1.8518845564163534E-3</v>
      </c>
      <c r="EB233">
        <v>1.8812502130550247E-3</v>
      </c>
      <c r="EC233">
        <v>1.910615869693696E-3</v>
      </c>
      <c r="ED233">
        <v>1.9399815263323674E-3</v>
      </c>
      <c r="EE233">
        <v>1.9693471829710387E-3</v>
      </c>
      <c r="EF233">
        <v>1.9987128396097105E-3</v>
      </c>
      <c r="EG233">
        <v>2.0280784962483818E-3</v>
      </c>
      <c r="EH233">
        <v>2.0574441528870531E-3</v>
      </c>
      <c r="EI233">
        <v>2.0868098095257245E-3</v>
      </c>
      <c r="EJ233">
        <v>2.1161754661643958E-3</v>
      </c>
      <c r="EK233">
        <v>2.1455411228030671E-3</v>
      </c>
      <c r="EL233">
        <v>2.1749067794417385E-3</v>
      </c>
      <c r="EM233">
        <v>2.2042724360804102E-3</v>
      </c>
      <c r="EN233">
        <v>2.2336380927190816E-3</v>
      </c>
      <c r="EO233">
        <v>2.2630037493577529E-3</v>
      </c>
      <c r="EP233">
        <v>2.2923694059964242E-3</v>
      </c>
      <c r="EQ233">
        <v>2.3217350626350956E-3</v>
      </c>
      <c r="ER233">
        <v>2.3511007192737669E-3</v>
      </c>
      <c r="ES233">
        <v>2.3804663759124387E-3</v>
      </c>
      <c r="ET233">
        <v>2.40983203255111E-3</v>
      </c>
      <c r="EU233">
        <v>2.4391976891897814E-3</v>
      </c>
      <c r="EV233">
        <v>2.4685633458284527E-3</v>
      </c>
      <c r="EW233">
        <v>2.497929002467124E-3</v>
      </c>
      <c r="EX233">
        <v>2.5272946591057954E-3</v>
      </c>
      <c r="EY233">
        <v>2.5566603157444667E-3</v>
      </c>
      <c r="EZ233">
        <v>2.5860259723831385E-3</v>
      </c>
      <c r="FA233">
        <v>2.6153916290218098E-3</v>
      </c>
      <c r="FB233">
        <v>2.6447572856604807E-3</v>
      </c>
      <c r="FC233">
        <v>2.6741229422991529E-3</v>
      </c>
      <c r="FD233">
        <v>2.7034885989378242E-3</v>
      </c>
      <c r="FE233">
        <v>2.7328542555764956E-3</v>
      </c>
      <c r="FF233">
        <v>2.7622199122151669E-3</v>
      </c>
      <c r="FG233">
        <v>2.7915855688538382E-3</v>
      </c>
      <c r="FH233">
        <v>2.8209512254925096E-3</v>
      </c>
      <c r="FI233">
        <v>2.8503168821311809E-3</v>
      </c>
      <c r="FJ233">
        <v>2.8796825387698522E-3</v>
      </c>
      <c r="FK233">
        <v>2.9090481954085236E-3</v>
      </c>
      <c r="FL233">
        <v>2.9384138520471949E-3</v>
      </c>
      <c r="FM233">
        <v>2.9677795086858662E-3</v>
      </c>
      <c r="FN233">
        <v>2.9971451653245376E-3</v>
      </c>
      <c r="FO233">
        <v>3.0265108219632089E-3</v>
      </c>
      <c r="FP233">
        <v>3.0558764786018811E-3</v>
      </c>
      <c r="FQ233">
        <v>3.0852421352405525E-3</v>
      </c>
      <c r="FR233">
        <v>3.1146077918792238E-3</v>
      </c>
      <c r="FS233">
        <v>3.1439734485178951E-3</v>
      </c>
      <c r="FT233">
        <v>3.1733391051565665E-3</v>
      </c>
      <c r="FU233">
        <v>3.2027047617952378E-3</v>
      </c>
      <c r="FV233">
        <v>3.2320704184339091E-3</v>
      </c>
      <c r="FW233">
        <v>3.2614360750725805E-3</v>
      </c>
      <c r="FX233">
        <v>3.2908017317112518E-3</v>
      </c>
      <c r="FY233">
        <v>3.3201673883499231E-3</v>
      </c>
      <c r="FZ233">
        <v>3.3495330449885945E-3</v>
      </c>
      <c r="GA233">
        <v>3.3788987016272658E-3</v>
      </c>
      <c r="GB233">
        <v>3.4082643582659371E-3</v>
      </c>
      <c r="GC233">
        <v>3.4376300149046093E-3</v>
      </c>
      <c r="GD233">
        <v>3.4669956715432807E-3</v>
      </c>
      <c r="GE233">
        <v>3.496361328181952E-3</v>
      </c>
      <c r="GF233">
        <v>3.5257269848206233E-3</v>
      </c>
      <c r="GG233">
        <v>3.5550926414592947E-3</v>
      </c>
      <c r="GH233">
        <v>3.584458298097966E-3</v>
      </c>
      <c r="GI233">
        <v>3.6138239547366374E-3</v>
      </c>
      <c r="GJ233">
        <v>3.6431896113753087E-3</v>
      </c>
      <c r="GK233">
        <v>3.67255526801398E-3</v>
      </c>
      <c r="GL233">
        <v>3.7019209246526514E-3</v>
      </c>
      <c r="GM233">
        <v>3.7312865812913227E-3</v>
      </c>
      <c r="GN233">
        <v>3.760652237929994E-3</v>
      </c>
      <c r="GO233">
        <v>3.7900178945686662E-3</v>
      </c>
      <c r="GP233">
        <v>3.8193835512073376E-3</v>
      </c>
      <c r="GQ233">
        <v>3.8487492078460089E-3</v>
      </c>
      <c r="GR233">
        <v>3.8781148644846802E-3</v>
      </c>
      <c r="GS233">
        <v>3.9074805211233516E-3</v>
      </c>
      <c r="GT233">
        <v>3.9368461777620229E-3</v>
      </c>
      <c r="GU233">
        <v>3.9662118344006942E-3</v>
      </c>
      <c r="GV233">
        <v>3.9955774910393656E-3</v>
      </c>
      <c r="GW233">
        <v>4.0249431476780369E-3</v>
      </c>
      <c r="GX233">
        <v>4.0543088043167082E-3</v>
      </c>
      <c r="GY233">
        <v>4.0836744609553796E-3</v>
      </c>
      <c r="GZ233">
        <v>4.1130401175940509E-3</v>
      </c>
      <c r="HA233">
        <v>4.1424057742327223E-3</v>
      </c>
      <c r="HB233">
        <v>4.1717714308713945E-3</v>
      </c>
      <c r="HC233">
        <v>4.2011370875100658E-3</v>
      </c>
      <c r="HD233">
        <v>4.2305027441487371E-3</v>
      </c>
      <c r="HE233">
        <v>4.2598684007874085E-3</v>
      </c>
      <c r="HF233">
        <v>4.2892340574260798E-3</v>
      </c>
      <c r="HG233">
        <v>4.3185997140647511E-3</v>
      </c>
      <c r="HH233">
        <v>4.3479653707034225E-3</v>
      </c>
      <c r="HI233">
        <v>4.3773310273420938E-3</v>
      </c>
      <c r="HJ233">
        <v>4.4066966839807651E-3</v>
      </c>
      <c r="HK233">
        <v>4.4360623406194365E-3</v>
      </c>
      <c r="HL233">
        <v>4.4654279972581078E-3</v>
      </c>
      <c r="HM233">
        <v>4.4947936538967791E-3</v>
      </c>
      <c r="HN233">
        <v>4.5241593105354505E-3</v>
      </c>
      <c r="HO233">
        <v>4.5535249671741227E-3</v>
      </c>
      <c r="HP233">
        <v>4.582890623812794E-3</v>
      </c>
      <c r="HQ233">
        <v>4.6122562804514653E-3</v>
      </c>
      <c r="HR233">
        <v>4.6416219370901367E-3</v>
      </c>
      <c r="HS233">
        <v>4.670987593728808E-3</v>
      </c>
      <c r="HT233">
        <v>4.7003532503674793E-3</v>
      </c>
      <c r="HU233">
        <v>4.7297189070061507E-3</v>
      </c>
      <c r="HV233">
        <v>4.759084563644822E-3</v>
      </c>
      <c r="HW233">
        <v>4.7884502202834934E-3</v>
      </c>
      <c r="HX233">
        <v>4.8178158769221647E-3</v>
      </c>
      <c r="HY233">
        <v>4.847181533560836E-3</v>
      </c>
      <c r="HZ233">
        <v>4.8765471901995074E-3</v>
      </c>
      <c r="IA233">
        <v>4.9059128468381787E-3</v>
      </c>
      <c r="IB233">
        <v>4.9352785034768509E-3</v>
      </c>
      <c r="IC233">
        <v>4.9646441601155222E-3</v>
      </c>
      <c r="ID233">
        <v>4.9940098167541936E-3</v>
      </c>
      <c r="IE233">
        <v>5.0233754733928649E-3</v>
      </c>
      <c r="IF233">
        <v>5.0527411300315362E-3</v>
      </c>
      <c r="IG233">
        <v>5.0821067866702076E-3</v>
      </c>
      <c r="IH233">
        <v>5.1114724433088789E-3</v>
      </c>
      <c r="II233">
        <v>5.1408380999475502E-3</v>
      </c>
      <c r="IJ233">
        <v>5.1702037565862216E-3</v>
      </c>
      <c r="IK233">
        <v>5.1995694132248929E-3</v>
      </c>
      <c r="IL233">
        <v>5.2289350698635642E-3</v>
      </c>
      <c r="IM233">
        <v>5.2583007265022356E-3</v>
      </c>
      <c r="IN233">
        <v>5.2876663831409078E-3</v>
      </c>
      <c r="IO233">
        <v>5.3170320397795791E-3</v>
      </c>
      <c r="IP233">
        <v>5.3463976964182505E-3</v>
      </c>
      <c r="IQ233">
        <v>5.3757633530569218E-3</v>
      </c>
      <c r="IR233">
        <v>5.4051290096955931E-3</v>
      </c>
      <c r="IS233">
        <v>5.4344946663342645E-3</v>
      </c>
      <c r="IT233">
        <v>5.4638603229729358E-3</v>
      </c>
      <c r="IU233">
        <v>5.4932259796116071E-3</v>
      </c>
      <c r="IV233">
        <v>5.5225916362502785E-3</v>
      </c>
      <c r="IW233">
        <v>5.5519572928889498E-3</v>
      </c>
      <c r="IX233">
        <v>5.5813229495276211E-3</v>
      </c>
      <c r="IY233">
        <v>5.6106886061662925E-3</v>
      </c>
      <c r="IZ233">
        <v>5.6400542628049638E-3</v>
      </c>
      <c r="JA233">
        <v>5.669419919443636E-3</v>
      </c>
      <c r="JB233">
        <v>5.6987855760823073E-3</v>
      </c>
      <c r="JC233">
        <v>5.7281512327209787E-3</v>
      </c>
      <c r="JD233">
        <v>5.75751688935965E-3</v>
      </c>
      <c r="JE233">
        <v>5.7868825459983213E-3</v>
      </c>
      <c r="JF233">
        <v>5.8162482026369927E-3</v>
      </c>
      <c r="JG233">
        <v>5.845613859275664E-3</v>
      </c>
      <c r="JH233">
        <v>5.8749795159143353E-3</v>
      </c>
      <c r="JI233">
        <v>5.9043451725530067E-3</v>
      </c>
      <c r="JJ233">
        <v>5.933710829191678E-3</v>
      </c>
      <c r="JK233">
        <v>5.9630764858303494E-3</v>
      </c>
      <c r="JL233">
        <v>5.9924421424690207E-3</v>
      </c>
      <c r="JM233">
        <v>6.021807799107692E-3</v>
      </c>
      <c r="JN233">
        <v>6.0511734557463642E-3</v>
      </c>
      <c r="JO233">
        <v>6.0805391123850356E-3</v>
      </c>
      <c r="JP233">
        <v>6.1099047690237069E-3</v>
      </c>
      <c r="JQ233">
        <v>6.1392704256623782E-3</v>
      </c>
      <c r="JR233">
        <v>6.1686360823010496E-3</v>
      </c>
      <c r="JS233">
        <v>6.1980017389397209E-3</v>
      </c>
      <c r="JT233">
        <v>6.2273673955783922E-3</v>
      </c>
      <c r="JU233">
        <v>6.2567330522170636E-3</v>
      </c>
      <c r="JV233">
        <v>6.2860987088557349E-3</v>
      </c>
      <c r="JW233">
        <v>6.3154643654944062E-3</v>
      </c>
      <c r="JX233">
        <v>6.3448300221330776E-3</v>
      </c>
      <c r="JY233">
        <v>6.3741956787717489E-3</v>
      </c>
      <c r="JZ233">
        <v>6.4035613354104202E-3</v>
      </c>
      <c r="KA233">
        <v>6.4329269920490924E-3</v>
      </c>
      <c r="KB233">
        <v>6.4622926486877638E-3</v>
      </c>
      <c r="KC233">
        <v>6.4916583053264351E-3</v>
      </c>
      <c r="KD233">
        <v>6.5210239619651065E-3</v>
      </c>
      <c r="KE233">
        <v>6.5503896186037778E-3</v>
      </c>
      <c r="KF233">
        <v>6.5797552752424483E-3</v>
      </c>
      <c r="KG233">
        <v>6.6091209318811205E-3</v>
      </c>
      <c r="KH233">
        <v>6.6384865885197927E-3</v>
      </c>
      <c r="KI233">
        <v>6.6678522451584631E-3</v>
      </c>
      <c r="KJ233">
        <v>6.6972179017971353E-3</v>
      </c>
      <c r="KK233">
        <v>6.7265835584358058E-3</v>
      </c>
      <c r="KL233">
        <v>6.755949215074478E-3</v>
      </c>
      <c r="KM233">
        <v>6.7853148717131485E-3</v>
      </c>
      <c r="KN233">
        <v>6.8146805283518207E-3</v>
      </c>
      <c r="KO233">
        <v>6.8440461849904911E-3</v>
      </c>
      <c r="KP233">
        <v>6.8734118416291633E-3</v>
      </c>
      <c r="KQ233">
        <v>6.9027774982678338E-3</v>
      </c>
      <c r="KR233">
        <v>6.932143154906506E-3</v>
      </c>
      <c r="KS233">
        <v>6.9615088115451765E-3</v>
      </c>
      <c r="KT233">
        <v>6.9908744681838487E-3</v>
      </c>
      <c r="KU233">
        <v>7.0202401248225209E-3</v>
      </c>
      <c r="KV233">
        <v>7.0496057814611914E-3</v>
      </c>
      <c r="KW233">
        <v>7.0789714380998636E-3</v>
      </c>
      <c r="KX233">
        <v>7.108337094738534E-3</v>
      </c>
      <c r="KY233">
        <v>7.1377027513772062E-3</v>
      </c>
      <c r="KZ233">
        <v>7.1670684080158767E-3</v>
      </c>
      <c r="LA233">
        <v>7.1964340646545489E-3</v>
      </c>
      <c r="LB233">
        <v>7.2257997212932194E-3</v>
      </c>
      <c r="LC233">
        <v>7.2551653779318916E-3</v>
      </c>
      <c r="LD233">
        <v>7.284531034570562E-3</v>
      </c>
      <c r="LE233">
        <v>7.3138966912092342E-3</v>
      </c>
      <c r="LF233">
        <v>7.3432623478479047E-3</v>
      </c>
      <c r="LG233">
        <v>7.3726280044865769E-3</v>
      </c>
      <c r="LH233">
        <v>7.4019936611252491E-3</v>
      </c>
      <c r="LI233">
        <v>7.4313593177639196E-3</v>
      </c>
      <c r="LJ233">
        <v>7.4607249744025918E-3</v>
      </c>
      <c r="LK233">
        <v>7.4900906310412622E-3</v>
      </c>
      <c r="LL233">
        <v>7.5194562876799344E-3</v>
      </c>
      <c r="LM233">
        <v>7.5488219443186049E-3</v>
      </c>
      <c r="LN233">
        <v>7.5781876009572771E-3</v>
      </c>
      <c r="LO233">
        <v>7.6075532575959476E-3</v>
      </c>
      <c r="LP233">
        <v>7.6369189142346198E-3</v>
      </c>
      <c r="LQ233">
        <v>7.6662845708732903E-3</v>
      </c>
      <c r="LR233">
        <v>7.6956502275119625E-3</v>
      </c>
      <c r="LS233">
        <v>7.7250158841506329E-3</v>
      </c>
      <c r="LT233">
        <v>7.7543815407893051E-3</v>
      </c>
    </row>
    <row r="234" spans="8:332">
      <c r="H234" s="2">
        <v>44151</v>
      </c>
      <c r="I234">
        <v>1</v>
      </c>
      <c r="J234" s="1">
        <v>233</v>
      </c>
      <c r="K234" s="3">
        <v>154.970001</v>
      </c>
      <c r="L234" s="43">
        <v>139.49480514855429</v>
      </c>
      <c r="M234" s="43">
        <f t="shared" si="12"/>
        <v>15.475195851445704</v>
      </c>
      <c r="N234" s="43">
        <v>9.3305408635228275</v>
      </c>
      <c r="O234" s="43">
        <f t="shared" si="13"/>
        <v>0.63599482861108281</v>
      </c>
      <c r="P234" s="13">
        <v>233</v>
      </c>
      <c r="Q234" s="13">
        <f t="shared" si="14"/>
        <v>0.74281150159744413</v>
      </c>
      <c r="R234" s="43">
        <f t="shared" si="15"/>
        <v>0.65203747594009698</v>
      </c>
      <c r="S234" s="43"/>
      <c r="T234" s="43"/>
      <c r="V234">
        <v>-1.353695164770085E-3</v>
      </c>
      <c r="W234">
        <v>2.9776365123128354E-5</v>
      </c>
      <c r="Y234">
        <v>-1.3239187996469566E-3</v>
      </c>
      <c r="Z234">
        <v>-1.2941424345238282E-3</v>
      </c>
      <c r="AA234">
        <v>-1.2643660694006999E-3</v>
      </c>
      <c r="AB234">
        <v>-1.2345897042775715E-3</v>
      </c>
      <c r="AC234">
        <v>-1.2048133391544431E-3</v>
      </c>
      <c r="AD234">
        <v>-1.1750369740313148E-3</v>
      </c>
      <c r="AE234">
        <v>-1.1452606089081864E-3</v>
      </c>
      <c r="AF234">
        <v>-1.115484243785058E-3</v>
      </c>
      <c r="AG234">
        <v>-1.0857078786619297E-3</v>
      </c>
      <c r="AH234">
        <v>-1.0559315135388013E-3</v>
      </c>
      <c r="AI234">
        <v>-1.0261551484156731E-3</v>
      </c>
      <c r="AJ234">
        <v>-9.9637878329254478E-4</v>
      </c>
      <c r="AK234">
        <v>-9.6660241816941641E-4</v>
      </c>
      <c r="AL234">
        <v>-9.3682605304628804E-4</v>
      </c>
      <c r="AM234">
        <v>-9.0704968792315968E-4</v>
      </c>
      <c r="AN234">
        <v>-8.7727332280003131E-4</v>
      </c>
      <c r="AO234">
        <v>-8.4749695767690294E-4</v>
      </c>
      <c r="AP234">
        <v>-8.1772059255377457E-4</v>
      </c>
      <c r="AQ234">
        <v>-7.879442274306462E-4</v>
      </c>
      <c r="AR234">
        <v>-7.5816786230751784E-4</v>
      </c>
      <c r="AS234">
        <v>-7.2839149718438958E-4</v>
      </c>
      <c r="AT234">
        <v>-6.9861513206126121E-4</v>
      </c>
      <c r="AU234">
        <v>-6.6883876693813284E-4</v>
      </c>
      <c r="AV234">
        <v>-6.3906240181500447E-4</v>
      </c>
      <c r="AW234">
        <v>-6.0928603669187611E-4</v>
      </c>
      <c r="AX234">
        <v>-5.7950967156874774E-4</v>
      </c>
      <c r="AY234">
        <v>-5.4973330644561937E-4</v>
      </c>
      <c r="AZ234">
        <v>-5.1995694132249111E-4</v>
      </c>
      <c r="BA234">
        <v>-4.9018057619936274E-4</v>
      </c>
      <c r="BB234">
        <v>-4.6040421107623438E-4</v>
      </c>
      <c r="BC234">
        <v>-4.3062784595310601E-4</v>
      </c>
      <c r="BD234">
        <v>-4.0085148082997764E-4</v>
      </c>
      <c r="BE234">
        <v>-3.7107511570684927E-4</v>
      </c>
      <c r="BF234">
        <v>-3.4129875058372091E-4</v>
      </c>
      <c r="BG234">
        <v>-3.1152238546059254E-4</v>
      </c>
      <c r="BH234">
        <v>-2.8174602033746417E-4</v>
      </c>
      <c r="BI234">
        <v>-2.519696552143358E-4</v>
      </c>
      <c r="BJ234">
        <v>-2.2219329009120744E-4</v>
      </c>
      <c r="BK234">
        <v>-1.9241692496807907E-4</v>
      </c>
      <c r="BL234">
        <v>-1.626405598449507E-4</v>
      </c>
      <c r="BM234">
        <v>-1.3286419472182255E-4</v>
      </c>
      <c r="BN234">
        <v>-1.0308782959869418E-4</v>
      </c>
      <c r="BO234">
        <v>-7.3311464475565814E-5</v>
      </c>
      <c r="BP234">
        <v>-4.3535099352437446E-5</v>
      </c>
      <c r="BQ234">
        <v>-1.3758734229309079E-5</v>
      </c>
      <c r="BR234">
        <v>1.6017630893819289E-5</v>
      </c>
      <c r="BS234">
        <v>4.5793996016947657E-5</v>
      </c>
      <c r="BT234">
        <v>7.5570361140076025E-5</v>
      </c>
      <c r="BU234">
        <v>1.0534672626320439E-4</v>
      </c>
      <c r="BV234">
        <v>1.3512309138633276E-4</v>
      </c>
      <c r="BW234">
        <v>1.6489945650946113E-4</v>
      </c>
      <c r="BX234">
        <v>1.946758216325895E-4</v>
      </c>
      <c r="BY234">
        <v>2.2445218675571786E-4</v>
      </c>
      <c r="BZ234">
        <v>2.5422855187884623E-4</v>
      </c>
      <c r="CA234">
        <v>2.840049170019746E-4</v>
      </c>
      <c r="CB234">
        <v>3.1378128212510275E-4</v>
      </c>
      <c r="CC234">
        <v>3.4355764724823112E-4</v>
      </c>
      <c r="CD234">
        <v>3.7333401237135948E-4</v>
      </c>
      <c r="CE234">
        <v>4.0311037749448785E-4</v>
      </c>
      <c r="CF234">
        <v>4.3288674261761622E-4</v>
      </c>
      <c r="CG234">
        <v>4.6266310774074459E-4</v>
      </c>
      <c r="CH234">
        <v>4.9243947286387296E-4</v>
      </c>
      <c r="CI234">
        <v>5.2221583798700132E-4</v>
      </c>
      <c r="CJ234">
        <v>5.5199220311012969E-4</v>
      </c>
      <c r="CK234">
        <v>5.8176856823325806E-4</v>
      </c>
      <c r="CL234">
        <v>6.1154493335638643E-4</v>
      </c>
      <c r="CM234">
        <v>6.4132129847951479E-4</v>
      </c>
      <c r="CN234">
        <v>6.7109766360264316E-4</v>
      </c>
      <c r="CO234">
        <v>7.0087402872577153E-4</v>
      </c>
      <c r="CP234">
        <v>7.306503938488999E-4</v>
      </c>
      <c r="CQ234">
        <v>7.6042675897202826E-4</v>
      </c>
      <c r="CR234">
        <v>7.9020312409515663E-4</v>
      </c>
      <c r="CS234">
        <v>8.19979489218285E-4</v>
      </c>
      <c r="CT234">
        <v>8.4975585434141337E-4</v>
      </c>
      <c r="CU234">
        <v>8.7953221946454174E-4</v>
      </c>
      <c r="CV234">
        <v>9.093085845876701E-4</v>
      </c>
      <c r="CW234">
        <v>9.3908494971079847E-4</v>
      </c>
      <c r="CX234">
        <v>9.6886131483392684E-4</v>
      </c>
      <c r="CY234">
        <v>9.9863767995705521E-4</v>
      </c>
      <c r="CZ234">
        <v>1.0284140450801836E-3</v>
      </c>
      <c r="DA234">
        <v>1.0581904102033115E-3</v>
      </c>
      <c r="DB234">
        <v>1.0879667753264399E-3</v>
      </c>
      <c r="DC234">
        <v>1.1177431404495682E-3</v>
      </c>
      <c r="DD234">
        <v>1.1475195055726966E-3</v>
      </c>
      <c r="DE234">
        <v>1.177295870695825E-3</v>
      </c>
      <c r="DF234">
        <v>1.2070722358189533E-3</v>
      </c>
      <c r="DG234">
        <v>1.2368486009420817E-3</v>
      </c>
      <c r="DH234">
        <v>1.2666249660652101E-3</v>
      </c>
      <c r="DI234">
        <v>1.2964013311883384E-3</v>
      </c>
      <c r="DJ234">
        <v>1.3261776963114668E-3</v>
      </c>
      <c r="DK234">
        <v>1.3559540614345952E-3</v>
      </c>
      <c r="DL234">
        <v>1.3857304265577236E-3</v>
      </c>
      <c r="DM234">
        <v>1.4155067916808519E-3</v>
      </c>
      <c r="DN234">
        <v>1.4452831568039803E-3</v>
      </c>
      <c r="DO234">
        <v>1.4750595219271087E-3</v>
      </c>
      <c r="DP234">
        <v>1.504835887050237E-3</v>
      </c>
      <c r="DQ234">
        <v>1.5346122521733654E-3</v>
      </c>
      <c r="DR234">
        <v>1.5643886172964938E-3</v>
      </c>
      <c r="DS234">
        <v>1.5941649824196221E-3</v>
      </c>
      <c r="DT234">
        <v>1.6239413475427505E-3</v>
      </c>
      <c r="DU234">
        <v>1.6537177126658789E-3</v>
      </c>
      <c r="DV234">
        <v>1.6834940777890072E-3</v>
      </c>
      <c r="DW234">
        <v>1.7132704429121356E-3</v>
      </c>
      <c r="DX234">
        <v>1.743046808035264E-3</v>
      </c>
      <c r="DY234">
        <v>1.7728231731583923E-3</v>
      </c>
      <c r="DZ234">
        <v>1.8025995382815207E-3</v>
      </c>
      <c r="EA234">
        <v>1.8323759034046491E-3</v>
      </c>
      <c r="EB234">
        <v>1.8621522685277774E-3</v>
      </c>
      <c r="EC234">
        <v>1.8919286336509058E-3</v>
      </c>
      <c r="ED234">
        <v>1.9217049987740342E-3</v>
      </c>
      <c r="EE234">
        <v>1.9514813638971625E-3</v>
      </c>
      <c r="EF234">
        <v>1.9812577290202905E-3</v>
      </c>
      <c r="EG234">
        <v>2.0110340941434188E-3</v>
      </c>
      <c r="EH234">
        <v>2.0408104592665472E-3</v>
      </c>
      <c r="EI234">
        <v>2.0705868243896756E-3</v>
      </c>
      <c r="EJ234">
        <v>2.1003631895128039E-3</v>
      </c>
      <c r="EK234">
        <v>2.1301395546359323E-3</v>
      </c>
      <c r="EL234">
        <v>2.1599159197590607E-3</v>
      </c>
      <c r="EM234">
        <v>2.189692284882189E-3</v>
      </c>
      <c r="EN234">
        <v>2.2194686500053174E-3</v>
      </c>
      <c r="EO234">
        <v>2.2492450151284458E-3</v>
      </c>
      <c r="EP234">
        <v>2.2790213802515741E-3</v>
      </c>
      <c r="EQ234">
        <v>2.3087977453747025E-3</v>
      </c>
      <c r="ER234">
        <v>2.3385741104978309E-3</v>
      </c>
      <c r="ES234">
        <v>2.3683504756209593E-3</v>
      </c>
      <c r="ET234">
        <v>2.3981268407440876E-3</v>
      </c>
      <c r="EU234">
        <v>2.427903205867216E-3</v>
      </c>
      <c r="EV234">
        <v>2.4576795709903444E-3</v>
      </c>
      <c r="EW234">
        <v>2.4874559361134727E-3</v>
      </c>
      <c r="EX234">
        <v>2.5172323012366011E-3</v>
      </c>
      <c r="EY234">
        <v>2.5470086663597295E-3</v>
      </c>
      <c r="EZ234">
        <v>2.5767850314828578E-3</v>
      </c>
      <c r="FA234">
        <v>2.6065613966059862E-3</v>
      </c>
      <c r="FB234">
        <v>2.6363377617291146E-3</v>
      </c>
      <c r="FC234">
        <v>2.6661141268522429E-3</v>
      </c>
      <c r="FD234">
        <v>2.6958904919753713E-3</v>
      </c>
      <c r="FE234">
        <v>2.7256668570984997E-3</v>
      </c>
      <c r="FF234">
        <v>2.755443222221628E-3</v>
      </c>
      <c r="FG234">
        <v>2.7852195873447564E-3</v>
      </c>
      <c r="FH234">
        <v>2.8149959524678848E-3</v>
      </c>
      <c r="FI234">
        <v>2.8447723175910131E-3</v>
      </c>
      <c r="FJ234">
        <v>2.8745486827141415E-3</v>
      </c>
      <c r="FK234">
        <v>2.9043250478372699E-3</v>
      </c>
      <c r="FL234">
        <v>2.9341014129603982E-3</v>
      </c>
      <c r="FM234">
        <v>2.9638777780835266E-3</v>
      </c>
      <c r="FN234">
        <v>2.993654143206655E-3</v>
      </c>
      <c r="FO234">
        <v>3.0234305083297833E-3</v>
      </c>
      <c r="FP234">
        <v>3.0532068734529117E-3</v>
      </c>
      <c r="FQ234">
        <v>3.0829832385760401E-3</v>
      </c>
      <c r="FR234">
        <v>3.1127596036991684E-3</v>
      </c>
      <c r="FS234">
        <v>3.1425359688222968E-3</v>
      </c>
      <c r="FT234">
        <v>3.1723123339454252E-3</v>
      </c>
      <c r="FU234">
        <v>3.2020886990685535E-3</v>
      </c>
      <c r="FV234">
        <v>3.2318650641916819E-3</v>
      </c>
      <c r="FW234">
        <v>3.2616414293148103E-3</v>
      </c>
      <c r="FX234">
        <v>3.2914177944379387E-3</v>
      </c>
      <c r="FY234">
        <v>3.321194159561067E-3</v>
      </c>
      <c r="FZ234">
        <v>3.3509705246841954E-3</v>
      </c>
      <c r="GA234">
        <v>3.3807468898073238E-3</v>
      </c>
      <c r="GB234">
        <v>3.4105232549304521E-3</v>
      </c>
      <c r="GC234">
        <v>3.4402996200535796E-3</v>
      </c>
      <c r="GD234">
        <v>3.470075985176708E-3</v>
      </c>
      <c r="GE234">
        <v>3.4998523502998364E-3</v>
      </c>
      <c r="GF234">
        <v>3.5296287154229647E-3</v>
      </c>
      <c r="GG234">
        <v>3.5594050805460931E-3</v>
      </c>
      <c r="GH234">
        <v>3.5891814456692215E-3</v>
      </c>
      <c r="GI234">
        <v>3.6189578107923498E-3</v>
      </c>
      <c r="GJ234">
        <v>3.6487341759154782E-3</v>
      </c>
      <c r="GK234">
        <v>3.6785105410386066E-3</v>
      </c>
      <c r="GL234">
        <v>3.7082869061617349E-3</v>
      </c>
      <c r="GM234">
        <v>3.7380632712848633E-3</v>
      </c>
      <c r="GN234">
        <v>3.7678396364079917E-3</v>
      </c>
      <c r="GO234">
        <v>3.79761600153112E-3</v>
      </c>
      <c r="GP234">
        <v>3.8273923666542484E-3</v>
      </c>
      <c r="GQ234">
        <v>3.8571687317773768E-3</v>
      </c>
      <c r="GR234">
        <v>3.8869450969005051E-3</v>
      </c>
      <c r="GS234">
        <v>3.9167214620236335E-3</v>
      </c>
      <c r="GT234">
        <v>3.9464978271467619E-3</v>
      </c>
      <c r="GU234">
        <v>3.9762741922698902E-3</v>
      </c>
      <c r="GV234">
        <v>4.0060505573930186E-3</v>
      </c>
      <c r="GW234">
        <v>4.035826922516147E-3</v>
      </c>
      <c r="GX234">
        <v>4.0656032876392753E-3</v>
      </c>
      <c r="GY234">
        <v>4.0953796527624037E-3</v>
      </c>
      <c r="GZ234">
        <v>4.1251560178855321E-3</v>
      </c>
      <c r="HA234">
        <v>4.1549323830086604E-3</v>
      </c>
      <c r="HB234">
        <v>4.1847087481317888E-3</v>
      </c>
      <c r="HC234">
        <v>4.2144851132549172E-3</v>
      </c>
      <c r="HD234">
        <v>4.2442614783780456E-3</v>
      </c>
      <c r="HE234">
        <v>4.2740378435011739E-3</v>
      </c>
      <c r="HF234">
        <v>4.3038142086243023E-3</v>
      </c>
      <c r="HG234">
        <v>4.3335905737474307E-3</v>
      </c>
      <c r="HH234">
        <v>4.363366938870559E-3</v>
      </c>
      <c r="HI234">
        <v>4.3931433039936874E-3</v>
      </c>
      <c r="HJ234">
        <v>4.4229196691168158E-3</v>
      </c>
      <c r="HK234">
        <v>4.4526960342399441E-3</v>
      </c>
      <c r="HL234">
        <v>4.4824723993630725E-3</v>
      </c>
      <c r="HM234">
        <v>4.5122487644862009E-3</v>
      </c>
      <c r="HN234">
        <v>4.5420251296093292E-3</v>
      </c>
      <c r="HO234">
        <v>4.5718014947324576E-3</v>
      </c>
      <c r="HP234">
        <v>4.601577859855586E-3</v>
      </c>
      <c r="HQ234">
        <v>4.6313542249787143E-3</v>
      </c>
      <c r="HR234">
        <v>4.6611305901018427E-3</v>
      </c>
      <c r="HS234">
        <v>4.6909069552249711E-3</v>
      </c>
      <c r="HT234">
        <v>4.7206833203480994E-3</v>
      </c>
      <c r="HU234">
        <v>4.7504596854712278E-3</v>
      </c>
      <c r="HV234">
        <v>4.7802360505943562E-3</v>
      </c>
      <c r="HW234">
        <v>4.8100124157174845E-3</v>
      </c>
      <c r="HX234">
        <v>4.8397887808406129E-3</v>
      </c>
      <c r="HY234">
        <v>4.8695651459637413E-3</v>
      </c>
      <c r="HZ234">
        <v>4.8993415110868696E-3</v>
      </c>
      <c r="IA234">
        <v>4.929117876209998E-3</v>
      </c>
      <c r="IB234">
        <v>4.9588942413331264E-3</v>
      </c>
      <c r="IC234">
        <v>4.9886706064562547E-3</v>
      </c>
      <c r="ID234">
        <v>5.0184469715793831E-3</v>
      </c>
      <c r="IE234">
        <v>5.0482233367025115E-3</v>
      </c>
      <c r="IF234">
        <v>5.0779997018256398E-3</v>
      </c>
      <c r="IG234">
        <v>5.1077760669487682E-3</v>
      </c>
      <c r="IH234">
        <v>5.1375524320718966E-3</v>
      </c>
      <c r="II234">
        <v>5.1673287971950249E-3</v>
      </c>
      <c r="IJ234">
        <v>5.1971051623181533E-3</v>
      </c>
      <c r="IK234">
        <v>5.2268815274412817E-3</v>
      </c>
      <c r="IL234">
        <v>5.2566578925644101E-3</v>
      </c>
      <c r="IM234">
        <v>5.2864342576875384E-3</v>
      </c>
      <c r="IN234">
        <v>5.3162106228106659E-3</v>
      </c>
      <c r="IO234">
        <v>5.3459869879337943E-3</v>
      </c>
      <c r="IP234">
        <v>5.3757633530569227E-3</v>
      </c>
      <c r="IQ234">
        <v>5.405539718180051E-3</v>
      </c>
      <c r="IR234">
        <v>5.4353160833031794E-3</v>
      </c>
      <c r="IS234">
        <v>5.4650924484263078E-3</v>
      </c>
      <c r="IT234">
        <v>5.4948688135494361E-3</v>
      </c>
      <c r="IU234">
        <v>5.5246451786725645E-3</v>
      </c>
      <c r="IV234">
        <v>5.5544215437956929E-3</v>
      </c>
      <c r="IW234">
        <v>5.5841979089188212E-3</v>
      </c>
      <c r="IX234">
        <v>5.6139742740419496E-3</v>
      </c>
      <c r="IY234">
        <v>5.643750639165078E-3</v>
      </c>
      <c r="IZ234">
        <v>5.6735270042882063E-3</v>
      </c>
      <c r="JA234">
        <v>5.7033033694113347E-3</v>
      </c>
      <c r="JB234">
        <v>5.7330797345344631E-3</v>
      </c>
      <c r="JC234">
        <v>5.7628560996575914E-3</v>
      </c>
      <c r="JD234">
        <v>5.7926324647807198E-3</v>
      </c>
      <c r="JE234">
        <v>5.8224088299038482E-3</v>
      </c>
      <c r="JF234">
        <v>5.8521851950269765E-3</v>
      </c>
      <c r="JG234">
        <v>5.8819615601501049E-3</v>
      </c>
      <c r="JH234">
        <v>5.9117379252732333E-3</v>
      </c>
      <c r="JI234">
        <v>5.9415142903963616E-3</v>
      </c>
      <c r="JJ234">
        <v>5.97129065551949E-3</v>
      </c>
      <c r="JK234">
        <v>6.0010670206426184E-3</v>
      </c>
      <c r="JL234">
        <v>6.0308433857657467E-3</v>
      </c>
      <c r="JM234">
        <v>6.0606197508888751E-3</v>
      </c>
      <c r="JN234">
        <v>6.0903961160120035E-3</v>
      </c>
      <c r="JO234">
        <v>6.1201724811351318E-3</v>
      </c>
      <c r="JP234">
        <v>6.1499488462582602E-3</v>
      </c>
      <c r="JQ234">
        <v>6.1797252113813886E-3</v>
      </c>
      <c r="JR234">
        <v>6.209501576504517E-3</v>
      </c>
      <c r="JS234">
        <v>6.2392779416276453E-3</v>
      </c>
      <c r="JT234">
        <v>6.2690543067507737E-3</v>
      </c>
      <c r="JU234">
        <v>6.2988306718739021E-3</v>
      </c>
      <c r="JV234">
        <v>6.3286070369970304E-3</v>
      </c>
      <c r="JW234">
        <v>6.3583834021201588E-3</v>
      </c>
      <c r="JX234">
        <v>6.3881597672432872E-3</v>
      </c>
      <c r="JY234">
        <v>6.4179361323664155E-3</v>
      </c>
      <c r="JZ234">
        <v>6.4477124974895439E-3</v>
      </c>
      <c r="KA234">
        <v>6.4774888626126723E-3</v>
      </c>
      <c r="KB234">
        <v>6.5072652277358006E-3</v>
      </c>
      <c r="KC234">
        <v>6.537041592858929E-3</v>
      </c>
      <c r="KD234">
        <v>6.5668179579820574E-3</v>
      </c>
      <c r="KE234">
        <v>6.5965943231051857E-3</v>
      </c>
      <c r="KF234">
        <v>6.6263706882283141E-3</v>
      </c>
      <c r="KG234">
        <v>6.6561470533514425E-3</v>
      </c>
      <c r="KH234">
        <v>6.6859234184745708E-3</v>
      </c>
      <c r="KI234">
        <v>6.7156997835976992E-3</v>
      </c>
      <c r="KJ234">
        <v>6.7454761487208276E-3</v>
      </c>
      <c r="KK234">
        <v>6.7752525138439559E-3</v>
      </c>
      <c r="KL234">
        <v>6.8050288789670843E-3</v>
      </c>
      <c r="KM234">
        <v>6.8348052440902127E-3</v>
      </c>
      <c r="KN234">
        <v>6.864581609213341E-3</v>
      </c>
      <c r="KO234">
        <v>6.8943579743364694E-3</v>
      </c>
      <c r="KP234">
        <v>6.9241343394595978E-3</v>
      </c>
      <c r="KQ234">
        <v>6.9539107045827261E-3</v>
      </c>
      <c r="KR234">
        <v>6.9836870697058545E-3</v>
      </c>
      <c r="KS234">
        <v>7.0134634348289829E-3</v>
      </c>
      <c r="KT234">
        <v>7.0432397999521112E-3</v>
      </c>
      <c r="KU234">
        <v>7.0730161650752396E-3</v>
      </c>
      <c r="KV234">
        <v>7.102792530198368E-3</v>
      </c>
      <c r="KW234">
        <v>7.1325688953214963E-3</v>
      </c>
      <c r="KX234">
        <v>7.1623452604446247E-3</v>
      </c>
      <c r="KY234">
        <v>7.1921216255677531E-3</v>
      </c>
      <c r="KZ234">
        <v>7.2218979906908815E-3</v>
      </c>
      <c r="LA234">
        <v>7.2516743558140098E-3</v>
      </c>
      <c r="LB234">
        <v>7.2814507209371382E-3</v>
      </c>
      <c r="LC234">
        <v>7.3112270860602666E-3</v>
      </c>
      <c r="LD234">
        <v>7.3410034511833949E-3</v>
      </c>
      <c r="LE234">
        <v>7.3707798163065233E-3</v>
      </c>
      <c r="LF234">
        <v>7.4005561814296517E-3</v>
      </c>
      <c r="LG234">
        <v>7.43033254655278E-3</v>
      </c>
      <c r="LH234">
        <v>7.4601089116759084E-3</v>
      </c>
      <c r="LI234">
        <v>7.4898852767990368E-3</v>
      </c>
      <c r="LJ234">
        <v>7.5196616419221651E-3</v>
      </c>
      <c r="LK234">
        <v>7.5494380070452935E-3</v>
      </c>
      <c r="LL234">
        <v>7.5792143721684219E-3</v>
      </c>
      <c r="LM234">
        <v>7.6089907372915502E-3</v>
      </c>
      <c r="LN234">
        <v>7.6387671024146786E-3</v>
      </c>
      <c r="LO234">
        <v>7.668543467537807E-3</v>
      </c>
      <c r="LP234">
        <v>7.6983198326609353E-3</v>
      </c>
      <c r="LQ234">
        <v>7.7280961977840637E-3</v>
      </c>
      <c r="LR234">
        <v>7.7578725629071921E-3</v>
      </c>
      <c r="LS234">
        <v>7.7876489280303204E-3</v>
      </c>
      <c r="LT234">
        <v>7.8174252931534488E-3</v>
      </c>
    </row>
    <row r="235" spans="8:332">
      <c r="H235" s="2">
        <v>44158</v>
      </c>
      <c r="I235">
        <v>1</v>
      </c>
      <c r="J235" s="1">
        <v>234</v>
      </c>
      <c r="K235" s="3">
        <v>159.766998</v>
      </c>
      <c r="L235" s="43">
        <v>139.99296837474151</v>
      </c>
      <c r="M235" s="43">
        <f t="shared" si="12"/>
        <v>19.774029625258493</v>
      </c>
      <c r="N235" s="43">
        <v>9.5704245772233207</v>
      </c>
      <c r="O235" s="43">
        <f t="shared" si="13"/>
        <v>0.65073654053567331</v>
      </c>
      <c r="P235" s="13">
        <v>234</v>
      </c>
      <c r="Q235" s="13">
        <f t="shared" si="14"/>
        <v>0.7460063897763578</v>
      </c>
      <c r="R235" s="43">
        <f t="shared" si="15"/>
        <v>0.6619750364658723</v>
      </c>
      <c r="S235" s="43"/>
      <c r="T235" s="43"/>
      <c r="V235">
        <v>-1.4171496256186814E-3</v>
      </c>
      <c r="W235">
        <v>3.0187073607585292E-5</v>
      </c>
      <c r="Y235">
        <v>-1.386962552011096E-3</v>
      </c>
      <c r="Z235">
        <v>-1.3567754784035108E-3</v>
      </c>
      <c r="AA235">
        <v>-1.3265884047959256E-3</v>
      </c>
      <c r="AB235">
        <v>-1.2964013311883402E-3</v>
      </c>
      <c r="AC235">
        <v>-1.2662142575807548E-3</v>
      </c>
      <c r="AD235">
        <v>-1.2360271839731696E-3</v>
      </c>
      <c r="AE235">
        <v>-1.2058401103655844E-3</v>
      </c>
      <c r="AF235">
        <v>-1.175653036757999E-3</v>
      </c>
      <c r="AG235">
        <v>-1.1454659631504136E-3</v>
      </c>
      <c r="AH235">
        <v>-1.1152788895428284E-3</v>
      </c>
      <c r="AI235">
        <v>-1.0850918159352432E-3</v>
      </c>
      <c r="AJ235">
        <v>-1.0549047423276578E-3</v>
      </c>
      <c r="AK235">
        <v>-1.0247176687200724E-3</v>
      </c>
      <c r="AL235">
        <v>-9.9453059511248726E-4</v>
      </c>
      <c r="AM235">
        <v>-9.6434352150490197E-4</v>
      </c>
      <c r="AN235">
        <v>-9.3415644789731668E-4</v>
      </c>
      <c r="AO235">
        <v>-9.0396937428973139E-4</v>
      </c>
      <c r="AP235">
        <v>-8.737823006821461E-4</v>
      </c>
      <c r="AQ235">
        <v>-8.435952270745608E-4</v>
      </c>
      <c r="AR235">
        <v>-8.1340815346697551E-4</v>
      </c>
      <c r="AS235">
        <v>-7.8322107985939022E-4</v>
      </c>
      <c r="AT235">
        <v>-7.5303400625180493E-4</v>
      </c>
      <c r="AU235">
        <v>-7.2284693264421964E-4</v>
      </c>
      <c r="AV235">
        <v>-6.9265985903663434E-4</v>
      </c>
      <c r="AW235">
        <v>-6.6247278542904905E-4</v>
      </c>
      <c r="AX235">
        <v>-6.3228571182146376E-4</v>
      </c>
      <c r="AY235">
        <v>-6.0209863821387847E-4</v>
      </c>
      <c r="AZ235">
        <v>-5.7191156460629318E-4</v>
      </c>
      <c r="BA235">
        <v>-5.4172449099870788E-4</v>
      </c>
      <c r="BB235">
        <v>-5.1153741739112259E-4</v>
      </c>
      <c r="BC235">
        <v>-4.813503437835373E-4</v>
      </c>
      <c r="BD235">
        <v>-4.5116327017595201E-4</v>
      </c>
      <c r="BE235">
        <v>-4.2097619656836661E-4</v>
      </c>
      <c r="BF235">
        <v>-3.9078912296078142E-4</v>
      </c>
      <c r="BG235">
        <v>-3.6060204935319624E-4</v>
      </c>
      <c r="BH235">
        <v>-3.3041497574561084E-4</v>
      </c>
      <c r="BI235">
        <v>-3.0022790213802544E-4</v>
      </c>
      <c r="BJ235">
        <v>-2.7004082853044026E-4</v>
      </c>
      <c r="BK235">
        <v>-2.3985375492285507E-4</v>
      </c>
      <c r="BL235">
        <v>-2.0966668131526967E-4</v>
      </c>
      <c r="BM235">
        <v>-1.7947960770768427E-4</v>
      </c>
      <c r="BN235">
        <v>-1.4929253410009909E-4</v>
      </c>
      <c r="BO235">
        <v>-1.191054604925139E-4</v>
      </c>
      <c r="BP235">
        <v>-8.8918386884928504E-5</v>
      </c>
      <c r="BQ235">
        <v>-5.8731313277343104E-5</v>
      </c>
      <c r="BR235">
        <v>-2.854423966975792E-5</v>
      </c>
      <c r="BS235">
        <v>1.6428339378272636E-6</v>
      </c>
      <c r="BT235">
        <v>3.1829907545412664E-5</v>
      </c>
      <c r="BU235">
        <v>6.2016981152998064E-5</v>
      </c>
      <c r="BV235">
        <v>9.2204054760583248E-5</v>
      </c>
      <c r="BW235">
        <v>1.2239112836816843E-4</v>
      </c>
      <c r="BX235">
        <v>1.5257820197575383E-4</v>
      </c>
      <c r="BY235">
        <v>1.8276527558333923E-4</v>
      </c>
      <c r="BZ235">
        <v>2.1295234919092442E-4</v>
      </c>
      <c r="CA235">
        <v>2.431394227985096E-4</v>
      </c>
      <c r="CB235">
        <v>2.73326496406095E-4</v>
      </c>
      <c r="CC235">
        <v>3.035135700136804E-4</v>
      </c>
      <c r="CD235">
        <v>3.3370064362126558E-4</v>
      </c>
      <c r="CE235">
        <v>3.6388771722885077E-4</v>
      </c>
      <c r="CF235">
        <v>3.9407479083643617E-4</v>
      </c>
      <c r="CG235">
        <v>4.2426186444402157E-4</v>
      </c>
      <c r="CH235">
        <v>4.5444893805160675E-4</v>
      </c>
      <c r="CI235">
        <v>4.8463601165919194E-4</v>
      </c>
      <c r="CJ235">
        <v>5.1482308526677734E-4</v>
      </c>
      <c r="CK235">
        <v>5.4501015887436274E-4</v>
      </c>
      <c r="CL235">
        <v>5.7519723248194814E-4</v>
      </c>
      <c r="CM235">
        <v>6.053843060895331E-4</v>
      </c>
      <c r="CN235">
        <v>6.355713796971185E-4</v>
      </c>
      <c r="CO235">
        <v>6.657584533047039E-4</v>
      </c>
      <c r="CP235">
        <v>6.9594552691228887E-4</v>
      </c>
      <c r="CQ235">
        <v>7.2613260051987427E-4</v>
      </c>
      <c r="CR235">
        <v>7.5631967412745967E-4</v>
      </c>
      <c r="CS235">
        <v>7.8650674773504507E-4</v>
      </c>
      <c r="CT235">
        <v>8.1669382134263047E-4</v>
      </c>
      <c r="CU235">
        <v>8.4688089495021544E-4</v>
      </c>
      <c r="CV235">
        <v>8.7706796855780084E-4</v>
      </c>
      <c r="CW235">
        <v>9.0725504216538624E-4</v>
      </c>
      <c r="CX235">
        <v>9.3744211577297121E-4</v>
      </c>
      <c r="CY235">
        <v>9.6762918938055661E-4</v>
      </c>
      <c r="CZ235">
        <v>9.9781626298814201E-4</v>
      </c>
      <c r="DA235">
        <v>1.0280033365957274E-3</v>
      </c>
      <c r="DB235">
        <v>1.0581904102033128E-3</v>
      </c>
      <c r="DC235">
        <v>1.0883774838108978E-3</v>
      </c>
      <c r="DD235">
        <v>1.1185645574184832E-3</v>
      </c>
      <c r="DE235">
        <v>1.1487516310260686E-3</v>
      </c>
      <c r="DF235">
        <v>1.1789387046336535E-3</v>
      </c>
      <c r="DG235">
        <v>1.2091257782412389E-3</v>
      </c>
      <c r="DH235">
        <v>1.2393128518488243E-3</v>
      </c>
      <c r="DI235">
        <v>1.2694999254564097E-3</v>
      </c>
      <c r="DJ235">
        <v>1.2996869990639951E-3</v>
      </c>
      <c r="DK235">
        <v>1.3298740726715801E-3</v>
      </c>
      <c r="DL235">
        <v>1.3600611462791655E-3</v>
      </c>
      <c r="DM235">
        <v>1.3902482198867509E-3</v>
      </c>
      <c r="DN235">
        <v>1.4204352934943359E-3</v>
      </c>
      <c r="DO235">
        <v>1.4506223671019213E-3</v>
      </c>
      <c r="DP235">
        <v>1.4808094407095067E-3</v>
      </c>
      <c r="DQ235">
        <v>1.5109965143170921E-3</v>
      </c>
      <c r="DR235">
        <v>1.5411835879246775E-3</v>
      </c>
      <c r="DS235">
        <v>1.5713706615322624E-3</v>
      </c>
      <c r="DT235">
        <v>1.6015577351398478E-3</v>
      </c>
      <c r="DU235">
        <v>1.6317448087474332E-3</v>
      </c>
      <c r="DV235">
        <v>1.6619318823550182E-3</v>
      </c>
      <c r="DW235">
        <v>1.6921189559626036E-3</v>
      </c>
      <c r="DX235">
        <v>1.722306029570189E-3</v>
      </c>
      <c r="DY235">
        <v>1.7524931031777744E-3</v>
      </c>
      <c r="DZ235">
        <v>1.7826801767853598E-3</v>
      </c>
      <c r="EA235">
        <v>1.8128672503929448E-3</v>
      </c>
      <c r="EB235">
        <v>1.8430543240005302E-3</v>
      </c>
      <c r="EC235">
        <v>1.8732413976081156E-3</v>
      </c>
      <c r="ED235">
        <v>1.9034284712157006E-3</v>
      </c>
      <c r="EE235">
        <v>1.933615544823286E-3</v>
      </c>
      <c r="EF235">
        <v>1.9638026184308714E-3</v>
      </c>
      <c r="EG235">
        <v>1.9939896920384568E-3</v>
      </c>
      <c r="EH235">
        <v>2.0241767656460422E-3</v>
      </c>
      <c r="EI235">
        <v>2.0543638392536271E-3</v>
      </c>
      <c r="EJ235">
        <v>2.0845509128612125E-3</v>
      </c>
      <c r="EK235">
        <v>2.1147379864687979E-3</v>
      </c>
      <c r="EL235">
        <v>2.1449250600763829E-3</v>
      </c>
      <c r="EM235">
        <v>2.1751121336839683E-3</v>
      </c>
      <c r="EN235">
        <v>2.2052992072915537E-3</v>
      </c>
      <c r="EO235">
        <v>2.2354862808991391E-3</v>
      </c>
      <c r="EP235">
        <v>2.2656733545067245E-3</v>
      </c>
      <c r="EQ235">
        <v>2.2958604281143095E-3</v>
      </c>
      <c r="ER235">
        <v>2.3260475017218949E-3</v>
      </c>
      <c r="ES235">
        <v>2.3562345753294803E-3</v>
      </c>
      <c r="ET235">
        <v>2.3864216489370652E-3</v>
      </c>
      <c r="EU235">
        <v>2.4166087225446506E-3</v>
      </c>
      <c r="EV235">
        <v>2.446795796152236E-3</v>
      </c>
      <c r="EW235">
        <v>2.4769828697598214E-3</v>
      </c>
      <c r="EX235">
        <v>2.5071699433674068E-3</v>
      </c>
      <c r="EY235">
        <v>2.5373570169749922E-3</v>
      </c>
      <c r="EZ235">
        <v>2.5675440905825776E-3</v>
      </c>
      <c r="FA235">
        <v>2.5977311641901622E-3</v>
      </c>
      <c r="FB235">
        <v>2.6279182377977476E-3</v>
      </c>
      <c r="FC235">
        <v>2.658105311405333E-3</v>
      </c>
      <c r="FD235">
        <v>2.6882923850129184E-3</v>
      </c>
      <c r="FE235">
        <v>2.7184794586205038E-3</v>
      </c>
      <c r="FF235">
        <v>2.7486665322280892E-3</v>
      </c>
      <c r="FG235">
        <v>2.7788536058356746E-3</v>
      </c>
      <c r="FH235">
        <v>2.8090406794432591E-3</v>
      </c>
      <c r="FI235">
        <v>2.8392277530508445E-3</v>
      </c>
      <c r="FJ235">
        <v>2.8694148266584299E-3</v>
      </c>
      <c r="FK235">
        <v>2.8996019002660153E-3</v>
      </c>
      <c r="FL235">
        <v>2.9297889738736007E-3</v>
      </c>
      <c r="FM235">
        <v>2.9599760474811861E-3</v>
      </c>
      <c r="FN235">
        <v>2.9901631210887715E-3</v>
      </c>
      <c r="FO235">
        <v>3.0203501946963569E-3</v>
      </c>
      <c r="FP235">
        <v>3.0505372683039423E-3</v>
      </c>
      <c r="FQ235">
        <v>3.0807243419115268E-3</v>
      </c>
      <c r="FR235">
        <v>3.1109114155191122E-3</v>
      </c>
      <c r="FS235">
        <v>3.1410984891266976E-3</v>
      </c>
      <c r="FT235">
        <v>3.171285562734283E-3</v>
      </c>
      <c r="FU235">
        <v>3.2014726363418684E-3</v>
      </c>
      <c r="FV235">
        <v>3.2316597099494538E-3</v>
      </c>
      <c r="FW235">
        <v>3.2618467835570392E-3</v>
      </c>
      <c r="FX235">
        <v>3.2920338571646238E-3</v>
      </c>
      <c r="FY235">
        <v>3.3222209307722092E-3</v>
      </c>
      <c r="FZ235">
        <v>3.3524080043797946E-3</v>
      </c>
      <c r="GA235">
        <v>3.38259507798738E-3</v>
      </c>
      <c r="GB235">
        <v>3.4127821515949654E-3</v>
      </c>
      <c r="GC235">
        <v>3.4429692252025508E-3</v>
      </c>
      <c r="GD235">
        <v>3.4731562988101362E-3</v>
      </c>
      <c r="GE235">
        <v>3.5033433724177216E-3</v>
      </c>
      <c r="GF235">
        <v>3.533530446025307E-3</v>
      </c>
      <c r="GG235">
        <v>3.5637175196328915E-3</v>
      </c>
      <c r="GH235">
        <v>3.5939045932404769E-3</v>
      </c>
      <c r="GI235">
        <v>3.6240916668480623E-3</v>
      </c>
      <c r="GJ235">
        <v>3.6542787404556477E-3</v>
      </c>
      <c r="GK235">
        <v>3.6844658140632331E-3</v>
      </c>
      <c r="GL235">
        <v>3.7146528876708185E-3</v>
      </c>
      <c r="GM235">
        <v>3.7448399612784039E-3</v>
      </c>
      <c r="GN235">
        <v>3.7750270348859884E-3</v>
      </c>
      <c r="GO235">
        <v>3.8052141084935738E-3</v>
      </c>
      <c r="GP235">
        <v>3.8354011821011592E-3</v>
      </c>
      <c r="GQ235">
        <v>3.8655882557087446E-3</v>
      </c>
      <c r="GR235">
        <v>3.89577532931633E-3</v>
      </c>
      <c r="GS235">
        <v>3.9259624029239154E-3</v>
      </c>
      <c r="GT235">
        <v>3.9561494765315008E-3</v>
      </c>
      <c r="GU235">
        <v>3.9863365501390862E-3</v>
      </c>
      <c r="GV235">
        <v>4.0165236237466716E-3</v>
      </c>
      <c r="GW235">
        <v>4.0467106973542562E-3</v>
      </c>
      <c r="GX235">
        <v>4.0768977709618416E-3</v>
      </c>
      <c r="GY235">
        <v>4.107084844569427E-3</v>
      </c>
      <c r="GZ235">
        <v>4.1372719181770124E-3</v>
      </c>
      <c r="HA235">
        <v>4.1674589917845978E-3</v>
      </c>
      <c r="HB235">
        <v>4.1976460653921832E-3</v>
      </c>
      <c r="HC235">
        <v>4.2278331389997686E-3</v>
      </c>
      <c r="HD235">
        <v>4.2580202126073531E-3</v>
      </c>
      <c r="HE235">
        <v>4.2882072862149385E-3</v>
      </c>
      <c r="HF235">
        <v>4.3183943598225239E-3</v>
      </c>
      <c r="HG235">
        <v>4.3485814334301093E-3</v>
      </c>
      <c r="HH235">
        <v>4.3787685070376947E-3</v>
      </c>
      <c r="HI235">
        <v>4.4089555806452801E-3</v>
      </c>
      <c r="HJ235">
        <v>4.4391426542528655E-3</v>
      </c>
      <c r="HK235">
        <v>4.4693297278604509E-3</v>
      </c>
      <c r="HL235">
        <v>4.4995168014680363E-3</v>
      </c>
      <c r="HM235">
        <v>4.5297038750756208E-3</v>
      </c>
      <c r="HN235">
        <v>4.5598909486832062E-3</v>
      </c>
      <c r="HO235">
        <v>4.5900780222907916E-3</v>
      </c>
      <c r="HP235">
        <v>4.620265095898377E-3</v>
      </c>
      <c r="HQ235">
        <v>4.6504521695059624E-3</v>
      </c>
      <c r="HR235">
        <v>4.6806392431135478E-3</v>
      </c>
      <c r="HS235">
        <v>4.7108263167211333E-3</v>
      </c>
      <c r="HT235">
        <v>4.7410133903287178E-3</v>
      </c>
      <c r="HU235">
        <v>4.7712004639363032E-3</v>
      </c>
      <c r="HV235">
        <v>4.8013875375438886E-3</v>
      </c>
      <c r="HW235">
        <v>4.831574611151474E-3</v>
      </c>
      <c r="HX235">
        <v>4.8617616847590594E-3</v>
      </c>
      <c r="HY235">
        <v>4.8919487583666448E-3</v>
      </c>
      <c r="HZ235">
        <v>4.9221358319742302E-3</v>
      </c>
      <c r="IA235">
        <v>4.9523229055818156E-3</v>
      </c>
      <c r="IB235">
        <v>4.982509979189401E-3</v>
      </c>
      <c r="IC235">
        <v>5.0126970527969855E-3</v>
      </c>
      <c r="ID235">
        <v>5.0428841264045709E-3</v>
      </c>
      <c r="IE235">
        <v>5.0730712000121563E-3</v>
      </c>
      <c r="IF235">
        <v>5.1032582736197417E-3</v>
      </c>
      <c r="IG235">
        <v>5.1334453472273271E-3</v>
      </c>
      <c r="IH235">
        <v>5.1636324208349125E-3</v>
      </c>
      <c r="II235">
        <v>5.1938194944424979E-3</v>
      </c>
      <c r="IJ235">
        <v>5.2240065680500825E-3</v>
      </c>
      <c r="IK235">
        <v>5.2541936416576679E-3</v>
      </c>
      <c r="IL235">
        <v>5.2843807152652533E-3</v>
      </c>
      <c r="IM235">
        <v>5.3145677888728387E-3</v>
      </c>
      <c r="IN235">
        <v>5.3447548624804241E-3</v>
      </c>
      <c r="IO235">
        <v>5.3749419360880095E-3</v>
      </c>
      <c r="IP235">
        <v>5.4051290096955949E-3</v>
      </c>
      <c r="IQ235">
        <v>5.4353160833031803E-3</v>
      </c>
      <c r="IR235">
        <v>5.4655031569107657E-3</v>
      </c>
      <c r="IS235">
        <v>5.4956902305183502E-3</v>
      </c>
      <c r="IT235">
        <v>5.5258773041259356E-3</v>
      </c>
      <c r="IU235">
        <v>5.556064377733521E-3</v>
      </c>
      <c r="IV235">
        <v>5.5862514513411064E-3</v>
      </c>
      <c r="IW235">
        <v>5.6164385249486918E-3</v>
      </c>
      <c r="IX235">
        <v>5.6466255985562772E-3</v>
      </c>
      <c r="IY235">
        <v>5.6768126721638626E-3</v>
      </c>
      <c r="IZ235">
        <v>5.7069997457714471E-3</v>
      </c>
      <c r="JA235">
        <v>5.7371868193790325E-3</v>
      </c>
      <c r="JB235">
        <v>5.7673738929866179E-3</v>
      </c>
      <c r="JC235">
        <v>5.7975609665942033E-3</v>
      </c>
      <c r="JD235">
        <v>5.8277480402017887E-3</v>
      </c>
      <c r="JE235">
        <v>5.8579351138093741E-3</v>
      </c>
      <c r="JF235">
        <v>5.8881221874169595E-3</v>
      </c>
      <c r="JG235">
        <v>5.9183092610245449E-3</v>
      </c>
      <c r="JH235">
        <v>5.9484963346321303E-3</v>
      </c>
      <c r="JI235">
        <v>5.9786834082397149E-3</v>
      </c>
      <c r="JJ235">
        <v>6.0088704818473003E-3</v>
      </c>
      <c r="JK235">
        <v>6.0390575554548857E-3</v>
      </c>
      <c r="JL235">
        <v>6.0692446290624711E-3</v>
      </c>
      <c r="JM235">
        <v>6.0994317026700565E-3</v>
      </c>
      <c r="JN235">
        <v>6.1296187762776419E-3</v>
      </c>
      <c r="JO235">
        <v>6.1598058498852273E-3</v>
      </c>
      <c r="JP235">
        <v>6.1899929234928118E-3</v>
      </c>
      <c r="JQ235">
        <v>6.2201799971003972E-3</v>
      </c>
      <c r="JR235">
        <v>6.2503670707079826E-3</v>
      </c>
      <c r="JS235">
        <v>6.280554144315568E-3</v>
      </c>
      <c r="JT235">
        <v>6.3107412179231534E-3</v>
      </c>
      <c r="JU235">
        <v>6.3409282915307388E-3</v>
      </c>
      <c r="JV235">
        <v>6.3711153651383242E-3</v>
      </c>
      <c r="JW235">
        <v>6.4013024387459087E-3</v>
      </c>
      <c r="JX235">
        <v>6.431489512353495E-3</v>
      </c>
      <c r="JY235">
        <v>6.4616765859610795E-3</v>
      </c>
      <c r="JZ235">
        <v>6.4918636595686658E-3</v>
      </c>
      <c r="KA235">
        <v>6.5220507331762503E-3</v>
      </c>
      <c r="KB235">
        <v>6.5522378067838366E-3</v>
      </c>
      <c r="KC235">
        <v>6.5824248803914211E-3</v>
      </c>
      <c r="KD235">
        <v>6.6126119539990057E-3</v>
      </c>
      <c r="KE235">
        <v>6.6427990276065919E-3</v>
      </c>
      <c r="KF235">
        <v>6.6729861012141765E-3</v>
      </c>
      <c r="KG235">
        <v>6.7031731748217627E-3</v>
      </c>
      <c r="KH235">
        <v>6.7333602484293473E-3</v>
      </c>
      <c r="KI235">
        <v>6.7635473220369335E-3</v>
      </c>
      <c r="KJ235">
        <v>6.7937343956445181E-3</v>
      </c>
      <c r="KK235">
        <v>6.8239214692521026E-3</v>
      </c>
      <c r="KL235">
        <v>6.8541085428596889E-3</v>
      </c>
      <c r="KM235">
        <v>6.8842956164672734E-3</v>
      </c>
      <c r="KN235">
        <v>6.9144826900748597E-3</v>
      </c>
      <c r="KO235">
        <v>6.9446697636824442E-3</v>
      </c>
      <c r="KP235">
        <v>6.9748568372900305E-3</v>
      </c>
      <c r="KQ235">
        <v>7.005043910897615E-3</v>
      </c>
      <c r="KR235">
        <v>7.0352309845051995E-3</v>
      </c>
      <c r="KS235">
        <v>7.0654180581127858E-3</v>
      </c>
      <c r="KT235">
        <v>7.0956051317203703E-3</v>
      </c>
      <c r="KU235">
        <v>7.1257922053279566E-3</v>
      </c>
      <c r="KV235">
        <v>7.1559792789355411E-3</v>
      </c>
      <c r="KW235">
        <v>7.1861663525431274E-3</v>
      </c>
      <c r="KX235">
        <v>7.2163534261507119E-3</v>
      </c>
      <c r="KY235">
        <v>7.2465404997582982E-3</v>
      </c>
      <c r="KZ235">
        <v>7.2767275733658827E-3</v>
      </c>
      <c r="LA235">
        <v>7.3069146469734673E-3</v>
      </c>
      <c r="LB235">
        <v>7.3371017205810535E-3</v>
      </c>
      <c r="LC235">
        <v>7.3672887941886381E-3</v>
      </c>
      <c r="LD235">
        <v>7.3974758677962243E-3</v>
      </c>
      <c r="LE235">
        <v>7.4276629414038089E-3</v>
      </c>
      <c r="LF235">
        <v>7.4578500150113951E-3</v>
      </c>
      <c r="LG235">
        <v>7.4880370886189797E-3</v>
      </c>
      <c r="LH235">
        <v>7.5182241622265659E-3</v>
      </c>
      <c r="LI235">
        <v>7.5484112358341505E-3</v>
      </c>
      <c r="LJ235">
        <v>7.578598309441735E-3</v>
      </c>
      <c r="LK235">
        <v>7.6087853830493213E-3</v>
      </c>
      <c r="LL235">
        <v>7.6389724566569058E-3</v>
      </c>
      <c r="LM235">
        <v>7.6691595302644921E-3</v>
      </c>
      <c r="LN235">
        <v>7.6993466038720766E-3</v>
      </c>
      <c r="LO235">
        <v>7.7295336774796629E-3</v>
      </c>
      <c r="LP235">
        <v>7.7597207510872474E-3</v>
      </c>
      <c r="LQ235">
        <v>7.789907824694832E-3</v>
      </c>
      <c r="LR235">
        <v>7.8200948983024182E-3</v>
      </c>
      <c r="LS235">
        <v>7.8502819719100028E-3</v>
      </c>
      <c r="LT235">
        <v>7.880469045517589E-3</v>
      </c>
    </row>
    <row r="236" spans="8:332">
      <c r="H236" s="2">
        <v>44165</v>
      </c>
      <c r="I236">
        <v>1</v>
      </c>
      <c r="J236" s="1">
        <v>235</v>
      </c>
      <c r="K236" s="3">
        <v>158.128998</v>
      </c>
      <c r="L236" s="43">
        <v>140.49113160092864</v>
      </c>
      <c r="M236" s="43">
        <f t="shared" si="12"/>
        <v>17.637866399071356</v>
      </c>
      <c r="N236" s="43">
        <v>9.5817884816990428</v>
      </c>
      <c r="O236" s="43">
        <f t="shared" si="13"/>
        <v>0.6514348930979853</v>
      </c>
      <c r="P236" s="13">
        <v>235</v>
      </c>
      <c r="Q236" s="13">
        <f t="shared" si="14"/>
        <v>0.74920127795527158</v>
      </c>
      <c r="R236" s="43">
        <f t="shared" si="15"/>
        <v>0.6719784051968487</v>
      </c>
      <c r="S236" s="43"/>
      <c r="T236" s="43"/>
      <c r="V236">
        <v>-1.4806040864672795E-3</v>
      </c>
      <c r="W236">
        <v>3.059778209204223E-5</v>
      </c>
      <c r="Y236">
        <v>-1.4500063043752372E-3</v>
      </c>
      <c r="Z236">
        <v>-1.419408522283195E-3</v>
      </c>
      <c r="AA236">
        <v>-1.3888107401911528E-3</v>
      </c>
      <c r="AB236">
        <v>-1.3582129580991106E-3</v>
      </c>
      <c r="AC236">
        <v>-1.3276151760070684E-3</v>
      </c>
      <c r="AD236">
        <v>-1.2970173939150262E-3</v>
      </c>
      <c r="AE236">
        <v>-1.2664196118229837E-3</v>
      </c>
      <c r="AF236">
        <v>-1.2358218297309417E-3</v>
      </c>
      <c r="AG236">
        <v>-1.2052240476388993E-3</v>
      </c>
      <c r="AH236">
        <v>-1.1746262655468573E-3</v>
      </c>
      <c r="AI236">
        <v>-1.1440284834548149E-3</v>
      </c>
      <c r="AJ236">
        <v>-1.1134307013627727E-3</v>
      </c>
      <c r="AK236">
        <v>-1.0828329192707304E-3</v>
      </c>
      <c r="AL236">
        <v>-1.0522351371786882E-3</v>
      </c>
      <c r="AM236">
        <v>-1.021637355086646E-3</v>
      </c>
      <c r="AN236">
        <v>-9.9103957299460379E-4</v>
      </c>
      <c r="AO236">
        <v>-9.6044179090256157E-4</v>
      </c>
      <c r="AP236">
        <v>-9.2984400881051935E-4</v>
      </c>
      <c r="AQ236">
        <v>-8.9924622671847714E-4</v>
      </c>
      <c r="AR236">
        <v>-8.6864844462643492E-4</v>
      </c>
      <c r="AS236">
        <v>-8.380506625343926E-4</v>
      </c>
      <c r="AT236">
        <v>-8.0745288044235038E-4</v>
      </c>
      <c r="AU236">
        <v>-7.7685509835030816E-4</v>
      </c>
      <c r="AV236">
        <v>-7.4625731625826595E-4</v>
      </c>
      <c r="AW236">
        <v>-7.1565953416622373E-4</v>
      </c>
      <c r="AX236">
        <v>-6.8506175207418152E-4</v>
      </c>
      <c r="AY236">
        <v>-6.544639699821393E-4</v>
      </c>
      <c r="AZ236">
        <v>-6.2386618789009697E-4</v>
      </c>
      <c r="BA236">
        <v>-5.9326840579805476E-4</v>
      </c>
      <c r="BB236">
        <v>-5.6267062370601254E-4</v>
      </c>
      <c r="BC236">
        <v>-5.3207284161397033E-4</v>
      </c>
      <c r="BD236">
        <v>-5.0147505952192811E-4</v>
      </c>
      <c r="BE236">
        <v>-4.7087727742988589E-4</v>
      </c>
      <c r="BF236">
        <v>-4.4027949533784368E-4</v>
      </c>
      <c r="BG236">
        <v>-4.0968171324580146E-4</v>
      </c>
      <c r="BH236">
        <v>-3.7908393115375924E-4</v>
      </c>
      <c r="BI236">
        <v>-3.4848614906171703E-4</v>
      </c>
      <c r="BJ236">
        <v>-3.1788836696967481E-4</v>
      </c>
      <c r="BK236">
        <v>-2.8729058487763259E-4</v>
      </c>
      <c r="BL236">
        <v>-2.5669280278559038E-4</v>
      </c>
      <c r="BM236">
        <v>-2.2609502069354795E-4</v>
      </c>
      <c r="BN236">
        <v>-1.9549723860150573E-4</v>
      </c>
      <c r="BO236">
        <v>-1.6489945650946351E-4</v>
      </c>
      <c r="BP236">
        <v>-1.343016744174213E-4</v>
      </c>
      <c r="BQ236">
        <v>-1.0370389232537908E-4</v>
      </c>
      <c r="BR236">
        <v>-7.3106110233336864E-5</v>
      </c>
      <c r="BS236">
        <v>-4.2508328141294648E-5</v>
      </c>
      <c r="BT236">
        <v>-1.1910546049252431E-5</v>
      </c>
      <c r="BU236">
        <v>1.8687236042789785E-5</v>
      </c>
      <c r="BV236">
        <v>4.9285018134832001E-5</v>
      </c>
      <c r="BW236">
        <v>7.9882800226874218E-5</v>
      </c>
      <c r="BX236">
        <v>1.1048058231891643E-4</v>
      </c>
      <c r="BY236">
        <v>1.4107836441095865E-4</v>
      </c>
      <c r="BZ236">
        <v>1.7167614650300087E-4</v>
      </c>
      <c r="CA236">
        <v>2.0227392859504308E-4</v>
      </c>
      <c r="CB236">
        <v>2.3287171068708552E-4</v>
      </c>
      <c r="CC236">
        <v>2.6346949277912773E-4</v>
      </c>
      <c r="CD236">
        <v>2.9406727487116995E-4</v>
      </c>
      <c r="CE236">
        <v>3.2466505696321217E-4</v>
      </c>
      <c r="CF236">
        <v>3.5526283905525438E-4</v>
      </c>
      <c r="CG236">
        <v>3.858606211472966E-4</v>
      </c>
      <c r="CH236">
        <v>4.1645840323933881E-4</v>
      </c>
      <c r="CI236">
        <v>4.4705618533138103E-4</v>
      </c>
      <c r="CJ236">
        <v>4.7765396742342325E-4</v>
      </c>
      <c r="CK236">
        <v>5.0825174951546568E-4</v>
      </c>
      <c r="CL236">
        <v>5.3884953160750768E-4</v>
      </c>
      <c r="CM236">
        <v>5.6944731369955011E-4</v>
      </c>
      <c r="CN236">
        <v>6.0004509579159211E-4</v>
      </c>
      <c r="CO236">
        <v>6.3064287788363455E-4</v>
      </c>
      <c r="CP236">
        <v>6.6124065997567654E-4</v>
      </c>
      <c r="CQ236">
        <v>6.9183844206771898E-4</v>
      </c>
      <c r="CR236">
        <v>7.2243622415976098E-4</v>
      </c>
      <c r="CS236">
        <v>7.5303400625180341E-4</v>
      </c>
      <c r="CT236">
        <v>7.8363178834384541E-4</v>
      </c>
      <c r="CU236">
        <v>8.1422957043588784E-4</v>
      </c>
      <c r="CV236">
        <v>8.4482735252792984E-4</v>
      </c>
      <c r="CW236">
        <v>8.7542513461997228E-4</v>
      </c>
      <c r="CX236">
        <v>9.0602291671201428E-4</v>
      </c>
      <c r="CY236">
        <v>9.3662069880405671E-4</v>
      </c>
      <c r="CZ236">
        <v>9.6721848089609871E-4</v>
      </c>
      <c r="DA236">
        <v>9.9781626298814114E-4</v>
      </c>
      <c r="DB236">
        <v>1.0284140450801836E-3</v>
      </c>
      <c r="DC236">
        <v>1.0590118271722256E-3</v>
      </c>
      <c r="DD236">
        <v>1.089609609264268E-3</v>
      </c>
      <c r="DE236">
        <v>1.12020739135631E-3</v>
      </c>
      <c r="DF236">
        <v>1.1508051734483524E-3</v>
      </c>
      <c r="DG236">
        <v>1.1814029555403944E-3</v>
      </c>
      <c r="DH236">
        <v>1.2120007376324369E-3</v>
      </c>
      <c r="DI236">
        <v>1.2425985197244789E-3</v>
      </c>
      <c r="DJ236">
        <v>1.2731963018165213E-3</v>
      </c>
      <c r="DK236">
        <v>1.3037940839085633E-3</v>
      </c>
      <c r="DL236">
        <v>1.3343918660006057E-3</v>
      </c>
      <c r="DM236">
        <v>1.3649896480926477E-3</v>
      </c>
      <c r="DN236">
        <v>1.3955874301846902E-3</v>
      </c>
      <c r="DO236">
        <v>1.4261852122767322E-3</v>
      </c>
      <c r="DP236">
        <v>1.4567829943687746E-3</v>
      </c>
      <c r="DQ236">
        <v>1.487380776460817E-3</v>
      </c>
      <c r="DR236">
        <v>1.517978558552859E-3</v>
      </c>
      <c r="DS236">
        <v>1.5485763406449015E-3</v>
      </c>
      <c r="DT236">
        <v>1.5791741227369435E-3</v>
      </c>
      <c r="DU236">
        <v>1.6097719048289859E-3</v>
      </c>
      <c r="DV236">
        <v>1.6403696869210279E-3</v>
      </c>
      <c r="DW236">
        <v>1.6709674690130703E-3</v>
      </c>
      <c r="DX236">
        <v>1.7015652511051123E-3</v>
      </c>
      <c r="DY236">
        <v>1.7321630331971548E-3</v>
      </c>
      <c r="DZ236">
        <v>1.7627608152891968E-3</v>
      </c>
      <c r="EA236">
        <v>1.7933585973812392E-3</v>
      </c>
      <c r="EB236">
        <v>1.8239563794732812E-3</v>
      </c>
      <c r="EC236">
        <v>1.8545541615653236E-3</v>
      </c>
      <c r="ED236">
        <v>1.8851519436573656E-3</v>
      </c>
      <c r="EE236">
        <v>1.9157497257494081E-3</v>
      </c>
      <c r="EF236">
        <v>1.9463475078414505E-3</v>
      </c>
      <c r="EG236">
        <v>1.9769452899334925E-3</v>
      </c>
      <c r="EH236">
        <v>2.0075430720255349E-3</v>
      </c>
      <c r="EI236">
        <v>2.0381408541175769E-3</v>
      </c>
      <c r="EJ236">
        <v>2.0687386362096194E-3</v>
      </c>
      <c r="EK236">
        <v>2.0993364183016614E-3</v>
      </c>
      <c r="EL236">
        <v>2.1299342003937038E-3</v>
      </c>
      <c r="EM236">
        <v>2.1605319824857458E-3</v>
      </c>
      <c r="EN236">
        <v>2.1911297645777882E-3</v>
      </c>
      <c r="EO236">
        <v>2.2217275466698302E-3</v>
      </c>
      <c r="EP236">
        <v>2.2523253287618727E-3</v>
      </c>
      <c r="EQ236">
        <v>2.2829231108539147E-3</v>
      </c>
      <c r="ER236">
        <v>2.3135208929459571E-3</v>
      </c>
      <c r="ES236">
        <v>2.3441186750379991E-3</v>
      </c>
      <c r="ET236">
        <v>2.3747164571300415E-3</v>
      </c>
      <c r="EU236">
        <v>2.4053142392220835E-3</v>
      </c>
      <c r="EV236">
        <v>2.435912021314126E-3</v>
      </c>
      <c r="EW236">
        <v>2.4665098034061684E-3</v>
      </c>
      <c r="EX236">
        <v>2.4971075854982108E-3</v>
      </c>
      <c r="EY236">
        <v>2.5277053675902524E-3</v>
      </c>
      <c r="EZ236">
        <v>2.5583031496822948E-3</v>
      </c>
      <c r="FA236">
        <v>2.5889009317743373E-3</v>
      </c>
      <c r="FB236">
        <v>2.6194987138663797E-3</v>
      </c>
      <c r="FC236">
        <v>2.6500964959584213E-3</v>
      </c>
      <c r="FD236">
        <v>2.6806942780504637E-3</v>
      </c>
      <c r="FE236">
        <v>2.7112920601425061E-3</v>
      </c>
      <c r="FF236">
        <v>2.7418898422345486E-3</v>
      </c>
      <c r="FG236">
        <v>2.7724876243265901E-3</v>
      </c>
      <c r="FH236">
        <v>2.8030854064186326E-3</v>
      </c>
      <c r="FI236">
        <v>2.833683188510675E-3</v>
      </c>
      <c r="FJ236">
        <v>2.8642809706027174E-3</v>
      </c>
      <c r="FK236">
        <v>2.894878752694759E-3</v>
      </c>
      <c r="FL236">
        <v>2.9254765347868014E-3</v>
      </c>
      <c r="FM236">
        <v>2.9560743168788439E-3</v>
      </c>
      <c r="FN236">
        <v>2.9866720989708863E-3</v>
      </c>
      <c r="FO236">
        <v>3.0172698810629287E-3</v>
      </c>
      <c r="FP236">
        <v>3.0478676631549703E-3</v>
      </c>
      <c r="FQ236">
        <v>3.0784654452470127E-3</v>
      </c>
      <c r="FR236">
        <v>3.1090632273390552E-3</v>
      </c>
      <c r="FS236">
        <v>3.1396610094310976E-3</v>
      </c>
      <c r="FT236">
        <v>3.1702587915231391E-3</v>
      </c>
      <c r="FU236">
        <v>3.2008565736151816E-3</v>
      </c>
      <c r="FV236">
        <v>3.231454355707224E-3</v>
      </c>
      <c r="FW236">
        <v>3.2620521377992664E-3</v>
      </c>
      <c r="FX236">
        <v>3.292649919891308E-3</v>
      </c>
      <c r="FY236">
        <v>3.3232477019833504E-3</v>
      </c>
      <c r="FZ236">
        <v>3.3538454840753929E-3</v>
      </c>
      <c r="GA236">
        <v>3.3844432661674353E-3</v>
      </c>
      <c r="GB236">
        <v>3.4150410482594769E-3</v>
      </c>
      <c r="GC236">
        <v>3.4456388303515193E-3</v>
      </c>
      <c r="GD236">
        <v>3.4762366124435617E-3</v>
      </c>
      <c r="GE236">
        <v>3.5068343945356042E-3</v>
      </c>
      <c r="GF236">
        <v>3.5374321766276466E-3</v>
      </c>
      <c r="GG236">
        <v>3.5680299587196882E-3</v>
      </c>
      <c r="GH236">
        <v>3.5986277408117306E-3</v>
      </c>
      <c r="GI236">
        <v>3.629225522903773E-3</v>
      </c>
      <c r="GJ236">
        <v>3.6598233049958155E-3</v>
      </c>
      <c r="GK236">
        <v>3.690421087087857E-3</v>
      </c>
      <c r="GL236">
        <v>3.7210188691798995E-3</v>
      </c>
      <c r="GM236">
        <v>3.7516166512719419E-3</v>
      </c>
      <c r="GN236">
        <v>3.7822144333639843E-3</v>
      </c>
      <c r="GO236">
        <v>3.8128122154560259E-3</v>
      </c>
      <c r="GP236">
        <v>3.8434099975480683E-3</v>
      </c>
      <c r="GQ236">
        <v>3.8740077796401108E-3</v>
      </c>
      <c r="GR236">
        <v>3.9046055617321532E-3</v>
      </c>
      <c r="GS236">
        <v>3.9352033438241956E-3</v>
      </c>
      <c r="GT236">
        <v>3.9658011259162372E-3</v>
      </c>
      <c r="GU236">
        <v>3.9963989080082796E-3</v>
      </c>
      <c r="GV236">
        <v>4.0269966901003221E-3</v>
      </c>
      <c r="GW236">
        <v>4.0575944721923645E-3</v>
      </c>
      <c r="GX236">
        <v>4.0881922542844061E-3</v>
      </c>
      <c r="GY236">
        <v>4.1187900363764485E-3</v>
      </c>
      <c r="GZ236">
        <v>4.1493878184684909E-3</v>
      </c>
      <c r="HA236">
        <v>4.1799856005605334E-3</v>
      </c>
      <c r="HB236">
        <v>4.2105833826525749E-3</v>
      </c>
      <c r="HC236">
        <v>4.2411811647446174E-3</v>
      </c>
      <c r="HD236">
        <v>4.2717789468366598E-3</v>
      </c>
      <c r="HE236">
        <v>4.3023767289287022E-3</v>
      </c>
      <c r="HF236">
        <v>4.3329745110207438E-3</v>
      </c>
      <c r="HG236">
        <v>4.3635722931127862E-3</v>
      </c>
      <c r="HH236">
        <v>4.3941700752048287E-3</v>
      </c>
      <c r="HI236">
        <v>4.4247678572968711E-3</v>
      </c>
      <c r="HJ236">
        <v>4.4553656393889135E-3</v>
      </c>
      <c r="HK236">
        <v>4.4859634214809551E-3</v>
      </c>
      <c r="HL236">
        <v>4.5165612035729975E-3</v>
      </c>
      <c r="HM236">
        <v>4.54715898566504E-3</v>
      </c>
      <c r="HN236">
        <v>4.5777567677570824E-3</v>
      </c>
      <c r="HO236">
        <v>4.608354549849124E-3</v>
      </c>
      <c r="HP236">
        <v>4.6389523319411664E-3</v>
      </c>
      <c r="HQ236">
        <v>4.6695501140332088E-3</v>
      </c>
      <c r="HR236">
        <v>4.7001478961252513E-3</v>
      </c>
      <c r="HS236">
        <v>4.7307456782172928E-3</v>
      </c>
      <c r="HT236">
        <v>4.7613434603093353E-3</v>
      </c>
      <c r="HU236">
        <v>4.7919412424013777E-3</v>
      </c>
      <c r="HV236">
        <v>4.8225390244934201E-3</v>
      </c>
      <c r="HW236">
        <v>4.8531368065854617E-3</v>
      </c>
      <c r="HX236">
        <v>4.8837345886775041E-3</v>
      </c>
      <c r="HY236">
        <v>4.9143323707695466E-3</v>
      </c>
      <c r="HZ236">
        <v>4.944930152861589E-3</v>
      </c>
      <c r="IA236">
        <v>4.9755279349536314E-3</v>
      </c>
      <c r="IB236">
        <v>5.006125717045673E-3</v>
      </c>
      <c r="IC236">
        <v>5.0367234991377154E-3</v>
      </c>
      <c r="ID236">
        <v>5.0673212812297579E-3</v>
      </c>
      <c r="IE236">
        <v>5.0979190633218003E-3</v>
      </c>
      <c r="IF236">
        <v>5.1285168454138419E-3</v>
      </c>
      <c r="IG236">
        <v>5.1591146275058843E-3</v>
      </c>
      <c r="IH236">
        <v>5.1897124095979267E-3</v>
      </c>
      <c r="II236">
        <v>5.2203101916899692E-3</v>
      </c>
      <c r="IJ236">
        <v>5.2509079737820107E-3</v>
      </c>
      <c r="IK236">
        <v>5.2815057558740532E-3</v>
      </c>
      <c r="IL236">
        <v>5.3121035379660956E-3</v>
      </c>
      <c r="IM236">
        <v>5.342701320058138E-3</v>
      </c>
      <c r="IN236">
        <v>5.3732991021501805E-3</v>
      </c>
      <c r="IO236">
        <v>5.403896884242222E-3</v>
      </c>
      <c r="IP236">
        <v>5.4344946663342645E-3</v>
      </c>
      <c r="IQ236">
        <v>5.4650924484263069E-3</v>
      </c>
      <c r="IR236">
        <v>5.4956902305183493E-3</v>
      </c>
      <c r="IS236">
        <v>5.5262880126103909E-3</v>
      </c>
      <c r="IT236">
        <v>5.5568857947024333E-3</v>
      </c>
      <c r="IU236">
        <v>5.5874835767944758E-3</v>
      </c>
      <c r="IV236">
        <v>5.6180813588865182E-3</v>
      </c>
      <c r="IW236">
        <v>5.6486791409785598E-3</v>
      </c>
      <c r="IX236">
        <v>5.6792769230706022E-3</v>
      </c>
      <c r="IY236">
        <v>5.7098747051626446E-3</v>
      </c>
      <c r="IZ236">
        <v>5.7404724872546871E-3</v>
      </c>
      <c r="JA236">
        <v>5.7710702693467286E-3</v>
      </c>
      <c r="JB236">
        <v>5.8016680514387711E-3</v>
      </c>
      <c r="JC236">
        <v>5.8322658335308135E-3</v>
      </c>
      <c r="JD236">
        <v>5.8628636156228559E-3</v>
      </c>
      <c r="JE236">
        <v>5.8934613977148984E-3</v>
      </c>
      <c r="JF236">
        <v>5.9240591798069399E-3</v>
      </c>
      <c r="JG236">
        <v>5.9546569618989824E-3</v>
      </c>
      <c r="JH236">
        <v>5.9852547439910248E-3</v>
      </c>
      <c r="JI236">
        <v>6.0158525260830672E-3</v>
      </c>
      <c r="JJ236">
        <v>6.0464503081751088E-3</v>
      </c>
      <c r="JK236">
        <v>6.0770480902671512E-3</v>
      </c>
      <c r="JL236">
        <v>6.1076458723591937E-3</v>
      </c>
      <c r="JM236">
        <v>6.1382436544512361E-3</v>
      </c>
      <c r="JN236">
        <v>6.1688414365432776E-3</v>
      </c>
      <c r="JO236">
        <v>6.1994392186353201E-3</v>
      </c>
      <c r="JP236">
        <v>6.2300370007273625E-3</v>
      </c>
      <c r="JQ236">
        <v>6.2606347828194049E-3</v>
      </c>
      <c r="JR236">
        <v>6.2912325649114465E-3</v>
      </c>
      <c r="JS236">
        <v>6.3218303470034889E-3</v>
      </c>
      <c r="JT236">
        <v>6.3524281290955314E-3</v>
      </c>
      <c r="JU236">
        <v>6.3830259111875738E-3</v>
      </c>
      <c r="JV236">
        <v>6.4136236932796162E-3</v>
      </c>
      <c r="JW236">
        <v>6.4442214753716587E-3</v>
      </c>
      <c r="JX236">
        <v>6.4748192574637011E-3</v>
      </c>
      <c r="JY236">
        <v>6.5054170395557418E-3</v>
      </c>
      <c r="JZ236">
        <v>6.5360148216477842E-3</v>
      </c>
      <c r="KA236">
        <v>6.5666126037398267E-3</v>
      </c>
      <c r="KB236">
        <v>6.5972103858318691E-3</v>
      </c>
      <c r="KC236">
        <v>6.6278081679239115E-3</v>
      </c>
      <c r="KD236">
        <v>6.658405950015954E-3</v>
      </c>
      <c r="KE236">
        <v>6.6890037321079964E-3</v>
      </c>
      <c r="KF236">
        <v>6.7196015142000388E-3</v>
      </c>
      <c r="KG236">
        <v>6.7501992962920795E-3</v>
      </c>
      <c r="KH236">
        <v>6.780797078384122E-3</v>
      </c>
      <c r="KI236">
        <v>6.8113948604761644E-3</v>
      </c>
      <c r="KJ236">
        <v>6.8419926425682068E-3</v>
      </c>
      <c r="KK236">
        <v>6.8725904246602493E-3</v>
      </c>
      <c r="KL236">
        <v>6.9031882067522917E-3</v>
      </c>
      <c r="KM236">
        <v>6.9337859888443341E-3</v>
      </c>
      <c r="KN236">
        <v>6.9643837709363766E-3</v>
      </c>
      <c r="KO236">
        <v>6.994981553028419E-3</v>
      </c>
      <c r="KP236">
        <v>7.0255793351204597E-3</v>
      </c>
      <c r="KQ236">
        <v>7.0561771172125021E-3</v>
      </c>
      <c r="KR236">
        <v>7.0867748993045446E-3</v>
      </c>
      <c r="KS236">
        <v>7.117372681396587E-3</v>
      </c>
      <c r="KT236">
        <v>7.1479704634886294E-3</v>
      </c>
      <c r="KU236">
        <v>7.1785682455806719E-3</v>
      </c>
      <c r="KV236">
        <v>7.2091660276727143E-3</v>
      </c>
      <c r="KW236">
        <v>7.2397638097647567E-3</v>
      </c>
      <c r="KX236">
        <v>7.2703615918567974E-3</v>
      </c>
      <c r="KY236">
        <v>7.3009593739488399E-3</v>
      </c>
      <c r="KZ236">
        <v>7.3315571560408823E-3</v>
      </c>
      <c r="LA236">
        <v>7.3621549381329247E-3</v>
      </c>
      <c r="LB236">
        <v>7.3927527202249672E-3</v>
      </c>
      <c r="LC236">
        <v>7.4233505023170096E-3</v>
      </c>
      <c r="LD236">
        <v>7.453948284409052E-3</v>
      </c>
      <c r="LE236">
        <v>7.4845460665010945E-3</v>
      </c>
      <c r="LF236">
        <v>7.5151438485931369E-3</v>
      </c>
      <c r="LG236">
        <v>7.5457416306851776E-3</v>
      </c>
      <c r="LH236">
        <v>7.57633941277722E-3</v>
      </c>
      <c r="LI236">
        <v>7.6069371948692625E-3</v>
      </c>
      <c r="LJ236">
        <v>7.6375349769613049E-3</v>
      </c>
      <c r="LK236">
        <v>7.6681327590533473E-3</v>
      </c>
      <c r="LL236">
        <v>7.6987305411453898E-3</v>
      </c>
      <c r="LM236">
        <v>7.7293283232374322E-3</v>
      </c>
      <c r="LN236">
        <v>7.7599261053294746E-3</v>
      </c>
      <c r="LO236">
        <v>7.7905238874215153E-3</v>
      </c>
      <c r="LP236">
        <v>7.8211216695135578E-3</v>
      </c>
      <c r="LQ236">
        <v>7.8517194516056002E-3</v>
      </c>
      <c r="LR236">
        <v>7.8823172336976426E-3</v>
      </c>
      <c r="LS236">
        <v>7.9129150157896851E-3</v>
      </c>
      <c r="LT236">
        <v>7.9435127978817275E-3</v>
      </c>
    </row>
    <row r="237" spans="8:332">
      <c r="H237" s="2">
        <v>44172</v>
      </c>
      <c r="I237">
        <v>1</v>
      </c>
      <c r="J237" s="1">
        <v>236</v>
      </c>
      <c r="K237" s="3">
        <v>155.820999</v>
      </c>
      <c r="L237" s="43">
        <v>140.98929482711594</v>
      </c>
      <c r="M237" s="43">
        <f t="shared" si="12"/>
        <v>14.831704172884059</v>
      </c>
      <c r="N237" s="43">
        <v>9.6907137438444266</v>
      </c>
      <c r="O237" s="43">
        <f t="shared" si="13"/>
        <v>0.65812873992521348</v>
      </c>
      <c r="P237" s="13">
        <v>236</v>
      </c>
      <c r="Q237" s="13">
        <f t="shared" si="14"/>
        <v>0.75239616613418525</v>
      </c>
      <c r="R237" s="43">
        <f t="shared" si="15"/>
        <v>0.68204947409576822</v>
      </c>
      <c r="S237" s="43"/>
      <c r="T237" s="43"/>
      <c r="V237">
        <v>-1.5440585473158776E-3</v>
      </c>
      <c r="W237">
        <v>3.1008490576499181E-5</v>
      </c>
      <c r="Y237">
        <v>-1.5130500567393783E-3</v>
      </c>
      <c r="Z237">
        <v>-1.4820415661628793E-3</v>
      </c>
      <c r="AA237">
        <v>-1.45103307558638E-3</v>
      </c>
      <c r="AB237">
        <v>-1.4200245850098808E-3</v>
      </c>
      <c r="AC237">
        <v>-1.3890160944333815E-3</v>
      </c>
      <c r="AD237">
        <v>-1.3580076038568825E-3</v>
      </c>
      <c r="AE237">
        <v>-1.3269991132803833E-3</v>
      </c>
      <c r="AF237">
        <v>-1.295990622703884E-3</v>
      </c>
      <c r="AG237">
        <v>-1.264982132127385E-3</v>
      </c>
      <c r="AH237">
        <v>-1.2339736415508857E-3</v>
      </c>
      <c r="AI237">
        <v>-1.2029651509743865E-3</v>
      </c>
      <c r="AJ237">
        <v>-1.1719566603978875E-3</v>
      </c>
      <c r="AK237">
        <v>-1.1409481698213882E-3</v>
      </c>
      <c r="AL237">
        <v>-1.109939679244889E-3</v>
      </c>
      <c r="AM237">
        <v>-1.0789311886683899E-3</v>
      </c>
      <c r="AN237">
        <v>-1.0479226980918907E-3</v>
      </c>
      <c r="AO237">
        <v>-1.0169142075153914E-3</v>
      </c>
      <c r="AP237">
        <v>-9.859057169388924E-4</v>
      </c>
      <c r="AQ237">
        <v>-9.5489722636239315E-4</v>
      </c>
      <c r="AR237">
        <v>-9.238887357858939E-4</v>
      </c>
      <c r="AS237">
        <v>-8.9288024520939476E-4</v>
      </c>
      <c r="AT237">
        <v>-8.6187175463289562E-4</v>
      </c>
      <c r="AU237">
        <v>-8.3086326405639637E-4</v>
      </c>
      <c r="AV237">
        <v>-7.9985477347989723E-4</v>
      </c>
      <c r="AW237">
        <v>-7.6884628290339809E-4</v>
      </c>
      <c r="AX237">
        <v>-7.3783779232689884E-4</v>
      </c>
      <c r="AY237">
        <v>-7.068293017503997E-4</v>
      </c>
      <c r="AZ237">
        <v>-6.7582081117390056E-4</v>
      </c>
      <c r="BA237">
        <v>-6.4481232059740131E-4</v>
      </c>
      <c r="BB237">
        <v>-6.1380383002090217E-4</v>
      </c>
      <c r="BC237">
        <v>-5.8279533944440292E-4</v>
      </c>
      <c r="BD237">
        <v>-5.5178684886790378E-4</v>
      </c>
      <c r="BE237">
        <v>-5.2077835829140453E-4</v>
      </c>
      <c r="BF237">
        <v>-4.897698677149055E-4</v>
      </c>
      <c r="BG237">
        <v>-4.5876137713840625E-4</v>
      </c>
      <c r="BH237">
        <v>-4.27752886561907E-4</v>
      </c>
      <c r="BI237">
        <v>-3.9674439598540796E-4</v>
      </c>
      <c r="BJ237">
        <v>-3.6573590540890872E-4</v>
      </c>
      <c r="BK237">
        <v>-3.3472741483240947E-4</v>
      </c>
      <c r="BL237">
        <v>-3.0371892425591022E-4</v>
      </c>
      <c r="BM237">
        <v>-2.7271043367941119E-4</v>
      </c>
      <c r="BN237">
        <v>-2.4170194310291194E-4</v>
      </c>
      <c r="BO237">
        <v>-2.1069345252641269E-4</v>
      </c>
      <c r="BP237">
        <v>-1.7968496194991366E-4</v>
      </c>
      <c r="BQ237">
        <v>-1.4867647137341441E-4</v>
      </c>
      <c r="BR237">
        <v>-1.1766798079691516E-4</v>
      </c>
      <c r="BS237">
        <v>-8.6659490220416125E-5</v>
      </c>
      <c r="BT237">
        <v>-5.5650999643916876E-5</v>
      </c>
      <c r="BU237">
        <v>-2.4642509067417627E-5</v>
      </c>
      <c r="BV237">
        <v>6.3659815090814052E-6</v>
      </c>
      <c r="BW237">
        <v>3.7374472085580654E-5</v>
      </c>
      <c r="BX237">
        <v>6.8382962662079903E-5</v>
      </c>
      <c r="BY237">
        <v>9.9391453238578936E-5</v>
      </c>
      <c r="BZ237">
        <v>1.3039994381507818E-4</v>
      </c>
      <c r="CA237">
        <v>1.6140843439157743E-4</v>
      </c>
      <c r="CB237">
        <v>1.9241692496807647E-4</v>
      </c>
      <c r="CC237">
        <v>2.2342541554457571E-4</v>
      </c>
      <c r="CD237">
        <v>2.5443390612107496E-4</v>
      </c>
      <c r="CE237">
        <v>2.8544239669757421E-4</v>
      </c>
      <c r="CF237">
        <v>3.1645088727407325E-4</v>
      </c>
      <c r="CG237">
        <v>3.4745937785057249E-4</v>
      </c>
      <c r="CH237">
        <v>3.7846786842707174E-4</v>
      </c>
      <c r="CI237">
        <v>4.0947635900357099E-4</v>
      </c>
      <c r="CJ237">
        <v>4.4048484958007002E-4</v>
      </c>
      <c r="CK237">
        <v>4.7149334015656906E-4</v>
      </c>
      <c r="CL237">
        <v>5.0250183073306852E-4</v>
      </c>
      <c r="CM237">
        <v>5.3351032130956755E-4</v>
      </c>
      <c r="CN237">
        <v>5.6451881188606659E-4</v>
      </c>
      <c r="CO237">
        <v>5.9552730246256605E-4</v>
      </c>
      <c r="CP237">
        <v>6.2653579303906509E-4</v>
      </c>
      <c r="CQ237">
        <v>6.5754428361556412E-4</v>
      </c>
      <c r="CR237">
        <v>6.8855277419206358E-4</v>
      </c>
      <c r="CS237">
        <v>7.1956126476856262E-4</v>
      </c>
      <c r="CT237">
        <v>7.5056975534506165E-4</v>
      </c>
      <c r="CU237">
        <v>7.8157824592156111E-4</v>
      </c>
      <c r="CV237">
        <v>8.1258673649806015E-4</v>
      </c>
      <c r="CW237">
        <v>8.4359522707455918E-4</v>
      </c>
      <c r="CX237">
        <v>8.7460371765105864E-4</v>
      </c>
      <c r="CY237">
        <v>9.0561220822755768E-4</v>
      </c>
      <c r="CZ237">
        <v>9.3662069880405714E-4</v>
      </c>
      <c r="DA237">
        <v>9.6762918938055617E-4</v>
      </c>
      <c r="DB237">
        <v>9.9863767995705521E-4</v>
      </c>
      <c r="DC237">
        <v>1.0296461705335547E-3</v>
      </c>
      <c r="DD237">
        <v>1.0606546611100537E-3</v>
      </c>
      <c r="DE237">
        <v>1.0916631516865527E-3</v>
      </c>
      <c r="DF237">
        <v>1.1226716422630522E-3</v>
      </c>
      <c r="DG237">
        <v>1.1536801328395512E-3</v>
      </c>
      <c r="DH237">
        <v>1.1846886234160503E-3</v>
      </c>
      <c r="DI237">
        <v>1.2156971139925497E-3</v>
      </c>
      <c r="DJ237">
        <v>1.2467056045690488E-3</v>
      </c>
      <c r="DK237">
        <v>1.2777140951455478E-3</v>
      </c>
      <c r="DL237">
        <v>1.3087225857220473E-3</v>
      </c>
      <c r="DM237">
        <v>1.3397310762985463E-3</v>
      </c>
      <c r="DN237">
        <v>1.3707395668750453E-3</v>
      </c>
      <c r="DO237">
        <v>1.4017480574515448E-3</v>
      </c>
      <c r="DP237">
        <v>1.4327565480280438E-3</v>
      </c>
      <c r="DQ237">
        <v>1.4637650386045429E-3</v>
      </c>
      <c r="DR237">
        <v>1.4947735291810423E-3</v>
      </c>
      <c r="DS237">
        <v>1.5257820197575414E-3</v>
      </c>
      <c r="DT237">
        <v>1.5567905103340404E-3</v>
      </c>
      <c r="DU237">
        <v>1.5877990009105399E-3</v>
      </c>
      <c r="DV237">
        <v>1.6188074914870389E-3</v>
      </c>
      <c r="DW237">
        <v>1.6498159820635379E-3</v>
      </c>
      <c r="DX237">
        <v>1.6808244726400374E-3</v>
      </c>
      <c r="DY237">
        <v>1.7118329632165364E-3</v>
      </c>
      <c r="DZ237">
        <v>1.7428414537930354E-3</v>
      </c>
      <c r="EA237">
        <v>1.7738499443695349E-3</v>
      </c>
      <c r="EB237">
        <v>1.8048584349460339E-3</v>
      </c>
      <c r="EC237">
        <v>1.835866925522533E-3</v>
      </c>
      <c r="ED237">
        <v>1.8668754160990324E-3</v>
      </c>
      <c r="EE237">
        <v>1.8978839066755315E-3</v>
      </c>
      <c r="EF237">
        <v>1.9288923972520305E-3</v>
      </c>
      <c r="EG237">
        <v>1.95990088782853E-3</v>
      </c>
      <c r="EH237">
        <v>1.990909378405029E-3</v>
      </c>
      <c r="EI237">
        <v>2.0219178689815285E-3</v>
      </c>
      <c r="EJ237">
        <v>2.0529263595580275E-3</v>
      </c>
      <c r="EK237">
        <v>2.0839348501345265E-3</v>
      </c>
      <c r="EL237">
        <v>2.114943340711026E-3</v>
      </c>
      <c r="EM237">
        <v>2.145951831287525E-3</v>
      </c>
      <c r="EN237">
        <v>2.1769603218640241E-3</v>
      </c>
      <c r="EO237">
        <v>2.2079688124405235E-3</v>
      </c>
      <c r="EP237">
        <v>2.2389773030170226E-3</v>
      </c>
      <c r="EQ237">
        <v>2.2699857935935216E-3</v>
      </c>
      <c r="ER237">
        <v>2.3009942841700211E-3</v>
      </c>
      <c r="ES237">
        <v>2.3320027747465201E-3</v>
      </c>
      <c r="ET237">
        <v>2.3630112653230196E-3</v>
      </c>
      <c r="EU237">
        <v>2.3940197558995182E-3</v>
      </c>
      <c r="EV237">
        <v>2.4250282464760176E-3</v>
      </c>
      <c r="EW237">
        <v>2.4560367370525171E-3</v>
      </c>
      <c r="EX237">
        <v>2.4870452276290157E-3</v>
      </c>
      <c r="EY237">
        <v>2.5180537182055152E-3</v>
      </c>
      <c r="EZ237">
        <v>2.5490622087820146E-3</v>
      </c>
      <c r="FA237">
        <v>2.5800706993585132E-3</v>
      </c>
      <c r="FB237">
        <v>2.6110791899350127E-3</v>
      </c>
      <c r="FC237">
        <v>2.6420876805115122E-3</v>
      </c>
      <c r="FD237">
        <v>2.6730961710880108E-3</v>
      </c>
      <c r="FE237">
        <v>2.7041046616645102E-3</v>
      </c>
      <c r="FF237">
        <v>2.7351131522410097E-3</v>
      </c>
      <c r="FG237">
        <v>2.7661216428175083E-3</v>
      </c>
      <c r="FH237">
        <v>2.7971301333940077E-3</v>
      </c>
      <c r="FI237">
        <v>2.8281386239705072E-3</v>
      </c>
      <c r="FJ237">
        <v>2.8591471145470058E-3</v>
      </c>
      <c r="FK237">
        <v>2.8901556051235053E-3</v>
      </c>
      <c r="FL237">
        <v>2.9211640957000047E-3</v>
      </c>
      <c r="FM237">
        <v>2.9521725862765033E-3</v>
      </c>
      <c r="FN237">
        <v>2.9831810768530028E-3</v>
      </c>
      <c r="FO237">
        <v>3.0141895674295023E-3</v>
      </c>
      <c r="FP237">
        <v>3.0451980580060009E-3</v>
      </c>
      <c r="FQ237">
        <v>3.0762065485825003E-3</v>
      </c>
      <c r="FR237">
        <v>3.1072150391589998E-3</v>
      </c>
      <c r="FS237">
        <v>3.1382235297354984E-3</v>
      </c>
      <c r="FT237">
        <v>3.1692320203119979E-3</v>
      </c>
      <c r="FU237">
        <v>3.2002405108884973E-3</v>
      </c>
      <c r="FV237">
        <v>3.2312490014649959E-3</v>
      </c>
      <c r="FW237">
        <v>3.2622574920414954E-3</v>
      </c>
      <c r="FX237">
        <v>3.2932659826179949E-3</v>
      </c>
      <c r="FY237">
        <v>3.3242744731944935E-3</v>
      </c>
      <c r="FZ237">
        <v>3.3552829637709929E-3</v>
      </c>
      <c r="GA237">
        <v>3.3862914543474924E-3</v>
      </c>
      <c r="GB237">
        <v>3.4172999449239919E-3</v>
      </c>
      <c r="GC237">
        <v>3.4483084355004905E-3</v>
      </c>
      <c r="GD237">
        <v>3.4793169260769899E-3</v>
      </c>
      <c r="GE237">
        <v>3.5103254166534894E-3</v>
      </c>
      <c r="GF237">
        <v>3.541333907229988E-3</v>
      </c>
      <c r="GG237">
        <v>3.5723423978064875E-3</v>
      </c>
      <c r="GH237">
        <v>3.6033508883829869E-3</v>
      </c>
      <c r="GI237">
        <v>3.6343593789594855E-3</v>
      </c>
      <c r="GJ237">
        <v>3.665367869535985E-3</v>
      </c>
      <c r="GK237">
        <v>3.6963763601124845E-3</v>
      </c>
      <c r="GL237">
        <v>3.7273848506889831E-3</v>
      </c>
      <c r="GM237">
        <v>3.7583933412654825E-3</v>
      </c>
      <c r="GN237">
        <v>3.789401831841982E-3</v>
      </c>
      <c r="GO237">
        <v>3.8204103224184806E-3</v>
      </c>
      <c r="GP237">
        <v>3.85141881299498E-3</v>
      </c>
      <c r="GQ237">
        <v>3.8824273035714795E-3</v>
      </c>
      <c r="GR237">
        <v>3.9134357941479781E-3</v>
      </c>
      <c r="GS237">
        <v>3.9444442847244776E-3</v>
      </c>
      <c r="GT237">
        <v>3.975452775300977E-3</v>
      </c>
      <c r="GU237">
        <v>4.0064612658774756E-3</v>
      </c>
      <c r="GV237">
        <v>4.0374697564539751E-3</v>
      </c>
      <c r="GW237">
        <v>4.0684782470304746E-3</v>
      </c>
      <c r="GX237">
        <v>4.0994867376069732E-3</v>
      </c>
      <c r="GY237">
        <v>4.1304952281834726E-3</v>
      </c>
      <c r="GZ237">
        <v>4.1615037187599721E-3</v>
      </c>
      <c r="HA237">
        <v>4.1925122093364707E-3</v>
      </c>
      <c r="HB237">
        <v>4.2235206999129702E-3</v>
      </c>
      <c r="HC237">
        <v>4.2545291904894696E-3</v>
      </c>
      <c r="HD237">
        <v>4.2855376810659682E-3</v>
      </c>
      <c r="HE237">
        <v>4.3165461716424677E-3</v>
      </c>
      <c r="HF237">
        <v>4.3475546622189672E-3</v>
      </c>
      <c r="HG237">
        <v>4.3785631527954658E-3</v>
      </c>
      <c r="HH237">
        <v>4.4095716433719652E-3</v>
      </c>
      <c r="HI237">
        <v>4.4405801339484647E-3</v>
      </c>
      <c r="HJ237">
        <v>4.4715886245249633E-3</v>
      </c>
      <c r="HK237">
        <v>4.5025971151014628E-3</v>
      </c>
      <c r="HL237">
        <v>4.5336056056779622E-3</v>
      </c>
      <c r="HM237">
        <v>4.5646140962544608E-3</v>
      </c>
      <c r="HN237">
        <v>4.5956225868309603E-3</v>
      </c>
      <c r="HO237">
        <v>4.6266310774074598E-3</v>
      </c>
      <c r="HP237">
        <v>4.6576395679839584E-3</v>
      </c>
      <c r="HQ237">
        <v>4.6886480585604578E-3</v>
      </c>
      <c r="HR237">
        <v>4.7196565491369573E-3</v>
      </c>
      <c r="HS237">
        <v>4.7506650397134559E-3</v>
      </c>
      <c r="HT237">
        <v>4.7816735302899553E-3</v>
      </c>
      <c r="HU237">
        <v>4.8126820208664548E-3</v>
      </c>
      <c r="HV237">
        <v>4.8436905114429534E-3</v>
      </c>
      <c r="HW237">
        <v>4.8746990020194529E-3</v>
      </c>
      <c r="HX237">
        <v>4.9057074925959523E-3</v>
      </c>
      <c r="HY237">
        <v>4.9367159831724509E-3</v>
      </c>
      <c r="HZ237">
        <v>4.9677244737489504E-3</v>
      </c>
      <c r="IA237">
        <v>4.9987329643254499E-3</v>
      </c>
      <c r="IB237">
        <v>5.0297414549019485E-3</v>
      </c>
      <c r="IC237">
        <v>5.0607499454784479E-3</v>
      </c>
      <c r="ID237">
        <v>5.0917584360549474E-3</v>
      </c>
      <c r="IE237">
        <v>5.122766926631446E-3</v>
      </c>
      <c r="IF237">
        <v>5.1537754172079455E-3</v>
      </c>
      <c r="IG237">
        <v>5.1847839077844449E-3</v>
      </c>
      <c r="IH237">
        <v>5.2157923983609435E-3</v>
      </c>
      <c r="II237">
        <v>5.246800888937443E-3</v>
      </c>
      <c r="IJ237">
        <v>5.2778093795139425E-3</v>
      </c>
      <c r="IK237">
        <v>5.3088178700904411E-3</v>
      </c>
      <c r="IL237">
        <v>5.3398263606669405E-3</v>
      </c>
      <c r="IM237">
        <v>5.37083485124344E-3</v>
      </c>
      <c r="IN237">
        <v>5.4018433418199386E-3</v>
      </c>
      <c r="IO237">
        <v>5.4328518323964381E-3</v>
      </c>
      <c r="IP237">
        <v>5.4638603229729375E-3</v>
      </c>
      <c r="IQ237">
        <v>5.494868813549437E-3</v>
      </c>
      <c r="IR237">
        <v>5.5258773041259356E-3</v>
      </c>
      <c r="IS237">
        <v>5.5568857947024351E-3</v>
      </c>
      <c r="IT237">
        <v>5.5878942852789345E-3</v>
      </c>
      <c r="IU237">
        <v>5.6189027758554331E-3</v>
      </c>
      <c r="IV237">
        <v>5.6499112664319326E-3</v>
      </c>
      <c r="IW237">
        <v>5.6809197570084321E-3</v>
      </c>
      <c r="IX237">
        <v>5.7119282475849307E-3</v>
      </c>
      <c r="IY237">
        <v>5.7429367381614301E-3</v>
      </c>
      <c r="IZ237">
        <v>5.7739452287379296E-3</v>
      </c>
      <c r="JA237">
        <v>5.8049537193144282E-3</v>
      </c>
      <c r="JB237">
        <v>5.8359622098909276E-3</v>
      </c>
      <c r="JC237">
        <v>5.8669707004674271E-3</v>
      </c>
      <c r="JD237">
        <v>5.8979791910439257E-3</v>
      </c>
      <c r="JE237">
        <v>5.9289876816204252E-3</v>
      </c>
      <c r="JF237">
        <v>5.9599961721969246E-3</v>
      </c>
      <c r="JG237">
        <v>5.9910046627734232E-3</v>
      </c>
      <c r="JH237">
        <v>6.0220131533499227E-3</v>
      </c>
      <c r="JI237">
        <v>6.0530216439264222E-3</v>
      </c>
      <c r="JJ237">
        <v>6.0840301345029208E-3</v>
      </c>
      <c r="JK237">
        <v>6.1150386250794202E-3</v>
      </c>
      <c r="JL237">
        <v>6.1460471156559197E-3</v>
      </c>
      <c r="JM237">
        <v>6.1770556062324183E-3</v>
      </c>
      <c r="JN237">
        <v>6.2080640968089178E-3</v>
      </c>
      <c r="JO237">
        <v>6.2390725873854172E-3</v>
      </c>
      <c r="JP237">
        <v>6.2700810779619167E-3</v>
      </c>
      <c r="JQ237">
        <v>6.3010895685384153E-3</v>
      </c>
      <c r="JR237">
        <v>6.3320980591149139E-3</v>
      </c>
      <c r="JS237">
        <v>6.3631065496914142E-3</v>
      </c>
      <c r="JT237">
        <v>6.3941150402679128E-3</v>
      </c>
      <c r="JU237">
        <v>6.4251235308444114E-3</v>
      </c>
      <c r="JV237">
        <v>6.4561320214209118E-3</v>
      </c>
      <c r="JW237">
        <v>6.4871405119974104E-3</v>
      </c>
      <c r="JX237">
        <v>6.518149002573909E-3</v>
      </c>
      <c r="JY237">
        <v>6.5491574931504093E-3</v>
      </c>
      <c r="JZ237">
        <v>6.5801659837269079E-3</v>
      </c>
      <c r="KA237">
        <v>6.6111744743034065E-3</v>
      </c>
      <c r="KB237">
        <v>6.6421829648799068E-3</v>
      </c>
      <c r="KC237">
        <v>6.6731914554564054E-3</v>
      </c>
      <c r="KD237">
        <v>6.704199946032904E-3</v>
      </c>
      <c r="KE237">
        <v>6.7352084366094044E-3</v>
      </c>
      <c r="KF237">
        <v>6.766216927185903E-3</v>
      </c>
      <c r="KG237">
        <v>6.7972254177624016E-3</v>
      </c>
      <c r="KH237">
        <v>6.8282339083389019E-3</v>
      </c>
      <c r="KI237">
        <v>6.8592423989154005E-3</v>
      </c>
      <c r="KJ237">
        <v>6.8902508894918991E-3</v>
      </c>
      <c r="KK237">
        <v>6.9212593800683994E-3</v>
      </c>
      <c r="KL237">
        <v>6.952267870644898E-3</v>
      </c>
      <c r="KM237">
        <v>6.9832763612213966E-3</v>
      </c>
      <c r="KN237">
        <v>7.0142848517978969E-3</v>
      </c>
      <c r="KO237">
        <v>7.0452933423743955E-3</v>
      </c>
      <c r="KP237">
        <v>7.0763018329508941E-3</v>
      </c>
      <c r="KQ237">
        <v>7.1073103235273945E-3</v>
      </c>
      <c r="KR237">
        <v>7.1383188141038931E-3</v>
      </c>
      <c r="KS237">
        <v>7.1693273046803917E-3</v>
      </c>
      <c r="KT237">
        <v>7.200335795256892E-3</v>
      </c>
      <c r="KU237">
        <v>7.2313442858333906E-3</v>
      </c>
      <c r="KV237">
        <v>7.2623527764098892E-3</v>
      </c>
      <c r="KW237">
        <v>7.2933612669863895E-3</v>
      </c>
      <c r="KX237">
        <v>7.3243697575628881E-3</v>
      </c>
      <c r="KY237">
        <v>7.3553782481393867E-3</v>
      </c>
      <c r="KZ237">
        <v>7.3863867387158871E-3</v>
      </c>
      <c r="LA237">
        <v>7.4173952292923857E-3</v>
      </c>
      <c r="LB237">
        <v>7.4484037198688843E-3</v>
      </c>
      <c r="LC237">
        <v>7.4794122104453846E-3</v>
      </c>
      <c r="LD237">
        <v>7.5104207010218832E-3</v>
      </c>
      <c r="LE237">
        <v>7.5414291915983818E-3</v>
      </c>
      <c r="LF237">
        <v>7.5724376821748821E-3</v>
      </c>
      <c r="LG237">
        <v>7.6034461727513807E-3</v>
      </c>
      <c r="LH237">
        <v>7.6344546633278793E-3</v>
      </c>
      <c r="LI237">
        <v>7.6654631539043797E-3</v>
      </c>
      <c r="LJ237">
        <v>7.6964716444808783E-3</v>
      </c>
      <c r="LK237">
        <v>7.7274801350573769E-3</v>
      </c>
      <c r="LL237">
        <v>7.7584886256338772E-3</v>
      </c>
      <c r="LM237">
        <v>7.7894971162103758E-3</v>
      </c>
      <c r="LN237">
        <v>7.8205056067868744E-3</v>
      </c>
      <c r="LO237">
        <v>7.8515140973633747E-3</v>
      </c>
      <c r="LP237">
        <v>7.8825225879398733E-3</v>
      </c>
      <c r="LQ237">
        <v>7.9135310785163719E-3</v>
      </c>
      <c r="LR237">
        <v>7.9445395690928722E-3</v>
      </c>
      <c r="LS237">
        <v>7.9755480596693708E-3</v>
      </c>
      <c r="LT237">
        <v>8.0065565502458694E-3</v>
      </c>
    </row>
    <row r="238" spans="8:332">
      <c r="H238" s="2">
        <v>44179</v>
      </c>
      <c r="I238">
        <v>1</v>
      </c>
      <c r="J238" s="1">
        <v>237</v>
      </c>
      <c r="K238" s="3">
        <v>160.082504</v>
      </c>
      <c r="L238" s="43">
        <v>141.4874580533031</v>
      </c>
      <c r="M238" s="43">
        <f t="shared" si="12"/>
        <v>18.595045946696899</v>
      </c>
      <c r="N238" s="43">
        <v>9.8620138992079092</v>
      </c>
      <c r="O238" s="43">
        <f t="shared" si="13"/>
        <v>0.66865574696562879</v>
      </c>
      <c r="P238" s="13">
        <v>237</v>
      </c>
      <c r="Q238" s="13">
        <f t="shared" si="14"/>
        <v>0.75559105431309903</v>
      </c>
      <c r="R238" s="43">
        <f t="shared" si="15"/>
        <v>0.69219020137249287</v>
      </c>
      <c r="S238" s="43"/>
      <c r="T238" s="43"/>
      <c r="V238">
        <v>-1.6075130081644757E-3</v>
      </c>
      <c r="W238">
        <v>3.1419199060956119E-5</v>
      </c>
      <c r="Y238">
        <v>-1.5760938091035196E-3</v>
      </c>
      <c r="Z238">
        <v>-1.5446746100425636E-3</v>
      </c>
      <c r="AA238">
        <v>-1.5132554109816073E-3</v>
      </c>
      <c r="AB238">
        <v>-1.4818362119206512E-3</v>
      </c>
      <c r="AC238">
        <v>-1.4504170128596951E-3</v>
      </c>
      <c r="AD238">
        <v>-1.4189978137987389E-3</v>
      </c>
      <c r="AE238">
        <v>-1.3875786147377828E-3</v>
      </c>
      <c r="AF238">
        <v>-1.3561594156768267E-3</v>
      </c>
      <c r="AG238">
        <v>-1.3247402166158707E-3</v>
      </c>
      <c r="AH238">
        <v>-1.2933210175549146E-3</v>
      </c>
      <c r="AI238">
        <v>-1.2619018184939583E-3</v>
      </c>
      <c r="AJ238">
        <v>-1.2304826194330023E-3</v>
      </c>
      <c r="AK238">
        <v>-1.1990634203720462E-3</v>
      </c>
      <c r="AL238">
        <v>-1.1676442213110899E-3</v>
      </c>
      <c r="AM238">
        <v>-1.1362250222501338E-3</v>
      </c>
      <c r="AN238">
        <v>-1.1048058231891778E-3</v>
      </c>
      <c r="AO238">
        <v>-1.0733866241282217E-3</v>
      </c>
      <c r="AP238">
        <v>-1.0419674250672657E-3</v>
      </c>
      <c r="AQ238">
        <v>-1.0105482260063094E-3</v>
      </c>
      <c r="AR238">
        <v>-9.7912902694535331E-4</v>
      </c>
      <c r="AS238">
        <v>-9.4770982788439724E-4</v>
      </c>
      <c r="AT238">
        <v>-9.1629062882344107E-4</v>
      </c>
      <c r="AU238">
        <v>-8.848714297624849E-4</v>
      </c>
      <c r="AV238">
        <v>-8.5345223070152883E-4</v>
      </c>
      <c r="AW238">
        <v>-8.2203303164057277E-4</v>
      </c>
      <c r="AX238">
        <v>-7.9061383257961659E-4</v>
      </c>
      <c r="AY238">
        <v>-7.5919463351866042E-4</v>
      </c>
      <c r="AZ238">
        <v>-7.2777543445770435E-4</v>
      </c>
      <c r="BA238">
        <v>-6.9635623539674829E-4</v>
      </c>
      <c r="BB238">
        <v>-6.6493703633579212E-4</v>
      </c>
      <c r="BC238">
        <v>-6.3351783727483594E-4</v>
      </c>
      <c r="BD238">
        <v>-6.0209863821387988E-4</v>
      </c>
      <c r="BE238">
        <v>-5.7067943915292381E-4</v>
      </c>
      <c r="BF238">
        <v>-5.3926024009196775E-4</v>
      </c>
      <c r="BG238">
        <v>-5.0784104103101147E-4</v>
      </c>
      <c r="BH238">
        <v>-4.764218419700554E-4</v>
      </c>
      <c r="BI238">
        <v>-4.4500264290909934E-4</v>
      </c>
      <c r="BJ238">
        <v>-4.1358344384814305E-4</v>
      </c>
      <c r="BK238">
        <v>-3.8216424478718699E-4</v>
      </c>
      <c r="BL238">
        <v>-3.5074504572623092E-4</v>
      </c>
      <c r="BM238">
        <v>-3.1932584666527486E-4</v>
      </c>
      <c r="BN238">
        <v>-2.8790664760431879E-4</v>
      </c>
      <c r="BO238">
        <v>-2.5648744854336251E-4</v>
      </c>
      <c r="BP238">
        <v>-2.2506824948240645E-4</v>
      </c>
      <c r="BQ238">
        <v>-1.9364905042145038E-4</v>
      </c>
      <c r="BR238">
        <v>-1.622298513604941E-4</v>
      </c>
      <c r="BS238">
        <v>-1.3081065229953804E-4</v>
      </c>
      <c r="BT238">
        <v>-9.9391453238581971E-5</v>
      </c>
      <c r="BU238">
        <v>-6.7972254177625906E-5</v>
      </c>
      <c r="BV238">
        <v>-3.6553055116669841E-5</v>
      </c>
      <c r="BW238">
        <v>-5.1338560557135596E-6</v>
      </c>
      <c r="BX238">
        <v>2.6285343005242505E-5</v>
      </c>
      <c r="BY238">
        <v>5.770454206619857E-5</v>
      </c>
      <c r="BZ238">
        <v>8.9123741127154852E-5</v>
      </c>
      <c r="CA238">
        <v>1.2054294018811092E-4</v>
      </c>
      <c r="CB238">
        <v>1.5196213924906698E-4</v>
      </c>
      <c r="CC238">
        <v>1.8338133831002305E-4</v>
      </c>
      <c r="CD238">
        <v>2.1480053737097911E-4</v>
      </c>
      <c r="CE238">
        <v>2.4621973643193539E-4</v>
      </c>
      <c r="CF238">
        <v>2.7763893549289146E-4</v>
      </c>
      <c r="CG238">
        <v>3.0905813455384752E-4</v>
      </c>
      <c r="CH238">
        <v>3.4047733361480381E-4</v>
      </c>
      <c r="CI238">
        <v>3.7189653267575987E-4</v>
      </c>
      <c r="CJ238">
        <v>4.0331573173671594E-4</v>
      </c>
      <c r="CK238">
        <v>4.34734930797672E-4</v>
      </c>
      <c r="CL238">
        <v>4.6615412985862806E-4</v>
      </c>
      <c r="CM238">
        <v>4.9757332891958413E-4</v>
      </c>
      <c r="CN238">
        <v>5.2899252798054019E-4</v>
      </c>
      <c r="CO238">
        <v>5.6041172704149669E-4</v>
      </c>
      <c r="CP238">
        <v>5.9183092610245276E-4</v>
      </c>
      <c r="CQ238">
        <v>6.2325012516340882E-4</v>
      </c>
      <c r="CR238">
        <v>6.5466932422436489E-4</v>
      </c>
      <c r="CS238">
        <v>6.8608852328532095E-4</v>
      </c>
      <c r="CT238">
        <v>7.1750772234627702E-4</v>
      </c>
      <c r="CU238">
        <v>7.4892692140723308E-4</v>
      </c>
      <c r="CV238">
        <v>7.8034612046818958E-4</v>
      </c>
      <c r="CW238">
        <v>8.1176531952914565E-4</v>
      </c>
      <c r="CX238">
        <v>8.4318451859010171E-4</v>
      </c>
      <c r="CY238">
        <v>8.7460371765105778E-4</v>
      </c>
      <c r="CZ238">
        <v>9.0602291671201384E-4</v>
      </c>
      <c r="DA238">
        <v>9.3744211577296991E-4</v>
      </c>
      <c r="DB238">
        <v>9.6886131483392597E-4</v>
      </c>
      <c r="DC238">
        <v>1.000280513894882E-3</v>
      </c>
      <c r="DD238">
        <v>1.0316997129558381E-3</v>
      </c>
      <c r="DE238">
        <v>1.0631189120167946E-3</v>
      </c>
      <c r="DF238">
        <v>1.0945381110777507E-3</v>
      </c>
      <c r="DG238">
        <v>1.1259573101387067E-3</v>
      </c>
      <c r="DH238">
        <v>1.1573765091996628E-3</v>
      </c>
      <c r="DI238">
        <v>1.1887957082606189E-3</v>
      </c>
      <c r="DJ238">
        <v>1.2202149073215749E-3</v>
      </c>
      <c r="DK238">
        <v>1.251634106382531E-3</v>
      </c>
      <c r="DL238">
        <v>1.2830533054434875E-3</v>
      </c>
      <c r="DM238">
        <v>1.3144725045044436E-3</v>
      </c>
      <c r="DN238">
        <v>1.3458917035653996E-3</v>
      </c>
      <c r="DO238">
        <v>1.3773109026263557E-3</v>
      </c>
      <c r="DP238">
        <v>1.4087301016873117E-3</v>
      </c>
      <c r="DQ238">
        <v>1.4401493007482678E-3</v>
      </c>
      <c r="DR238">
        <v>1.4715684998092239E-3</v>
      </c>
      <c r="DS238">
        <v>1.5029876988701799E-3</v>
      </c>
      <c r="DT238">
        <v>1.534406897931136E-3</v>
      </c>
      <c r="DU238">
        <v>1.5658260969920925E-3</v>
      </c>
      <c r="DV238">
        <v>1.5972452960530486E-3</v>
      </c>
      <c r="DW238">
        <v>1.6286644951140046E-3</v>
      </c>
      <c r="DX238">
        <v>1.6600836941749607E-3</v>
      </c>
      <c r="DY238">
        <v>1.6915028932359168E-3</v>
      </c>
      <c r="DZ238">
        <v>1.7229220922968728E-3</v>
      </c>
      <c r="EA238">
        <v>1.7543412913578289E-3</v>
      </c>
      <c r="EB238">
        <v>1.7857604904187854E-3</v>
      </c>
      <c r="EC238">
        <v>1.8171796894797415E-3</v>
      </c>
      <c r="ED238">
        <v>1.8485988885406975E-3</v>
      </c>
      <c r="EE238">
        <v>1.8800180876016536E-3</v>
      </c>
      <c r="EF238">
        <v>1.9114372866626097E-3</v>
      </c>
      <c r="EG238">
        <v>1.9428564857235657E-3</v>
      </c>
      <c r="EH238">
        <v>1.9742756847845218E-3</v>
      </c>
      <c r="EI238">
        <v>2.0056948838454778E-3</v>
      </c>
      <c r="EJ238">
        <v>2.0371140829064339E-3</v>
      </c>
      <c r="EK238">
        <v>2.0685332819673904E-3</v>
      </c>
      <c r="EL238">
        <v>2.0999524810283465E-3</v>
      </c>
      <c r="EM238">
        <v>2.1313716800893025E-3</v>
      </c>
      <c r="EN238">
        <v>2.1627908791502586E-3</v>
      </c>
      <c r="EO238">
        <v>2.1942100782112147E-3</v>
      </c>
      <c r="EP238">
        <v>2.2256292772721707E-3</v>
      </c>
      <c r="EQ238">
        <v>2.2570484763331268E-3</v>
      </c>
      <c r="ER238">
        <v>2.2884676753940833E-3</v>
      </c>
      <c r="ES238">
        <v>2.3198868744550389E-3</v>
      </c>
      <c r="ET238">
        <v>2.3513060735159954E-3</v>
      </c>
      <c r="EU238">
        <v>2.3827252725769511E-3</v>
      </c>
      <c r="EV238">
        <v>2.4141444716379076E-3</v>
      </c>
      <c r="EW238">
        <v>2.4455636706988641E-3</v>
      </c>
      <c r="EX238">
        <v>2.4769828697598197E-3</v>
      </c>
      <c r="EY238">
        <v>2.5084020688207762E-3</v>
      </c>
      <c r="EZ238">
        <v>2.5398212678817318E-3</v>
      </c>
      <c r="FA238">
        <v>2.5712404669426883E-3</v>
      </c>
      <c r="FB238">
        <v>2.6026596660036439E-3</v>
      </c>
      <c r="FC238">
        <v>2.6340788650646004E-3</v>
      </c>
      <c r="FD238">
        <v>2.6654980641255561E-3</v>
      </c>
      <c r="FE238">
        <v>2.6969172631865126E-3</v>
      </c>
      <c r="FF238">
        <v>2.7283364622474691E-3</v>
      </c>
      <c r="FG238">
        <v>2.7597556613084247E-3</v>
      </c>
      <c r="FH238">
        <v>2.7911748603693812E-3</v>
      </c>
      <c r="FI238">
        <v>2.8225940594303368E-3</v>
      </c>
      <c r="FJ238">
        <v>2.8540132584912933E-3</v>
      </c>
      <c r="FK238">
        <v>2.885432457552249E-3</v>
      </c>
      <c r="FL238">
        <v>2.9168516566132055E-3</v>
      </c>
      <c r="FM238">
        <v>2.948270855674162E-3</v>
      </c>
      <c r="FN238">
        <v>2.9796900547351176E-3</v>
      </c>
      <c r="FO238">
        <v>3.0111092537960741E-3</v>
      </c>
      <c r="FP238">
        <v>3.0425284528570297E-3</v>
      </c>
      <c r="FQ238">
        <v>3.0739476519179862E-3</v>
      </c>
      <c r="FR238">
        <v>3.1053668509789419E-3</v>
      </c>
      <c r="FS238">
        <v>3.1367860500398984E-3</v>
      </c>
      <c r="FT238">
        <v>3.1682052491008549E-3</v>
      </c>
      <c r="FU238">
        <v>3.1996244481618105E-3</v>
      </c>
      <c r="FV238">
        <v>3.231043647222767E-3</v>
      </c>
      <c r="FW238">
        <v>3.2624628462837226E-3</v>
      </c>
      <c r="FX238">
        <v>3.2938820453446791E-3</v>
      </c>
      <c r="FY238">
        <v>3.3253012444056347E-3</v>
      </c>
      <c r="FZ238">
        <v>3.3567204434665912E-3</v>
      </c>
      <c r="GA238">
        <v>3.3881396425275469E-3</v>
      </c>
      <c r="GB238">
        <v>3.4195588415885034E-3</v>
      </c>
      <c r="GC238">
        <v>3.4509780406494599E-3</v>
      </c>
      <c r="GD238">
        <v>3.4823972397104155E-3</v>
      </c>
      <c r="GE238">
        <v>3.513816438771372E-3</v>
      </c>
      <c r="GF238">
        <v>3.5452356378323276E-3</v>
      </c>
      <c r="GG238">
        <v>3.5766548368932841E-3</v>
      </c>
      <c r="GH238">
        <v>3.6080740359542398E-3</v>
      </c>
      <c r="GI238">
        <v>3.6394932350151963E-3</v>
      </c>
      <c r="GJ238">
        <v>3.6709124340761519E-3</v>
      </c>
      <c r="GK238">
        <v>3.7023316331371084E-3</v>
      </c>
      <c r="GL238">
        <v>3.7337508321980649E-3</v>
      </c>
      <c r="GM238">
        <v>3.7651700312590205E-3</v>
      </c>
      <c r="GN238">
        <v>3.796589230319977E-3</v>
      </c>
      <c r="GO238">
        <v>3.8280084293809327E-3</v>
      </c>
      <c r="GP238">
        <v>3.8594276284418891E-3</v>
      </c>
      <c r="GQ238">
        <v>3.8908468275028448E-3</v>
      </c>
      <c r="GR238">
        <v>3.9222660265638013E-3</v>
      </c>
      <c r="GS238">
        <v>3.9536852256247578E-3</v>
      </c>
      <c r="GT238">
        <v>3.9851044246857134E-3</v>
      </c>
      <c r="GU238">
        <v>4.0165236237466699E-3</v>
      </c>
      <c r="GV238">
        <v>4.0479428228076255E-3</v>
      </c>
      <c r="GW238">
        <v>4.079362021868582E-3</v>
      </c>
      <c r="GX238">
        <v>4.1107812209295377E-3</v>
      </c>
      <c r="GY238">
        <v>4.1422004199904942E-3</v>
      </c>
      <c r="GZ238">
        <v>4.1736196190514507E-3</v>
      </c>
      <c r="HA238">
        <v>4.2050388181124063E-3</v>
      </c>
      <c r="HB238">
        <v>4.2364580171733628E-3</v>
      </c>
      <c r="HC238">
        <v>4.2678772162343184E-3</v>
      </c>
      <c r="HD238">
        <v>4.2992964152952749E-3</v>
      </c>
      <c r="HE238">
        <v>4.3307156143562306E-3</v>
      </c>
      <c r="HF238">
        <v>4.3621348134171871E-3</v>
      </c>
      <c r="HG238">
        <v>4.3935540124781427E-3</v>
      </c>
      <c r="HH238">
        <v>4.4249732115390992E-3</v>
      </c>
      <c r="HI238">
        <v>4.4563924106000557E-3</v>
      </c>
      <c r="HJ238">
        <v>4.4878116096610113E-3</v>
      </c>
      <c r="HK238">
        <v>4.5192308087219678E-3</v>
      </c>
      <c r="HL238">
        <v>4.5506500077829234E-3</v>
      </c>
      <c r="HM238">
        <v>4.5820692068438799E-3</v>
      </c>
      <c r="HN238">
        <v>4.6134884059048356E-3</v>
      </c>
      <c r="HO238">
        <v>4.6449076049657921E-3</v>
      </c>
      <c r="HP238">
        <v>4.6763268040267477E-3</v>
      </c>
      <c r="HQ238">
        <v>4.7077460030877042E-3</v>
      </c>
      <c r="HR238">
        <v>4.7391652021486607E-3</v>
      </c>
      <c r="HS238">
        <v>4.7705844012096163E-3</v>
      </c>
      <c r="HT238">
        <v>4.8020036002705728E-3</v>
      </c>
      <c r="HU238">
        <v>4.8334227993315285E-3</v>
      </c>
      <c r="HV238">
        <v>4.864841998392485E-3</v>
      </c>
      <c r="HW238">
        <v>4.8962611974534406E-3</v>
      </c>
      <c r="HX238">
        <v>4.9276803965143971E-3</v>
      </c>
      <c r="HY238">
        <v>4.9590995955753536E-3</v>
      </c>
      <c r="HZ238">
        <v>4.9905187946363092E-3</v>
      </c>
      <c r="IA238">
        <v>5.0219379936972657E-3</v>
      </c>
      <c r="IB238">
        <v>5.0533571927582214E-3</v>
      </c>
      <c r="IC238">
        <v>5.0847763918191779E-3</v>
      </c>
      <c r="ID238">
        <v>5.1161955908801335E-3</v>
      </c>
      <c r="IE238">
        <v>5.14761478994109E-3</v>
      </c>
      <c r="IF238">
        <v>5.1790339890020465E-3</v>
      </c>
      <c r="IG238">
        <v>5.2104531880630021E-3</v>
      </c>
      <c r="IH238">
        <v>5.2418723871239586E-3</v>
      </c>
      <c r="II238">
        <v>5.2732915861849142E-3</v>
      </c>
      <c r="IJ238">
        <v>5.3047107852458707E-3</v>
      </c>
      <c r="IK238">
        <v>5.3361299843068264E-3</v>
      </c>
      <c r="IL238">
        <v>5.3675491833677829E-3</v>
      </c>
      <c r="IM238">
        <v>5.3989683824287385E-3</v>
      </c>
      <c r="IN238">
        <v>5.430387581489695E-3</v>
      </c>
      <c r="IO238">
        <v>5.4618067805506515E-3</v>
      </c>
      <c r="IP238">
        <v>5.4932259796116071E-3</v>
      </c>
      <c r="IQ238">
        <v>5.5246451786725636E-3</v>
      </c>
      <c r="IR238">
        <v>5.5560643777335193E-3</v>
      </c>
      <c r="IS238">
        <v>5.5874835767944758E-3</v>
      </c>
      <c r="IT238">
        <v>5.6189027758554314E-3</v>
      </c>
      <c r="IU238">
        <v>5.6503219749163879E-3</v>
      </c>
      <c r="IV238">
        <v>5.6817411739773435E-3</v>
      </c>
      <c r="IW238">
        <v>5.7131603730383E-3</v>
      </c>
      <c r="IX238">
        <v>5.7445795720992565E-3</v>
      </c>
      <c r="IY238">
        <v>5.7759987711602121E-3</v>
      </c>
      <c r="IZ238">
        <v>5.8074179702211686E-3</v>
      </c>
      <c r="JA238">
        <v>5.8388371692821243E-3</v>
      </c>
      <c r="JB238">
        <v>5.8702563683430808E-3</v>
      </c>
      <c r="JC238">
        <v>5.9016755674040364E-3</v>
      </c>
      <c r="JD238">
        <v>5.9330947664649929E-3</v>
      </c>
      <c r="JE238">
        <v>5.9645139655259494E-3</v>
      </c>
      <c r="JF238">
        <v>5.995933164586905E-3</v>
      </c>
      <c r="JG238">
        <v>6.0273523636478615E-3</v>
      </c>
      <c r="JH238">
        <v>6.0587715627088172E-3</v>
      </c>
      <c r="JI238">
        <v>6.0901907617697737E-3</v>
      </c>
      <c r="JJ238">
        <v>6.1216099608307293E-3</v>
      </c>
      <c r="JK238">
        <v>6.1530291598916858E-3</v>
      </c>
      <c r="JL238">
        <v>6.1844483589526423E-3</v>
      </c>
      <c r="JM238">
        <v>6.2158675580135988E-3</v>
      </c>
      <c r="JN238">
        <v>6.2472867570745536E-3</v>
      </c>
      <c r="JO238">
        <v>6.2787059561355101E-3</v>
      </c>
      <c r="JP238">
        <v>6.3101251551964666E-3</v>
      </c>
      <c r="JQ238">
        <v>6.341544354257423E-3</v>
      </c>
      <c r="JR238">
        <v>6.3729635533183778E-3</v>
      </c>
      <c r="JS238">
        <v>6.4043827523793343E-3</v>
      </c>
      <c r="JT238">
        <v>6.4358019514402908E-3</v>
      </c>
      <c r="JU238">
        <v>6.4672211505012473E-3</v>
      </c>
      <c r="JV238">
        <v>6.4986403495622038E-3</v>
      </c>
      <c r="JW238">
        <v>6.5300595486231586E-3</v>
      </c>
      <c r="JX238">
        <v>6.5614787476841151E-3</v>
      </c>
      <c r="JY238">
        <v>6.5928979467450716E-3</v>
      </c>
      <c r="JZ238">
        <v>6.6243171458060281E-3</v>
      </c>
      <c r="KA238">
        <v>6.6557363448669828E-3</v>
      </c>
      <c r="KB238">
        <v>6.6871555439279393E-3</v>
      </c>
      <c r="KC238">
        <v>6.7185747429888958E-3</v>
      </c>
      <c r="KD238">
        <v>6.7499939420498523E-3</v>
      </c>
      <c r="KE238">
        <v>6.7814131411108088E-3</v>
      </c>
      <c r="KF238">
        <v>6.8128323401717636E-3</v>
      </c>
      <c r="KG238">
        <v>6.8442515392327201E-3</v>
      </c>
      <c r="KH238">
        <v>6.8756707382936766E-3</v>
      </c>
      <c r="KI238">
        <v>6.9070899373546331E-3</v>
      </c>
      <c r="KJ238">
        <v>6.9385091364155878E-3</v>
      </c>
      <c r="KK238">
        <v>6.9699283354765443E-3</v>
      </c>
      <c r="KL238">
        <v>7.0013475345375008E-3</v>
      </c>
      <c r="KM238">
        <v>7.0327667335984573E-3</v>
      </c>
      <c r="KN238">
        <v>7.0641859326594138E-3</v>
      </c>
      <c r="KO238">
        <v>7.0956051317203686E-3</v>
      </c>
      <c r="KP238">
        <v>7.1270243307813251E-3</v>
      </c>
      <c r="KQ238">
        <v>7.1584435298422816E-3</v>
      </c>
      <c r="KR238">
        <v>7.1898627289032381E-3</v>
      </c>
      <c r="KS238">
        <v>7.2212819279641946E-3</v>
      </c>
      <c r="KT238">
        <v>7.2527011270251494E-3</v>
      </c>
      <c r="KU238">
        <v>7.2841203260861059E-3</v>
      </c>
      <c r="KV238">
        <v>7.3155395251470624E-3</v>
      </c>
      <c r="KW238">
        <v>7.3469587242080189E-3</v>
      </c>
      <c r="KX238">
        <v>7.3783779232689736E-3</v>
      </c>
      <c r="KY238">
        <v>7.4097971223299301E-3</v>
      </c>
      <c r="KZ238">
        <v>7.4412163213908866E-3</v>
      </c>
      <c r="LA238">
        <v>7.4726355204518431E-3</v>
      </c>
      <c r="LB238">
        <v>7.5040547195127996E-3</v>
      </c>
      <c r="LC238">
        <v>7.5354739185737544E-3</v>
      </c>
      <c r="LD238">
        <v>7.5668931176347109E-3</v>
      </c>
      <c r="LE238">
        <v>7.5983123166956674E-3</v>
      </c>
      <c r="LF238">
        <v>7.6297315157566239E-3</v>
      </c>
      <c r="LG238">
        <v>7.6611507148175786E-3</v>
      </c>
      <c r="LH238">
        <v>7.6925699138785351E-3</v>
      </c>
      <c r="LI238">
        <v>7.7239891129394916E-3</v>
      </c>
      <c r="LJ238">
        <v>7.7554083120004481E-3</v>
      </c>
      <c r="LK238">
        <v>7.7868275110614046E-3</v>
      </c>
      <c r="LL238">
        <v>7.8182467101223594E-3</v>
      </c>
      <c r="LM238">
        <v>7.8496659091833159E-3</v>
      </c>
      <c r="LN238">
        <v>7.8810851082442724E-3</v>
      </c>
      <c r="LO238">
        <v>7.9125043073052289E-3</v>
      </c>
      <c r="LP238">
        <v>7.9439235063661854E-3</v>
      </c>
      <c r="LQ238">
        <v>7.9753427054271402E-3</v>
      </c>
      <c r="LR238">
        <v>8.0067619044880967E-3</v>
      </c>
      <c r="LS238">
        <v>8.0381811035490532E-3</v>
      </c>
      <c r="LT238">
        <v>8.0696003026100097E-3</v>
      </c>
    </row>
    <row r="239" spans="8:332">
      <c r="H239" s="2">
        <v>44186</v>
      </c>
      <c r="I239">
        <v>1</v>
      </c>
      <c r="J239" s="1">
        <v>238</v>
      </c>
      <c r="K239" s="3">
        <v>158.63450599999999</v>
      </c>
      <c r="L239" s="43">
        <v>141.98562127949049</v>
      </c>
      <c r="M239" s="43">
        <f t="shared" si="12"/>
        <v>16.6488847205095</v>
      </c>
      <c r="N239" s="43">
        <v>9.9739527078864292</v>
      </c>
      <c r="O239" s="43">
        <f t="shared" si="13"/>
        <v>0.67553478700242309</v>
      </c>
      <c r="P239" s="13">
        <v>238</v>
      </c>
      <c r="Q239" s="13">
        <f t="shared" si="14"/>
        <v>0.75878594249201281</v>
      </c>
      <c r="R239" s="43">
        <f t="shared" si="15"/>
        <v>0.70240261491912992</v>
      </c>
      <c r="S239" s="43"/>
      <c r="T239" s="43"/>
      <c r="V239">
        <v>-1.6709674690130721E-3</v>
      </c>
      <c r="W239">
        <v>3.1829907545413057E-5</v>
      </c>
      <c r="Y239">
        <v>-1.639137561467659E-3</v>
      </c>
      <c r="Z239">
        <v>-1.6073076539222459E-3</v>
      </c>
      <c r="AA239">
        <v>-1.575477746376833E-3</v>
      </c>
      <c r="AB239">
        <v>-1.5436478388314199E-3</v>
      </c>
      <c r="AC239">
        <v>-1.5118179312860068E-3</v>
      </c>
      <c r="AD239">
        <v>-1.4799880237405937E-3</v>
      </c>
      <c r="AE239">
        <v>-1.4481581161951806E-3</v>
      </c>
      <c r="AF239">
        <v>-1.4163282086497677E-3</v>
      </c>
      <c r="AG239">
        <v>-1.3844983011043546E-3</v>
      </c>
      <c r="AH239">
        <v>-1.3526683935589415E-3</v>
      </c>
      <c r="AI239">
        <v>-1.3208384860135284E-3</v>
      </c>
      <c r="AJ239">
        <v>-1.2890085784681153E-3</v>
      </c>
      <c r="AK239">
        <v>-1.2571786709227022E-3</v>
      </c>
      <c r="AL239">
        <v>-1.2253487633772891E-3</v>
      </c>
      <c r="AM239">
        <v>-1.1935188558318763E-3</v>
      </c>
      <c r="AN239">
        <v>-1.1616889482864632E-3</v>
      </c>
      <c r="AO239">
        <v>-1.1298590407410501E-3</v>
      </c>
      <c r="AP239">
        <v>-1.0980291331956372E-3</v>
      </c>
      <c r="AQ239">
        <v>-1.0661992256502241E-3</v>
      </c>
      <c r="AR239">
        <v>-1.034369318104811E-3</v>
      </c>
      <c r="AS239">
        <v>-1.0025394105593979E-3</v>
      </c>
      <c r="AT239">
        <v>-9.7070950301398479E-4</v>
      </c>
      <c r="AU239">
        <v>-9.388795954685718E-4</v>
      </c>
      <c r="AV239">
        <v>-9.070496879231587E-4</v>
      </c>
      <c r="AW239">
        <v>-8.752197803777456E-4</v>
      </c>
      <c r="AX239">
        <v>-8.4338987283233261E-4</v>
      </c>
      <c r="AY239">
        <v>-8.1155996528691952E-4</v>
      </c>
      <c r="AZ239">
        <v>-7.7973005774150642E-4</v>
      </c>
      <c r="BA239">
        <v>-7.4790015019609343E-4</v>
      </c>
      <c r="BB239">
        <v>-7.1607024265068033E-4</v>
      </c>
      <c r="BC239">
        <v>-6.8424033510526734E-4</v>
      </c>
      <c r="BD239">
        <v>-6.5241042755985424E-4</v>
      </c>
      <c r="BE239">
        <v>-6.2058052001444115E-4</v>
      </c>
      <c r="BF239">
        <v>-5.8875061246902805E-4</v>
      </c>
      <c r="BG239">
        <v>-5.5692070492361517E-4</v>
      </c>
      <c r="BH239">
        <v>-5.2509079737820207E-4</v>
      </c>
      <c r="BI239">
        <v>-4.9326088983278897E-4</v>
      </c>
      <c r="BJ239">
        <v>-4.6143098228737587E-4</v>
      </c>
      <c r="BK239">
        <v>-4.2960107474196278E-4</v>
      </c>
      <c r="BL239">
        <v>-3.977711671965499E-4</v>
      </c>
      <c r="BM239">
        <v>-3.659412596511368E-4</v>
      </c>
      <c r="BN239">
        <v>-3.341113521057237E-4</v>
      </c>
      <c r="BO239">
        <v>-3.022814445603106E-4</v>
      </c>
      <c r="BP239">
        <v>-2.7045153701489751E-4</v>
      </c>
      <c r="BQ239">
        <v>-2.3862162946948441E-4</v>
      </c>
      <c r="BR239">
        <v>-2.0679172192407153E-4</v>
      </c>
      <c r="BS239">
        <v>-1.7496181437865843E-4</v>
      </c>
      <c r="BT239">
        <v>-1.4313190683324533E-4</v>
      </c>
      <c r="BU239">
        <v>-1.1130199928783223E-4</v>
      </c>
      <c r="BV239">
        <v>-7.9472091742419136E-5</v>
      </c>
      <c r="BW239">
        <v>-4.7642184197006256E-5</v>
      </c>
      <c r="BX239">
        <v>-1.5812276651593158E-5</v>
      </c>
      <c r="BY239">
        <v>1.601763089381994E-5</v>
      </c>
      <c r="BZ239">
        <v>4.7847538439233037E-5</v>
      </c>
      <c r="CA239">
        <v>7.9677445984646135E-5</v>
      </c>
      <c r="CB239">
        <v>1.1150735353005923E-4</v>
      </c>
      <c r="CC239">
        <v>1.4333726107547211E-4</v>
      </c>
      <c r="CD239">
        <v>1.7516716862088521E-4</v>
      </c>
      <c r="CE239">
        <v>2.0699707616629831E-4</v>
      </c>
      <c r="CF239">
        <v>2.3882698371171141E-4</v>
      </c>
      <c r="CG239">
        <v>2.706568912571245E-4</v>
      </c>
      <c r="CH239">
        <v>3.0248679880253738E-4</v>
      </c>
      <c r="CI239">
        <v>3.3431670634795048E-4</v>
      </c>
      <c r="CJ239">
        <v>3.6614661389336358E-4</v>
      </c>
      <c r="CK239">
        <v>3.9797652143877668E-4</v>
      </c>
      <c r="CL239">
        <v>4.2980642898418978E-4</v>
      </c>
      <c r="CM239">
        <v>4.6163633652960287E-4</v>
      </c>
      <c r="CN239">
        <v>4.9346624407501597E-4</v>
      </c>
      <c r="CO239">
        <v>5.2529615162042907E-4</v>
      </c>
      <c r="CP239">
        <v>5.5712605916584173E-4</v>
      </c>
      <c r="CQ239">
        <v>5.8895596671125483E-4</v>
      </c>
      <c r="CR239">
        <v>6.2078587425666793E-4</v>
      </c>
      <c r="CS239">
        <v>6.5261578180208103E-4</v>
      </c>
      <c r="CT239">
        <v>6.8444568934749412E-4</v>
      </c>
      <c r="CU239">
        <v>7.1627559689290722E-4</v>
      </c>
      <c r="CV239">
        <v>7.4810550443832032E-4</v>
      </c>
      <c r="CW239">
        <v>7.7993541198373342E-4</v>
      </c>
      <c r="CX239">
        <v>8.1176531952914651E-4</v>
      </c>
      <c r="CY239">
        <v>8.4359522707455961E-4</v>
      </c>
      <c r="CZ239">
        <v>8.7542513461997228E-4</v>
      </c>
      <c r="DA239">
        <v>9.0725504216538537E-4</v>
      </c>
      <c r="DB239">
        <v>9.3908494971079847E-4</v>
      </c>
      <c r="DC239">
        <v>9.7091485725621157E-4</v>
      </c>
      <c r="DD239">
        <v>1.0027447648016247E-3</v>
      </c>
      <c r="DE239">
        <v>1.0345746723470378E-3</v>
      </c>
      <c r="DF239">
        <v>1.0664045798924509E-3</v>
      </c>
      <c r="DG239">
        <v>1.098234487437864E-3</v>
      </c>
      <c r="DH239">
        <v>1.1300643949832771E-3</v>
      </c>
      <c r="DI239">
        <v>1.1618943025286902E-3</v>
      </c>
      <c r="DJ239">
        <v>1.1937242100741033E-3</v>
      </c>
      <c r="DK239">
        <v>1.2255541176195159E-3</v>
      </c>
      <c r="DL239">
        <v>1.257384025164929E-3</v>
      </c>
      <c r="DM239">
        <v>1.2892139327103421E-3</v>
      </c>
      <c r="DN239">
        <v>1.3210438402557552E-3</v>
      </c>
      <c r="DO239">
        <v>1.3528737478011683E-3</v>
      </c>
      <c r="DP239">
        <v>1.3847036553465814E-3</v>
      </c>
      <c r="DQ239">
        <v>1.4165335628919945E-3</v>
      </c>
      <c r="DR239">
        <v>1.4483634704374076E-3</v>
      </c>
      <c r="DS239">
        <v>1.4801933779828207E-3</v>
      </c>
      <c r="DT239">
        <v>1.5120232855282338E-3</v>
      </c>
      <c r="DU239">
        <v>1.5438531930736469E-3</v>
      </c>
      <c r="DV239">
        <v>1.5756831006190596E-3</v>
      </c>
      <c r="DW239">
        <v>1.6075130081644727E-3</v>
      </c>
      <c r="DX239">
        <v>1.6393429157098858E-3</v>
      </c>
      <c r="DY239">
        <v>1.6711728232552988E-3</v>
      </c>
      <c r="DZ239">
        <v>1.7030027308007119E-3</v>
      </c>
      <c r="EA239">
        <v>1.734832638346125E-3</v>
      </c>
      <c r="EB239">
        <v>1.7666625458915381E-3</v>
      </c>
      <c r="EC239">
        <v>1.7984924534369512E-3</v>
      </c>
      <c r="ED239">
        <v>1.8303223609823643E-3</v>
      </c>
      <c r="EE239">
        <v>1.8621522685277774E-3</v>
      </c>
      <c r="EF239">
        <v>1.8939821760731905E-3</v>
      </c>
      <c r="EG239">
        <v>1.9258120836186032E-3</v>
      </c>
      <c r="EH239">
        <v>1.9576419911640163E-3</v>
      </c>
      <c r="EI239">
        <v>1.9894718987094294E-3</v>
      </c>
      <c r="EJ239">
        <v>2.0213018062548425E-3</v>
      </c>
      <c r="EK239">
        <v>2.0531317138002556E-3</v>
      </c>
      <c r="EL239">
        <v>2.0849616213456687E-3</v>
      </c>
      <c r="EM239">
        <v>2.1167915288910818E-3</v>
      </c>
      <c r="EN239">
        <v>2.1486214364364949E-3</v>
      </c>
      <c r="EO239">
        <v>2.180451343981908E-3</v>
      </c>
      <c r="EP239">
        <v>2.2122812515273211E-3</v>
      </c>
      <c r="EQ239">
        <v>2.2441111590727342E-3</v>
      </c>
      <c r="ER239">
        <v>2.2759410666181468E-3</v>
      </c>
      <c r="ES239">
        <v>2.3077709741635604E-3</v>
      </c>
      <c r="ET239">
        <v>2.339600881708973E-3</v>
      </c>
      <c r="EU239">
        <v>2.3714307892543866E-3</v>
      </c>
      <c r="EV239">
        <v>2.4032606967997992E-3</v>
      </c>
      <c r="EW239">
        <v>2.4350906043452119E-3</v>
      </c>
      <c r="EX239">
        <v>2.4669205118906254E-3</v>
      </c>
      <c r="EY239">
        <v>2.4987504194360381E-3</v>
      </c>
      <c r="EZ239">
        <v>2.5305803269814516E-3</v>
      </c>
      <c r="FA239">
        <v>2.5624102345268643E-3</v>
      </c>
      <c r="FB239">
        <v>2.5942401420722778E-3</v>
      </c>
      <c r="FC239">
        <v>2.6260700496176905E-3</v>
      </c>
      <c r="FD239">
        <v>2.657899957163104E-3</v>
      </c>
      <c r="FE239">
        <v>2.6897298647085167E-3</v>
      </c>
      <c r="FF239">
        <v>2.7215597722539302E-3</v>
      </c>
      <c r="FG239">
        <v>2.7533896797993429E-3</v>
      </c>
      <c r="FH239">
        <v>2.7852195873447555E-3</v>
      </c>
      <c r="FI239">
        <v>2.8170494948901691E-3</v>
      </c>
      <c r="FJ239">
        <v>2.8488794024355817E-3</v>
      </c>
      <c r="FK239">
        <v>2.8807093099809953E-3</v>
      </c>
      <c r="FL239">
        <v>2.9125392175264079E-3</v>
      </c>
      <c r="FM239">
        <v>2.9443691250718215E-3</v>
      </c>
      <c r="FN239">
        <v>2.9761990326172341E-3</v>
      </c>
      <c r="FO239">
        <v>3.0080289401626477E-3</v>
      </c>
      <c r="FP239">
        <v>3.0398588477080603E-3</v>
      </c>
      <c r="FQ239">
        <v>3.0716887552534738E-3</v>
      </c>
      <c r="FR239">
        <v>3.1035186627988865E-3</v>
      </c>
      <c r="FS239">
        <v>3.1353485703442992E-3</v>
      </c>
      <c r="FT239">
        <v>3.1671784778897127E-3</v>
      </c>
      <c r="FU239">
        <v>3.1990083854351254E-3</v>
      </c>
      <c r="FV239">
        <v>3.2308382929805389E-3</v>
      </c>
      <c r="FW239">
        <v>3.2626682005259516E-3</v>
      </c>
      <c r="FX239">
        <v>3.2944981080713651E-3</v>
      </c>
      <c r="FY239">
        <v>3.3263280156167778E-3</v>
      </c>
      <c r="FZ239">
        <v>3.3581579231621913E-3</v>
      </c>
      <c r="GA239">
        <v>3.389987830707604E-3</v>
      </c>
      <c r="GB239">
        <v>3.4218177382530166E-3</v>
      </c>
      <c r="GC239">
        <v>3.4536476457984302E-3</v>
      </c>
      <c r="GD239">
        <v>3.4854775533438428E-3</v>
      </c>
      <c r="GE239">
        <v>3.5173074608892563E-3</v>
      </c>
      <c r="GF239">
        <v>3.549137368434669E-3</v>
      </c>
      <c r="GG239">
        <v>3.5809672759800825E-3</v>
      </c>
      <c r="GH239">
        <v>3.6127971835254952E-3</v>
      </c>
      <c r="GI239">
        <v>3.6446270910709087E-3</v>
      </c>
      <c r="GJ239">
        <v>3.6764569986163214E-3</v>
      </c>
      <c r="GK239">
        <v>3.7082869061617349E-3</v>
      </c>
      <c r="GL239">
        <v>3.7401168137071476E-3</v>
      </c>
      <c r="GM239">
        <v>3.7719467212525603E-3</v>
      </c>
      <c r="GN239">
        <v>3.8037766287979738E-3</v>
      </c>
      <c r="GO239">
        <v>3.8356065363433865E-3</v>
      </c>
      <c r="GP239">
        <v>3.8674364438888E-3</v>
      </c>
      <c r="GQ239">
        <v>3.8992663514342127E-3</v>
      </c>
      <c r="GR239">
        <v>3.9310962589796262E-3</v>
      </c>
      <c r="GS239">
        <v>3.9629261665250388E-3</v>
      </c>
      <c r="GT239">
        <v>3.9947560740704524E-3</v>
      </c>
      <c r="GU239">
        <v>4.026585981615865E-3</v>
      </c>
      <c r="GV239">
        <v>4.0584158891612786E-3</v>
      </c>
      <c r="GW239">
        <v>4.0902457967066912E-3</v>
      </c>
      <c r="GX239">
        <v>4.1220757042521039E-3</v>
      </c>
      <c r="GY239">
        <v>4.1539056117975174E-3</v>
      </c>
      <c r="GZ239">
        <v>4.1857355193429301E-3</v>
      </c>
      <c r="HA239">
        <v>4.2175654268883436E-3</v>
      </c>
      <c r="HB239">
        <v>4.2493953344337563E-3</v>
      </c>
      <c r="HC239">
        <v>4.2812252419791698E-3</v>
      </c>
      <c r="HD239">
        <v>4.3130551495245825E-3</v>
      </c>
      <c r="HE239">
        <v>4.344885057069996E-3</v>
      </c>
      <c r="HF239">
        <v>4.3767149646154087E-3</v>
      </c>
      <c r="HG239">
        <v>4.4085448721608222E-3</v>
      </c>
      <c r="HH239">
        <v>4.4403747797062349E-3</v>
      </c>
      <c r="HI239">
        <v>4.4722046872516475E-3</v>
      </c>
      <c r="HJ239">
        <v>4.5040345947970611E-3</v>
      </c>
      <c r="HK239">
        <v>4.5358645023424737E-3</v>
      </c>
      <c r="HL239">
        <v>4.5676944098878873E-3</v>
      </c>
      <c r="HM239">
        <v>4.5995243174332999E-3</v>
      </c>
      <c r="HN239">
        <v>4.6313542249787135E-3</v>
      </c>
      <c r="HO239">
        <v>4.6631841325241261E-3</v>
      </c>
      <c r="HP239">
        <v>4.6950140400695397E-3</v>
      </c>
      <c r="HQ239">
        <v>4.7268439476149523E-3</v>
      </c>
      <c r="HR239">
        <v>4.7586738551603659E-3</v>
      </c>
      <c r="HS239">
        <v>4.7905037627057785E-3</v>
      </c>
      <c r="HT239">
        <v>4.8223336702511912E-3</v>
      </c>
      <c r="HU239">
        <v>4.8541635777966047E-3</v>
      </c>
      <c r="HV239">
        <v>4.8859934853420174E-3</v>
      </c>
      <c r="HW239">
        <v>4.9178233928874309E-3</v>
      </c>
      <c r="HX239">
        <v>4.9496533004328436E-3</v>
      </c>
      <c r="HY239">
        <v>4.9814832079782571E-3</v>
      </c>
      <c r="HZ239">
        <v>5.0133131155236698E-3</v>
      </c>
      <c r="IA239">
        <v>5.0451430230690833E-3</v>
      </c>
      <c r="IB239">
        <v>5.076972930614496E-3</v>
      </c>
      <c r="IC239">
        <v>5.1088028381599095E-3</v>
      </c>
      <c r="ID239">
        <v>5.1406327457053222E-3</v>
      </c>
      <c r="IE239">
        <v>5.1724626532507348E-3</v>
      </c>
      <c r="IF239">
        <v>5.2042925607961484E-3</v>
      </c>
      <c r="IG239">
        <v>5.236122468341561E-3</v>
      </c>
      <c r="IH239">
        <v>5.2679523758869745E-3</v>
      </c>
      <c r="II239">
        <v>5.2997822834323872E-3</v>
      </c>
      <c r="IJ239">
        <v>5.3316121909778007E-3</v>
      </c>
      <c r="IK239">
        <v>5.3634420985232134E-3</v>
      </c>
      <c r="IL239">
        <v>5.3952720060686269E-3</v>
      </c>
      <c r="IM239">
        <v>5.4271019136140396E-3</v>
      </c>
      <c r="IN239">
        <v>5.4589318211594531E-3</v>
      </c>
      <c r="IO239">
        <v>5.4907617287048658E-3</v>
      </c>
      <c r="IP239">
        <v>5.5225916362502785E-3</v>
      </c>
      <c r="IQ239">
        <v>5.554421543795692E-3</v>
      </c>
      <c r="IR239">
        <v>5.5862514513411047E-3</v>
      </c>
      <c r="IS239">
        <v>5.6180813588865182E-3</v>
      </c>
      <c r="IT239">
        <v>5.6499112664319309E-3</v>
      </c>
      <c r="IU239">
        <v>5.6817411739773444E-3</v>
      </c>
      <c r="IV239">
        <v>5.713571081522757E-3</v>
      </c>
      <c r="IW239">
        <v>5.7454009890681706E-3</v>
      </c>
      <c r="IX239">
        <v>5.7772308966135832E-3</v>
      </c>
      <c r="IY239">
        <v>5.8090608041589959E-3</v>
      </c>
      <c r="IZ239">
        <v>5.8408907117044094E-3</v>
      </c>
      <c r="JA239">
        <v>5.8727206192498221E-3</v>
      </c>
      <c r="JB239">
        <v>5.9045505267952356E-3</v>
      </c>
      <c r="JC239">
        <v>5.9363804343406483E-3</v>
      </c>
      <c r="JD239">
        <v>5.9682103418860618E-3</v>
      </c>
      <c r="JE239">
        <v>6.0000402494314745E-3</v>
      </c>
      <c r="JF239">
        <v>6.031870156976888E-3</v>
      </c>
      <c r="JG239">
        <v>6.0637000645223007E-3</v>
      </c>
      <c r="JH239">
        <v>6.0955299720677142E-3</v>
      </c>
      <c r="JI239">
        <v>6.1273598796131269E-3</v>
      </c>
      <c r="JJ239">
        <v>6.1591897871585404E-3</v>
      </c>
      <c r="JK239">
        <v>6.1910196947039531E-3</v>
      </c>
      <c r="JL239">
        <v>6.2228496022493657E-3</v>
      </c>
      <c r="JM239">
        <v>6.2546795097947784E-3</v>
      </c>
      <c r="JN239">
        <v>6.2865094173401928E-3</v>
      </c>
      <c r="JO239">
        <v>6.3183393248856055E-3</v>
      </c>
      <c r="JP239">
        <v>6.3501692324310181E-3</v>
      </c>
      <c r="JQ239">
        <v>6.3819991399764308E-3</v>
      </c>
      <c r="JR239">
        <v>6.4138290475218452E-3</v>
      </c>
      <c r="JS239">
        <v>6.4456589550672579E-3</v>
      </c>
      <c r="JT239">
        <v>6.4774888626126705E-3</v>
      </c>
      <c r="JU239">
        <v>6.5093187701580832E-3</v>
      </c>
      <c r="JV239">
        <v>6.5411486777034959E-3</v>
      </c>
      <c r="JW239">
        <v>6.5729785852489103E-3</v>
      </c>
      <c r="JX239">
        <v>6.6048084927943229E-3</v>
      </c>
      <c r="JY239">
        <v>6.6366384003397356E-3</v>
      </c>
      <c r="JZ239">
        <v>6.6684683078851482E-3</v>
      </c>
      <c r="KA239">
        <v>6.7002982154305626E-3</v>
      </c>
      <c r="KB239">
        <v>6.7321281229759753E-3</v>
      </c>
      <c r="KC239">
        <v>6.763958030521388E-3</v>
      </c>
      <c r="KD239">
        <v>6.7957879380668006E-3</v>
      </c>
      <c r="KE239">
        <v>6.8276178456122133E-3</v>
      </c>
      <c r="KF239">
        <v>6.8594477531576277E-3</v>
      </c>
      <c r="KG239">
        <v>6.8912776607030404E-3</v>
      </c>
      <c r="KH239">
        <v>6.923107568248453E-3</v>
      </c>
      <c r="KI239">
        <v>6.9549374757938657E-3</v>
      </c>
      <c r="KJ239">
        <v>6.9867673833392801E-3</v>
      </c>
      <c r="KK239">
        <v>7.0185972908846928E-3</v>
      </c>
      <c r="KL239">
        <v>7.0504271984301054E-3</v>
      </c>
      <c r="KM239">
        <v>7.0822571059755181E-3</v>
      </c>
      <c r="KN239">
        <v>7.1140870135209325E-3</v>
      </c>
      <c r="KO239">
        <v>7.1459169210663451E-3</v>
      </c>
      <c r="KP239">
        <v>7.1777468286117578E-3</v>
      </c>
      <c r="KQ239">
        <v>7.2095767361571705E-3</v>
      </c>
      <c r="KR239">
        <v>7.2414066437025831E-3</v>
      </c>
      <c r="KS239">
        <v>7.2732365512479975E-3</v>
      </c>
      <c r="KT239">
        <v>7.3050664587934102E-3</v>
      </c>
      <c r="KU239">
        <v>7.3368963663388229E-3</v>
      </c>
      <c r="KV239">
        <v>7.3687262738842355E-3</v>
      </c>
      <c r="KW239">
        <v>7.4005561814296499E-3</v>
      </c>
      <c r="KX239">
        <v>7.4323860889750626E-3</v>
      </c>
      <c r="KY239">
        <v>7.4642159965204753E-3</v>
      </c>
      <c r="KZ239">
        <v>7.4960459040658879E-3</v>
      </c>
      <c r="LA239">
        <v>7.5278758116113006E-3</v>
      </c>
      <c r="LB239">
        <v>7.559705719156715E-3</v>
      </c>
      <c r="LC239">
        <v>7.5915356267021276E-3</v>
      </c>
      <c r="LD239">
        <v>7.6233655342475403E-3</v>
      </c>
      <c r="LE239">
        <v>7.655195441792953E-3</v>
      </c>
      <c r="LF239">
        <v>7.6870253493383674E-3</v>
      </c>
      <c r="LG239">
        <v>7.71885525688378E-3</v>
      </c>
      <c r="LH239">
        <v>7.7506851644291927E-3</v>
      </c>
      <c r="LI239">
        <v>7.7825150719746054E-3</v>
      </c>
      <c r="LJ239">
        <v>7.8143449795200198E-3</v>
      </c>
      <c r="LK239">
        <v>7.8461748870654324E-3</v>
      </c>
      <c r="LL239">
        <v>7.8780047946108451E-3</v>
      </c>
      <c r="LM239">
        <v>7.9098347021562578E-3</v>
      </c>
      <c r="LN239">
        <v>7.9416646097016704E-3</v>
      </c>
      <c r="LO239">
        <v>7.9734945172470848E-3</v>
      </c>
      <c r="LP239">
        <v>8.0053244247924975E-3</v>
      </c>
      <c r="LQ239">
        <v>8.0371543323379101E-3</v>
      </c>
      <c r="LR239">
        <v>8.0689842398833228E-3</v>
      </c>
      <c r="LS239">
        <v>8.1008141474287372E-3</v>
      </c>
      <c r="LT239">
        <v>8.1326440549741499E-3</v>
      </c>
    </row>
    <row r="240" spans="8:332">
      <c r="H240" s="2">
        <v>44193</v>
      </c>
      <c r="I240">
        <v>1</v>
      </c>
      <c r="J240" s="1">
        <v>239</v>
      </c>
      <c r="K240" s="3">
        <v>162.846497</v>
      </c>
      <c r="L240" s="43">
        <v>142.48378450567762</v>
      </c>
      <c r="M240" s="43">
        <f t="shared" si="12"/>
        <v>20.362712494322381</v>
      </c>
      <c r="N240" s="43">
        <v>10.030738874507506</v>
      </c>
      <c r="O240" s="43">
        <f t="shared" si="13"/>
        <v>0.6790244999834173</v>
      </c>
      <c r="P240" s="13">
        <v>239</v>
      </c>
      <c r="Q240" s="13">
        <f t="shared" si="14"/>
        <v>0.76198083067092648</v>
      </c>
      <c r="R240" s="43">
        <f t="shared" si="15"/>
        <v>0.71268881596681288</v>
      </c>
      <c r="S240" s="43"/>
      <c r="T240" s="43"/>
      <c r="V240">
        <v>-1.7344219298616702E-3</v>
      </c>
      <c r="W240">
        <v>3.2240616029870008E-5</v>
      </c>
      <c r="Y240">
        <v>-1.7021813138318003E-3</v>
      </c>
      <c r="Z240">
        <v>-1.6699406978019301E-3</v>
      </c>
      <c r="AA240">
        <v>-1.6377000817720602E-3</v>
      </c>
      <c r="AB240">
        <v>-1.6054594657421901E-3</v>
      </c>
      <c r="AC240">
        <v>-1.5732188497123202E-3</v>
      </c>
      <c r="AD240">
        <v>-1.54097823368245E-3</v>
      </c>
      <c r="AE240">
        <v>-1.5087376176525801E-3</v>
      </c>
      <c r="AF240">
        <v>-1.47649700162271E-3</v>
      </c>
      <c r="AG240">
        <v>-1.4442563855928401E-3</v>
      </c>
      <c r="AH240">
        <v>-1.4120157695629702E-3</v>
      </c>
      <c r="AI240">
        <v>-1.3797751535331E-3</v>
      </c>
      <c r="AJ240">
        <v>-1.3475345375032301E-3</v>
      </c>
      <c r="AK240">
        <v>-1.31529392147336E-3</v>
      </c>
      <c r="AL240">
        <v>-1.2830533054434901E-3</v>
      </c>
      <c r="AM240">
        <v>-1.25081268941362E-3</v>
      </c>
      <c r="AN240">
        <v>-1.21857207338375E-3</v>
      </c>
      <c r="AO240">
        <v>-1.1863314573538801E-3</v>
      </c>
      <c r="AP240">
        <v>-1.15409084132401E-3</v>
      </c>
      <c r="AQ240">
        <v>-1.1218502252941399E-3</v>
      </c>
      <c r="AR240">
        <v>-1.08960960926427E-3</v>
      </c>
      <c r="AS240">
        <v>-1.0573689932344E-3</v>
      </c>
      <c r="AT240">
        <v>-1.0251283772045299E-3</v>
      </c>
      <c r="AU240">
        <v>-9.9288776117466E-4</v>
      </c>
      <c r="AV240">
        <v>-9.6064714514478998E-4</v>
      </c>
      <c r="AW240">
        <v>-9.2840652911491996E-4</v>
      </c>
      <c r="AX240">
        <v>-8.9616591308504993E-4</v>
      </c>
      <c r="AY240">
        <v>-8.6392529705517991E-4</v>
      </c>
      <c r="AZ240">
        <v>-8.3168468102531E-4</v>
      </c>
      <c r="BA240">
        <v>-7.9944406499543998E-4</v>
      </c>
      <c r="BB240">
        <v>-7.6720344896556996E-4</v>
      </c>
      <c r="BC240">
        <v>-7.3496283293569982E-4</v>
      </c>
      <c r="BD240">
        <v>-7.0272221690582991E-4</v>
      </c>
      <c r="BE240">
        <v>-6.7048160087596E-4</v>
      </c>
      <c r="BF240">
        <v>-6.3824098484608987E-4</v>
      </c>
      <c r="BG240">
        <v>-6.0600036881621995E-4</v>
      </c>
      <c r="BH240">
        <v>-5.7375975278634982E-4</v>
      </c>
      <c r="BI240">
        <v>-5.4151913675647991E-4</v>
      </c>
      <c r="BJ240">
        <v>-5.0927852072660978E-4</v>
      </c>
      <c r="BK240">
        <v>-4.7703790469673987E-4</v>
      </c>
      <c r="BL240">
        <v>-4.4479728866686974E-4</v>
      </c>
      <c r="BM240">
        <v>-4.1255667263699982E-4</v>
      </c>
      <c r="BN240">
        <v>-3.8031605660712991E-4</v>
      </c>
      <c r="BO240">
        <v>-3.4807544057725978E-4</v>
      </c>
      <c r="BP240">
        <v>-3.1583482454738986E-4</v>
      </c>
      <c r="BQ240">
        <v>-2.8359420851751973E-4</v>
      </c>
      <c r="BR240">
        <v>-2.5135359248764982E-4</v>
      </c>
      <c r="BS240">
        <v>-2.1911297645777969E-4</v>
      </c>
      <c r="BT240">
        <v>-1.8687236042790978E-4</v>
      </c>
      <c r="BU240">
        <v>-1.5463174439803986E-4</v>
      </c>
      <c r="BV240">
        <v>-1.2239112836816973E-4</v>
      </c>
      <c r="BW240">
        <v>-9.0150512338299819E-5</v>
      </c>
      <c r="BX240">
        <v>-5.7909896308429689E-5</v>
      </c>
      <c r="BY240">
        <v>-2.5669280278559775E-5</v>
      </c>
      <c r="BZ240">
        <v>6.5713357513103553E-6</v>
      </c>
      <c r="CA240">
        <v>3.8811951781180269E-5</v>
      </c>
      <c r="CB240">
        <v>7.1052567811050182E-5</v>
      </c>
      <c r="CC240">
        <v>1.0329318384092031E-4</v>
      </c>
      <c r="CD240">
        <v>1.3553379987079023E-4</v>
      </c>
      <c r="CE240">
        <v>1.6777441590066036E-4</v>
      </c>
      <c r="CF240">
        <v>2.0001503193053027E-4</v>
      </c>
      <c r="CG240">
        <v>2.322556479604004E-4</v>
      </c>
      <c r="CH240">
        <v>2.6449626399027053E-4</v>
      </c>
      <c r="CI240">
        <v>2.9673688002014023E-4</v>
      </c>
      <c r="CJ240">
        <v>3.2897749605001036E-4</v>
      </c>
      <c r="CK240">
        <v>3.6121811207988049E-4</v>
      </c>
      <c r="CL240">
        <v>3.9345872810975019E-4</v>
      </c>
      <c r="CM240">
        <v>4.2569934413962032E-4</v>
      </c>
      <c r="CN240">
        <v>4.5793996016949045E-4</v>
      </c>
      <c r="CO240">
        <v>4.9018057619936058E-4</v>
      </c>
      <c r="CP240">
        <v>5.2242119222923027E-4</v>
      </c>
      <c r="CQ240">
        <v>5.546618082591004E-4</v>
      </c>
      <c r="CR240">
        <v>5.8690242428897053E-4</v>
      </c>
      <c r="CS240">
        <v>6.1914304031884023E-4</v>
      </c>
      <c r="CT240">
        <v>6.5138365634871036E-4</v>
      </c>
      <c r="CU240">
        <v>6.8362427237858049E-4</v>
      </c>
      <c r="CV240">
        <v>7.1586488840845062E-4</v>
      </c>
      <c r="CW240">
        <v>7.4810550443832032E-4</v>
      </c>
      <c r="CX240">
        <v>7.8034612046819045E-4</v>
      </c>
      <c r="CY240">
        <v>8.1258673649806058E-4</v>
      </c>
      <c r="CZ240">
        <v>8.4482735252793071E-4</v>
      </c>
      <c r="DA240">
        <v>8.7706796855780041E-4</v>
      </c>
      <c r="DB240">
        <v>9.0930858458767054E-4</v>
      </c>
      <c r="DC240">
        <v>9.4154920061754067E-4</v>
      </c>
      <c r="DD240">
        <v>9.7378981664741036E-4</v>
      </c>
      <c r="DE240">
        <v>1.0060304326772805E-3</v>
      </c>
      <c r="DF240">
        <v>1.0382710487071506E-3</v>
      </c>
      <c r="DG240">
        <v>1.0705116647370208E-3</v>
      </c>
      <c r="DH240">
        <v>1.1027522807668905E-3</v>
      </c>
      <c r="DI240">
        <v>1.1349928967967606E-3</v>
      </c>
      <c r="DJ240">
        <v>1.1672335128266307E-3</v>
      </c>
      <c r="DK240">
        <v>1.1994741288565004E-3</v>
      </c>
      <c r="DL240">
        <v>1.2317147448863705E-3</v>
      </c>
      <c r="DM240">
        <v>1.2639553609162407E-3</v>
      </c>
      <c r="DN240">
        <v>1.2961959769461108E-3</v>
      </c>
      <c r="DO240">
        <v>1.3284365929759805E-3</v>
      </c>
      <c r="DP240">
        <v>1.3606772090058506E-3</v>
      </c>
      <c r="DQ240">
        <v>1.3929178250357208E-3</v>
      </c>
      <c r="DR240">
        <v>1.4251584410655905E-3</v>
      </c>
      <c r="DS240">
        <v>1.4573990570954606E-3</v>
      </c>
      <c r="DT240">
        <v>1.4896396731253307E-3</v>
      </c>
      <c r="DU240">
        <v>1.5218802891552008E-3</v>
      </c>
      <c r="DV240">
        <v>1.5541209051850705E-3</v>
      </c>
      <c r="DW240">
        <v>1.5863615212149407E-3</v>
      </c>
      <c r="DX240">
        <v>1.6186021372448108E-3</v>
      </c>
      <c r="DY240">
        <v>1.6508427532746805E-3</v>
      </c>
      <c r="DZ240">
        <v>1.6830833693045506E-3</v>
      </c>
      <c r="EA240">
        <v>1.7153239853344208E-3</v>
      </c>
      <c r="EB240">
        <v>1.7475646013642909E-3</v>
      </c>
      <c r="EC240">
        <v>1.7798052173941606E-3</v>
      </c>
      <c r="ED240">
        <v>1.8120458334240307E-3</v>
      </c>
      <c r="EE240">
        <v>1.8442864494539008E-3</v>
      </c>
      <c r="EF240">
        <v>1.8765270654837705E-3</v>
      </c>
      <c r="EG240">
        <v>1.9087676815136407E-3</v>
      </c>
      <c r="EH240">
        <v>1.9410082975435108E-3</v>
      </c>
      <c r="EI240">
        <v>1.9732489135733809E-3</v>
      </c>
      <c r="EJ240">
        <v>2.0054895296032506E-3</v>
      </c>
      <c r="EK240">
        <v>2.0377301456331208E-3</v>
      </c>
      <c r="EL240">
        <v>2.0699707616629909E-3</v>
      </c>
      <c r="EM240">
        <v>2.102211377692861E-3</v>
      </c>
      <c r="EN240">
        <v>2.1344519937227307E-3</v>
      </c>
      <c r="EO240">
        <v>2.1666926097526009E-3</v>
      </c>
      <c r="EP240">
        <v>2.198933225782471E-3</v>
      </c>
      <c r="EQ240">
        <v>2.2311738418123407E-3</v>
      </c>
      <c r="ER240">
        <v>2.2634144578422112E-3</v>
      </c>
      <c r="ES240">
        <v>2.2956550738720809E-3</v>
      </c>
      <c r="ET240">
        <v>2.3278956899019506E-3</v>
      </c>
      <c r="EU240">
        <v>2.3601363059318212E-3</v>
      </c>
      <c r="EV240">
        <v>2.3923769219616909E-3</v>
      </c>
      <c r="EW240">
        <v>2.4246175379915606E-3</v>
      </c>
      <c r="EX240">
        <v>2.4568581540214312E-3</v>
      </c>
      <c r="EY240">
        <v>2.4890987700513009E-3</v>
      </c>
      <c r="EZ240">
        <v>2.5213393860811706E-3</v>
      </c>
      <c r="FA240">
        <v>2.5535800021110411E-3</v>
      </c>
      <c r="FB240">
        <v>2.5858206181409108E-3</v>
      </c>
      <c r="FC240">
        <v>2.6180612341707814E-3</v>
      </c>
      <c r="FD240">
        <v>2.6503018502006511E-3</v>
      </c>
      <c r="FE240">
        <v>2.6825424662305208E-3</v>
      </c>
      <c r="FF240">
        <v>2.7147830822603913E-3</v>
      </c>
      <c r="FG240">
        <v>2.747023698290261E-3</v>
      </c>
      <c r="FH240">
        <v>2.7792643143201307E-3</v>
      </c>
      <c r="FI240">
        <v>2.8115049303500013E-3</v>
      </c>
      <c r="FJ240">
        <v>2.843745546379871E-3</v>
      </c>
      <c r="FK240">
        <v>2.8759861624097407E-3</v>
      </c>
      <c r="FL240">
        <v>2.9082267784396112E-3</v>
      </c>
      <c r="FM240">
        <v>2.9404673944694809E-3</v>
      </c>
      <c r="FN240">
        <v>2.9727080104993506E-3</v>
      </c>
      <c r="FO240">
        <v>3.0049486265292212E-3</v>
      </c>
      <c r="FP240">
        <v>3.0371892425590909E-3</v>
      </c>
      <c r="FQ240">
        <v>3.0694298585889615E-3</v>
      </c>
      <c r="FR240">
        <v>3.1016704746188312E-3</v>
      </c>
      <c r="FS240">
        <v>3.1339110906487009E-3</v>
      </c>
      <c r="FT240">
        <v>3.1661517066785714E-3</v>
      </c>
      <c r="FU240">
        <v>3.1983923227084411E-3</v>
      </c>
      <c r="FV240">
        <v>3.2306329387383108E-3</v>
      </c>
      <c r="FW240">
        <v>3.2628735547681814E-3</v>
      </c>
      <c r="FX240">
        <v>3.2951141707980511E-3</v>
      </c>
      <c r="FY240">
        <v>3.3273547868279208E-3</v>
      </c>
      <c r="FZ240">
        <v>3.3595954028577913E-3</v>
      </c>
      <c r="GA240">
        <v>3.391836018887661E-3</v>
      </c>
      <c r="GB240">
        <v>3.4240766349175316E-3</v>
      </c>
      <c r="GC240">
        <v>3.4563172509474013E-3</v>
      </c>
      <c r="GD240">
        <v>3.488557866977271E-3</v>
      </c>
      <c r="GE240">
        <v>3.5207984830071416E-3</v>
      </c>
      <c r="GF240">
        <v>3.5530390990370113E-3</v>
      </c>
      <c r="GG240">
        <v>3.585279715066881E-3</v>
      </c>
      <c r="GH240">
        <v>3.6175203310967515E-3</v>
      </c>
      <c r="GI240">
        <v>3.6497609471266212E-3</v>
      </c>
      <c r="GJ240">
        <v>3.6820015631564909E-3</v>
      </c>
      <c r="GK240">
        <v>3.7142421791863615E-3</v>
      </c>
      <c r="GL240">
        <v>3.7464827952162312E-3</v>
      </c>
      <c r="GM240">
        <v>3.7787234112461009E-3</v>
      </c>
      <c r="GN240">
        <v>3.8109640272759714E-3</v>
      </c>
      <c r="GO240">
        <v>3.8432046433058411E-3</v>
      </c>
      <c r="GP240">
        <v>3.8754452593357117E-3</v>
      </c>
      <c r="GQ240">
        <v>3.9076858753655814E-3</v>
      </c>
      <c r="GR240">
        <v>3.9399264913954511E-3</v>
      </c>
      <c r="GS240">
        <v>3.9721671074253216E-3</v>
      </c>
      <c r="GT240">
        <v>4.0044077234551913E-3</v>
      </c>
      <c r="GU240">
        <v>4.036648339485061E-3</v>
      </c>
      <c r="GV240">
        <v>4.0688889555149316E-3</v>
      </c>
      <c r="GW240">
        <v>4.1011295715448013E-3</v>
      </c>
      <c r="GX240">
        <v>4.133370187574671E-3</v>
      </c>
      <c r="GY240">
        <v>4.1656108036045416E-3</v>
      </c>
      <c r="GZ240">
        <v>4.1978514196344113E-3</v>
      </c>
      <c r="HA240">
        <v>4.230092035664281E-3</v>
      </c>
      <c r="HB240">
        <v>4.2623326516941515E-3</v>
      </c>
      <c r="HC240">
        <v>4.2945732677240212E-3</v>
      </c>
      <c r="HD240">
        <v>4.3268138837538918E-3</v>
      </c>
      <c r="HE240">
        <v>4.3590544997837615E-3</v>
      </c>
      <c r="HF240">
        <v>4.3912951158136312E-3</v>
      </c>
      <c r="HG240">
        <v>4.4235357318435017E-3</v>
      </c>
      <c r="HH240">
        <v>4.4557763478733714E-3</v>
      </c>
      <c r="HI240">
        <v>4.4880169639032411E-3</v>
      </c>
      <c r="HJ240">
        <v>4.5202575799331117E-3</v>
      </c>
      <c r="HK240">
        <v>4.5524981959629814E-3</v>
      </c>
      <c r="HL240">
        <v>4.5847388119928511E-3</v>
      </c>
      <c r="HM240">
        <v>4.6169794280227217E-3</v>
      </c>
      <c r="HN240">
        <v>4.6492200440525914E-3</v>
      </c>
      <c r="HO240">
        <v>4.6814606600824619E-3</v>
      </c>
      <c r="HP240">
        <v>4.7137012761123316E-3</v>
      </c>
      <c r="HQ240">
        <v>4.7459418921422013E-3</v>
      </c>
      <c r="HR240">
        <v>4.7781825081720719E-3</v>
      </c>
      <c r="HS240">
        <v>4.8104231242019416E-3</v>
      </c>
      <c r="HT240">
        <v>4.8426637402318113E-3</v>
      </c>
      <c r="HU240">
        <v>4.8749043562616818E-3</v>
      </c>
      <c r="HV240">
        <v>4.9071449722915515E-3</v>
      </c>
      <c r="HW240">
        <v>4.9393855883214212E-3</v>
      </c>
      <c r="HX240">
        <v>4.9716262043512918E-3</v>
      </c>
      <c r="HY240">
        <v>5.0038668203811615E-3</v>
      </c>
      <c r="HZ240">
        <v>5.0361074364110312E-3</v>
      </c>
      <c r="IA240">
        <v>5.0683480524409017E-3</v>
      </c>
      <c r="IB240">
        <v>5.1005886684707714E-3</v>
      </c>
      <c r="IC240">
        <v>5.132829284500642E-3</v>
      </c>
      <c r="ID240">
        <v>5.1650699005305117E-3</v>
      </c>
      <c r="IE240">
        <v>5.1973105165603814E-3</v>
      </c>
      <c r="IF240">
        <v>5.229551132590252E-3</v>
      </c>
      <c r="IG240">
        <v>5.2617917486201217E-3</v>
      </c>
      <c r="IH240">
        <v>5.2940323646499914E-3</v>
      </c>
      <c r="II240">
        <v>5.3262729806798619E-3</v>
      </c>
      <c r="IJ240">
        <v>5.3585135967097316E-3</v>
      </c>
      <c r="IK240">
        <v>5.3907542127396013E-3</v>
      </c>
      <c r="IL240">
        <v>5.4229948287694719E-3</v>
      </c>
      <c r="IM240">
        <v>5.4552354447993416E-3</v>
      </c>
      <c r="IN240">
        <v>5.4874760608292113E-3</v>
      </c>
      <c r="IO240">
        <v>5.5197166768590818E-3</v>
      </c>
      <c r="IP240">
        <v>5.5519572928889515E-3</v>
      </c>
      <c r="IQ240">
        <v>5.5841979089188221E-3</v>
      </c>
      <c r="IR240">
        <v>5.6164385249486918E-3</v>
      </c>
      <c r="IS240">
        <v>5.6486791409785615E-3</v>
      </c>
      <c r="IT240">
        <v>5.6809197570084321E-3</v>
      </c>
      <c r="IU240">
        <v>5.7131603730383018E-3</v>
      </c>
      <c r="IV240">
        <v>5.7454009890681714E-3</v>
      </c>
      <c r="IW240">
        <v>5.777641605098042E-3</v>
      </c>
      <c r="IX240">
        <v>5.8098822211279117E-3</v>
      </c>
      <c r="IY240">
        <v>5.8421228371577814E-3</v>
      </c>
      <c r="IZ240">
        <v>5.874363453187652E-3</v>
      </c>
      <c r="JA240">
        <v>5.9066040692175217E-3</v>
      </c>
      <c r="JB240">
        <v>5.9388446852473922E-3</v>
      </c>
      <c r="JC240">
        <v>5.9710853012772619E-3</v>
      </c>
      <c r="JD240">
        <v>6.0033259173071316E-3</v>
      </c>
      <c r="JE240">
        <v>6.0355665333370022E-3</v>
      </c>
      <c r="JF240">
        <v>6.0678071493668719E-3</v>
      </c>
      <c r="JG240">
        <v>6.1000477653967416E-3</v>
      </c>
      <c r="JH240">
        <v>6.1322883814266121E-3</v>
      </c>
      <c r="JI240">
        <v>6.1645289974564827E-3</v>
      </c>
      <c r="JJ240">
        <v>6.1967696134863515E-3</v>
      </c>
      <c r="JK240">
        <v>6.2290102295162221E-3</v>
      </c>
      <c r="JL240">
        <v>6.2612508455460927E-3</v>
      </c>
      <c r="JM240">
        <v>6.2934914615759615E-3</v>
      </c>
      <c r="JN240">
        <v>6.3257320776058321E-3</v>
      </c>
      <c r="JO240">
        <v>6.3579726936357026E-3</v>
      </c>
      <c r="JP240">
        <v>6.3902133096655715E-3</v>
      </c>
      <c r="JQ240">
        <v>6.422453925695442E-3</v>
      </c>
      <c r="JR240">
        <v>6.4546945417253126E-3</v>
      </c>
      <c r="JS240">
        <v>6.4869351577551814E-3</v>
      </c>
      <c r="JT240">
        <v>6.519175773785052E-3</v>
      </c>
      <c r="JU240">
        <v>6.5514163898149225E-3</v>
      </c>
      <c r="JV240">
        <v>6.5836570058447914E-3</v>
      </c>
      <c r="JW240">
        <v>6.6158976218746619E-3</v>
      </c>
      <c r="JX240">
        <v>6.6481382379045325E-3</v>
      </c>
      <c r="JY240">
        <v>6.6803788539344013E-3</v>
      </c>
      <c r="JZ240">
        <v>6.7126194699642719E-3</v>
      </c>
      <c r="KA240">
        <v>6.7448600859941425E-3</v>
      </c>
      <c r="KB240">
        <v>6.7771007020240113E-3</v>
      </c>
      <c r="KC240">
        <v>6.8093413180538818E-3</v>
      </c>
      <c r="KD240">
        <v>6.8415819340837524E-3</v>
      </c>
      <c r="KE240">
        <v>6.8738225501136212E-3</v>
      </c>
      <c r="KF240">
        <v>6.9060631661434918E-3</v>
      </c>
      <c r="KG240">
        <v>6.9383037821733624E-3</v>
      </c>
      <c r="KH240">
        <v>6.9705443982032329E-3</v>
      </c>
      <c r="KI240">
        <v>7.0027850142331018E-3</v>
      </c>
      <c r="KJ240">
        <v>7.0350256302629723E-3</v>
      </c>
      <c r="KK240">
        <v>7.0672662462928429E-3</v>
      </c>
      <c r="KL240">
        <v>7.0995068623227117E-3</v>
      </c>
      <c r="KM240">
        <v>7.1317474783525823E-3</v>
      </c>
      <c r="KN240">
        <v>7.1639880943824528E-3</v>
      </c>
      <c r="KO240">
        <v>7.1962287104123217E-3</v>
      </c>
      <c r="KP240">
        <v>7.2284693264421922E-3</v>
      </c>
      <c r="KQ240">
        <v>7.2607099424720628E-3</v>
      </c>
      <c r="KR240">
        <v>7.2929505585019316E-3</v>
      </c>
      <c r="KS240">
        <v>7.3251911745318022E-3</v>
      </c>
      <c r="KT240">
        <v>7.3574317905616728E-3</v>
      </c>
      <c r="KU240">
        <v>7.3896724065915416E-3</v>
      </c>
      <c r="KV240">
        <v>7.4219130226214122E-3</v>
      </c>
      <c r="KW240">
        <v>7.4541536386512827E-3</v>
      </c>
      <c r="KX240">
        <v>7.4863942546811515E-3</v>
      </c>
      <c r="KY240">
        <v>7.5186348707110221E-3</v>
      </c>
      <c r="KZ240">
        <v>7.5508754867408927E-3</v>
      </c>
      <c r="LA240">
        <v>7.5831161027707615E-3</v>
      </c>
      <c r="LB240">
        <v>7.6153567188006321E-3</v>
      </c>
      <c r="LC240">
        <v>7.6475973348305026E-3</v>
      </c>
      <c r="LD240">
        <v>7.6798379508603715E-3</v>
      </c>
      <c r="LE240">
        <v>7.712078566890242E-3</v>
      </c>
      <c r="LF240">
        <v>7.7443191829201126E-3</v>
      </c>
      <c r="LG240">
        <v>7.7765597989499832E-3</v>
      </c>
      <c r="LH240">
        <v>7.808800414979852E-3</v>
      </c>
      <c r="LI240">
        <v>7.8410410310097226E-3</v>
      </c>
      <c r="LJ240">
        <v>7.8732816470395931E-3</v>
      </c>
      <c r="LK240">
        <v>7.9055222630694619E-3</v>
      </c>
      <c r="LL240">
        <v>7.9377628790993325E-3</v>
      </c>
      <c r="LM240">
        <v>7.9700034951292031E-3</v>
      </c>
      <c r="LN240">
        <v>8.0022441111590719E-3</v>
      </c>
      <c r="LO240">
        <v>8.0344847271889425E-3</v>
      </c>
      <c r="LP240">
        <v>8.066725343218813E-3</v>
      </c>
      <c r="LQ240">
        <v>8.0989659592486819E-3</v>
      </c>
      <c r="LR240">
        <v>8.1312065752785524E-3</v>
      </c>
      <c r="LS240">
        <v>8.163447191308423E-3</v>
      </c>
      <c r="LT240">
        <v>8.1956878073382918E-3</v>
      </c>
    </row>
    <row r="241" spans="8:332">
      <c r="H241" s="2">
        <v>44200</v>
      </c>
      <c r="I241">
        <v>1</v>
      </c>
      <c r="J241" s="1">
        <v>240</v>
      </c>
      <c r="K241" s="3">
        <v>159.134995</v>
      </c>
      <c r="L241" s="43">
        <v>142.98194773186486</v>
      </c>
      <c r="M241" s="43">
        <f t="shared" si="12"/>
        <v>16.15304726813514</v>
      </c>
      <c r="N241" s="43">
        <v>10.223592291196798</v>
      </c>
      <c r="O241" s="43">
        <f t="shared" si="13"/>
        <v>0.69087603199720038</v>
      </c>
      <c r="P241" s="13">
        <v>240</v>
      </c>
      <c r="Q241" s="13">
        <f t="shared" si="14"/>
        <v>0.76517571884984026</v>
      </c>
      <c r="R241" s="43">
        <f t="shared" si="15"/>
        <v>0.72305098298175763</v>
      </c>
      <c r="S241" s="43"/>
      <c r="T241" s="43"/>
      <c r="V241">
        <v>-1.7978763907102683E-3</v>
      </c>
      <c r="W241">
        <v>3.2651324514326946E-5</v>
      </c>
      <c r="Y241">
        <v>-1.7652250661959413E-3</v>
      </c>
      <c r="Z241">
        <v>-1.7325737416816144E-3</v>
      </c>
      <c r="AA241">
        <v>-1.6999224171672875E-3</v>
      </c>
      <c r="AB241">
        <v>-1.6672710926529605E-3</v>
      </c>
      <c r="AC241">
        <v>-1.6346197681386336E-3</v>
      </c>
      <c r="AD241">
        <v>-1.6019684436243066E-3</v>
      </c>
      <c r="AE241">
        <v>-1.5693171191099797E-3</v>
      </c>
      <c r="AF241">
        <v>-1.5366657945956527E-3</v>
      </c>
      <c r="AG241">
        <v>-1.5040144700813258E-3</v>
      </c>
      <c r="AH241">
        <v>-1.4713631455669988E-3</v>
      </c>
      <c r="AI241">
        <v>-1.4387118210526719E-3</v>
      </c>
      <c r="AJ241">
        <v>-1.4060604965383449E-3</v>
      </c>
      <c r="AK241">
        <v>-1.373409172024018E-3</v>
      </c>
      <c r="AL241">
        <v>-1.340757847509691E-3</v>
      </c>
      <c r="AM241">
        <v>-1.3081065229953641E-3</v>
      </c>
      <c r="AN241">
        <v>-1.2754551984810372E-3</v>
      </c>
      <c r="AO241">
        <v>-1.2428038739667102E-3</v>
      </c>
      <c r="AP241">
        <v>-1.2101525494523833E-3</v>
      </c>
      <c r="AQ241">
        <v>-1.1775012249380563E-3</v>
      </c>
      <c r="AR241">
        <v>-1.1448499004237294E-3</v>
      </c>
      <c r="AS241">
        <v>-1.1121985759094024E-3</v>
      </c>
      <c r="AT241">
        <v>-1.0795472513950755E-3</v>
      </c>
      <c r="AU241">
        <v>-1.0468959268807485E-3</v>
      </c>
      <c r="AV241">
        <v>-1.0142446023664216E-3</v>
      </c>
      <c r="AW241">
        <v>-9.8159327785209464E-4</v>
      </c>
      <c r="AX241">
        <v>-9.4894195333776769E-4</v>
      </c>
      <c r="AY241">
        <v>-9.1629062882344074E-4</v>
      </c>
      <c r="AZ241">
        <v>-8.836393043091138E-4</v>
      </c>
      <c r="BA241">
        <v>-8.5098797979478685E-4</v>
      </c>
      <c r="BB241">
        <v>-8.183366552804599E-4</v>
      </c>
      <c r="BC241">
        <v>-7.8568533076613296E-4</v>
      </c>
      <c r="BD241">
        <v>-7.5303400625180601E-4</v>
      </c>
      <c r="BE241">
        <v>-7.2038268173747907E-4</v>
      </c>
      <c r="BF241">
        <v>-6.8773135722315212E-4</v>
      </c>
      <c r="BG241">
        <v>-6.5508003270882517E-4</v>
      </c>
      <c r="BH241">
        <v>-6.2242870819449823E-4</v>
      </c>
      <c r="BI241">
        <v>-5.8977738368017128E-4</v>
      </c>
      <c r="BJ241">
        <v>-5.5712605916584433E-4</v>
      </c>
      <c r="BK241">
        <v>-5.2447473465151739E-4</v>
      </c>
      <c r="BL241">
        <v>-4.9182341013719044E-4</v>
      </c>
      <c r="BM241">
        <v>-4.591720856228635E-4</v>
      </c>
      <c r="BN241">
        <v>-4.2652076110853655E-4</v>
      </c>
      <c r="BO241">
        <v>-3.938694365942096E-4</v>
      </c>
      <c r="BP241">
        <v>-3.6121811207988266E-4</v>
      </c>
      <c r="BQ241">
        <v>-3.2856678756555571E-4</v>
      </c>
      <c r="BR241">
        <v>-2.9591546305122876E-4</v>
      </c>
      <c r="BS241">
        <v>-2.6326413853690182E-4</v>
      </c>
      <c r="BT241">
        <v>-2.3061281402257487E-4</v>
      </c>
      <c r="BU241">
        <v>-1.9796148950824793E-4</v>
      </c>
      <c r="BV241">
        <v>-1.6531016499392098E-4</v>
      </c>
      <c r="BW241">
        <v>-1.3265884047959403E-4</v>
      </c>
      <c r="BX241">
        <v>-1.0000751596526709E-4</v>
      </c>
      <c r="BY241">
        <v>-6.735619145094014E-5</v>
      </c>
      <c r="BZ241">
        <v>-3.4704866936613194E-5</v>
      </c>
      <c r="CA241">
        <v>-2.0535424222862479E-6</v>
      </c>
      <c r="CB241">
        <v>3.0597782092040698E-5</v>
      </c>
      <c r="CC241">
        <v>6.3249106606367645E-5</v>
      </c>
      <c r="CD241">
        <v>9.5900431120694591E-5</v>
      </c>
      <c r="CE241">
        <v>1.2855175563502154E-4</v>
      </c>
      <c r="CF241">
        <v>1.6120308014934848E-4</v>
      </c>
      <c r="CG241">
        <v>1.9385440466367521E-4</v>
      </c>
      <c r="CH241">
        <v>2.2650572917800238E-4</v>
      </c>
      <c r="CI241">
        <v>2.5915705369232954E-4</v>
      </c>
      <c r="CJ241">
        <v>2.9180837820665627E-4</v>
      </c>
      <c r="CK241">
        <v>3.24459702720983E-4</v>
      </c>
      <c r="CL241">
        <v>3.5711102723531016E-4</v>
      </c>
      <c r="CM241">
        <v>3.8976235174963732E-4</v>
      </c>
      <c r="CN241">
        <v>4.2241367626396405E-4</v>
      </c>
      <c r="CO241">
        <v>4.5506500077829078E-4</v>
      </c>
      <c r="CP241">
        <v>4.8771632529261795E-4</v>
      </c>
      <c r="CQ241">
        <v>5.2036764980694511E-4</v>
      </c>
      <c r="CR241">
        <v>5.5301897432127184E-4</v>
      </c>
      <c r="CS241">
        <v>5.8567029883559857E-4</v>
      </c>
      <c r="CT241">
        <v>6.1832162334992573E-4</v>
      </c>
      <c r="CU241">
        <v>6.5097294786425289E-4</v>
      </c>
      <c r="CV241">
        <v>6.8362427237857962E-4</v>
      </c>
      <c r="CW241">
        <v>7.1627559689290635E-4</v>
      </c>
      <c r="CX241">
        <v>7.4892692140723352E-4</v>
      </c>
      <c r="CY241">
        <v>7.8157824592156068E-4</v>
      </c>
      <c r="CZ241">
        <v>8.1422957043588741E-4</v>
      </c>
      <c r="DA241">
        <v>8.4688089495021414E-4</v>
      </c>
      <c r="DB241">
        <v>8.795322194645413E-4</v>
      </c>
      <c r="DC241">
        <v>9.1218354397886846E-4</v>
      </c>
      <c r="DD241">
        <v>9.4483486849319519E-4</v>
      </c>
      <c r="DE241">
        <v>9.7748619300752192E-4</v>
      </c>
      <c r="DF241">
        <v>1.0101375175218491E-3</v>
      </c>
      <c r="DG241">
        <v>1.0427888420361763E-3</v>
      </c>
      <c r="DH241">
        <v>1.075440166550503E-3</v>
      </c>
      <c r="DI241">
        <v>1.1080914910648297E-3</v>
      </c>
      <c r="DJ241">
        <v>1.1407428155791569E-3</v>
      </c>
      <c r="DK241">
        <v>1.173394140093484E-3</v>
      </c>
      <c r="DL241">
        <v>1.2060454646078108E-3</v>
      </c>
      <c r="DM241">
        <v>1.2386967891221375E-3</v>
      </c>
      <c r="DN241">
        <v>1.2713481136364647E-3</v>
      </c>
      <c r="DO241">
        <v>1.3039994381507918E-3</v>
      </c>
      <c r="DP241">
        <v>1.3366507626651185E-3</v>
      </c>
      <c r="DQ241">
        <v>1.3693020871794453E-3</v>
      </c>
      <c r="DR241">
        <v>1.4019534116937724E-3</v>
      </c>
      <c r="DS241">
        <v>1.4346047362080996E-3</v>
      </c>
      <c r="DT241">
        <v>1.4672560607224263E-3</v>
      </c>
      <c r="DU241">
        <v>1.4999073852367531E-3</v>
      </c>
      <c r="DV241">
        <v>1.5325587097510802E-3</v>
      </c>
      <c r="DW241">
        <v>1.5652100342654074E-3</v>
      </c>
      <c r="DX241">
        <v>1.5978613587797341E-3</v>
      </c>
      <c r="DY241">
        <v>1.6305126832940608E-3</v>
      </c>
      <c r="DZ241">
        <v>1.663164007808388E-3</v>
      </c>
      <c r="EA241">
        <v>1.6958153323227152E-3</v>
      </c>
      <c r="EB241">
        <v>1.7284666568370419E-3</v>
      </c>
      <c r="EC241">
        <v>1.7611179813513686E-3</v>
      </c>
      <c r="ED241">
        <v>1.7937693058656958E-3</v>
      </c>
      <c r="EE241">
        <v>1.826420630380023E-3</v>
      </c>
      <c r="EF241">
        <v>1.8590719548943497E-3</v>
      </c>
      <c r="EG241">
        <v>1.8917232794086764E-3</v>
      </c>
      <c r="EH241">
        <v>1.9243746039230036E-3</v>
      </c>
      <c r="EI241">
        <v>1.9570259284373307E-3</v>
      </c>
      <c r="EJ241">
        <v>1.9896772529516575E-3</v>
      </c>
      <c r="EK241">
        <v>2.0223285774659842E-3</v>
      </c>
      <c r="EL241">
        <v>2.0549799019803114E-3</v>
      </c>
      <c r="EM241">
        <v>2.0876312264946385E-3</v>
      </c>
      <c r="EN241">
        <v>2.1202825510089653E-3</v>
      </c>
      <c r="EO241">
        <v>2.152933875523292E-3</v>
      </c>
      <c r="EP241">
        <v>2.1855852000376187E-3</v>
      </c>
      <c r="EQ241">
        <v>2.2182365245519463E-3</v>
      </c>
      <c r="ER241">
        <v>2.250887849066273E-3</v>
      </c>
      <c r="ES241">
        <v>2.2835391735805998E-3</v>
      </c>
      <c r="ET241">
        <v>2.3161904980949274E-3</v>
      </c>
      <c r="EU241">
        <v>2.3488418226092541E-3</v>
      </c>
      <c r="EV241">
        <v>2.3814931471235808E-3</v>
      </c>
      <c r="EW241">
        <v>2.4141444716379076E-3</v>
      </c>
      <c r="EX241">
        <v>2.4467957961522343E-3</v>
      </c>
      <c r="EY241">
        <v>2.4794471206665619E-3</v>
      </c>
      <c r="EZ241">
        <v>2.5120984451808886E-3</v>
      </c>
      <c r="FA241">
        <v>2.5447497696952153E-3</v>
      </c>
      <c r="FB241">
        <v>2.5774010942095429E-3</v>
      </c>
      <c r="FC241">
        <v>2.6100524187238697E-3</v>
      </c>
      <c r="FD241">
        <v>2.6427037432381964E-3</v>
      </c>
      <c r="FE241">
        <v>2.6753550677525231E-3</v>
      </c>
      <c r="FF241">
        <v>2.7080063922668499E-3</v>
      </c>
      <c r="FG241">
        <v>2.7406577167811775E-3</v>
      </c>
      <c r="FH241">
        <v>2.7733090412955042E-3</v>
      </c>
      <c r="FI241">
        <v>2.8059603658098309E-3</v>
      </c>
      <c r="FJ241">
        <v>2.8386116903241585E-3</v>
      </c>
      <c r="FK241">
        <v>2.8712630148384852E-3</v>
      </c>
      <c r="FL241">
        <v>2.903914339352812E-3</v>
      </c>
      <c r="FM241">
        <v>2.9365656638671387E-3</v>
      </c>
      <c r="FN241">
        <v>2.9692169883814654E-3</v>
      </c>
      <c r="FO241">
        <v>3.001868312895793E-3</v>
      </c>
      <c r="FP241">
        <v>3.0345196374101198E-3</v>
      </c>
      <c r="FQ241">
        <v>3.0671709619244465E-3</v>
      </c>
      <c r="FR241">
        <v>3.0998222864387741E-3</v>
      </c>
      <c r="FS241">
        <v>3.1324736109531008E-3</v>
      </c>
      <c r="FT241">
        <v>3.1651249354674275E-3</v>
      </c>
      <c r="FU241">
        <v>3.1977762599817543E-3</v>
      </c>
      <c r="FV241">
        <v>3.230427584496081E-3</v>
      </c>
      <c r="FW241">
        <v>3.2630789090104086E-3</v>
      </c>
      <c r="FX241">
        <v>3.2957302335247353E-3</v>
      </c>
      <c r="FY241">
        <v>3.3283815580390621E-3</v>
      </c>
      <c r="FZ241">
        <v>3.3610328825533897E-3</v>
      </c>
      <c r="GA241">
        <v>3.3936842070677164E-3</v>
      </c>
      <c r="GB241">
        <v>3.4263355315820431E-3</v>
      </c>
      <c r="GC241">
        <v>3.4589868560963698E-3</v>
      </c>
      <c r="GD241">
        <v>3.4916381806106966E-3</v>
      </c>
      <c r="GE241">
        <v>3.5242895051250242E-3</v>
      </c>
      <c r="GF241">
        <v>3.5569408296393509E-3</v>
      </c>
      <c r="GG241">
        <v>3.5895921541536776E-3</v>
      </c>
      <c r="GH241">
        <v>3.6222434786680052E-3</v>
      </c>
      <c r="GI241">
        <v>3.654894803182332E-3</v>
      </c>
      <c r="GJ241">
        <v>3.6875461276966587E-3</v>
      </c>
      <c r="GK241">
        <v>3.7201974522109854E-3</v>
      </c>
      <c r="GL241">
        <v>3.7528487767253121E-3</v>
      </c>
      <c r="GM241">
        <v>3.7855001012396397E-3</v>
      </c>
      <c r="GN241">
        <v>3.8181514257539665E-3</v>
      </c>
      <c r="GO241">
        <v>3.8508027502682932E-3</v>
      </c>
      <c r="GP241">
        <v>3.8834540747826208E-3</v>
      </c>
      <c r="GQ241">
        <v>3.9161053992969475E-3</v>
      </c>
      <c r="GR241">
        <v>3.9487567238112743E-3</v>
      </c>
      <c r="GS241">
        <v>3.981408048325601E-3</v>
      </c>
      <c r="GT241">
        <v>4.0140593728399277E-3</v>
      </c>
      <c r="GU241">
        <v>4.0467106973542553E-3</v>
      </c>
      <c r="GV241">
        <v>4.079362021868582E-3</v>
      </c>
      <c r="GW241">
        <v>4.1120133463829088E-3</v>
      </c>
      <c r="GX241">
        <v>4.1446646708972364E-3</v>
      </c>
      <c r="GY241">
        <v>4.1773159954115631E-3</v>
      </c>
      <c r="GZ241">
        <v>4.2099673199258898E-3</v>
      </c>
      <c r="HA241">
        <v>4.2426186444402166E-3</v>
      </c>
      <c r="HB241">
        <v>4.2752699689545433E-3</v>
      </c>
      <c r="HC241">
        <v>4.3079212934688709E-3</v>
      </c>
      <c r="HD241">
        <v>4.3405726179831976E-3</v>
      </c>
      <c r="HE241">
        <v>4.3732239424975243E-3</v>
      </c>
      <c r="HF241">
        <v>4.4058752670118519E-3</v>
      </c>
      <c r="HG241">
        <v>4.4385265915261787E-3</v>
      </c>
      <c r="HH241">
        <v>4.4711779160405054E-3</v>
      </c>
      <c r="HI241">
        <v>4.5038292405548321E-3</v>
      </c>
      <c r="HJ241">
        <v>4.5364805650691589E-3</v>
      </c>
      <c r="HK241">
        <v>4.5691318895834864E-3</v>
      </c>
      <c r="HL241">
        <v>4.6017832140978132E-3</v>
      </c>
      <c r="HM241">
        <v>4.6344345386121399E-3</v>
      </c>
      <c r="HN241">
        <v>4.6670858631264675E-3</v>
      </c>
      <c r="HO241">
        <v>4.6997371876407942E-3</v>
      </c>
      <c r="HP241">
        <v>4.732388512155121E-3</v>
      </c>
      <c r="HQ241">
        <v>4.7650398366694477E-3</v>
      </c>
      <c r="HR241">
        <v>4.7976911611837744E-3</v>
      </c>
      <c r="HS241">
        <v>4.830342485698102E-3</v>
      </c>
      <c r="HT241">
        <v>4.8629938102124287E-3</v>
      </c>
      <c r="HU241">
        <v>4.8956451347267555E-3</v>
      </c>
      <c r="HV241">
        <v>4.9282964592410831E-3</v>
      </c>
      <c r="HW241">
        <v>4.9609477837554098E-3</v>
      </c>
      <c r="HX241">
        <v>4.9935991082697365E-3</v>
      </c>
      <c r="HY241">
        <v>5.0262504327840633E-3</v>
      </c>
      <c r="HZ241">
        <v>5.05890175729839E-3</v>
      </c>
      <c r="IA241">
        <v>5.0915530818127176E-3</v>
      </c>
      <c r="IB241">
        <v>5.1242044063270443E-3</v>
      </c>
      <c r="IC241">
        <v>5.156855730841371E-3</v>
      </c>
      <c r="ID241">
        <v>5.1895070553556986E-3</v>
      </c>
      <c r="IE241">
        <v>5.2221583798700254E-3</v>
      </c>
      <c r="IF241">
        <v>5.2548097043843521E-3</v>
      </c>
      <c r="IG241">
        <v>5.2874610288986788E-3</v>
      </c>
      <c r="IH241">
        <v>5.3201123534130056E-3</v>
      </c>
      <c r="II241">
        <v>5.3527636779273332E-3</v>
      </c>
      <c r="IJ241">
        <v>5.3854150024416599E-3</v>
      </c>
      <c r="IK241">
        <v>5.4180663269559866E-3</v>
      </c>
      <c r="IL241">
        <v>5.4507176514703142E-3</v>
      </c>
      <c r="IM241">
        <v>5.4833689759846409E-3</v>
      </c>
      <c r="IN241">
        <v>5.5160203004989677E-3</v>
      </c>
      <c r="IO241">
        <v>5.5486716250132944E-3</v>
      </c>
      <c r="IP241">
        <v>5.5813229495276211E-3</v>
      </c>
      <c r="IQ241">
        <v>5.6139742740419487E-3</v>
      </c>
      <c r="IR241">
        <v>5.6466255985562755E-3</v>
      </c>
      <c r="IS241">
        <v>5.6792769230706022E-3</v>
      </c>
      <c r="IT241">
        <v>5.7119282475849298E-3</v>
      </c>
      <c r="IU241">
        <v>5.7445795720992565E-3</v>
      </c>
      <c r="IV241">
        <v>5.7772308966135832E-3</v>
      </c>
      <c r="IW241">
        <v>5.80988222112791E-3</v>
      </c>
      <c r="IX241">
        <v>5.8425335456422367E-3</v>
      </c>
      <c r="IY241">
        <v>5.8751848701565643E-3</v>
      </c>
      <c r="IZ241">
        <v>5.907836194670891E-3</v>
      </c>
      <c r="JA241">
        <v>5.9404875191852178E-3</v>
      </c>
      <c r="JB241">
        <v>5.9731388436995454E-3</v>
      </c>
      <c r="JC241">
        <v>6.0057901682138721E-3</v>
      </c>
      <c r="JD241">
        <v>6.0384414927281988E-3</v>
      </c>
      <c r="JE241">
        <v>6.0710928172425255E-3</v>
      </c>
      <c r="JF241">
        <v>6.1037441417568523E-3</v>
      </c>
      <c r="JG241">
        <v>6.136395466271179E-3</v>
      </c>
      <c r="JH241">
        <v>6.1690467907855057E-3</v>
      </c>
      <c r="JI241">
        <v>6.2016981152998342E-3</v>
      </c>
      <c r="JJ241">
        <v>6.2343494398141609E-3</v>
      </c>
      <c r="JK241">
        <v>6.2670007643284877E-3</v>
      </c>
      <c r="JL241">
        <v>6.2996520888428144E-3</v>
      </c>
      <c r="JM241">
        <v>6.3323034133571411E-3</v>
      </c>
      <c r="JN241">
        <v>6.3649547378714678E-3</v>
      </c>
      <c r="JO241">
        <v>6.3976060623857946E-3</v>
      </c>
      <c r="JP241">
        <v>6.430257386900123E-3</v>
      </c>
      <c r="JQ241">
        <v>6.4629087114144498E-3</v>
      </c>
      <c r="JR241">
        <v>6.4955600359287765E-3</v>
      </c>
      <c r="JS241">
        <v>6.5282113604431032E-3</v>
      </c>
      <c r="JT241">
        <v>6.56086268495743E-3</v>
      </c>
      <c r="JU241">
        <v>6.5935140094717567E-3</v>
      </c>
      <c r="JV241">
        <v>6.6261653339860834E-3</v>
      </c>
      <c r="JW241">
        <v>6.6588166585004101E-3</v>
      </c>
      <c r="JX241">
        <v>6.6914679830147369E-3</v>
      </c>
      <c r="JY241">
        <v>6.7241193075290653E-3</v>
      </c>
      <c r="JZ241">
        <v>6.7567706320433921E-3</v>
      </c>
      <c r="KA241">
        <v>6.7894219565577188E-3</v>
      </c>
      <c r="KB241">
        <v>6.8220732810720455E-3</v>
      </c>
      <c r="KC241">
        <v>6.8547246055863723E-3</v>
      </c>
      <c r="KD241">
        <v>6.887375930100699E-3</v>
      </c>
      <c r="KE241">
        <v>6.9200272546150257E-3</v>
      </c>
      <c r="KF241">
        <v>6.9526785791293542E-3</v>
      </c>
      <c r="KG241">
        <v>6.9853299036436809E-3</v>
      </c>
      <c r="KH241">
        <v>7.0179812281580076E-3</v>
      </c>
      <c r="KI241">
        <v>7.0506325526723344E-3</v>
      </c>
      <c r="KJ241">
        <v>7.0832838771866611E-3</v>
      </c>
      <c r="KK241">
        <v>7.1159352017009878E-3</v>
      </c>
      <c r="KL241">
        <v>7.1485865262153146E-3</v>
      </c>
      <c r="KM241">
        <v>7.1812378507296413E-3</v>
      </c>
      <c r="KN241">
        <v>7.213889175243968E-3</v>
      </c>
      <c r="KO241">
        <v>7.2465404997582965E-3</v>
      </c>
      <c r="KP241">
        <v>7.2791918242726232E-3</v>
      </c>
      <c r="KQ241">
        <v>7.3118431487869499E-3</v>
      </c>
      <c r="KR241">
        <v>7.3444944733012767E-3</v>
      </c>
      <c r="KS241">
        <v>7.3771457978156034E-3</v>
      </c>
      <c r="KT241">
        <v>7.4097971223299301E-3</v>
      </c>
      <c r="KU241">
        <v>7.4424484468442569E-3</v>
      </c>
      <c r="KV241">
        <v>7.4750997713585853E-3</v>
      </c>
      <c r="KW241">
        <v>7.507751095872912E-3</v>
      </c>
      <c r="KX241">
        <v>7.5404024203872388E-3</v>
      </c>
      <c r="KY241">
        <v>7.5730537449015655E-3</v>
      </c>
      <c r="KZ241">
        <v>7.6057050694158922E-3</v>
      </c>
      <c r="LA241">
        <v>7.638356393930219E-3</v>
      </c>
      <c r="LB241">
        <v>7.6710077184445457E-3</v>
      </c>
      <c r="LC241">
        <v>7.7036590429588724E-3</v>
      </c>
      <c r="LD241">
        <v>7.7363103674731992E-3</v>
      </c>
      <c r="LE241">
        <v>7.7689616919875276E-3</v>
      </c>
      <c r="LF241">
        <v>7.8016130165018543E-3</v>
      </c>
      <c r="LG241">
        <v>7.8342643410161811E-3</v>
      </c>
      <c r="LH241">
        <v>7.8669156655305078E-3</v>
      </c>
      <c r="LI241">
        <v>7.8995669900448345E-3</v>
      </c>
      <c r="LJ241">
        <v>7.9322183145591613E-3</v>
      </c>
      <c r="LK241">
        <v>7.964869639073488E-3</v>
      </c>
      <c r="LL241">
        <v>7.9975209635878165E-3</v>
      </c>
      <c r="LM241">
        <v>8.0301722881021432E-3</v>
      </c>
      <c r="LN241">
        <v>8.0628236126164699E-3</v>
      </c>
      <c r="LO241">
        <v>8.0954749371307966E-3</v>
      </c>
      <c r="LP241">
        <v>8.1281262616451234E-3</v>
      </c>
      <c r="LQ241">
        <v>8.1607775861594501E-3</v>
      </c>
      <c r="LR241">
        <v>8.1934289106737768E-3</v>
      </c>
      <c r="LS241">
        <v>8.2260802351881036E-3</v>
      </c>
      <c r="LT241">
        <v>8.2587315597024303E-3</v>
      </c>
    </row>
    <row r="242" spans="8:332">
      <c r="H242" s="2">
        <v>44207</v>
      </c>
      <c r="I242">
        <v>1</v>
      </c>
      <c r="J242" s="1">
        <v>241</v>
      </c>
      <c r="K242" s="3">
        <v>155.21249399999999</v>
      </c>
      <c r="L242" s="43">
        <v>143.48011095805208</v>
      </c>
      <c r="M242" s="43">
        <f t="shared" si="12"/>
        <v>11.732383041947912</v>
      </c>
      <c r="N242" s="43">
        <v>10.283810958227662</v>
      </c>
      <c r="O242" s="43">
        <f t="shared" si="13"/>
        <v>0.69457668440147402</v>
      </c>
      <c r="P242" s="13">
        <v>241</v>
      </c>
      <c r="Q242" s="13">
        <f t="shared" si="14"/>
        <v>0.76837060702875404</v>
      </c>
      <c r="R242" s="43">
        <f t="shared" si="15"/>
        <v>0.733491375819878</v>
      </c>
      <c r="S242" s="43"/>
      <c r="T242" s="43"/>
      <c r="V242">
        <v>-1.8613308515588664E-3</v>
      </c>
      <c r="W242">
        <v>3.3062032998783884E-5</v>
      </c>
      <c r="Y242">
        <v>-1.8282688185600824E-3</v>
      </c>
      <c r="Z242">
        <v>-1.7952067855612987E-3</v>
      </c>
      <c r="AA242">
        <v>-1.7621447525625147E-3</v>
      </c>
      <c r="AB242">
        <v>-1.7290827195637309E-3</v>
      </c>
      <c r="AC242">
        <v>-1.6960206865649469E-3</v>
      </c>
      <c r="AD242">
        <v>-1.6629586535661632E-3</v>
      </c>
      <c r="AE242">
        <v>-1.6298966205673792E-3</v>
      </c>
      <c r="AF242">
        <v>-1.5968345875685954E-3</v>
      </c>
      <c r="AG242">
        <v>-1.5637725545698115E-3</v>
      </c>
      <c r="AH242">
        <v>-1.5307105215710275E-3</v>
      </c>
      <c r="AI242">
        <v>-1.4976484885722437E-3</v>
      </c>
      <c r="AJ242">
        <v>-1.4645864555734597E-3</v>
      </c>
      <c r="AK242">
        <v>-1.431524422574676E-3</v>
      </c>
      <c r="AL242">
        <v>-1.398462389575892E-3</v>
      </c>
      <c r="AM242">
        <v>-1.3654003565771082E-3</v>
      </c>
      <c r="AN242">
        <v>-1.3323383235783243E-3</v>
      </c>
      <c r="AO242">
        <v>-1.2992762905795403E-3</v>
      </c>
      <c r="AP242">
        <v>-1.2662142575807565E-3</v>
      </c>
      <c r="AQ242">
        <v>-1.2331522245819728E-3</v>
      </c>
      <c r="AR242">
        <v>-1.2000901915831888E-3</v>
      </c>
      <c r="AS242">
        <v>-1.1670281585844048E-3</v>
      </c>
      <c r="AT242">
        <v>-1.133966125585621E-3</v>
      </c>
      <c r="AU242">
        <v>-1.1009040925868371E-3</v>
      </c>
      <c r="AV242">
        <v>-1.0678420595880531E-3</v>
      </c>
      <c r="AW242">
        <v>-1.0347800265892693E-3</v>
      </c>
      <c r="AX242">
        <v>-1.0017179935904856E-3</v>
      </c>
      <c r="AY242">
        <v>-9.6865596059170157E-4</v>
      </c>
      <c r="AZ242">
        <v>-9.355939275929176E-4</v>
      </c>
      <c r="BA242">
        <v>-9.0253189459413373E-4</v>
      </c>
      <c r="BB242">
        <v>-8.6946986159534985E-4</v>
      </c>
      <c r="BC242">
        <v>-8.3640782859656609E-4</v>
      </c>
      <c r="BD242">
        <v>-8.0334579559778211E-4</v>
      </c>
      <c r="BE242">
        <v>-7.7028376259899813E-4</v>
      </c>
      <c r="BF242">
        <v>-7.3722172960021437E-4</v>
      </c>
      <c r="BG242">
        <v>-7.0415969660143039E-4</v>
      </c>
      <c r="BH242">
        <v>-6.7109766360264663E-4</v>
      </c>
      <c r="BI242">
        <v>-6.3803563060386265E-4</v>
      </c>
      <c r="BJ242">
        <v>-6.0497359760507889E-4</v>
      </c>
      <c r="BK242">
        <v>-5.7191156460629491E-4</v>
      </c>
      <c r="BL242">
        <v>-5.3884953160751115E-4</v>
      </c>
      <c r="BM242">
        <v>-5.0578749860872717E-4</v>
      </c>
      <c r="BN242">
        <v>-4.7272546560994319E-4</v>
      </c>
      <c r="BO242">
        <v>-4.3966343261115943E-4</v>
      </c>
      <c r="BP242">
        <v>-4.0660139961237545E-4</v>
      </c>
      <c r="BQ242">
        <v>-3.7353936661359169E-4</v>
      </c>
      <c r="BR242">
        <v>-3.4047733361480771E-4</v>
      </c>
      <c r="BS242">
        <v>-3.0741530061602395E-4</v>
      </c>
      <c r="BT242">
        <v>-2.7435326761723997E-4</v>
      </c>
      <c r="BU242">
        <v>-2.4129123461845599E-4</v>
      </c>
      <c r="BV242">
        <v>-2.0822920161967223E-4</v>
      </c>
      <c r="BW242">
        <v>-1.7516716862088825E-4</v>
      </c>
      <c r="BX242">
        <v>-1.4210513562210448E-4</v>
      </c>
      <c r="BY242">
        <v>-1.0904310262332051E-4</v>
      </c>
      <c r="BZ242">
        <v>-7.5981069624536744E-5</v>
      </c>
      <c r="CA242">
        <v>-4.2919036625752765E-5</v>
      </c>
      <c r="CB242">
        <v>-9.8570036269687855E-6</v>
      </c>
      <c r="CC242">
        <v>2.3205029371814977E-5</v>
      </c>
      <c r="CD242">
        <v>5.6267062370598956E-5</v>
      </c>
      <c r="CE242">
        <v>8.9329095369382718E-5</v>
      </c>
      <c r="CF242">
        <v>1.223911283681667E-4</v>
      </c>
      <c r="CG242">
        <v>1.5545316136695046E-4</v>
      </c>
      <c r="CH242">
        <v>1.8851519436573422E-4</v>
      </c>
      <c r="CI242">
        <v>2.2157722736451842E-4</v>
      </c>
      <c r="CJ242">
        <v>2.5463926036330218E-4</v>
      </c>
      <c r="CK242">
        <v>2.8770129336208594E-4</v>
      </c>
      <c r="CL242">
        <v>3.2076332636087014E-4</v>
      </c>
      <c r="CM242">
        <v>3.538253593596539E-4</v>
      </c>
      <c r="CN242">
        <v>3.8688739235843766E-4</v>
      </c>
      <c r="CO242">
        <v>4.1994942535722142E-4</v>
      </c>
      <c r="CP242">
        <v>4.5301145835600562E-4</v>
      </c>
      <c r="CQ242">
        <v>4.8607349135478938E-4</v>
      </c>
      <c r="CR242">
        <v>5.1913552435357314E-4</v>
      </c>
      <c r="CS242">
        <v>5.5219755735235734E-4</v>
      </c>
      <c r="CT242">
        <v>5.852595903511411E-4</v>
      </c>
      <c r="CU242">
        <v>6.1832162334992486E-4</v>
      </c>
      <c r="CV242">
        <v>6.5138365634870863E-4</v>
      </c>
      <c r="CW242">
        <v>6.8444568934749282E-4</v>
      </c>
      <c r="CX242">
        <v>7.1750772234627658E-4</v>
      </c>
      <c r="CY242">
        <v>7.5056975534506035E-4</v>
      </c>
      <c r="CZ242">
        <v>7.8363178834384411E-4</v>
      </c>
      <c r="DA242">
        <v>8.166938213426283E-4</v>
      </c>
      <c r="DB242">
        <v>8.4975585434141207E-4</v>
      </c>
      <c r="DC242">
        <v>8.8281788734019583E-4</v>
      </c>
      <c r="DD242">
        <v>9.1587992033898002E-4</v>
      </c>
      <c r="DE242">
        <v>9.4894195333776379E-4</v>
      </c>
      <c r="DF242">
        <v>9.8200398633654755E-4</v>
      </c>
      <c r="DG242">
        <v>1.0150660193353313E-3</v>
      </c>
      <c r="DH242">
        <v>1.0481280523341155E-3</v>
      </c>
      <c r="DI242">
        <v>1.0811900853328993E-3</v>
      </c>
      <c r="DJ242">
        <v>1.114252118331683E-3</v>
      </c>
      <c r="DK242">
        <v>1.1473141513304672E-3</v>
      </c>
      <c r="DL242">
        <v>1.180376184329251E-3</v>
      </c>
      <c r="DM242">
        <v>1.2134382173280348E-3</v>
      </c>
      <c r="DN242">
        <v>1.2465002503268185E-3</v>
      </c>
      <c r="DO242">
        <v>1.2795622833256027E-3</v>
      </c>
      <c r="DP242">
        <v>1.3126243163243865E-3</v>
      </c>
      <c r="DQ242">
        <v>1.3456863493231702E-3</v>
      </c>
      <c r="DR242">
        <v>1.3787483823219544E-3</v>
      </c>
      <c r="DS242">
        <v>1.4118104153207382E-3</v>
      </c>
      <c r="DT242">
        <v>1.444872448319522E-3</v>
      </c>
      <c r="DU242">
        <v>1.4779344813183057E-3</v>
      </c>
      <c r="DV242">
        <v>1.5109965143170899E-3</v>
      </c>
      <c r="DW242">
        <v>1.5440585473158737E-3</v>
      </c>
      <c r="DX242">
        <v>1.5771205803146574E-3</v>
      </c>
      <c r="DY242">
        <v>1.6101826133134416E-3</v>
      </c>
      <c r="DZ242">
        <v>1.6432446463122254E-3</v>
      </c>
      <c r="EA242">
        <v>1.6763066793110092E-3</v>
      </c>
      <c r="EB242">
        <v>1.7093687123097929E-3</v>
      </c>
      <c r="EC242">
        <v>1.7424307453085771E-3</v>
      </c>
      <c r="ED242">
        <v>1.7754927783073609E-3</v>
      </c>
      <c r="EE242">
        <v>1.8085548113061446E-3</v>
      </c>
      <c r="EF242">
        <v>1.8416168443049288E-3</v>
      </c>
      <c r="EG242">
        <v>1.8746788773037126E-3</v>
      </c>
      <c r="EH242">
        <v>1.9077409103024964E-3</v>
      </c>
      <c r="EI242">
        <v>1.9408029433012801E-3</v>
      </c>
      <c r="EJ242">
        <v>1.9738649763000643E-3</v>
      </c>
      <c r="EK242">
        <v>2.0069270092988481E-3</v>
      </c>
      <c r="EL242">
        <v>2.0399890422976318E-3</v>
      </c>
      <c r="EM242">
        <v>2.073051075296416E-3</v>
      </c>
      <c r="EN242">
        <v>2.1061131082951998E-3</v>
      </c>
      <c r="EO242">
        <v>2.1391751412939836E-3</v>
      </c>
      <c r="EP242">
        <v>2.1722371742927673E-3</v>
      </c>
      <c r="EQ242">
        <v>2.2052992072915511E-3</v>
      </c>
      <c r="ER242">
        <v>2.2383612402903348E-3</v>
      </c>
      <c r="ES242">
        <v>2.2714232732891195E-3</v>
      </c>
      <c r="ET242">
        <v>2.3044853062879032E-3</v>
      </c>
      <c r="EU242">
        <v>2.337547339286687E-3</v>
      </c>
      <c r="EV242">
        <v>2.3706093722854708E-3</v>
      </c>
      <c r="EW242">
        <v>2.4036714052842545E-3</v>
      </c>
      <c r="EX242">
        <v>2.4367334382830383E-3</v>
      </c>
      <c r="EY242">
        <v>2.4697954712818221E-3</v>
      </c>
      <c r="EZ242">
        <v>2.5028575042806067E-3</v>
      </c>
      <c r="FA242">
        <v>2.5359195372793904E-3</v>
      </c>
      <c r="FB242">
        <v>2.5689815702781742E-3</v>
      </c>
      <c r="FC242">
        <v>2.602043603276958E-3</v>
      </c>
      <c r="FD242">
        <v>2.6351056362757417E-3</v>
      </c>
      <c r="FE242">
        <v>2.6681676692745255E-3</v>
      </c>
      <c r="FF242">
        <v>2.7012297022733093E-3</v>
      </c>
      <c r="FG242">
        <v>2.7342917352720939E-3</v>
      </c>
      <c r="FH242">
        <v>2.7673537682708776E-3</v>
      </c>
      <c r="FI242">
        <v>2.8004158012696614E-3</v>
      </c>
      <c r="FJ242">
        <v>2.8334778342684452E-3</v>
      </c>
      <c r="FK242">
        <v>2.8665398672672289E-3</v>
      </c>
      <c r="FL242">
        <v>2.8996019002660127E-3</v>
      </c>
      <c r="FM242">
        <v>2.9326639332647965E-3</v>
      </c>
      <c r="FN242">
        <v>2.9657259662635811E-3</v>
      </c>
      <c r="FO242">
        <v>2.9987879992623648E-3</v>
      </c>
      <c r="FP242">
        <v>3.0318500322611486E-3</v>
      </c>
      <c r="FQ242">
        <v>3.0649120652599324E-3</v>
      </c>
      <c r="FR242">
        <v>3.0979740982587161E-3</v>
      </c>
      <c r="FS242">
        <v>3.1310361312574999E-3</v>
      </c>
      <c r="FT242">
        <v>3.1640981642562837E-3</v>
      </c>
      <c r="FU242">
        <v>3.1971601972550683E-3</v>
      </c>
      <c r="FV242">
        <v>3.2302222302538521E-3</v>
      </c>
      <c r="FW242">
        <v>3.2632842632526358E-3</v>
      </c>
      <c r="FX242">
        <v>3.2963462962514196E-3</v>
      </c>
      <c r="FY242">
        <v>3.3294083292502033E-3</v>
      </c>
      <c r="FZ242">
        <v>3.3624703622489871E-3</v>
      </c>
      <c r="GA242">
        <v>3.3955323952477709E-3</v>
      </c>
      <c r="GB242">
        <v>3.4285944282465546E-3</v>
      </c>
      <c r="GC242">
        <v>3.4616564612453393E-3</v>
      </c>
      <c r="GD242">
        <v>3.494718494244123E-3</v>
      </c>
      <c r="GE242">
        <v>3.5277805272429068E-3</v>
      </c>
      <c r="GF242">
        <v>3.5608425602416905E-3</v>
      </c>
      <c r="GG242">
        <v>3.5939045932404743E-3</v>
      </c>
      <c r="GH242">
        <v>3.6269666262392581E-3</v>
      </c>
      <c r="GI242">
        <v>3.6600286592380418E-3</v>
      </c>
      <c r="GJ242">
        <v>3.6930906922368265E-3</v>
      </c>
      <c r="GK242">
        <v>3.7261527252356102E-3</v>
      </c>
      <c r="GL242">
        <v>3.759214758234394E-3</v>
      </c>
      <c r="GM242">
        <v>3.7922767912331777E-3</v>
      </c>
      <c r="GN242">
        <v>3.8253388242319615E-3</v>
      </c>
      <c r="GO242">
        <v>3.8584008572307453E-3</v>
      </c>
      <c r="GP242">
        <v>3.891462890229529E-3</v>
      </c>
      <c r="GQ242">
        <v>3.9245249232283137E-3</v>
      </c>
      <c r="GR242">
        <v>3.9575869562270974E-3</v>
      </c>
      <c r="GS242">
        <v>3.9906489892258812E-3</v>
      </c>
      <c r="GT242">
        <v>4.0237110222246649E-3</v>
      </c>
      <c r="GU242">
        <v>4.0567730552234487E-3</v>
      </c>
      <c r="GV242">
        <v>4.0898350882222325E-3</v>
      </c>
      <c r="GW242">
        <v>4.1228971212210162E-3</v>
      </c>
      <c r="GX242">
        <v>4.1559591542198009E-3</v>
      </c>
      <c r="GY242">
        <v>4.1890211872185846E-3</v>
      </c>
      <c r="GZ242">
        <v>4.2220832202173684E-3</v>
      </c>
      <c r="HA242">
        <v>4.2551452532161521E-3</v>
      </c>
      <c r="HB242">
        <v>4.2882072862149359E-3</v>
      </c>
      <c r="HC242">
        <v>4.3212693192137197E-3</v>
      </c>
      <c r="HD242">
        <v>4.3543313522125034E-3</v>
      </c>
      <c r="HE242">
        <v>4.3873933852112881E-3</v>
      </c>
      <c r="HF242">
        <v>4.4204554182100718E-3</v>
      </c>
      <c r="HG242">
        <v>4.4535174512088556E-3</v>
      </c>
      <c r="HH242">
        <v>4.4865794842076393E-3</v>
      </c>
      <c r="HI242">
        <v>4.5196415172064231E-3</v>
      </c>
      <c r="HJ242">
        <v>4.5527035502052069E-3</v>
      </c>
      <c r="HK242">
        <v>4.5857655832039906E-3</v>
      </c>
      <c r="HL242">
        <v>4.6188276162027753E-3</v>
      </c>
      <c r="HM242">
        <v>4.651889649201559E-3</v>
      </c>
      <c r="HN242">
        <v>4.6849516822003428E-3</v>
      </c>
      <c r="HO242">
        <v>4.7180137151991266E-3</v>
      </c>
      <c r="HP242">
        <v>4.7510757481979103E-3</v>
      </c>
      <c r="HQ242">
        <v>4.7841377811966941E-3</v>
      </c>
      <c r="HR242">
        <v>4.8171998141954778E-3</v>
      </c>
      <c r="HS242">
        <v>4.8502618471942625E-3</v>
      </c>
      <c r="HT242">
        <v>4.8833238801930462E-3</v>
      </c>
      <c r="HU242">
        <v>4.91638591319183E-3</v>
      </c>
      <c r="HV242">
        <v>4.9494479461906138E-3</v>
      </c>
      <c r="HW242">
        <v>4.9825099791893975E-3</v>
      </c>
      <c r="HX242">
        <v>5.0155720121881813E-3</v>
      </c>
      <c r="HY242">
        <v>5.048634045186965E-3</v>
      </c>
      <c r="HZ242">
        <v>5.0816960781857497E-3</v>
      </c>
      <c r="IA242">
        <v>5.1147581111845334E-3</v>
      </c>
      <c r="IB242">
        <v>5.1478201441833172E-3</v>
      </c>
      <c r="IC242">
        <v>5.180882177182101E-3</v>
      </c>
      <c r="ID242">
        <v>5.2139442101808847E-3</v>
      </c>
      <c r="IE242">
        <v>5.2470062431796685E-3</v>
      </c>
      <c r="IF242">
        <v>5.2800682761784522E-3</v>
      </c>
      <c r="IG242">
        <v>5.3131303091772369E-3</v>
      </c>
      <c r="IH242">
        <v>5.3461923421760206E-3</v>
      </c>
      <c r="II242">
        <v>5.3792543751748044E-3</v>
      </c>
      <c r="IJ242">
        <v>5.4123164081735882E-3</v>
      </c>
      <c r="IK242">
        <v>5.4453784411723719E-3</v>
      </c>
      <c r="IL242">
        <v>5.4784404741711557E-3</v>
      </c>
      <c r="IM242">
        <v>5.5115025071699394E-3</v>
      </c>
      <c r="IN242">
        <v>5.5445645401687241E-3</v>
      </c>
      <c r="IO242">
        <v>5.5776265731675078E-3</v>
      </c>
      <c r="IP242">
        <v>5.6106886061662916E-3</v>
      </c>
      <c r="IQ242">
        <v>5.6437506391650754E-3</v>
      </c>
      <c r="IR242">
        <v>5.6768126721638591E-3</v>
      </c>
      <c r="IS242">
        <v>5.7098747051626429E-3</v>
      </c>
      <c r="IT242">
        <v>5.7429367381614266E-3</v>
      </c>
      <c r="IU242">
        <v>5.7759987711602104E-3</v>
      </c>
      <c r="IV242">
        <v>5.809060804158995E-3</v>
      </c>
      <c r="IW242">
        <v>5.8421228371577788E-3</v>
      </c>
      <c r="IX242">
        <v>5.8751848701565626E-3</v>
      </c>
      <c r="IY242">
        <v>5.9082469031553463E-3</v>
      </c>
      <c r="IZ242">
        <v>5.9413089361541301E-3</v>
      </c>
      <c r="JA242">
        <v>5.9743709691529139E-3</v>
      </c>
      <c r="JB242">
        <v>6.0074330021516985E-3</v>
      </c>
      <c r="JC242">
        <v>6.0404950351504814E-3</v>
      </c>
      <c r="JD242">
        <v>6.073557068149266E-3</v>
      </c>
      <c r="JE242">
        <v>6.1066191011480489E-3</v>
      </c>
      <c r="JF242">
        <v>6.1396811341468335E-3</v>
      </c>
      <c r="JG242">
        <v>6.1727431671456182E-3</v>
      </c>
      <c r="JH242">
        <v>6.2058052001444011E-3</v>
      </c>
      <c r="JI242">
        <v>6.2388672331431857E-3</v>
      </c>
      <c r="JJ242">
        <v>6.2719292661419686E-3</v>
      </c>
      <c r="JK242">
        <v>6.3049912991407532E-3</v>
      </c>
      <c r="JL242">
        <v>6.3380533321395361E-3</v>
      </c>
      <c r="JM242">
        <v>6.3711153651383207E-3</v>
      </c>
      <c r="JN242">
        <v>6.4041773981371054E-3</v>
      </c>
      <c r="JO242">
        <v>6.4372394311358883E-3</v>
      </c>
      <c r="JP242">
        <v>6.4703014641346729E-3</v>
      </c>
      <c r="JQ242">
        <v>6.5033634971334558E-3</v>
      </c>
      <c r="JR242">
        <v>6.5364255301322404E-3</v>
      </c>
      <c r="JS242">
        <v>6.5694875631310233E-3</v>
      </c>
      <c r="JT242">
        <v>6.6025495961298079E-3</v>
      </c>
      <c r="JU242">
        <v>6.6356116291285926E-3</v>
      </c>
      <c r="JV242">
        <v>6.6686736621273755E-3</v>
      </c>
      <c r="JW242">
        <v>6.7017356951261601E-3</v>
      </c>
      <c r="JX242">
        <v>6.734797728124943E-3</v>
      </c>
      <c r="JY242">
        <v>6.7678597611237276E-3</v>
      </c>
      <c r="JZ242">
        <v>6.8009217941225105E-3</v>
      </c>
      <c r="KA242">
        <v>6.8339838271212951E-3</v>
      </c>
      <c r="KB242">
        <v>6.8670458601200798E-3</v>
      </c>
      <c r="KC242">
        <v>6.9001078931188627E-3</v>
      </c>
      <c r="KD242">
        <v>6.9331699261176473E-3</v>
      </c>
      <c r="KE242">
        <v>6.9662319591164302E-3</v>
      </c>
      <c r="KF242">
        <v>6.9992939921152148E-3</v>
      </c>
      <c r="KG242">
        <v>7.0323560251139977E-3</v>
      </c>
      <c r="KH242">
        <v>7.0654180581127823E-3</v>
      </c>
      <c r="KI242">
        <v>7.098480091111567E-3</v>
      </c>
      <c r="KJ242">
        <v>7.1315421241103499E-3</v>
      </c>
      <c r="KK242">
        <v>7.1646041571091345E-3</v>
      </c>
      <c r="KL242">
        <v>7.1976661901079174E-3</v>
      </c>
      <c r="KM242">
        <v>7.230728223106702E-3</v>
      </c>
      <c r="KN242">
        <v>7.2637902561054849E-3</v>
      </c>
      <c r="KO242">
        <v>7.2968522891042695E-3</v>
      </c>
      <c r="KP242">
        <v>7.3299143221030542E-3</v>
      </c>
      <c r="KQ242">
        <v>7.3629763551018371E-3</v>
      </c>
      <c r="KR242">
        <v>7.3960383881006217E-3</v>
      </c>
      <c r="KS242">
        <v>7.4291004210994046E-3</v>
      </c>
      <c r="KT242">
        <v>7.4621624540981892E-3</v>
      </c>
      <c r="KU242">
        <v>7.4952244870969721E-3</v>
      </c>
      <c r="KV242">
        <v>7.5282865200957567E-3</v>
      </c>
      <c r="KW242">
        <v>7.5613485530945414E-3</v>
      </c>
      <c r="KX242">
        <v>7.5944105860933243E-3</v>
      </c>
      <c r="KY242">
        <v>7.6274726190921089E-3</v>
      </c>
      <c r="KZ242">
        <v>7.6605346520908918E-3</v>
      </c>
      <c r="LA242">
        <v>7.6935966850896764E-3</v>
      </c>
      <c r="LB242">
        <v>7.7266587180884593E-3</v>
      </c>
      <c r="LC242">
        <v>7.7597207510872439E-3</v>
      </c>
      <c r="LD242">
        <v>7.7927827840860286E-3</v>
      </c>
      <c r="LE242">
        <v>7.8258448170848115E-3</v>
      </c>
      <c r="LF242">
        <v>7.8589068500835961E-3</v>
      </c>
      <c r="LG242">
        <v>7.891968883082379E-3</v>
      </c>
      <c r="LH242">
        <v>7.9250309160811636E-3</v>
      </c>
      <c r="LI242">
        <v>7.9580929490799465E-3</v>
      </c>
      <c r="LJ242">
        <v>7.9911549820787312E-3</v>
      </c>
      <c r="LK242">
        <v>8.0242170150775158E-3</v>
      </c>
      <c r="LL242">
        <v>8.0572790480762987E-3</v>
      </c>
      <c r="LM242">
        <v>8.0903410810750833E-3</v>
      </c>
      <c r="LN242">
        <v>8.1234031140738662E-3</v>
      </c>
      <c r="LO242">
        <v>8.1564651470726508E-3</v>
      </c>
      <c r="LP242">
        <v>8.1895271800714337E-3</v>
      </c>
      <c r="LQ242">
        <v>8.2225892130702184E-3</v>
      </c>
      <c r="LR242">
        <v>8.255651246069003E-3</v>
      </c>
      <c r="LS242">
        <v>8.2887132790677859E-3</v>
      </c>
      <c r="LT242">
        <v>8.3217753120665705E-3</v>
      </c>
    </row>
    <row r="243" spans="8:332">
      <c r="H243" s="2">
        <v>44214</v>
      </c>
      <c r="I243">
        <v>1</v>
      </c>
      <c r="J243" s="1">
        <v>242</v>
      </c>
      <c r="K243" s="3">
        <v>164.61149599999999</v>
      </c>
      <c r="L243" s="43">
        <v>143.97827418423924</v>
      </c>
      <c r="M243" s="43">
        <f t="shared" si="12"/>
        <v>20.633221815760749</v>
      </c>
      <c r="N243" s="43">
        <v>10.333083969758565</v>
      </c>
      <c r="O243" s="43">
        <f t="shared" si="13"/>
        <v>0.69760468713846902</v>
      </c>
      <c r="P243" s="13">
        <v>242</v>
      </c>
      <c r="Q243" s="13">
        <f t="shared" si="14"/>
        <v>0.77156549520766771</v>
      </c>
      <c r="R243" s="43">
        <f t="shared" si="15"/>
        <v>0.74401234016107898</v>
      </c>
      <c r="S243" s="43"/>
      <c r="T243" s="43"/>
      <c r="V243">
        <v>-1.9247853124074628E-3</v>
      </c>
      <c r="W243">
        <v>3.3472741483240836E-5</v>
      </c>
      <c r="Y243">
        <v>-1.891312570924222E-3</v>
      </c>
      <c r="Z243">
        <v>-1.8578398294409812E-3</v>
      </c>
      <c r="AA243">
        <v>-1.8243670879577402E-3</v>
      </c>
      <c r="AB243">
        <v>-1.7908943464744994E-3</v>
      </c>
      <c r="AC243">
        <v>-1.7574216049912586E-3</v>
      </c>
      <c r="AD243">
        <v>-1.7239488635080178E-3</v>
      </c>
      <c r="AE243">
        <v>-1.690476122024777E-3</v>
      </c>
      <c r="AF243">
        <v>-1.657003380541536E-3</v>
      </c>
      <c r="AG243">
        <v>-1.6235306390582952E-3</v>
      </c>
      <c r="AH243">
        <v>-1.5900578975750544E-3</v>
      </c>
      <c r="AI243">
        <v>-1.5565851560918136E-3</v>
      </c>
      <c r="AJ243">
        <v>-1.5231124146085728E-3</v>
      </c>
      <c r="AK243">
        <v>-1.489639673125332E-3</v>
      </c>
      <c r="AL243">
        <v>-1.4561669316420912E-3</v>
      </c>
      <c r="AM243">
        <v>-1.4226941901588502E-3</v>
      </c>
      <c r="AN243">
        <v>-1.3892214486756094E-3</v>
      </c>
      <c r="AO243">
        <v>-1.3557487071923686E-3</v>
      </c>
      <c r="AP243">
        <v>-1.3222759657091276E-3</v>
      </c>
      <c r="AQ243">
        <v>-1.2888032242258868E-3</v>
      </c>
      <c r="AR243">
        <v>-1.255330482742646E-3</v>
      </c>
      <c r="AS243">
        <v>-1.2218577412594052E-3</v>
      </c>
      <c r="AT243">
        <v>-1.1883849997761644E-3</v>
      </c>
      <c r="AU243">
        <v>-1.1549122582929236E-3</v>
      </c>
      <c r="AV243">
        <v>-1.1214395168096828E-3</v>
      </c>
      <c r="AW243">
        <v>-1.087966775326442E-3</v>
      </c>
      <c r="AX243">
        <v>-1.054494033843201E-3</v>
      </c>
      <c r="AY243">
        <v>-1.0210212923599602E-3</v>
      </c>
      <c r="AZ243">
        <v>-9.8754855087671944E-4</v>
      </c>
      <c r="BA243">
        <v>-9.5407580939347854E-4</v>
      </c>
      <c r="BB243">
        <v>-9.2060306791023764E-4</v>
      </c>
      <c r="BC243">
        <v>-8.8713032642699684E-4</v>
      </c>
      <c r="BD243">
        <v>-8.5365758494375605E-4</v>
      </c>
      <c r="BE243">
        <v>-8.2018484346051525E-4</v>
      </c>
      <c r="BF243">
        <v>-7.8671210197727446E-4</v>
      </c>
      <c r="BG243">
        <v>-7.5323936049403344E-4</v>
      </c>
      <c r="BH243">
        <v>-7.1976661901079265E-4</v>
      </c>
      <c r="BI243">
        <v>-6.8629387752755185E-4</v>
      </c>
      <c r="BJ243">
        <v>-6.5282113604431106E-4</v>
      </c>
      <c r="BK243">
        <v>-6.1934839456107026E-4</v>
      </c>
      <c r="BL243">
        <v>-5.8587565307782925E-4</v>
      </c>
      <c r="BM243">
        <v>-5.5240291159458846E-4</v>
      </c>
      <c r="BN243">
        <v>-5.1893017011134766E-4</v>
      </c>
      <c r="BO243">
        <v>-4.8545742862810687E-4</v>
      </c>
      <c r="BP243">
        <v>-4.5198468714486607E-4</v>
      </c>
      <c r="BQ243">
        <v>-4.1851194566162528E-4</v>
      </c>
      <c r="BR243">
        <v>-3.8503920417838427E-4</v>
      </c>
      <c r="BS243">
        <v>-3.5156646269514347E-4</v>
      </c>
      <c r="BT243">
        <v>-3.1809372121190268E-4</v>
      </c>
      <c r="BU243">
        <v>-2.8462097972866188E-4</v>
      </c>
      <c r="BV243">
        <v>-2.5114823824542109E-4</v>
      </c>
      <c r="BW243">
        <v>-2.1767549676218008E-4</v>
      </c>
      <c r="BX243">
        <v>-1.8420275527893928E-4</v>
      </c>
      <c r="BY243">
        <v>-1.5073001379569849E-4</v>
      </c>
      <c r="BZ243">
        <v>-1.1725727231245769E-4</v>
      </c>
      <c r="CA243">
        <v>-8.3784530829216896E-5</v>
      </c>
      <c r="CB243">
        <v>-5.0311789345976101E-5</v>
      </c>
      <c r="CC243">
        <v>-1.6839047862735089E-5</v>
      </c>
      <c r="CD243">
        <v>1.6633693620505706E-5</v>
      </c>
      <c r="CE243">
        <v>5.0106435103746717E-5</v>
      </c>
      <c r="CF243">
        <v>8.3579176586987512E-5</v>
      </c>
      <c r="CG243">
        <v>1.1705191807022831E-4</v>
      </c>
      <c r="CH243">
        <v>1.505246595534691E-4</v>
      </c>
      <c r="CI243">
        <v>1.839974010367099E-4</v>
      </c>
      <c r="CJ243">
        <v>2.1747014251995069E-4</v>
      </c>
      <c r="CK243">
        <v>2.5094288400319149E-4</v>
      </c>
      <c r="CL243">
        <v>2.8441562548643228E-4</v>
      </c>
      <c r="CM243">
        <v>3.1788836696967308E-4</v>
      </c>
      <c r="CN243">
        <v>3.5136110845291387E-4</v>
      </c>
      <c r="CO243">
        <v>3.8483384993615467E-4</v>
      </c>
      <c r="CP243">
        <v>4.1830659141939589E-4</v>
      </c>
      <c r="CQ243">
        <v>4.5177933290263669E-4</v>
      </c>
      <c r="CR243">
        <v>4.8525207438587748E-4</v>
      </c>
      <c r="CS243">
        <v>5.1872481586911828E-4</v>
      </c>
      <c r="CT243">
        <v>5.5219755735235907E-4</v>
      </c>
      <c r="CU243">
        <v>5.8567029883559987E-4</v>
      </c>
      <c r="CV243">
        <v>6.1914304031884066E-4</v>
      </c>
      <c r="CW243">
        <v>6.5261578180208146E-4</v>
      </c>
      <c r="CX243">
        <v>6.8608852328532225E-4</v>
      </c>
      <c r="CY243">
        <v>7.1956126476856305E-4</v>
      </c>
      <c r="CZ243">
        <v>7.5303400625180428E-4</v>
      </c>
      <c r="DA243">
        <v>7.8650674773504507E-4</v>
      </c>
      <c r="DB243">
        <v>8.1997948921828587E-4</v>
      </c>
      <c r="DC243">
        <v>8.5345223070152666E-4</v>
      </c>
      <c r="DD243">
        <v>8.8692497218476746E-4</v>
      </c>
      <c r="DE243">
        <v>9.2039771366800825E-4</v>
      </c>
      <c r="DF243">
        <v>9.5387045515124905E-4</v>
      </c>
      <c r="DG243">
        <v>9.8734319663448984E-4</v>
      </c>
      <c r="DH243">
        <v>1.0208159381177306E-3</v>
      </c>
      <c r="DI243">
        <v>1.0542886796009714E-3</v>
      </c>
      <c r="DJ243">
        <v>1.0877614210842122E-3</v>
      </c>
      <c r="DK243">
        <v>1.1212341625674535E-3</v>
      </c>
      <c r="DL243">
        <v>1.1547069040506943E-3</v>
      </c>
      <c r="DM243">
        <v>1.188179645533935E-3</v>
      </c>
      <c r="DN243">
        <v>1.2216523870171758E-3</v>
      </c>
      <c r="DO243">
        <v>1.2551251285004166E-3</v>
      </c>
      <c r="DP243">
        <v>1.2885978699836574E-3</v>
      </c>
      <c r="DQ243">
        <v>1.3220706114668982E-3</v>
      </c>
      <c r="DR243">
        <v>1.355543352950139E-3</v>
      </c>
      <c r="DS243">
        <v>1.3890160944333798E-3</v>
      </c>
      <c r="DT243">
        <v>1.4224888359166206E-3</v>
      </c>
      <c r="DU243">
        <v>1.4559615773998614E-3</v>
      </c>
      <c r="DV243">
        <v>1.4894343188831026E-3</v>
      </c>
      <c r="DW243">
        <v>1.5229070603663434E-3</v>
      </c>
      <c r="DX243">
        <v>1.5563798018495842E-3</v>
      </c>
      <c r="DY243">
        <v>1.589852543332825E-3</v>
      </c>
      <c r="DZ243">
        <v>1.6233252848160658E-3</v>
      </c>
      <c r="EA243">
        <v>1.6567980262993066E-3</v>
      </c>
      <c r="EB243">
        <v>1.6902707677825474E-3</v>
      </c>
      <c r="EC243">
        <v>1.7237435092657882E-3</v>
      </c>
      <c r="ED243">
        <v>1.757216250749029E-3</v>
      </c>
      <c r="EE243">
        <v>1.7906889922322698E-3</v>
      </c>
      <c r="EF243">
        <v>1.8241617337155106E-3</v>
      </c>
      <c r="EG243">
        <v>1.8576344751987518E-3</v>
      </c>
      <c r="EH243">
        <v>1.8911072166819926E-3</v>
      </c>
      <c r="EI243">
        <v>1.9245799581652334E-3</v>
      </c>
      <c r="EJ243">
        <v>1.9580526996484742E-3</v>
      </c>
      <c r="EK243">
        <v>1.9915254411317146E-3</v>
      </c>
      <c r="EL243">
        <v>2.0249981826149562E-3</v>
      </c>
      <c r="EM243">
        <v>2.058470924098197E-3</v>
      </c>
      <c r="EN243">
        <v>2.0919436655814378E-3</v>
      </c>
      <c r="EO243">
        <v>2.1254164070646786E-3</v>
      </c>
      <c r="EP243">
        <v>2.1588891485479194E-3</v>
      </c>
      <c r="EQ243">
        <v>2.1923618900311602E-3</v>
      </c>
      <c r="ER243">
        <v>2.225834631514401E-3</v>
      </c>
      <c r="ES243">
        <v>2.2593073729976418E-3</v>
      </c>
      <c r="ET243">
        <v>2.2927801144808826E-3</v>
      </c>
      <c r="EU243">
        <v>2.3262528559641234E-3</v>
      </c>
      <c r="EV243">
        <v>2.3597255974473642E-3</v>
      </c>
      <c r="EW243">
        <v>2.393198338930605E-3</v>
      </c>
      <c r="EX243">
        <v>2.4266710804138458E-3</v>
      </c>
      <c r="EY243">
        <v>2.4601438218970866E-3</v>
      </c>
      <c r="EZ243">
        <v>2.4936165633803273E-3</v>
      </c>
      <c r="FA243">
        <v>2.5270893048635681E-3</v>
      </c>
      <c r="FB243">
        <v>2.5605620463468089E-3</v>
      </c>
      <c r="FC243">
        <v>2.5940347878300497E-3</v>
      </c>
      <c r="FD243">
        <v>2.6275075293132905E-3</v>
      </c>
      <c r="FE243">
        <v>2.6609802707965313E-3</v>
      </c>
      <c r="FF243">
        <v>2.6944530122797721E-3</v>
      </c>
      <c r="FG243">
        <v>2.7279257537630138E-3</v>
      </c>
      <c r="FH243">
        <v>2.7613984952462546E-3</v>
      </c>
      <c r="FI243">
        <v>2.7948712367294954E-3</v>
      </c>
      <c r="FJ243">
        <v>2.8283439782127362E-3</v>
      </c>
      <c r="FK243">
        <v>2.861816719695977E-3</v>
      </c>
      <c r="FL243">
        <v>2.8952894611792178E-3</v>
      </c>
      <c r="FM243">
        <v>2.9287622026624585E-3</v>
      </c>
      <c r="FN243">
        <v>2.9622349441456993E-3</v>
      </c>
      <c r="FO243">
        <v>2.9957076856289401E-3</v>
      </c>
      <c r="FP243">
        <v>3.0291804271121809E-3</v>
      </c>
      <c r="FQ243">
        <v>3.0626531685954217E-3</v>
      </c>
      <c r="FR243">
        <v>3.0961259100786625E-3</v>
      </c>
      <c r="FS243">
        <v>3.1295986515619033E-3</v>
      </c>
      <c r="FT243">
        <v>3.1630713930451441E-3</v>
      </c>
      <c r="FU243">
        <v>3.1965441345283849E-3</v>
      </c>
      <c r="FV243">
        <v>3.2300168760116257E-3</v>
      </c>
      <c r="FW243">
        <v>3.2634896174948665E-3</v>
      </c>
      <c r="FX243">
        <v>3.2969623589781073E-3</v>
      </c>
      <c r="FY243">
        <v>3.3304351004613481E-3</v>
      </c>
      <c r="FZ243">
        <v>3.3639078419445889E-3</v>
      </c>
      <c r="GA243">
        <v>3.3973805834278297E-3</v>
      </c>
      <c r="GB243">
        <v>3.4308533249110713E-3</v>
      </c>
      <c r="GC243">
        <v>3.4643260663943121E-3</v>
      </c>
      <c r="GD243">
        <v>3.4977988078775529E-3</v>
      </c>
      <c r="GE243">
        <v>3.5312715493607937E-3</v>
      </c>
      <c r="GF243">
        <v>3.5647442908440345E-3</v>
      </c>
      <c r="GG243">
        <v>3.5982170323272753E-3</v>
      </c>
      <c r="GH243">
        <v>3.6316897738105161E-3</v>
      </c>
      <c r="GI243">
        <v>3.6651625152937569E-3</v>
      </c>
      <c r="GJ243">
        <v>3.6986352567769977E-3</v>
      </c>
      <c r="GK243">
        <v>3.7321079982602385E-3</v>
      </c>
      <c r="GL243">
        <v>3.7655807397434793E-3</v>
      </c>
      <c r="GM243">
        <v>3.7990534812267201E-3</v>
      </c>
      <c r="GN243">
        <v>3.8325262227099609E-3</v>
      </c>
      <c r="GO243">
        <v>3.8659989641932017E-3</v>
      </c>
      <c r="GP243">
        <v>3.8994717056764425E-3</v>
      </c>
      <c r="GQ243">
        <v>3.9329444471596833E-3</v>
      </c>
      <c r="GR243">
        <v>3.9664171886429241E-3</v>
      </c>
      <c r="GS243">
        <v>3.9998899301261649E-3</v>
      </c>
      <c r="GT243">
        <v>4.0333626716094056E-3</v>
      </c>
      <c r="GU243">
        <v>4.0668354130926464E-3</v>
      </c>
      <c r="GV243">
        <v>4.1003081545758872E-3</v>
      </c>
      <c r="GW243">
        <v>4.133780896059128E-3</v>
      </c>
      <c r="GX243">
        <v>4.1672536375423697E-3</v>
      </c>
      <c r="GY243">
        <v>4.2007263790256105E-3</v>
      </c>
      <c r="GZ243">
        <v>4.2341991205088513E-3</v>
      </c>
      <c r="HA243">
        <v>4.2676718619920921E-3</v>
      </c>
      <c r="HB243">
        <v>4.3011446034753329E-3</v>
      </c>
      <c r="HC243">
        <v>4.3346173449585737E-3</v>
      </c>
      <c r="HD243">
        <v>4.3680900864418145E-3</v>
      </c>
      <c r="HE243">
        <v>4.4015628279250553E-3</v>
      </c>
      <c r="HF243">
        <v>4.4350355694082961E-3</v>
      </c>
      <c r="HG243">
        <v>4.4685083108915368E-3</v>
      </c>
      <c r="HH243">
        <v>4.5019810523747776E-3</v>
      </c>
      <c r="HI243">
        <v>4.5354537938580184E-3</v>
      </c>
      <c r="HJ243">
        <v>4.5689265353412592E-3</v>
      </c>
      <c r="HK243">
        <v>4.6023992768245E-3</v>
      </c>
      <c r="HL243">
        <v>4.6358720183077408E-3</v>
      </c>
      <c r="HM243">
        <v>4.6693447597909816E-3</v>
      </c>
      <c r="HN243">
        <v>4.7028175012742224E-3</v>
      </c>
      <c r="HO243">
        <v>4.7362902427574632E-3</v>
      </c>
      <c r="HP243">
        <v>4.769762984240704E-3</v>
      </c>
      <c r="HQ243">
        <v>4.8032357257239448E-3</v>
      </c>
      <c r="HR243">
        <v>4.8367084672071856E-3</v>
      </c>
      <c r="HS243">
        <v>4.8701812086904273E-3</v>
      </c>
      <c r="HT243">
        <v>4.903653950173668E-3</v>
      </c>
      <c r="HU243">
        <v>4.9371266916569088E-3</v>
      </c>
      <c r="HV243">
        <v>4.9705994331401496E-3</v>
      </c>
      <c r="HW243">
        <v>5.0040721746233904E-3</v>
      </c>
      <c r="HX243">
        <v>5.0375449161066312E-3</v>
      </c>
      <c r="HY243">
        <v>5.071017657589872E-3</v>
      </c>
      <c r="HZ243">
        <v>5.1044903990731128E-3</v>
      </c>
      <c r="IA243">
        <v>5.1379631405563536E-3</v>
      </c>
      <c r="IB243">
        <v>5.1714358820395944E-3</v>
      </c>
      <c r="IC243">
        <v>5.2049086235228352E-3</v>
      </c>
      <c r="ID243">
        <v>5.238381365006076E-3</v>
      </c>
      <c r="IE243">
        <v>5.2718541064893168E-3</v>
      </c>
      <c r="IF243">
        <v>5.3053268479725576E-3</v>
      </c>
      <c r="IG243">
        <v>5.3387995894557984E-3</v>
      </c>
      <c r="IH243">
        <v>5.3722723309390392E-3</v>
      </c>
      <c r="II243">
        <v>5.40574507242228E-3</v>
      </c>
      <c r="IJ243">
        <v>5.4392178139055208E-3</v>
      </c>
      <c r="IK243">
        <v>5.4726905553887616E-3</v>
      </c>
      <c r="IL243">
        <v>5.5061632968720024E-3</v>
      </c>
      <c r="IM243">
        <v>5.5396360383552432E-3</v>
      </c>
      <c r="IN243">
        <v>5.5731087798384839E-3</v>
      </c>
      <c r="IO243">
        <v>5.6065815213217256E-3</v>
      </c>
      <c r="IP243">
        <v>5.6400542628049664E-3</v>
      </c>
      <c r="IQ243">
        <v>5.6735270042882072E-3</v>
      </c>
      <c r="IR243">
        <v>5.706999745771448E-3</v>
      </c>
      <c r="IS243">
        <v>5.7404724872546888E-3</v>
      </c>
      <c r="IT243">
        <v>5.7739452287379296E-3</v>
      </c>
      <c r="IU243">
        <v>5.8074179702211704E-3</v>
      </c>
      <c r="IV243">
        <v>5.8408907117044112E-3</v>
      </c>
      <c r="IW243">
        <v>5.874363453187652E-3</v>
      </c>
      <c r="IX243">
        <v>5.9078361946708919E-3</v>
      </c>
      <c r="IY243">
        <v>5.9413089361541344E-3</v>
      </c>
      <c r="IZ243">
        <v>5.9747816776373752E-3</v>
      </c>
      <c r="JA243">
        <v>6.008254419120616E-3</v>
      </c>
      <c r="JB243">
        <v>6.0417271606038568E-3</v>
      </c>
      <c r="JC243">
        <v>6.0751999020870976E-3</v>
      </c>
      <c r="JD243">
        <v>6.1086726435703384E-3</v>
      </c>
      <c r="JE243">
        <v>6.1421453850535792E-3</v>
      </c>
      <c r="JF243">
        <v>6.17561812653682E-3</v>
      </c>
      <c r="JG243">
        <v>6.2090908680200608E-3</v>
      </c>
      <c r="JH243">
        <v>6.2425636095033016E-3</v>
      </c>
      <c r="JI243">
        <v>6.2760363509865424E-3</v>
      </c>
      <c r="JJ243">
        <v>6.3095090924697832E-3</v>
      </c>
      <c r="JK243">
        <v>6.342981833953024E-3</v>
      </c>
      <c r="JL243">
        <v>6.3764545754362648E-3</v>
      </c>
      <c r="JM243">
        <v>6.4099273169195056E-3</v>
      </c>
      <c r="JN243">
        <v>6.4434000584027463E-3</v>
      </c>
      <c r="JO243">
        <v>6.4768727998859871E-3</v>
      </c>
      <c r="JP243">
        <v>6.5103455413692279E-3</v>
      </c>
      <c r="JQ243">
        <v>6.5438182828524687E-3</v>
      </c>
      <c r="JR243">
        <v>6.5772910243357095E-3</v>
      </c>
      <c r="JS243">
        <v>6.6107637658189503E-3</v>
      </c>
      <c r="JT243">
        <v>6.6442365073021911E-3</v>
      </c>
      <c r="JU243">
        <v>6.6777092487854319E-3</v>
      </c>
      <c r="JV243">
        <v>6.7111819902686727E-3</v>
      </c>
      <c r="JW243">
        <v>6.7446547317519135E-3</v>
      </c>
      <c r="JX243">
        <v>6.7781274732351543E-3</v>
      </c>
      <c r="JY243">
        <v>6.8116002147183951E-3</v>
      </c>
      <c r="JZ243">
        <v>6.8450729562016359E-3</v>
      </c>
      <c r="KA243">
        <v>6.8785456976848767E-3</v>
      </c>
      <c r="KB243">
        <v>6.9120184391681175E-3</v>
      </c>
      <c r="KC243">
        <v>6.9454911806513583E-3</v>
      </c>
      <c r="KD243">
        <v>6.9789639221345991E-3</v>
      </c>
      <c r="KE243">
        <v>7.0124366636178399E-3</v>
      </c>
      <c r="KF243">
        <v>7.0459094051010807E-3</v>
      </c>
      <c r="KG243">
        <v>7.0793821465843215E-3</v>
      </c>
      <c r="KH243">
        <v>7.1128548880675622E-3</v>
      </c>
      <c r="KI243">
        <v>7.146327629550803E-3</v>
      </c>
      <c r="KJ243">
        <v>7.1798003710340438E-3</v>
      </c>
      <c r="KK243">
        <v>7.2132731125172846E-3</v>
      </c>
      <c r="KL243">
        <v>7.2467458540005254E-3</v>
      </c>
      <c r="KM243">
        <v>7.2802185954837662E-3</v>
      </c>
      <c r="KN243">
        <v>7.313691336967007E-3</v>
      </c>
      <c r="KO243">
        <v>7.3471640784502478E-3</v>
      </c>
      <c r="KP243">
        <v>7.3806368199334903E-3</v>
      </c>
      <c r="KQ243">
        <v>7.4141095614167311E-3</v>
      </c>
      <c r="KR243">
        <v>7.4475823028999719E-3</v>
      </c>
      <c r="KS243">
        <v>7.4810550443832127E-3</v>
      </c>
      <c r="KT243">
        <v>7.5145277858664535E-3</v>
      </c>
      <c r="KU243">
        <v>7.5480005273496943E-3</v>
      </c>
      <c r="KV243">
        <v>7.5814732688329351E-3</v>
      </c>
      <c r="KW243">
        <v>7.6149460103161759E-3</v>
      </c>
      <c r="KX243">
        <v>7.6484187517994167E-3</v>
      </c>
      <c r="KY243">
        <v>7.6818914932826575E-3</v>
      </c>
      <c r="KZ243">
        <v>7.7153642347658983E-3</v>
      </c>
      <c r="LA243">
        <v>7.7488369762491391E-3</v>
      </c>
      <c r="LB243">
        <v>7.7823097177323799E-3</v>
      </c>
      <c r="LC243">
        <v>7.8157824592156207E-3</v>
      </c>
      <c r="LD243">
        <v>7.8492552006988615E-3</v>
      </c>
      <c r="LE243">
        <v>7.8827279421821023E-3</v>
      </c>
      <c r="LF243">
        <v>7.9162006836653431E-3</v>
      </c>
      <c r="LG243">
        <v>7.9496734251485839E-3</v>
      </c>
      <c r="LH243">
        <v>7.9831461666318247E-3</v>
      </c>
      <c r="LI243">
        <v>8.0166189081150654E-3</v>
      </c>
      <c r="LJ243">
        <v>8.0500916495983062E-3</v>
      </c>
      <c r="LK243">
        <v>8.083564391081547E-3</v>
      </c>
      <c r="LL243">
        <v>8.1170371325647878E-3</v>
      </c>
      <c r="LM243">
        <v>8.1505098740480286E-3</v>
      </c>
      <c r="LN243">
        <v>8.1839826155312694E-3</v>
      </c>
      <c r="LO243">
        <v>8.2174553570145102E-3</v>
      </c>
      <c r="LP243">
        <v>8.250928098497751E-3</v>
      </c>
      <c r="LQ243">
        <v>8.2844008399809918E-3</v>
      </c>
      <c r="LR243">
        <v>8.3178735814642326E-3</v>
      </c>
      <c r="LS243">
        <v>8.3513463229474734E-3</v>
      </c>
      <c r="LT243">
        <v>8.3848190644307142E-3</v>
      </c>
    </row>
    <row r="244" spans="8:332">
      <c r="H244" s="2">
        <v>44221</v>
      </c>
      <c r="I244">
        <v>1</v>
      </c>
      <c r="J244" s="1">
        <v>243</v>
      </c>
      <c r="K244" s="3">
        <v>160.30999800000001</v>
      </c>
      <c r="L244" s="43">
        <v>144.47643741042651</v>
      </c>
      <c r="M244" s="43">
        <f t="shared" si="12"/>
        <v>15.833560589573494</v>
      </c>
      <c r="N244" s="43">
        <v>10.360246195945706</v>
      </c>
      <c r="O244" s="43">
        <f t="shared" si="13"/>
        <v>0.69927390305773451</v>
      </c>
      <c r="P244" s="13">
        <v>243</v>
      </c>
      <c r="Q244" s="13">
        <f t="shared" si="14"/>
        <v>0.77476038338658149</v>
      </c>
      <c r="R244" s="43">
        <f t="shared" si="15"/>
        <v>0.75461631224640913</v>
      </c>
      <c r="S244" s="43"/>
      <c r="T244" s="43"/>
      <c r="V244">
        <v>-1.9882397732560609E-3</v>
      </c>
      <c r="W244">
        <v>3.3883449967697773E-5</v>
      </c>
      <c r="Y244">
        <v>-1.9543563232883631E-3</v>
      </c>
      <c r="Z244">
        <v>-1.9204728733206652E-3</v>
      </c>
      <c r="AA244">
        <v>-1.8865894233529676E-3</v>
      </c>
      <c r="AB244">
        <v>-1.8527059733852698E-3</v>
      </c>
      <c r="AC244">
        <v>-1.818822523417572E-3</v>
      </c>
      <c r="AD244">
        <v>-1.7849390734498744E-3</v>
      </c>
      <c r="AE244">
        <v>-1.7510556234821765E-3</v>
      </c>
      <c r="AF244">
        <v>-1.7171721735144787E-3</v>
      </c>
      <c r="AG244">
        <v>-1.6832887235467809E-3</v>
      </c>
      <c r="AH244">
        <v>-1.6494052735790831E-3</v>
      </c>
      <c r="AI244">
        <v>-1.6155218236113854E-3</v>
      </c>
      <c r="AJ244">
        <v>-1.5816383736436876E-3</v>
      </c>
      <c r="AK244">
        <v>-1.5477549236759898E-3</v>
      </c>
      <c r="AL244">
        <v>-1.5138714737082922E-3</v>
      </c>
      <c r="AM244">
        <v>-1.4799880237405943E-3</v>
      </c>
      <c r="AN244">
        <v>-1.4461045737728965E-3</v>
      </c>
      <c r="AO244">
        <v>-1.4122211238051987E-3</v>
      </c>
      <c r="AP244">
        <v>-1.3783376738375009E-3</v>
      </c>
      <c r="AQ244">
        <v>-1.3444542238698033E-3</v>
      </c>
      <c r="AR244">
        <v>-1.3105707739021054E-3</v>
      </c>
      <c r="AS244">
        <v>-1.2766873239344076E-3</v>
      </c>
      <c r="AT244">
        <v>-1.24280387396671E-3</v>
      </c>
      <c r="AU244">
        <v>-1.2089204239990122E-3</v>
      </c>
      <c r="AV244">
        <v>-1.1750369740313143E-3</v>
      </c>
      <c r="AW244">
        <v>-1.1411535240636165E-3</v>
      </c>
      <c r="AX244">
        <v>-1.1072700740959187E-3</v>
      </c>
      <c r="AY244">
        <v>-1.0733866241282211E-3</v>
      </c>
      <c r="AZ244">
        <v>-1.0395031741605232E-3</v>
      </c>
      <c r="BA244">
        <v>-1.0056197241928254E-3</v>
      </c>
      <c r="BB244">
        <v>-9.717362742251278E-4</v>
      </c>
      <c r="BC244">
        <v>-9.3785282425742997E-4</v>
      </c>
      <c r="BD244">
        <v>-9.0396937428973215E-4</v>
      </c>
      <c r="BE244">
        <v>-8.7008592432203432E-4</v>
      </c>
      <c r="BF244">
        <v>-8.3620247435433649E-4</v>
      </c>
      <c r="BG244">
        <v>-8.0231902438663888E-4</v>
      </c>
      <c r="BH244">
        <v>-7.6843557441894105E-4</v>
      </c>
      <c r="BI244">
        <v>-7.3455212445124323E-4</v>
      </c>
      <c r="BJ244">
        <v>-7.0066867448354562E-4</v>
      </c>
      <c r="BK244">
        <v>-6.6678522451584779E-4</v>
      </c>
      <c r="BL244">
        <v>-6.3290177454814996E-4</v>
      </c>
      <c r="BM244">
        <v>-5.9901832458045213E-4</v>
      </c>
      <c r="BN244">
        <v>-5.651348746127543E-4</v>
      </c>
      <c r="BO244">
        <v>-5.3125142464505669E-4</v>
      </c>
      <c r="BP244">
        <v>-4.9736797467735887E-4</v>
      </c>
      <c r="BQ244">
        <v>-4.6348452470966104E-4</v>
      </c>
      <c r="BR244">
        <v>-4.2960107474196343E-4</v>
      </c>
      <c r="BS244">
        <v>-3.957176247742656E-4</v>
      </c>
      <c r="BT244">
        <v>-3.6183417480656777E-4</v>
      </c>
      <c r="BU244">
        <v>-3.2795072483886994E-4</v>
      </c>
      <c r="BV244">
        <v>-2.9406727487117212E-4</v>
      </c>
      <c r="BW244">
        <v>-2.6018382490347451E-4</v>
      </c>
      <c r="BX244">
        <v>-2.2630037493577668E-4</v>
      </c>
      <c r="BY244">
        <v>-1.9241692496807885E-4</v>
      </c>
      <c r="BZ244">
        <v>-1.5853347500038124E-4</v>
      </c>
      <c r="CA244">
        <v>-1.2465002503268341E-4</v>
      </c>
      <c r="CB244">
        <v>-9.0766575064985585E-5</v>
      </c>
      <c r="CC244">
        <v>-5.6883125097287757E-5</v>
      </c>
      <c r="CD244">
        <v>-2.299967512958993E-5</v>
      </c>
      <c r="CE244">
        <v>1.0883774838107898E-5</v>
      </c>
      <c r="CF244">
        <v>4.4767224805805292E-5</v>
      </c>
      <c r="CG244">
        <v>7.8650674773503119E-5</v>
      </c>
      <c r="CH244">
        <v>1.1253412474120095E-4</v>
      </c>
      <c r="CI244">
        <v>1.4641757470889877E-4</v>
      </c>
      <c r="CJ244">
        <v>1.803010246765966E-4</v>
      </c>
      <c r="CK244">
        <v>2.1418447464429443E-4</v>
      </c>
      <c r="CL244">
        <v>2.4806792461199226E-4</v>
      </c>
      <c r="CM244">
        <v>2.8195137457969009E-4</v>
      </c>
      <c r="CN244">
        <v>3.1583482454738791E-4</v>
      </c>
      <c r="CO244">
        <v>3.4971827451508531E-4</v>
      </c>
      <c r="CP244">
        <v>3.8360172448278313E-4</v>
      </c>
      <c r="CQ244">
        <v>4.1748517445048096E-4</v>
      </c>
      <c r="CR244">
        <v>4.5136862441817879E-4</v>
      </c>
      <c r="CS244">
        <v>4.8525207438587662E-4</v>
      </c>
      <c r="CT244">
        <v>5.1913552435357445E-4</v>
      </c>
      <c r="CU244">
        <v>5.5301897432127227E-4</v>
      </c>
      <c r="CV244">
        <v>5.8690242428896967E-4</v>
      </c>
      <c r="CW244">
        <v>6.2078587425666749E-4</v>
      </c>
      <c r="CX244">
        <v>6.5466932422436532E-4</v>
      </c>
      <c r="CY244">
        <v>6.8855277419206315E-4</v>
      </c>
      <c r="CZ244">
        <v>7.2243622415976098E-4</v>
      </c>
      <c r="DA244">
        <v>7.563196741274588E-4</v>
      </c>
      <c r="DB244">
        <v>7.9020312409515663E-4</v>
      </c>
      <c r="DC244">
        <v>8.2408657406285446E-4</v>
      </c>
      <c r="DD244">
        <v>8.5797002403055229E-4</v>
      </c>
      <c r="DE244">
        <v>8.9185347399824968E-4</v>
      </c>
      <c r="DF244">
        <v>9.2573692396594751E-4</v>
      </c>
      <c r="DG244">
        <v>9.5962037393364534E-4</v>
      </c>
      <c r="DH244">
        <v>9.9350382390134316E-4</v>
      </c>
      <c r="DI244">
        <v>1.027387273869041E-3</v>
      </c>
      <c r="DJ244">
        <v>1.0612707238367388E-3</v>
      </c>
      <c r="DK244">
        <v>1.0951541738044366E-3</v>
      </c>
      <c r="DL244">
        <v>1.129037623772134E-3</v>
      </c>
      <c r="DM244">
        <v>1.1629210737398319E-3</v>
      </c>
      <c r="DN244">
        <v>1.1968045237075297E-3</v>
      </c>
      <c r="DO244">
        <v>1.2306879736752275E-3</v>
      </c>
      <c r="DP244">
        <v>1.2645714236429254E-3</v>
      </c>
      <c r="DQ244">
        <v>1.2984548736106232E-3</v>
      </c>
      <c r="DR244">
        <v>1.332338323578321E-3</v>
      </c>
      <c r="DS244">
        <v>1.3662217735460188E-3</v>
      </c>
      <c r="DT244">
        <v>1.4001052235137167E-3</v>
      </c>
      <c r="DU244">
        <v>1.4339886734814141E-3</v>
      </c>
      <c r="DV244">
        <v>1.4678721234491119E-3</v>
      </c>
      <c r="DW244">
        <v>1.5017555734168097E-3</v>
      </c>
      <c r="DX244">
        <v>1.5356390233845075E-3</v>
      </c>
      <c r="DY244">
        <v>1.5695224733522054E-3</v>
      </c>
      <c r="DZ244">
        <v>1.6034059233199032E-3</v>
      </c>
      <c r="EA244">
        <v>1.637289373287601E-3</v>
      </c>
      <c r="EB244">
        <v>1.6711728232552984E-3</v>
      </c>
      <c r="EC244">
        <v>1.7050562732229962E-3</v>
      </c>
      <c r="ED244">
        <v>1.7389397231906941E-3</v>
      </c>
      <c r="EE244">
        <v>1.7728231731583919E-3</v>
      </c>
      <c r="EF244">
        <v>1.8067066231260897E-3</v>
      </c>
      <c r="EG244">
        <v>1.8405900730937876E-3</v>
      </c>
      <c r="EH244">
        <v>1.8744735230614854E-3</v>
      </c>
      <c r="EI244">
        <v>1.9083569730291832E-3</v>
      </c>
      <c r="EJ244">
        <v>1.942240422996881E-3</v>
      </c>
      <c r="EK244">
        <v>1.9761238729645789E-3</v>
      </c>
      <c r="EL244">
        <v>2.0100073229322767E-3</v>
      </c>
      <c r="EM244">
        <v>2.0438907728999745E-3</v>
      </c>
      <c r="EN244">
        <v>2.0777742228676715E-3</v>
      </c>
      <c r="EO244">
        <v>2.1116576728353693E-3</v>
      </c>
      <c r="EP244">
        <v>2.1455411228030671E-3</v>
      </c>
      <c r="EQ244">
        <v>2.179424572770765E-3</v>
      </c>
      <c r="ER244">
        <v>2.2133080227384628E-3</v>
      </c>
      <c r="ES244">
        <v>2.2471914727061606E-3</v>
      </c>
      <c r="ET244">
        <v>2.2810749226738584E-3</v>
      </c>
      <c r="EU244">
        <v>2.3149583726415563E-3</v>
      </c>
      <c r="EV244">
        <v>2.3488418226092541E-3</v>
      </c>
      <c r="EW244">
        <v>2.3827252725769519E-3</v>
      </c>
      <c r="EX244">
        <v>2.4166087225446498E-3</v>
      </c>
      <c r="EY244">
        <v>2.4504921725123476E-3</v>
      </c>
      <c r="EZ244">
        <v>2.4843756224800454E-3</v>
      </c>
      <c r="FA244">
        <v>2.5182590724477432E-3</v>
      </c>
      <c r="FB244">
        <v>2.5521425224154411E-3</v>
      </c>
      <c r="FC244">
        <v>2.5860259723831389E-3</v>
      </c>
      <c r="FD244">
        <v>2.6199094223508367E-3</v>
      </c>
      <c r="FE244">
        <v>2.6537928723185337E-3</v>
      </c>
      <c r="FF244">
        <v>2.6876763222862315E-3</v>
      </c>
      <c r="FG244">
        <v>2.7215597722539293E-3</v>
      </c>
      <c r="FH244">
        <v>2.7554432222216272E-3</v>
      </c>
      <c r="FI244">
        <v>2.789326672189325E-3</v>
      </c>
      <c r="FJ244">
        <v>2.8232101221570228E-3</v>
      </c>
      <c r="FK244">
        <v>2.8570935721247206E-3</v>
      </c>
      <c r="FL244">
        <v>2.8909770220924185E-3</v>
      </c>
      <c r="FM244">
        <v>2.9248604720601163E-3</v>
      </c>
      <c r="FN244">
        <v>2.9587439220278141E-3</v>
      </c>
      <c r="FO244">
        <v>2.992627371995512E-3</v>
      </c>
      <c r="FP244">
        <v>3.0265108219632098E-3</v>
      </c>
      <c r="FQ244">
        <v>3.0603942719309076E-3</v>
      </c>
      <c r="FR244">
        <v>3.0942777218986054E-3</v>
      </c>
      <c r="FS244">
        <v>3.1281611718663033E-3</v>
      </c>
      <c r="FT244">
        <v>3.1620446218340002E-3</v>
      </c>
      <c r="FU244">
        <v>3.1959280718016981E-3</v>
      </c>
      <c r="FV244">
        <v>3.2298115217693959E-3</v>
      </c>
      <c r="FW244">
        <v>3.2636949717370937E-3</v>
      </c>
      <c r="FX244">
        <v>3.2975784217047915E-3</v>
      </c>
      <c r="FY244">
        <v>3.3314618716724894E-3</v>
      </c>
      <c r="FZ244">
        <v>3.3653453216401872E-3</v>
      </c>
      <c r="GA244">
        <v>3.399228771607885E-3</v>
      </c>
      <c r="GB244">
        <v>3.4331122215755829E-3</v>
      </c>
      <c r="GC244">
        <v>3.4669956715432807E-3</v>
      </c>
      <c r="GD244">
        <v>3.5008791215109785E-3</v>
      </c>
      <c r="GE244">
        <v>3.5347625714786763E-3</v>
      </c>
      <c r="GF244">
        <v>3.5686460214463742E-3</v>
      </c>
      <c r="GG244">
        <v>3.602529471414072E-3</v>
      </c>
      <c r="GH244">
        <v>3.6364129213817698E-3</v>
      </c>
      <c r="GI244">
        <v>3.6702963713494676E-3</v>
      </c>
      <c r="GJ244">
        <v>3.7041798213171655E-3</v>
      </c>
      <c r="GK244">
        <v>3.7380632712848624E-3</v>
      </c>
      <c r="GL244">
        <v>3.7719467212525603E-3</v>
      </c>
      <c r="GM244">
        <v>3.8058301712202581E-3</v>
      </c>
      <c r="GN244">
        <v>3.8397136211879559E-3</v>
      </c>
      <c r="GO244">
        <v>3.8735970711556537E-3</v>
      </c>
      <c r="GP244">
        <v>3.9074805211233516E-3</v>
      </c>
      <c r="GQ244">
        <v>3.9413639710910494E-3</v>
      </c>
      <c r="GR244">
        <v>3.9752474210587472E-3</v>
      </c>
      <c r="GS244">
        <v>4.0091308710264451E-3</v>
      </c>
      <c r="GT244">
        <v>4.0430143209941429E-3</v>
      </c>
      <c r="GU244">
        <v>4.0768977709618407E-3</v>
      </c>
      <c r="GV244">
        <v>4.1107812209295385E-3</v>
      </c>
      <c r="GW244">
        <v>4.1446646708972364E-3</v>
      </c>
      <c r="GX244">
        <v>4.1785481208649342E-3</v>
      </c>
      <c r="GY244">
        <v>4.212431570832632E-3</v>
      </c>
      <c r="GZ244">
        <v>4.246315020800329E-3</v>
      </c>
      <c r="HA244">
        <v>4.2801984707680268E-3</v>
      </c>
      <c r="HB244">
        <v>4.3140819207357246E-3</v>
      </c>
      <c r="HC244">
        <v>4.3479653707034225E-3</v>
      </c>
      <c r="HD244">
        <v>4.3818488206711203E-3</v>
      </c>
      <c r="HE244">
        <v>4.4157322706388181E-3</v>
      </c>
      <c r="HF244">
        <v>4.4496157206065159E-3</v>
      </c>
      <c r="HG244">
        <v>4.4834991705742138E-3</v>
      </c>
      <c r="HH244">
        <v>4.5173826205419116E-3</v>
      </c>
      <c r="HI244">
        <v>4.5512660705096094E-3</v>
      </c>
      <c r="HJ244">
        <v>4.5851495204773073E-3</v>
      </c>
      <c r="HK244">
        <v>4.6190329704450051E-3</v>
      </c>
      <c r="HL244">
        <v>4.6529164204127029E-3</v>
      </c>
      <c r="HM244">
        <v>4.6867998703804007E-3</v>
      </c>
      <c r="HN244">
        <v>4.7206833203480986E-3</v>
      </c>
      <c r="HO244">
        <v>4.7545667703157964E-3</v>
      </c>
      <c r="HP244">
        <v>4.7884502202834942E-3</v>
      </c>
      <c r="HQ244">
        <v>4.8223336702511912E-3</v>
      </c>
      <c r="HR244">
        <v>4.856217120218889E-3</v>
      </c>
      <c r="HS244">
        <v>4.8901005701865868E-3</v>
      </c>
      <c r="HT244">
        <v>4.9239840201542847E-3</v>
      </c>
      <c r="HU244">
        <v>4.9578674701219825E-3</v>
      </c>
      <c r="HV244">
        <v>4.9917509200896803E-3</v>
      </c>
      <c r="HW244">
        <v>5.0256343700573781E-3</v>
      </c>
      <c r="HX244">
        <v>5.059517820025076E-3</v>
      </c>
      <c r="HY244">
        <v>5.0934012699927738E-3</v>
      </c>
      <c r="HZ244">
        <v>5.1272847199604716E-3</v>
      </c>
      <c r="IA244">
        <v>5.1611681699281695E-3</v>
      </c>
      <c r="IB244">
        <v>5.1950516198958673E-3</v>
      </c>
      <c r="IC244">
        <v>5.2289350698635651E-3</v>
      </c>
      <c r="ID244">
        <v>5.2628185198312629E-3</v>
      </c>
      <c r="IE244">
        <v>5.2967019697989608E-3</v>
      </c>
      <c r="IF244">
        <v>5.3305854197666577E-3</v>
      </c>
      <c r="IG244">
        <v>5.3644688697343556E-3</v>
      </c>
      <c r="IH244">
        <v>5.3983523197020534E-3</v>
      </c>
      <c r="II244">
        <v>5.4322357696697512E-3</v>
      </c>
      <c r="IJ244">
        <v>5.466119219637449E-3</v>
      </c>
      <c r="IK244">
        <v>5.5000026696051469E-3</v>
      </c>
      <c r="IL244">
        <v>5.5338861195728447E-3</v>
      </c>
      <c r="IM244">
        <v>5.5677695695405425E-3</v>
      </c>
      <c r="IN244">
        <v>5.6016530195082403E-3</v>
      </c>
      <c r="IO244">
        <v>5.6355364694759382E-3</v>
      </c>
      <c r="IP244">
        <v>5.669419919443636E-3</v>
      </c>
      <c r="IQ244">
        <v>5.7033033694113338E-3</v>
      </c>
      <c r="IR244">
        <v>5.7371868193790317E-3</v>
      </c>
      <c r="IS244">
        <v>5.7710702693467295E-3</v>
      </c>
      <c r="IT244">
        <v>5.8049537193144273E-3</v>
      </c>
      <c r="IU244">
        <v>5.8388371692821243E-3</v>
      </c>
      <c r="IV244">
        <v>5.872720619249823E-3</v>
      </c>
      <c r="IW244">
        <v>5.9066040692175199E-3</v>
      </c>
      <c r="IX244">
        <v>5.9404875191852186E-3</v>
      </c>
      <c r="IY244">
        <v>5.9743709691529156E-3</v>
      </c>
      <c r="IZ244">
        <v>6.0082544191206143E-3</v>
      </c>
      <c r="JA244">
        <v>6.0421378690883112E-3</v>
      </c>
      <c r="JB244">
        <v>6.0760213190560099E-3</v>
      </c>
      <c r="JC244">
        <v>6.1099047690237069E-3</v>
      </c>
      <c r="JD244">
        <v>6.1437882189914039E-3</v>
      </c>
      <c r="JE244">
        <v>6.1776716689591026E-3</v>
      </c>
      <c r="JF244">
        <v>6.2115551189267995E-3</v>
      </c>
      <c r="JG244">
        <v>6.2454385688944982E-3</v>
      </c>
      <c r="JH244">
        <v>6.2793220188621952E-3</v>
      </c>
      <c r="JI244">
        <v>6.3132054688298939E-3</v>
      </c>
      <c r="JJ244">
        <v>6.3470889187975908E-3</v>
      </c>
      <c r="JK244">
        <v>6.3809723687652895E-3</v>
      </c>
      <c r="JL244">
        <v>6.4148558187329865E-3</v>
      </c>
      <c r="JM244">
        <v>6.4487392687006852E-3</v>
      </c>
      <c r="JN244">
        <v>6.4826227186683821E-3</v>
      </c>
      <c r="JO244">
        <v>6.5165061686360808E-3</v>
      </c>
      <c r="JP244">
        <v>6.5503896186037778E-3</v>
      </c>
      <c r="JQ244">
        <v>6.5842730685714765E-3</v>
      </c>
      <c r="JR244">
        <v>6.6181565185391734E-3</v>
      </c>
      <c r="JS244">
        <v>6.6520399685068721E-3</v>
      </c>
      <c r="JT244">
        <v>6.6859234184745691E-3</v>
      </c>
      <c r="JU244">
        <v>6.7198068684422661E-3</v>
      </c>
      <c r="JV244">
        <v>6.7536903184099648E-3</v>
      </c>
      <c r="JW244">
        <v>6.7875737683776617E-3</v>
      </c>
      <c r="JX244">
        <v>6.8214572183453604E-3</v>
      </c>
      <c r="JY244">
        <v>6.8553406683130574E-3</v>
      </c>
      <c r="JZ244">
        <v>6.8892241182807561E-3</v>
      </c>
      <c r="KA244">
        <v>6.923107568248453E-3</v>
      </c>
      <c r="KB244">
        <v>6.9569910182161517E-3</v>
      </c>
      <c r="KC244">
        <v>6.9908744681838487E-3</v>
      </c>
      <c r="KD244">
        <v>7.0247579181515474E-3</v>
      </c>
      <c r="KE244">
        <v>7.0586413681192443E-3</v>
      </c>
      <c r="KF244">
        <v>7.092524818086943E-3</v>
      </c>
      <c r="KG244">
        <v>7.12640826805464E-3</v>
      </c>
      <c r="KH244">
        <v>7.1602917180223387E-3</v>
      </c>
      <c r="KI244">
        <v>7.1941751679900356E-3</v>
      </c>
      <c r="KJ244">
        <v>7.2280586179577343E-3</v>
      </c>
      <c r="KK244">
        <v>7.2619420679254313E-3</v>
      </c>
      <c r="KL244">
        <v>7.2958255178931283E-3</v>
      </c>
      <c r="KM244">
        <v>7.329708967860827E-3</v>
      </c>
      <c r="KN244">
        <v>7.3635924178285239E-3</v>
      </c>
      <c r="KO244">
        <v>7.3974758677962226E-3</v>
      </c>
      <c r="KP244">
        <v>7.4313593177639196E-3</v>
      </c>
      <c r="KQ244">
        <v>7.4652427677316183E-3</v>
      </c>
      <c r="KR244">
        <v>7.4991262176993152E-3</v>
      </c>
      <c r="KS244">
        <v>7.5330096676670139E-3</v>
      </c>
      <c r="KT244">
        <v>7.5668931176347109E-3</v>
      </c>
      <c r="KU244">
        <v>7.6007765676024096E-3</v>
      </c>
      <c r="KV244">
        <v>7.6346600175701065E-3</v>
      </c>
      <c r="KW244">
        <v>7.6685434675378052E-3</v>
      </c>
      <c r="KX244">
        <v>7.7024269175055022E-3</v>
      </c>
      <c r="KY244">
        <v>7.7363103674732009E-3</v>
      </c>
      <c r="KZ244">
        <v>7.7701938174408978E-3</v>
      </c>
      <c r="LA244">
        <v>7.8040772674085948E-3</v>
      </c>
      <c r="LB244">
        <v>7.8379607173762935E-3</v>
      </c>
      <c r="LC244">
        <v>7.8718441673439905E-3</v>
      </c>
      <c r="LD244">
        <v>7.9057276173116892E-3</v>
      </c>
      <c r="LE244">
        <v>7.9396110672793861E-3</v>
      </c>
      <c r="LF244">
        <v>7.9734945172470848E-3</v>
      </c>
      <c r="LG244">
        <v>8.0073779672147818E-3</v>
      </c>
      <c r="LH244">
        <v>8.0412614171824805E-3</v>
      </c>
      <c r="LI244">
        <v>8.0751448671501774E-3</v>
      </c>
      <c r="LJ244">
        <v>8.1090283171178761E-3</v>
      </c>
      <c r="LK244">
        <v>8.1429117670855731E-3</v>
      </c>
      <c r="LL244">
        <v>8.1767952170532718E-3</v>
      </c>
      <c r="LM244">
        <v>8.2106786670209687E-3</v>
      </c>
      <c r="LN244">
        <v>8.2445621169886674E-3</v>
      </c>
      <c r="LO244">
        <v>8.2784455669563644E-3</v>
      </c>
      <c r="LP244">
        <v>8.3123290169240614E-3</v>
      </c>
      <c r="LQ244">
        <v>8.3462124668917601E-3</v>
      </c>
      <c r="LR244">
        <v>8.380095916859457E-3</v>
      </c>
      <c r="LS244">
        <v>8.4139793668271557E-3</v>
      </c>
      <c r="LT244">
        <v>8.4478628167948527E-3</v>
      </c>
    </row>
    <row r="245" spans="8:332">
      <c r="H245" s="2">
        <v>44228</v>
      </c>
      <c r="I245">
        <v>1</v>
      </c>
      <c r="J245" s="1">
        <v>244</v>
      </c>
      <c r="K245" s="3">
        <v>167.60749799999999</v>
      </c>
      <c r="L245" s="43">
        <v>144.97460063661373</v>
      </c>
      <c r="M245" s="43">
        <f t="shared" si="12"/>
        <v>22.632897363386263</v>
      </c>
      <c r="N245" s="43">
        <v>10.392757517384144</v>
      </c>
      <c r="O245" s="43">
        <f t="shared" si="13"/>
        <v>0.70127184000618292</v>
      </c>
      <c r="P245" s="13">
        <v>244</v>
      </c>
      <c r="Q245" s="13">
        <f t="shared" si="14"/>
        <v>0.77795527156549515</v>
      </c>
      <c r="R245" s="43">
        <f t="shared" si="15"/>
        <v>0.765305823943493</v>
      </c>
      <c r="S245" s="43"/>
      <c r="T245" s="43"/>
      <c r="V245">
        <v>-2.051694234104659E-3</v>
      </c>
      <c r="W245">
        <v>3.4294158452154725E-5</v>
      </c>
      <c r="Y245">
        <v>-2.0174000756525041E-3</v>
      </c>
      <c r="Z245">
        <v>-1.9831059172003497E-3</v>
      </c>
      <c r="AA245">
        <v>-1.9488117587481949E-3</v>
      </c>
      <c r="AB245">
        <v>-1.91451760029604E-3</v>
      </c>
      <c r="AC245">
        <v>-1.8802234418438854E-3</v>
      </c>
      <c r="AD245">
        <v>-1.8459292833917307E-3</v>
      </c>
      <c r="AE245">
        <v>-1.8116351249395759E-3</v>
      </c>
      <c r="AF245">
        <v>-1.7773409664874212E-3</v>
      </c>
      <c r="AG245">
        <v>-1.7430468080352666E-3</v>
      </c>
      <c r="AH245">
        <v>-1.7087526495831117E-3</v>
      </c>
      <c r="AI245">
        <v>-1.6744584911309571E-3</v>
      </c>
      <c r="AJ245">
        <v>-1.6401643326788024E-3</v>
      </c>
      <c r="AK245">
        <v>-1.6058701742266476E-3</v>
      </c>
      <c r="AL245">
        <v>-1.5715760157744929E-3</v>
      </c>
      <c r="AM245">
        <v>-1.5372818573223383E-3</v>
      </c>
      <c r="AN245">
        <v>-1.5029876988701834E-3</v>
      </c>
      <c r="AO245">
        <v>-1.4686935404180286E-3</v>
      </c>
      <c r="AP245">
        <v>-1.4343993819658739E-3</v>
      </c>
      <c r="AQ245">
        <v>-1.4001052235137193E-3</v>
      </c>
      <c r="AR245">
        <v>-1.3658110650615644E-3</v>
      </c>
      <c r="AS245">
        <v>-1.3315169066094098E-3</v>
      </c>
      <c r="AT245">
        <v>-1.2972227481572551E-3</v>
      </c>
      <c r="AU245">
        <v>-1.2629285897051003E-3</v>
      </c>
      <c r="AV245">
        <v>-1.2286344312529456E-3</v>
      </c>
      <c r="AW245">
        <v>-1.194340272800791E-3</v>
      </c>
      <c r="AX245">
        <v>-1.1600461143486361E-3</v>
      </c>
      <c r="AY245">
        <v>-1.1257519558964815E-3</v>
      </c>
      <c r="AZ245">
        <v>-1.0914577974443268E-3</v>
      </c>
      <c r="BA245">
        <v>-1.057163638992172E-3</v>
      </c>
      <c r="BB245">
        <v>-1.0228694805400173E-3</v>
      </c>
      <c r="BC245">
        <v>-9.8857532208786246E-4</v>
      </c>
      <c r="BD245">
        <v>-9.5428116363570781E-4</v>
      </c>
      <c r="BE245">
        <v>-9.1998700518355317E-4</v>
      </c>
      <c r="BF245">
        <v>-8.8569284673139831E-4</v>
      </c>
      <c r="BG245">
        <v>-8.5139868827924367E-4</v>
      </c>
      <c r="BH245">
        <v>-8.1710452982708881E-4</v>
      </c>
      <c r="BI245">
        <v>-7.8281037137493416E-4</v>
      </c>
      <c r="BJ245">
        <v>-7.4851621292277952E-4</v>
      </c>
      <c r="BK245">
        <v>-7.1422205447062466E-4</v>
      </c>
      <c r="BL245">
        <v>-6.7992789601847002E-4</v>
      </c>
      <c r="BM245">
        <v>-6.4563373756631537E-4</v>
      </c>
      <c r="BN245">
        <v>-6.1133957911416051E-4</v>
      </c>
      <c r="BO245">
        <v>-5.7704542066200587E-4</v>
      </c>
      <c r="BP245">
        <v>-5.4275126220985122E-4</v>
      </c>
      <c r="BQ245">
        <v>-5.0845710375769636E-4</v>
      </c>
      <c r="BR245">
        <v>-4.7416294530554172E-4</v>
      </c>
      <c r="BS245">
        <v>-4.3986878685338686E-4</v>
      </c>
      <c r="BT245">
        <v>-4.0557462840123222E-4</v>
      </c>
      <c r="BU245">
        <v>-3.7128046994907757E-4</v>
      </c>
      <c r="BV245">
        <v>-3.3698631149692271E-4</v>
      </c>
      <c r="BW245">
        <v>-3.0269215304476807E-4</v>
      </c>
      <c r="BX245">
        <v>-2.6839799459261321E-4</v>
      </c>
      <c r="BY245">
        <v>-2.3410383614045857E-4</v>
      </c>
      <c r="BZ245">
        <v>-1.9980967768830392E-4</v>
      </c>
      <c r="CA245">
        <v>-1.6551551923614906E-4</v>
      </c>
      <c r="CB245">
        <v>-1.3122136078399442E-4</v>
      </c>
      <c r="CC245">
        <v>-9.6927202331839775E-5</v>
      </c>
      <c r="CD245">
        <v>-6.2633043879684915E-5</v>
      </c>
      <c r="CE245">
        <v>-2.8338885427530054E-5</v>
      </c>
      <c r="CF245">
        <v>5.9552730246243725E-6</v>
      </c>
      <c r="CG245">
        <v>4.0249431476779233E-5</v>
      </c>
      <c r="CH245">
        <v>7.4543589928934093E-5</v>
      </c>
      <c r="CI245">
        <v>1.0883774838108852E-4</v>
      </c>
      <c r="CJ245">
        <v>1.4313190683324338E-4</v>
      </c>
      <c r="CK245">
        <v>1.7742606528539824E-4</v>
      </c>
      <c r="CL245">
        <v>2.1172022373755267E-4</v>
      </c>
      <c r="CM245">
        <v>2.4601438218970753E-4</v>
      </c>
      <c r="CN245">
        <v>2.8030854064186239E-4</v>
      </c>
      <c r="CO245">
        <v>3.1460269909401681E-4</v>
      </c>
      <c r="CP245">
        <v>3.4889685754617168E-4</v>
      </c>
      <c r="CQ245">
        <v>3.8319101599832654E-4</v>
      </c>
      <c r="CR245">
        <v>4.174851744504814E-4</v>
      </c>
      <c r="CS245">
        <v>4.5177933290263582E-4</v>
      </c>
      <c r="CT245">
        <v>4.8607349135479068E-4</v>
      </c>
      <c r="CU245">
        <v>5.2036764980694554E-4</v>
      </c>
      <c r="CV245">
        <v>5.5466180825909997E-4</v>
      </c>
      <c r="CW245">
        <v>5.8895596671125483E-4</v>
      </c>
      <c r="CX245">
        <v>6.2325012516340969E-4</v>
      </c>
      <c r="CY245">
        <v>6.5754428361556412E-4</v>
      </c>
      <c r="CZ245">
        <v>6.9183844206771898E-4</v>
      </c>
      <c r="DA245">
        <v>7.2613260051987384E-4</v>
      </c>
      <c r="DB245">
        <v>7.6042675897202826E-4</v>
      </c>
      <c r="DC245">
        <v>7.9472091742418313E-4</v>
      </c>
      <c r="DD245">
        <v>8.2901507587633799E-4</v>
      </c>
      <c r="DE245">
        <v>8.6330923432849241E-4</v>
      </c>
      <c r="DF245">
        <v>8.9760339278064727E-4</v>
      </c>
      <c r="DG245">
        <v>9.3189755123280213E-4</v>
      </c>
      <c r="DH245">
        <v>9.6619170968495656E-4</v>
      </c>
      <c r="DI245">
        <v>1.0004858681371114E-3</v>
      </c>
      <c r="DJ245">
        <v>1.0347800265892663E-3</v>
      </c>
      <c r="DK245">
        <v>1.0690741850414211E-3</v>
      </c>
      <c r="DL245">
        <v>1.1033683434935756E-3</v>
      </c>
      <c r="DM245">
        <v>1.1376625019457304E-3</v>
      </c>
      <c r="DN245">
        <v>1.1719566603978853E-3</v>
      </c>
      <c r="DO245">
        <v>1.2062508188500397E-3</v>
      </c>
      <c r="DP245">
        <v>1.2405449773021946E-3</v>
      </c>
      <c r="DQ245">
        <v>1.2748391357543494E-3</v>
      </c>
      <c r="DR245">
        <v>1.3091332942065039E-3</v>
      </c>
      <c r="DS245">
        <v>1.3434274526586587E-3</v>
      </c>
      <c r="DT245">
        <v>1.3777216111108136E-3</v>
      </c>
      <c r="DU245">
        <v>1.412015769562968E-3</v>
      </c>
      <c r="DV245">
        <v>1.4463099280151229E-3</v>
      </c>
      <c r="DW245">
        <v>1.4806040864672777E-3</v>
      </c>
      <c r="DX245">
        <v>1.5148982449194326E-3</v>
      </c>
      <c r="DY245">
        <v>1.549192403371587E-3</v>
      </c>
      <c r="DZ245">
        <v>1.5834865618237419E-3</v>
      </c>
      <c r="EA245">
        <v>1.6177807202758967E-3</v>
      </c>
      <c r="EB245">
        <v>1.6520748787280512E-3</v>
      </c>
      <c r="EC245">
        <v>1.686369037180206E-3</v>
      </c>
      <c r="ED245">
        <v>1.7206631956323609E-3</v>
      </c>
      <c r="EE245">
        <v>1.7549573540845153E-3</v>
      </c>
      <c r="EF245">
        <v>1.7892515125366702E-3</v>
      </c>
      <c r="EG245">
        <v>1.823545670988825E-3</v>
      </c>
      <c r="EH245">
        <v>1.8578398294409795E-3</v>
      </c>
      <c r="EI245">
        <v>1.8921339878931343E-3</v>
      </c>
      <c r="EJ245">
        <v>1.9264281463452892E-3</v>
      </c>
      <c r="EK245">
        <v>1.960722304797444E-3</v>
      </c>
      <c r="EL245">
        <v>1.9950164632495989E-3</v>
      </c>
      <c r="EM245">
        <v>2.0293106217017529E-3</v>
      </c>
      <c r="EN245">
        <v>2.0636047801539078E-3</v>
      </c>
      <c r="EO245">
        <v>2.0978989386060626E-3</v>
      </c>
      <c r="EP245">
        <v>2.1321930970582175E-3</v>
      </c>
      <c r="EQ245">
        <v>2.1664872555103723E-3</v>
      </c>
      <c r="ER245">
        <v>2.2007814139625272E-3</v>
      </c>
      <c r="ES245">
        <v>2.2350755724146812E-3</v>
      </c>
      <c r="ET245">
        <v>2.269369730866836E-3</v>
      </c>
      <c r="EU245">
        <v>2.3036638893189909E-3</v>
      </c>
      <c r="EV245">
        <v>2.3379580477711458E-3</v>
      </c>
      <c r="EW245">
        <v>2.3722522062233006E-3</v>
      </c>
      <c r="EX245">
        <v>2.4065463646754555E-3</v>
      </c>
      <c r="EY245">
        <v>2.4408405231276104E-3</v>
      </c>
      <c r="EZ245">
        <v>2.4751346815797643E-3</v>
      </c>
      <c r="FA245">
        <v>2.5094288400319192E-3</v>
      </c>
      <c r="FB245">
        <v>2.5437229984840741E-3</v>
      </c>
      <c r="FC245">
        <v>2.5780171569362289E-3</v>
      </c>
      <c r="FD245">
        <v>2.6123113153883838E-3</v>
      </c>
      <c r="FE245">
        <v>2.6466054738405386E-3</v>
      </c>
      <c r="FF245">
        <v>2.6808996322926926E-3</v>
      </c>
      <c r="FG245">
        <v>2.7151937907448475E-3</v>
      </c>
      <c r="FH245">
        <v>2.7494879491970024E-3</v>
      </c>
      <c r="FI245">
        <v>2.7837821076491572E-3</v>
      </c>
      <c r="FJ245">
        <v>2.8180762661013121E-3</v>
      </c>
      <c r="FK245">
        <v>2.8523704245534669E-3</v>
      </c>
      <c r="FL245">
        <v>2.8866645830056218E-3</v>
      </c>
      <c r="FM245">
        <v>2.9209587414577758E-3</v>
      </c>
      <c r="FN245">
        <v>2.9552528999099307E-3</v>
      </c>
      <c r="FO245">
        <v>2.9895470583620855E-3</v>
      </c>
      <c r="FP245">
        <v>3.0238412168142404E-3</v>
      </c>
      <c r="FQ245">
        <v>3.0581353752663952E-3</v>
      </c>
      <c r="FR245">
        <v>3.0924295337185501E-3</v>
      </c>
      <c r="FS245">
        <v>3.1267236921707041E-3</v>
      </c>
      <c r="FT245">
        <v>3.1610178506228589E-3</v>
      </c>
      <c r="FU245">
        <v>3.1953120090750138E-3</v>
      </c>
      <c r="FV245">
        <v>3.2296061675271687E-3</v>
      </c>
      <c r="FW245">
        <v>3.2639003259793235E-3</v>
      </c>
      <c r="FX245">
        <v>3.2981944844314784E-3</v>
      </c>
      <c r="FY245">
        <v>3.3324886428836324E-3</v>
      </c>
      <c r="FZ245">
        <v>3.3667828013357872E-3</v>
      </c>
      <c r="GA245">
        <v>3.4010769597879421E-3</v>
      </c>
      <c r="GB245">
        <v>3.435371118240097E-3</v>
      </c>
      <c r="GC245">
        <v>3.4696652766922518E-3</v>
      </c>
      <c r="GD245">
        <v>3.5039594351444067E-3</v>
      </c>
      <c r="GE245">
        <v>3.5382535935965615E-3</v>
      </c>
      <c r="GF245">
        <v>3.5725477520487155E-3</v>
      </c>
      <c r="GG245">
        <v>3.6068419105008704E-3</v>
      </c>
      <c r="GH245">
        <v>3.6411360689530253E-3</v>
      </c>
      <c r="GI245">
        <v>3.6754302274051801E-3</v>
      </c>
      <c r="GJ245">
        <v>3.709724385857335E-3</v>
      </c>
      <c r="GK245">
        <v>3.7440185443094898E-3</v>
      </c>
      <c r="GL245">
        <v>3.7783127027616438E-3</v>
      </c>
      <c r="GM245">
        <v>3.8126068612137987E-3</v>
      </c>
      <c r="GN245">
        <v>3.8469010196659536E-3</v>
      </c>
      <c r="GO245">
        <v>3.8811951781181084E-3</v>
      </c>
      <c r="GP245">
        <v>3.9154893365702633E-3</v>
      </c>
      <c r="GQ245">
        <v>3.9497834950224181E-3</v>
      </c>
      <c r="GR245">
        <v>3.9840776534745721E-3</v>
      </c>
      <c r="GS245">
        <v>4.018371811926727E-3</v>
      </c>
      <c r="GT245">
        <v>4.0526659703788818E-3</v>
      </c>
      <c r="GU245">
        <v>4.0869601288310367E-3</v>
      </c>
      <c r="GV245">
        <v>4.1212542872831916E-3</v>
      </c>
      <c r="GW245">
        <v>4.1555484457353464E-3</v>
      </c>
      <c r="GX245">
        <v>4.1898426041875013E-3</v>
      </c>
      <c r="GY245">
        <v>4.2241367626396553E-3</v>
      </c>
      <c r="GZ245">
        <v>4.2584309210918101E-3</v>
      </c>
      <c r="HA245">
        <v>4.292725079543965E-3</v>
      </c>
      <c r="HB245">
        <v>4.3270192379961199E-3</v>
      </c>
      <c r="HC245">
        <v>4.3613133964482747E-3</v>
      </c>
      <c r="HD245">
        <v>4.3956075549004296E-3</v>
      </c>
      <c r="HE245">
        <v>4.4299017133525836E-3</v>
      </c>
      <c r="HF245">
        <v>4.4641958718047384E-3</v>
      </c>
      <c r="HG245">
        <v>4.4984900302568933E-3</v>
      </c>
      <c r="HH245">
        <v>4.5327841887090482E-3</v>
      </c>
      <c r="HI245">
        <v>4.567078347161203E-3</v>
      </c>
      <c r="HJ245">
        <v>4.6013725056133579E-3</v>
      </c>
      <c r="HK245">
        <v>4.6356666640655127E-3</v>
      </c>
      <c r="HL245">
        <v>4.6699608225176667E-3</v>
      </c>
      <c r="HM245">
        <v>4.7042549809698216E-3</v>
      </c>
      <c r="HN245">
        <v>4.7385491394219765E-3</v>
      </c>
      <c r="HO245">
        <v>4.7728432978741313E-3</v>
      </c>
      <c r="HP245">
        <v>4.8071374563262862E-3</v>
      </c>
      <c r="HQ245">
        <v>4.841431614778441E-3</v>
      </c>
      <c r="HR245">
        <v>4.875725773230595E-3</v>
      </c>
      <c r="HS245">
        <v>4.9100199316827499E-3</v>
      </c>
      <c r="HT245">
        <v>4.9443140901349047E-3</v>
      </c>
      <c r="HU245">
        <v>4.9786082485870596E-3</v>
      </c>
      <c r="HV245">
        <v>5.0129024070392145E-3</v>
      </c>
      <c r="HW245">
        <v>5.0471965654913693E-3</v>
      </c>
      <c r="HX245">
        <v>5.0814907239435242E-3</v>
      </c>
      <c r="HY245">
        <v>5.1157848823956782E-3</v>
      </c>
      <c r="HZ245">
        <v>5.150079040847833E-3</v>
      </c>
      <c r="IA245">
        <v>5.1843731992999879E-3</v>
      </c>
      <c r="IB245">
        <v>5.2186673577521428E-3</v>
      </c>
      <c r="IC245">
        <v>5.2529615162042976E-3</v>
      </c>
      <c r="ID245">
        <v>5.2872556746564525E-3</v>
      </c>
      <c r="IE245">
        <v>5.3215498331086065E-3</v>
      </c>
      <c r="IF245">
        <v>5.3558439915607613E-3</v>
      </c>
      <c r="IG245">
        <v>5.3901381500129162E-3</v>
      </c>
      <c r="IH245">
        <v>5.4244323084650711E-3</v>
      </c>
      <c r="II245">
        <v>5.4587264669172259E-3</v>
      </c>
      <c r="IJ245">
        <v>5.4930206253693808E-3</v>
      </c>
      <c r="IK245">
        <v>5.5273147838215348E-3</v>
      </c>
      <c r="IL245">
        <v>5.5616089422736896E-3</v>
      </c>
      <c r="IM245">
        <v>5.5959031007258445E-3</v>
      </c>
      <c r="IN245">
        <v>5.6301972591779994E-3</v>
      </c>
      <c r="IO245">
        <v>5.6644914176301542E-3</v>
      </c>
      <c r="IP245">
        <v>5.6987855760823091E-3</v>
      </c>
      <c r="IQ245">
        <v>5.7330797345344639E-3</v>
      </c>
      <c r="IR245">
        <v>5.7673738929866179E-3</v>
      </c>
      <c r="IS245">
        <v>5.8016680514387728E-3</v>
      </c>
      <c r="IT245">
        <v>5.8359622098909276E-3</v>
      </c>
      <c r="IU245">
        <v>5.8702563683430825E-3</v>
      </c>
      <c r="IV245">
        <v>5.9045505267952374E-3</v>
      </c>
      <c r="IW245">
        <v>5.9388446852473922E-3</v>
      </c>
      <c r="IX245">
        <v>5.9731388436995471E-3</v>
      </c>
      <c r="IY245">
        <v>6.007433002151702E-3</v>
      </c>
      <c r="IZ245">
        <v>6.0417271606038568E-3</v>
      </c>
      <c r="JA245">
        <v>6.0760213190560099E-3</v>
      </c>
      <c r="JB245">
        <v>6.1103154775081648E-3</v>
      </c>
      <c r="JC245">
        <v>6.1446096359603197E-3</v>
      </c>
      <c r="JD245">
        <v>6.1789037944124745E-3</v>
      </c>
      <c r="JE245">
        <v>6.2131979528646294E-3</v>
      </c>
      <c r="JF245">
        <v>6.2474921113167842E-3</v>
      </c>
      <c r="JG245">
        <v>6.2817862697689391E-3</v>
      </c>
      <c r="JH245">
        <v>6.316080428221094E-3</v>
      </c>
      <c r="JI245">
        <v>6.3503745866732488E-3</v>
      </c>
      <c r="JJ245">
        <v>6.3846687451254037E-3</v>
      </c>
      <c r="JK245">
        <v>6.4189629035775585E-3</v>
      </c>
      <c r="JL245">
        <v>6.4532570620297134E-3</v>
      </c>
      <c r="JM245">
        <v>6.4875512204818683E-3</v>
      </c>
      <c r="JN245">
        <v>6.5218453789340214E-3</v>
      </c>
      <c r="JO245">
        <v>6.5561395373861762E-3</v>
      </c>
      <c r="JP245">
        <v>6.5904336958383311E-3</v>
      </c>
      <c r="JQ245">
        <v>6.624727854290486E-3</v>
      </c>
      <c r="JR245">
        <v>6.6590220127426408E-3</v>
      </c>
      <c r="JS245">
        <v>6.6933161711947957E-3</v>
      </c>
      <c r="JT245">
        <v>6.7276103296469505E-3</v>
      </c>
      <c r="JU245">
        <v>6.7619044880991054E-3</v>
      </c>
      <c r="JV245">
        <v>6.7961986465512603E-3</v>
      </c>
      <c r="JW245">
        <v>6.8304928050034151E-3</v>
      </c>
      <c r="JX245">
        <v>6.86478696345557E-3</v>
      </c>
      <c r="JY245">
        <v>6.8990811219077249E-3</v>
      </c>
      <c r="JZ245">
        <v>6.9333752803598797E-3</v>
      </c>
      <c r="KA245">
        <v>6.9676694388120328E-3</v>
      </c>
      <c r="KB245">
        <v>7.0019635972641877E-3</v>
      </c>
      <c r="KC245">
        <v>7.0362577557163426E-3</v>
      </c>
      <c r="KD245">
        <v>7.0705519141684974E-3</v>
      </c>
      <c r="KE245">
        <v>7.1048460726206523E-3</v>
      </c>
      <c r="KF245">
        <v>7.1391402310728071E-3</v>
      </c>
      <c r="KG245">
        <v>7.173434389524962E-3</v>
      </c>
      <c r="KH245">
        <v>7.2077285479771169E-3</v>
      </c>
      <c r="KI245">
        <v>7.2420227064292717E-3</v>
      </c>
      <c r="KJ245">
        <v>7.2763168648814266E-3</v>
      </c>
      <c r="KK245">
        <v>7.3106110233335814E-3</v>
      </c>
      <c r="KL245">
        <v>7.3449051817857363E-3</v>
      </c>
      <c r="KM245">
        <v>7.3791993402378912E-3</v>
      </c>
      <c r="KN245">
        <v>7.4134934986900443E-3</v>
      </c>
      <c r="KO245">
        <v>7.4477876571421991E-3</v>
      </c>
      <c r="KP245">
        <v>7.482081815594354E-3</v>
      </c>
      <c r="KQ245">
        <v>7.5163759740465089E-3</v>
      </c>
      <c r="KR245">
        <v>7.5506701324986637E-3</v>
      </c>
      <c r="KS245">
        <v>7.5849642909508186E-3</v>
      </c>
      <c r="KT245">
        <v>7.6192584494029734E-3</v>
      </c>
      <c r="KU245">
        <v>7.6535526078551283E-3</v>
      </c>
      <c r="KV245">
        <v>7.6878467663072832E-3</v>
      </c>
      <c r="KW245">
        <v>7.722140924759438E-3</v>
      </c>
      <c r="KX245">
        <v>7.7564350832115929E-3</v>
      </c>
      <c r="KY245">
        <v>7.7907292416637478E-3</v>
      </c>
      <c r="KZ245">
        <v>7.8250234001159026E-3</v>
      </c>
      <c r="LA245">
        <v>7.8593175585680557E-3</v>
      </c>
      <c r="LB245">
        <v>7.8936117170202106E-3</v>
      </c>
      <c r="LC245">
        <v>7.9279058754723655E-3</v>
      </c>
      <c r="LD245">
        <v>7.9622000339245203E-3</v>
      </c>
      <c r="LE245">
        <v>7.9964941923766752E-3</v>
      </c>
      <c r="LF245">
        <v>8.03078835082883E-3</v>
      </c>
      <c r="LG245">
        <v>8.0650825092809849E-3</v>
      </c>
      <c r="LH245">
        <v>8.0993766677331398E-3</v>
      </c>
      <c r="LI245">
        <v>8.1336708261852946E-3</v>
      </c>
      <c r="LJ245">
        <v>8.1679649846374495E-3</v>
      </c>
      <c r="LK245">
        <v>8.2022591430896043E-3</v>
      </c>
      <c r="LL245">
        <v>8.2365533015417592E-3</v>
      </c>
      <c r="LM245">
        <v>8.2708474599939123E-3</v>
      </c>
      <c r="LN245">
        <v>8.3051416184460672E-3</v>
      </c>
      <c r="LO245">
        <v>8.339435776898222E-3</v>
      </c>
      <c r="LP245">
        <v>8.3737299353503769E-3</v>
      </c>
      <c r="LQ245">
        <v>8.4080240938025318E-3</v>
      </c>
      <c r="LR245">
        <v>8.4423182522546866E-3</v>
      </c>
      <c r="LS245">
        <v>8.4766124107068415E-3</v>
      </c>
      <c r="LT245">
        <v>8.5109065691589963E-3</v>
      </c>
    </row>
    <row r="246" spans="8:332">
      <c r="H246" s="2">
        <v>44235</v>
      </c>
      <c r="I246">
        <v>1</v>
      </c>
      <c r="J246" s="1">
        <v>245</v>
      </c>
      <c r="K246" s="3">
        <v>163.88549800000001</v>
      </c>
      <c r="L246" s="43">
        <v>145.47276386280083</v>
      </c>
      <c r="M246" s="43">
        <f t="shared" si="12"/>
        <v>18.41273413719918</v>
      </c>
      <c r="N246" s="43">
        <v>10.532418743571238</v>
      </c>
      <c r="O246" s="43">
        <f t="shared" si="13"/>
        <v>0.7098545217219403</v>
      </c>
      <c r="P246" s="13">
        <v>245</v>
      </c>
      <c r="Q246" s="13">
        <f t="shared" si="14"/>
        <v>0.78115015974440893</v>
      </c>
      <c r="R246" s="43">
        <f t="shared" si="15"/>
        <v>0.77608350816824301</v>
      </c>
      <c r="S246" s="43"/>
      <c r="T246" s="43"/>
      <c r="V246">
        <v>-2.1151486949532571E-3</v>
      </c>
      <c r="W246">
        <v>3.4704866936611663E-5</v>
      </c>
      <c r="Y246">
        <v>-2.0804438280166457E-3</v>
      </c>
      <c r="Z246">
        <v>-2.0457389610800338E-3</v>
      </c>
      <c r="AA246">
        <v>-2.0110340941434223E-3</v>
      </c>
      <c r="AB246">
        <v>-1.9763292272068104E-3</v>
      </c>
      <c r="AC246">
        <v>-1.9416243602701987E-3</v>
      </c>
      <c r="AD246">
        <v>-1.9069194933335871E-3</v>
      </c>
      <c r="AE246">
        <v>-1.8722146263969756E-3</v>
      </c>
      <c r="AF246">
        <v>-1.8375097594603637E-3</v>
      </c>
      <c r="AG246">
        <v>-1.8028048925237523E-3</v>
      </c>
      <c r="AH246">
        <v>-1.7681000255871404E-3</v>
      </c>
      <c r="AI246">
        <v>-1.7333951586505289E-3</v>
      </c>
      <c r="AJ246">
        <v>-1.6986902917139172E-3</v>
      </c>
      <c r="AK246">
        <v>-1.6639854247773055E-3</v>
      </c>
      <c r="AL246">
        <v>-1.6292805578406939E-3</v>
      </c>
      <c r="AM246">
        <v>-1.5945756909040822E-3</v>
      </c>
      <c r="AN246">
        <v>-1.5598708239674705E-3</v>
      </c>
      <c r="AO246">
        <v>-1.5251659570308588E-3</v>
      </c>
      <c r="AP246">
        <v>-1.4904610900942472E-3</v>
      </c>
      <c r="AQ246">
        <v>-1.4557562231576355E-3</v>
      </c>
      <c r="AR246">
        <v>-1.4210513562210238E-3</v>
      </c>
      <c r="AS246">
        <v>-1.3863464892844121E-3</v>
      </c>
      <c r="AT246">
        <v>-1.3516416223478007E-3</v>
      </c>
      <c r="AU246">
        <v>-1.3169367554111888E-3</v>
      </c>
      <c r="AV246">
        <v>-1.2822318884745773E-3</v>
      </c>
      <c r="AW246">
        <v>-1.2475270215379654E-3</v>
      </c>
      <c r="AX246">
        <v>-1.212822154601354E-3</v>
      </c>
      <c r="AY246">
        <v>-1.1781172876647421E-3</v>
      </c>
      <c r="AZ246">
        <v>-1.1434124207281306E-3</v>
      </c>
      <c r="BA246">
        <v>-1.1087075537915189E-3</v>
      </c>
      <c r="BB246">
        <v>-1.0740026868549073E-3</v>
      </c>
      <c r="BC246">
        <v>-1.0392978199182956E-3</v>
      </c>
      <c r="BD246">
        <v>-1.0045929529816839E-3</v>
      </c>
      <c r="BE246">
        <v>-9.6988808604507224E-4</v>
      </c>
      <c r="BF246">
        <v>-9.3518321910846056E-4</v>
      </c>
      <c r="BG246">
        <v>-9.0047835217184889E-4</v>
      </c>
      <c r="BH246">
        <v>-8.6577348523523721E-4</v>
      </c>
      <c r="BI246">
        <v>-8.3106861829862553E-4</v>
      </c>
      <c r="BJ246">
        <v>-7.9636375136201386E-4</v>
      </c>
      <c r="BK246">
        <v>-7.6165888442540218E-4</v>
      </c>
      <c r="BL246">
        <v>-7.2695401748879051E-4</v>
      </c>
      <c r="BM246">
        <v>-6.9224915055217905E-4</v>
      </c>
      <c r="BN246">
        <v>-6.5754428361556737E-4</v>
      </c>
      <c r="BO246">
        <v>-6.2283941667895569E-4</v>
      </c>
      <c r="BP246">
        <v>-5.8813454974234402E-4</v>
      </c>
      <c r="BQ246">
        <v>-5.5342968280573234E-4</v>
      </c>
      <c r="BR246">
        <v>-5.1872481586912066E-4</v>
      </c>
      <c r="BS246">
        <v>-4.8401994893250899E-4</v>
      </c>
      <c r="BT246">
        <v>-4.4931508199589731E-4</v>
      </c>
      <c r="BU246">
        <v>-4.1461021505928564E-4</v>
      </c>
      <c r="BV246">
        <v>-3.7990534812267396E-4</v>
      </c>
      <c r="BW246">
        <v>-3.4520048118606228E-4</v>
      </c>
      <c r="BX246">
        <v>-3.1049561424945061E-4</v>
      </c>
      <c r="BY246">
        <v>-2.7579074731283893E-4</v>
      </c>
      <c r="BZ246">
        <v>-2.4108588037622725E-4</v>
      </c>
      <c r="CA246">
        <v>-2.0638101343961558E-4</v>
      </c>
      <c r="CB246">
        <v>-1.7167614650300412E-4</v>
      </c>
      <c r="CC246">
        <v>-1.3697127956639223E-4</v>
      </c>
      <c r="CD246">
        <v>-1.0226641262978077E-4</v>
      </c>
      <c r="CE246">
        <v>-6.7561545693168874E-5</v>
      </c>
      <c r="CF246">
        <v>-3.2856678756557414E-5</v>
      </c>
      <c r="CG246">
        <v>1.8481881800544789E-6</v>
      </c>
      <c r="CH246">
        <v>3.6553055116665938E-5</v>
      </c>
      <c r="CI246">
        <v>7.1257922053277831E-5</v>
      </c>
      <c r="CJ246">
        <v>1.0596278898988929E-4</v>
      </c>
      <c r="CK246">
        <v>1.4066765592650075E-4</v>
      </c>
      <c r="CL246">
        <v>1.7537252286311264E-4</v>
      </c>
      <c r="CM246">
        <v>2.100773897997241E-4</v>
      </c>
      <c r="CN246">
        <v>2.44782256736336E-4</v>
      </c>
      <c r="CO246">
        <v>2.7948712367294746E-4</v>
      </c>
      <c r="CP246">
        <v>3.1419199060955935E-4</v>
      </c>
      <c r="CQ246">
        <v>3.4889685754617081E-4</v>
      </c>
      <c r="CR246">
        <v>3.836017244827827E-4</v>
      </c>
      <c r="CS246">
        <v>4.1830659141939416E-4</v>
      </c>
      <c r="CT246">
        <v>4.5301145835600605E-4</v>
      </c>
      <c r="CU246">
        <v>4.8771632529261751E-4</v>
      </c>
      <c r="CV246">
        <v>5.2242119222922941E-4</v>
      </c>
      <c r="CW246">
        <v>5.5712605916584087E-4</v>
      </c>
      <c r="CX246">
        <v>5.9183092610245276E-4</v>
      </c>
      <c r="CY246">
        <v>6.2653579303906422E-4</v>
      </c>
      <c r="CZ246">
        <v>6.6124065997567611E-4</v>
      </c>
      <c r="DA246">
        <v>6.9594552691228757E-4</v>
      </c>
      <c r="DB246">
        <v>7.3065039384889903E-4</v>
      </c>
      <c r="DC246">
        <v>7.6535526078551092E-4</v>
      </c>
      <c r="DD246">
        <v>8.0006012772212238E-4</v>
      </c>
      <c r="DE246">
        <v>8.3476499465873428E-4</v>
      </c>
      <c r="DF246">
        <v>8.6946986159534573E-4</v>
      </c>
      <c r="DG246">
        <v>9.0417472853195763E-4</v>
      </c>
      <c r="DH246">
        <v>9.3887959546856909E-4</v>
      </c>
      <c r="DI246">
        <v>9.7358446240518098E-4</v>
      </c>
      <c r="DJ246">
        <v>1.0082893293417924E-3</v>
      </c>
      <c r="DK246">
        <v>1.0429941962784043E-3</v>
      </c>
      <c r="DL246">
        <v>1.0776990632150158E-3</v>
      </c>
      <c r="DM246">
        <v>1.1124039301516277E-3</v>
      </c>
      <c r="DN246">
        <v>1.1471087970882391E-3</v>
      </c>
      <c r="DO246">
        <v>1.181813664024851E-3</v>
      </c>
      <c r="DP246">
        <v>1.2165185309614625E-3</v>
      </c>
      <c r="DQ246">
        <v>1.251223397898074E-3</v>
      </c>
      <c r="DR246">
        <v>1.2859282648346858E-3</v>
      </c>
      <c r="DS246">
        <v>1.3206331317712973E-3</v>
      </c>
      <c r="DT246">
        <v>1.3553379987079092E-3</v>
      </c>
      <c r="DU246">
        <v>1.3900428656445207E-3</v>
      </c>
      <c r="DV246">
        <v>1.4247477325811326E-3</v>
      </c>
      <c r="DW246">
        <v>1.459452599517744E-3</v>
      </c>
      <c r="DX246">
        <v>1.4941574664543559E-3</v>
      </c>
      <c r="DY246">
        <v>1.5288623333909674E-3</v>
      </c>
      <c r="DZ246">
        <v>1.5635672003275793E-3</v>
      </c>
      <c r="EA246">
        <v>1.5982720672641907E-3</v>
      </c>
      <c r="EB246">
        <v>1.6329769342008026E-3</v>
      </c>
      <c r="EC246">
        <v>1.6676818011374141E-3</v>
      </c>
      <c r="ED246">
        <v>1.702386668074026E-3</v>
      </c>
      <c r="EE246">
        <v>1.7370915350106374E-3</v>
      </c>
      <c r="EF246">
        <v>1.7717964019472489E-3</v>
      </c>
      <c r="EG246">
        <v>1.8065012688838608E-3</v>
      </c>
      <c r="EH246">
        <v>1.8412061358204727E-3</v>
      </c>
      <c r="EI246">
        <v>1.8759110027570837E-3</v>
      </c>
      <c r="EJ246">
        <v>1.9106158696936956E-3</v>
      </c>
      <c r="EK246">
        <v>1.9453207366303075E-3</v>
      </c>
      <c r="EL246">
        <v>1.9800256035669194E-3</v>
      </c>
      <c r="EM246">
        <v>2.0147304705035304E-3</v>
      </c>
      <c r="EN246">
        <v>2.0494353374401423E-3</v>
      </c>
      <c r="EO246">
        <v>2.0841402043767542E-3</v>
      </c>
      <c r="EP246">
        <v>2.1188450713133661E-3</v>
      </c>
      <c r="EQ246">
        <v>2.1535499382499771E-3</v>
      </c>
      <c r="ER246">
        <v>2.188254805186589E-3</v>
      </c>
      <c r="ES246">
        <v>2.2229596721232009E-3</v>
      </c>
      <c r="ET246">
        <v>2.2576645390598128E-3</v>
      </c>
      <c r="EU246">
        <v>2.2923694059964238E-3</v>
      </c>
      <c r="EV246">
        <v>2.3270742729330357E-3</v>
      </c>
      <c r="EW246">
        <v>2.3617791398696476E-3</v>
      </c>
      <c r="EX246">
        <v>2.3964840068062586E-3</v>
      </c>
      <c r="EY246">
        <v>2.4311888737428705E-3</v>
      </c>
      <c r="EZ246">
        <v>2.4658937406794824E-3</v>
      </c>
      <c r="FA246">
        <v>2.5005986076160943E-3</v>
      </c>
      <c r="FB246">
        <v>2.5353034745527053E-3</v>
      </c>
      <c r="FC246">
        <v>2.5700083414893172E-3</v>
      </c>
      <c r="FD246">
        <v>2.6047132084259291E-3</v>
      </c>
      <c r="FE246">
        <v>2.639418075362541E-3</v>
      </c>
      <c r="FF246">
        <v>2.674122942299152E-3</v>
      </c>
      <c r="FG246">
        <v>2.7088278092357639E-3</v>
      </c>
      <c r="FH246">
        <v>2.7435326761723758E-3</v>
      </c>
      <c r="FI246">
        <v>2.7782375431089877E-3</v>
      </c>
      <c r="FJ246">
        <v>2.8129424100455987E-3</v>
      </c>
      <c r="FK246">
        <v>2.8476472769822106E-3</v>
      </c>
      <c r="FL246">
        <v>2.8823521439188225E-3</v>
      </c>
      <c r="FM246">
        <v>2.9170570108554335E-3</v>
      </c>
      <c r="FN246">
        <v>2.9517618777920454E-3</v>
      </c>
      <c r="FO246">
        <v>2.9864667447286573E-3</v>
      </c>
      <c r="FP246">
        <v>3.0211716116652692E-3</v>
      </c>
      <c r="FQ246">
        <v>3.0558764786018803E-3</v>
      </c>
      <c r="FR246">
        <v>3.0905813455384921E-3</v>
      </c>
      <c r="FS246">
        <v>3.125286212475104E-3</v>
      </c>
      <c r="FT246">
        <v>3.1599910794117159E-3</v>
      </c>
      <c r="FU246">
        <v>3.194695946348327E-3</v>
      </c>
      <c r="FV246">
        <v>3.2294008132849389E-3</v>
      </c>
      <c r="FW246">
        <v>3.2641056802215507E-3</v>
      </c>
      <c r="FX246">
        <v>3.2988105471581626E-3</v>
      </c>
      <c r="FY246">
        <v>3.3335154140947737E-3</v>
      </c>
      <c r="FZ246">
        <v>3.3682202810313856E-3</v>
      </c>
      <c r="GA246">
        <v>3.4029251479679975E-3</v>
      </c>
      <c r="GB246">
        <v>3.4376300149046093E-3</v>
      </c>
      <c r="GC246">
        <v>3.4723348818412204E-3</v>
      </c>
      <c r="GD246">
        <v>3.5070397487778323E-3</v>
      </c>
      <c r="GE246">
        <v>3.5417446157144442E-3</v>
      </c>
      <c r="GF246">
        <v>3.5764494826510552E-3</v>
      </c>
      <c r="GG246">
        <v>3.6111543495876671E-3</v>
      </c>
      <c r="GH246">
        <v>3.645859216524279E-3</v>
      </c>
      <c r="GI246">
        <v>3.6805640834608909E-3</v>
      </c>
      <c r="GJ246">
        <v>3.7152689503975019E-3</v>
      </c>
      <c r="GK246">
        <v>3.7499738173341138E-3</v>
      </c>
      <c r="GL246">
        <v>3.7846786842707257E-3</v>
      </c>
      <c r="GM246">
        <v>3.8193835512073376E-3</v>
      </c>
      <c r="GN246">
        <v>3.8540884181439486E-3</v>
      </c>
      <c r="GO246">
        <v>3.8887932850805605E-3</v>
      </c>
      <c r="GP246">
        <v>3.9234981520171724E-3</v>
      </c>
      <c r="GQ246">
        <v>3.9582030189537843E-3</v>
      </c>
      <c r="GR246">
        <v>3.9929078858903953E-3</v>
      </c>
      <c r="GS246">
        <v>4.0276127528270072E-3</v>
      </c>
      <c r="GT246">
        <v>4.0623176197636191E-3</v>
      </c>
      <c r="GU246">
        <v>4.0970224867002301E-3</v>
      </c>
      <c r="GV246">
        <v>4.131727353636842E-3</v>
      </c>
      <c r="GW246">
        <v>4.1664322205734539E-3</v>
      </c>
      <c r="GX246">
        <v>4.2011370875100658E-3</v>
      </c>
      <c r="GY246">
        <v>4.2358419544466768E-3</v>
      </c>
      <c r="GZ246">
        <v>4.2705468213832887E-3</v>
      </c>
      <c r="HA246">
        <v>4.3052516883199006E-3</v>
      </c>
      <c r="HB246">
        <v>4.3399565552565125E-3</v>
      </c>
      <c r="HC246">
        <v>4.3746614221931235E-3</v>
      </c>
      <c r="HD246">
        <v>4.4093662891297354E-3</v>
      </c>
      <c r="HE246">
        <v>4.4440711560663473E-3</v>
      </c>
      <c r="HF246">
        <v>4.4787760230029592E-3</v>
      </c>
      <c r="HG246">
        <v>4.5134808899395702E-3</v>
      </c>
      <c r="HH246">
        <v>4.5481857568761821E-3</v>
      </c>
      <c r="HI246">
        <v>4.582890623812794E-3</v>
      </c>
      <c r="HJ246">
        <v>4.617595490749405E-3</v>
      </c>
      <c r="HK246">
        <v>4.6523003576860169E-3</v>
      </c>
      <c r="HL246">
        <v>4.6870052246226288E-3</v>
      </c>
      <c r="HM246">
        <v>4.7217100915592407E-3</v>
      </c>
      <c r="HN246">
        <v>4.7564149584958517E-3</v>
      </c>
      <c r="HO246">
        <v>4.7911198254324636E-3</v>
      </c>
      <c r="HP246">
        <v>4.8258246923690755E-3</v>
      </c>
      <c r="HQ246">
        <v>4.8605295593056874E-3</v>
      </c>
      <c r="HR246">
        <v>4.8952344262422984E-3</v>
      </c>
      <c r="HS246">
        <v>4.9299392931789103E-3</v>
      </c>
      <c r="HT246">
        <v>4.9646441601155222E-3</v>
      </c>
      <c r="HU246">
        <v>4.9993490270521341E-3</v>
      </c>
      <c r="HV246">
        <v>5.0340538939887452E-3</v>
      </c>
      <c r="HW246">
        <v>5.068758760925357E-3</v>
      </c>
      <c r="HX246">
        <v>5.1034636278619689E-3</v>
      </c>
      <c r="HY246">
        <v>5.13816849479858E-3</v>
      </c>
      <c r="HZ246">
        <v>5.1728733617351919E-3</v>
      </c>
      <c r="IA246">
        <v>5.2075782286718037E-3</v>
      </c>
      <c r="IB246">
        <v>5.2422830956084156E-3</v>
      </c>
      <c r="IC246">
        <v>5.2769879625450267E-3</v>
      </c>
      <c r="ID246">
        <v>5.3116928294816386E-3</v>
      </c>
      <c r="IE246">
        <v>5.3463976964182505E-3</v>
      </c>
      <c r="IF246">
        <v>5.3811025633548623E-3</v>
      </c>
      <c r="IG246">
        <v>5.4158074302914734E-3</v>
      </c>
      <c r="IH246">
        <v>5.4505122972280853E-3</v>
      </c>
      <c r="II246">
        <v>5.4852171641646972E-3</v>
      </c>
      <c r="IJ246">
        <v>5.5199220311013091E-3</v>
      </c>
      <c r="IK246">
        <v>5.5546268980379201E-3</v>
      </c>
      <c r="IL246">
        <v>5.589331764974532E-3</v>
      </c>
      <c r="IM246">
        <v>5.6240366319111439E-3</v>
      </c>
      <c r="IN246">
        <v>5.6587414988477549E-3</v>
      </c>
      <c r="IO246">
        <v>5.6934463657843668E-3</v>
      </c>
      <c r="IP246">
        <v>5.7281512327209787E-3</v>
      </c>
      <c r="IQ246">
        <v>5.7628560996575897E-3</v>
      </c>
      <c r="IR246">
        <v>5.7975609665942025E-3</v>
      </c>
      <c r="IS246">
        <v>5.8322658335308135E-3</v>
      </c>
      <c r="IT246">
        <v>5.8669707004674245E-3</v>
      </c>
      <c r="IU246">
        <v>5.9016755674040373E-3</v>
      </c>
      <c r="IV246">
        <v>5.9363804343406483E-3</v>
      </c>
      <c r="IW246">
        <v>5.9710853012772611E-3</v>
      </c>
      <c r="IX246">
        <v>6.0057901682138721E-3</v>
      </c>
      <c r="IY246">
        <v>6.0404950351504831E-3</v>
      </c>
      <c r="IZ246">
        <v>6.0751999020870959E-3</v>
      </c>
      <c r="JA246">
        <v>6.1099047690237069E-3</v>
      </c>
      <c r="JB246">
        <v>6.1446096359603179E-3</v>
      </c>
      <c r="JC246">
        <v>6.1793145028969307E-3</v>
      </c>
      <c r="JD246">
        <v>6.2140193698335417E-3</v>
      </c>
      <c r="JE246">
        <v>6.2487242367701527E-3</v>
      </c>
      <c r="JF246">
        <v>6.2834291037067655E-3</v>
      </c>
      <c r="JG246">
        <v>6.3181339706433765E-3</v>
      </c>
      <c r="JH246">
        <v>6.3528388375799893E-3</v>
      </c>
      <c r="JI246">
        <v>6.3875437045166003E-3</v>
      </c>
      <c r="JJ246">
        <v>6.4222485714532113E-3</v>
      </c>
      <c r="JK246">
        <v>6.4569534383898241E-3</v>
      </c>
      <c r="JL246">
        <v>6.4916583053264351E-3</v>
      </c>
      <c r="JM246">
        <v>6.5263631722630461E-3</v>
      </c>
      <c r="JN246">
        <v>6.5610680391996589E-3</v>
      </c>
      <c r="JO246">
        <v>6.5957729061362699E-3</v>
      </c>
      <c r="JP246">
        <v>6.6304777730728827E-3</v>
      </c>
      <c r="JQ246">
        <v>6.6651826400094937E-3</v>
      </c>
      <c r="JR246">
        <v>6.6998875069461047E-3</v>
      </c>
      <c r="JS246">
        <v>6.7345923738827175E-3</v>
      </c>
      <c r="JT246">
        <v>6.7692972408193285E-3</v>
      </c>
      <c r="JU246">
        <v>6.8040021077559396E-3</v>
      </c>
      <c r="JV246">
        <v>6.8387069746925523E-3</v>
      </c>
      <c r="JW246">
        <v>6.8734118416291633E-3</v>
      </c>
      <c r="JX246">
        <v>6.9081167085657744E-3</v>
      </c>
      <c r="JY246">
        <v>6.9428215755023871E-3</v>
      </c>
      <c r="JZ246">
        <v>6.9775264424389982E-3</v>
      </c>
      <c r="KA246">
        <v>7.0122313093756109E-3</v>
      </c>
      <c r="KB246">
        <v>7.0469361763122219E-3</v>
      </c>
      <c r="KC246">
        <v>7.081641043248833E-3</v>
      </c>
      <c r="KD246">
        <v>7.1163459101854457E-3</v>
      </c>
      <c r="KE246">
        <v>7.1510507771220568E-3</v>
      </c>
      <c r="KF246">
        <v>7.1857556440586678E-3</v>
      </c>
      <c r="KG246">
        <v>7.2204605109952805E-3</v>
      </c>
      <c r="KH246">
        <v>7.2551653779318916E-3</v>
      </c>
      <c r="KI246">
        <v>7.2898702448685043E-3</v>
      </c>
      <c r="KJ246">
        <v>7.3245751118051153E-3</v>
      </c>
      <c r="KK246">
        <v>7.3592799787417264E-3</v>
      </c>
      <c r="KL246">
        <v>7.3939848456783391E-3</v>
      </c>
      <c r="KM246">
        <v>7.4286897126149502E-3</v>
      </c>
      <c r="KN246">
        <v>7.4633945795515612E-3</v>
      </c>
      <c r="KO246">
        <v>7.4980994464881739E-3</v>
      </c>
      <c r="KP246">
        <v>7.532804313424785E-3</v>
      </c>
      <c r="KQ246">
        <v>7.567509180361396E-3</v>
      </c>
      <c r="KR246">
        <v>7.6022140472980088E-3</v>
      </c>
      <c r="KS246">
        <v>7.6369189142346198E-3</v>
      </c>
      <c r="KT246">
        <v>7.6716237811712325E-3</v>
      </c>
      <c r="KU246">
        <v>7.7063286481078436E-3</v>
      </c>
      <c r="KV246">
        <v>7.7410335150444546E-3</v>
      </c>
      <c r="KW246">
        <v>7.7757383819810674E-3</v>
      </c>
      <c r="KX246">
        <v>7.8104432489176784E-3</v>
      </c>
      <c r="KY246">
        <v>7.8451481158542894E-3</v>
      </c>
      <c r="KZ246">
        <v>7.8798529827909022E-3</v>
      </c>
      <c r="LA246">
        <v>7.9145578497275132E-3</v>
      </c>
      <c r="LB246">
        <v>7.9492627166641242E-3</v>
      </c>
      <c r="LC246">
        <v>7.983967583600737E-3</v>
      </c>
      <c r="LD246">
        <v>8.018672450537348E-3</v>
      </c>
      <c r="LE246">
        <v>8.0533773174739608E-3</v>
      </c>
      <c r="LF246">
        <v>8.0880821844105718E-3</v>
      </c>
      <c r="LG246">
        <v>8.1227870513471828E-3</v>
      </c>
      <c r="LH246">
        <v>8.1574919182837956E-3</v>
      </c>
      <c r="LI246">
        <v>8.1921967852204066E-3</v>
      </c>
      <c r="LJ246">
        <v>8.2269016521570176E-3</v>
      </c>
      <c r="LK246">
        <v>8.2616065190936304E-3</v>
      </c>
      <c r="LL246">
        <v>8.2963113860302414E-3</v>
      </c>
      <c r="LM246">
        <v>8.3310162529668542E-3</v>
      </c>
      <c r="LN246">
        <v>8.3657211199034652E-3</v>
      </c>
      <c r="LO246">
        <v>8.4004259868400762E-3</v>
      </c>
      <c r="LP246">
        <v>8.435130853776689E-3</v>
      </c>
      <c r="LQ246">
        <v>8.4698357207133E-3</v>
      </c>
      <c r="LR246">
        <v>8.504540587649911E-3</v>
      </c>
      <c r="LS246">
        <v>8.5392454545865238E-3</v>
      </c>
      <c r="LT246">
        <v>8.5739503215231348E-3</v>
      </c>
    </row>
    <row r="247" spans="8:332">
      <c r="H247" s="2">
        <v>44242</v>
      </c>
      <c r="I247">
        <v>1</v>
      </c>
      <c r="J247" s="1">
        <v>246</v>
      </c>
      <c r="K247" s="3">
        <v>162.49499499999999</v>
      </c>
      <c r="L247" s="43">
        <v>145.97092708898811</v>
      </c>
      <c r="M247" s="43">
        <f t="shared" si="12"/>
        <v>16.524067911011883</v>
      </c>
      <c r="N247" s="43">
        <v>10.868573648320275</v>
      </c>
      <c r="O247" s="43">
        <f t="shared" si="13"/>
        <v>0.73051244255951608</v>
      </c>
      <c r="P247" s="13">
        <v>246</v>
      </c>
      <c r="Q247" s="13">
        <f t="shared" si="14"/>
        <v>0.78434504792332271</v>
      </c>
      <c r="R247" s="43">
        <f t="shared" si="15"/>
        <v>0.78695210469364352</v>
      </c>
      <c r="S247" s="43"/>
      <c r="T247" s="43"/>
      <c r="V247">
        <v>-2.1786031558018535E-3</v>
      </c>
      <c r="W247">
        <v>3.5115575421068601E-5</v>
      </c>
      <c r="Y247">
        <v>-2.143487580380785E-3</v>
      </c>
      <c r="Z247">
        <v>-2.1083720049597165E-3</v>
      </c>
      <c r="AA247">
        <v>-2.0732564295386476E-3</v>
      </c>
      <c r="AB247">
        <v>-2.0381408541175791E-3</v>
      </c>
      <c r="AC247">
        <v>-2.0030252786965106E-3</v>
      </c>
      <c r="AD247">
        <v>-1.9679097032754417E-3</v>
      </c>
      <c r="AE247">
        <v>-1.9327941278543732E-3</v>
      </c>
      <c r="AF247">
        <v>-1.8976785524333047E-3</v>
      </c>
      <c r="AG247">
        <v>-1.8625629770122362E-3</v>
      </c>
      <c r="AH247">
        <v>-1.8274474015911675E-3</v>
      </c>
      <c r="AI247">
        <v>-1.7923318261700988E-3</v>
      </c>
      <c r="AJ247">
        <v>-1.7572162507490303E-3</v>
      </c>
      <c r="AK247">
        <v>-1.7221006753279618E-3</v>
      </c>
      <c r="AL247">
        <v>-1.6869850999068931E-3</v>
      </c>
      <c r="AM247">
        <v>-1.6518695244858244E-3</v>
      </c>
      <c r="AN247">
        <v>-1.6167539490647559E-3</v>
      </c>
      <c r="AO247">
        <v>-1.5816383736436874E-3</v>
      </c>
      <c r="AP247">
        <v>-1.5465227982226187E-3</v>
      </c>
      <c r="AQ247">
        <v>-1.51140722280155E-3</v>
      </c>
      <c r="AR247">
        <v>-1.4762916473804815E-3</v>
      </c>
      <c r="AS247">
        <v>-1.441176071959413E-3</v>
      </c>
      <c r="AT247">
        <v>-1.4060604965383443E-3</v>
      </c>
      <c r="AU247">
        <v>-1.3709449211172756E-3</v>
      </c>
      <c r="AV247">
        <v>-1.3358293456962071E-3</v>
      </c>
      <c r="AW247">
        <v>-1.3007137702751386E-3</v>
      </c>
      <c r="AX247">
        <v>-1.2655981948540699E-3</v>
      </c>
      <c r="AY247">
        <v>-1.2304826194330012E-3</v>
      </c>
      <c r="AZ247">
        <v>-1.1953670440119327E-3</v>
      </c>
      <c r="BA247">
        <v>-1.1602514685908642E-3</v>
      </c>
      <c r="BB247">
        <v>-1.1251358931697955E-3</v>
      </c>
      <c r="BC247">
        <v>-1.0900203177487268E-3</v>
      </c>
      <c r="BD247">
        <v>-1.0549047423276583E-3</v>
      </c>
      <c r="BE247">
        <v>-1.0197891669065898E-3</v>
      </c>
      <c r="BF247">
        <v>-9.8467359148552108E-4</v>
      </c>
      <c r="BG247">
        <v>-9.4955801606445237E-4</v>
      </c>
      <c r="BH247">
        <v>-9.1444244064338388E-4</v>
      </c>
      <c r="BI247">
        <v>-8.7932686522231539E-4</v>
      </c>
      <c r="BJ247">
        <v>-8.4421128980124668E-4</v>
      </c>
      <c r="BK247">
        <v>-8.0909571438017797E-4</v>
      </c>
      <c r="BL247">
        <v>-7.7398013895910948E-4</v>
      </c>
      <c r="BM247">
        <v>-7.3886456353804099E-4</v>
      </c>
      <c r="BN247">
        <v>-7.0374898811697228E-4</v>
      </c>
      <c r="BO247">
        <v>-6.6863341269590357E-4</v>
      </c>
      <c r="BP247">
        <v>-6.3351783727483508E-4</v>
      </c>
      <c r="BQ247">
        <v>-5.9840226185376658E-4</v>
      </c>
      <c r="BR247">
        <v>-5.6328668643269787E-4</v>
      </c>
      <c r="BS247">
        <v>-5.2817111101162917E-4</v>
      </c>
      <c r="BT247">
        <v>-4.9305553559056067E-4</v>
      </c>
      <c r="BU247">
        <v>-4.5793996016949218E-4</v>
      </c>
      <c r="BV247">
        <v>-4.2282438474842347E-4</v>
      </c>
      <c r="BW247">
        <v>-3.8770880932735476E-4</v>
      </c>
      <c r="BX247">
        <v>-3.5259323390628627E-4</v>
      </c>
      <c r="BY247">
        <v>-3.1747765848521778E-4</v>
      </c>
      <c r="BZ247">
        <v>-2.8236208306414907E-4</v>
      </c>
      <c r="CA247">
        <v>-2.4724650764308036E-4</v>
      </c>
      <c r="CB247">
        <v>-2.1213093222201187E-4</v>
      </c>
      <c r="CC247">
        <v>-1.7701535680094338E-4</v>
      </c>
      <c r="CD247">
        <v>-1.4189978137987488E-4</v>
      </c>
      <c r="CE247">
        <v>-1.0678420595880596E-4</v>
      </c>
      <c r="CF247">
        <v>-7.1668630537737466E-5</v>
      </c>
      <c r="CG247">
        <v>-3.6553055116668974E-5</v>
      </c>
      <c r="CH247">
        <v>-1.4374796956000482E-6</v>
      </c>
      <c r="CI247">
        <v>3.3678095725468444E-5</v>
      </c>
      <c r="CJ247">
        <v>6.8793671146536936E-5</v>
      </c>
      <c r="CK247">
        <v>1.0390924656760543E-4</v>
      </c>
      <c r="CL247">
        <v>1.3902482198867392E-4</v>
      </c>
      <c r="CM247">
        <v>1.7414039740974285E-4</v>
      </c>
      <c r="CN247">
        <v>2.0925597283081134E-4</v>
      </c>
      <c r="CO247">
        <v>2.4437154825187983E-4</v>
      </c>
      <c r="CP247">
        <v>2.7948712367294876E-4</v>
      </c>
      <c r="CQ247">
        <v>3.1460269909401725E-4</v>
      </c>
      <c r="CR247">
        <v>3.4971827451508574E-4</v>
      </c>
      <c r="CS247">
        <v>3.8483384993615423E-4</v>
      </c>
      <c r="CT247">
        <v>4.1994942535722272E-4</v>
      </c>
      <c r="CU247">
        <v>4.5506500077829165E-4</v>
      </c>
      <c r="CV247">
        <v>4.9018057619936014E-4</v>
      </c>
      <c r="CW247">
        <v>5.2529615162042863E-4</v>
      </c>
      <c r="CX247">
        <v>5.6041172704149756E-4</v>
      </c>
      <c r="CY247">
        <v>5.9552730246256605E-4</v>
      </c>
      <c r="CZ247">
        <v>6.3064287788363455E-4</v>
      </c>
      <c r="DA247">
        <v>6.6575845330470304E-4</v>
      </c>
      <c r="DB247">
        <v>7.0087402872577153E-4</v>
      </c>
      <c r="DC247">
        <v>7.3598960414684046E-4</v>
      </c>
      <c r="DD247">
        <v>7.7110517956790895E-4</v>
      </c>
      <c r="DE247">
        <v>8.0622075498897744E-4</v>
      </c>
      <c r="DF247">
        <v>8.4133633041004637E-4</v>
      </c>
      <c r="DG247">
        <v>8.7645190583111486E-4</v>
      </c>
      <c r="DH247">
        <v>9.1156748125218335E-4</v>
      </c>
      <c r="DI247">
        <v>9.4668305667325184E-4</v>
      </c>
      <c r="DJ247">
        <v>9.8179863209432033E-4</v>
      </c>
      <c r="DK247">
        <v>1.0169142075153893E-3</v>
      </c>
      <c r="DL247">
        <v>1.0520297829364578E-3</v>
      </c>
      <c r="DM247">
        <v>1.0871453583575262E-3</v>
      </c>
      <c r="DN247">
        <v>1.1222609337785952E-3</v>
      </c>
      <c r="DO247">
        <v>1.1573765091996637E-3</v>
      </c>
      <c r="DP247">
        <v>1.1924920846207322E-3</v>
      </c>
      <c r="DQ247">
        <v>1.2276076600418006E-3</v>
      </c>
      <c r="DR247">
        <v>1.2627232354628691E-3</v>
      </c>
      <c r="DS247">
        <v>1.2978388108839381E-3</v>
      </c>
      <c r="DT247">
        <v>1.3329543863050066E-3</v>
      </c>
      <c r="DU247">
        <v>1.368069961726075E-3</v>
      </c>
      <c r="DV247">
        <v>1.403185537147144E-3</v>
      </c>
      <c r="DW247">
        <v>1.4383011125682125E-3</v>
      </c>
      <c r="DX247">
        <v>1.473416687989281E-3</v>
      </c>
      <c r="DY247">
        <v>1.5085322634103495E-3</v>
      </c>
      <c r="DZ247">
        <v>1.5436478388314179E-3</v>
      </c>
      <c r="EA247">
        <v>1.5787634142524869E-3</v>
      </c>
      <c r="EB247">
        <v>1.6138789896735554E-3</v>
      </c>
      <c r="EC247">
        <v>1.6489945650946239E-3</v>
      </c>
      <c r="ED247">
        <v>1.6841101405156928E-3</v>
      </c>
      <c r="EE247">
        <v>1.7192257159367613E-3</v>
      </c>
      <c r="EF247">
        <v>1.7543412913578298E-3</v>
      </c>
      <c r="EG247">
        <v>1.7894568667788987E-3</v>
      </c>
      <c r="EH247">
        <v>1.8245724421999667E-3</v>
      </c>
      <c r="EI247">
        <v>1.8596880176210357E-3</v>
      </c>
      <c r="EJ247">
        <v>1.8948035930421037E-3</v>
      </c>
      <c r="EK247">
        <v>1.9299191684631727E-3</v>
      </c>
      <c r="EL247">
        <v>1.9650347438842416E-3</v>
      </c>
      <c r="EM247">
        <v>2.0001503193053096E-3</v>
      </c>
      <c r="EN247">
        <v>2.0352658947263786E-3</v>
      </c>
      <c r="EO247">
        <v>2.0703814701474475E-3</v>
      </c>
      <c r="EP247">
        <v>2.1054970455685156E-3</v>
      </c>
      <c r="EQ247">
        <v>2.1406126209895845E-3</v>
      </c>
      <c r="ER247">
        <v>2.1757281964106534E-3</v>
      </c>
      <c r="ES247">
        <v>2.2108437718317215E-3</v>
      </c>
      <c r="ET247">
        <v>2.2459593472527904E-3</v>
      </c>
      <c r="EU247">
        <v>2.2810749226738584E-3</v>
      </c>
      <c r="EV247">
        <v>2.3161904980949274E-3</v>
      </c>
      <c r="EW247">
        <v>2.3513060735159963E-3</v>
      </c>
      <c r="EX247">
        <v>2.3864216489370644E-3</v>
      </c>
      <c r="EY247">
        <v>2.4215372243581333E-3</v>
      </c>
      <c r="EZ247">
        <v>2.4566527997792013E-3</v>
      </c>
      <c r="FA247">
        <v>2.4917683752002703E-3</v>
      </c>
      <c r="FB247">
        <v>2.5268839506213392E-3</v>
      </c>
      <c r="FC247">
        <v>2.5619995260424073E-3</v>
      </c>
      <c r="FD247">
        <v>2.5971151014634762E-3</v>
      </c>
      <c r="FE247">
        <v>2.6322306768845451E-3</v>
      </c>
      <c r="FF247">
        <v>2.6673462523056132E-3</v>
      </c>
      <c r="FG247">
        <v>2.7024618277266821E-3</v>
      </c>
      <c r="FH247">
        <v>2.737577403147751E-3</v>
      </c>
      <c r="FI247">
        <v>2.7726929785688191E-3</v>
      </c>
      <c r="FJ247">
        <v>2.807808553989888E-3</v>
      </c>
      <c r="FK247">
        <v>2.8429241294109561E-3</v>
      </c>
      <c r="FL247">
        <v>2.878039704832025E-3</v>
      </c>
      <c r="FM247">
        <v>2.9131552802530939E-3</v>
      </c>
      <c r="FN247">
        <v>2.948270855674162E-3</v>
      </c>
      <c r="FO247">
        <v>2.9833864310952309E-3</v>
      </c>
      <c r="FP247">
        <v>3.0185020065162989E-3</v>
      </c>
      <c r="FQ247">
        <v>3.0536175819373679E-3</v>
      </c>
      <c r="FR247">
        <v>3.0887331573584368E-3</v>
      </c>
      <c r="FS247">
        <v>3.1238487327795049E-3</v>
      </c>
      <c r="FT247">
        <v>3.1589643082005738E-3</v>
      </c>
      <c r="FU247">
        <v>3.1940798836216427E-3</v>
      </c>
      <c r="FV247">
        <v>3.2291954590427108E-3</v>
      </c>
      <c r="FW247">
        <v>3.2643110344637797E-3</v>
      </c>
      <c r="FX247">
        <v>3.2994266098848486E-3</v>
      </c>
      <c r="FY247">
        <v>3.3345421853059167E-3</v>
      </c>
      <c r="FZ247">
        <v>3.3696577607269856E-3</v>
      </c>
      <c r="GA247">
        <v>3.4047733361480537E-3</v>
      </c>
      <c r="GB247">
        <v>3.4398889115691226E-3</v>
      </c>
      <c r="GC247">
        <v>3.4750044869901915E-3</v>
      </c>
      <c r="GD247">
        <v>3.5101200624112596E-3</v>
      </c>
      <c r="GE247">
        <v>3.5452356378323285E-3</v>
      </c>
      <c r="GF247">
        <v>3.5803512132533966E-3</v>
      </c>
      <c r="GG247">
        <v>3.6154667886744655E-3</v>
      </c>
      <c r="GH247">
        <v>3.6505823640955344E-3</v>
      </c>
      <c r="GI247">
        <v>3.6856979395166025E-3</v>
      </c>
      <c r="GJ247">
        <v>3.7208135149376714E-3</v>
      </c>
      <c r="GK247">
        <v>3.7559290903587403E-3</v>
      </c>
      <c r="GL247">
        <v>3.7910446657798084E-3</v>
      </c>
      <c r="GM247">
        <v>3.8261602412008773E-3</v>
      </c>
      <c r="GN247">
        <v>3.8612758166219462E-3</v>
      </c>
      <c r="GO247">
        <v>3.8963913920430143E-3</v>
      </c>
      <c r="GP247">
        <v>3.9315069674640832E-3</v>
      </c>
      <c r="GQ247">
        <v>3.9666225428851513E-3</v>
      </c>
      <c r="GR247">
        <v>4.0017381183062202E-3</v>
      </c>
      <c r="GS247">
        <v>4.0368536937272891E-3</v>
      </c>
      <c r="GT247">
        <v>4.0719692691483572E-3</v>
      </c>
      <c r="GU247">
        <v>4.1070848445694261E-3</v>
      </c>
      <c r="GV247">
        <v>4.1422004199904942E-3</v>
      </c>
      <c r="GW247">
        <v>4.1773159954115631E-3</v>
      </c>
      <c r="GX247">
        <v>4.212431570832632E-3</v>
      </c>
      <c r="GY247">
        <v>4.2475471462537001E-3</v>
      </c>
      <c r="GZ247">
        <v>4.282662721674769E-3</v>
      </c>
      <c r="HA247">
        <v>4.3177782970958379E-3</v>
      </c>
      <c r="HB247">
        <v>4.352893872516906E-3</v>
      </c>
      <c r="HC247">
        <v>4.3880094479379749E-3</v>
      </c>
      <c r="HD247">
        <v>4.4231250233590438E-3</v>
      </c>
      <c r="HE247">
        <v>4.4582405987801119E-3</v>
      </c>
      <c r="HF247">
        <v>4.4933561742011808E-3</v>
      </c>
      <c r="HG247">
        <v>4.5284717496222489E-3</v>
      </c>
      <c r="HH247">
        <v>4.5635873250433178E-3</v>
      </c>
      <c r="HI247">
        <v>4.5987029004643867E-3</v>
      </c>
      <c r="HJ247">
        <v>4.6338184758854548E-3</v>
      </c>
      <c r="HK247">
        <v>4.6689340513065237E-3</v>
      </c>
      <c r="HL247">
        <v>4.7040496267275918E-3</v>
      </c>
      <c r="HM247">
        <v>4.7391652021486607E-3</v>
      </c>
      <c r="HN247">
        <v>4.7742807775697296E-3</v>
      </c>
      <c r="HO247">
        <v>4.8093963529907977E-3</v>
      </c>
      <c r="HP247">
        <v>4.8445119284118666E-3</v>
      </c>
      <c r="HQ247">
        <v>4.8796275038329355E-3</v>
      </c>
      <c r="HR247">
        <v>4.9147430792540036E-3</v>
      </c>
      <c r="HS247">
        <v>4.9498586546750725E-3</v>
      </c>
      <c r="HT247">
        <v>4.9849742300961414E-3</v>
      </c>
      <c r="HU247">
        <v>5.0200898055172095E-3</v>
      </c>
      <c r="HV247">
        <v>5.0552053809382784E-3</v>
      </c>
      <c r="HW247">
        <v>5.0903209563593465E-3</v>
      </c>
      <c r="HX247">
        <v>5.1254365317804154E-3</v>
      </c>
      <c r="HY247">
        <v>5.1605521072014843E-3</v>
      </c>
      <c r="HZ247">
        <v>5.1956676826225524E-3</v>
      </c>
      <c r="IA247">
        <v>5.2307832580436213E-3</v>
      </c>
      <c r="IB247">
        <v>5.2658988334646894E-3</v>
      </c>
      <c r="IC247">
        <v>5.3010144088857583E-3</v>
      </c>
      <c r="ID247">
        <v>5.3361299843068272E-3</v>
      </c>
      <c r="IE247">
        <v>5.3712455597278953E-3</v>
      </c>
      <c r="IF247">
        <v>5.4063611351489642E-3</v>
      </c>
      <c r="IG247">
        <v>5.4414767105700331E-3</v>
      </c>
      <c r="IH247">
        <v>5.4765922859911012E-3</v>
      </c>
      <c r="II247">
        <v>5.5117078614121701E-3</v>
      </c>
      <c r="IJ247">
        <v>5.5468234368332391E-3</v>
      </c>
      <c r="IK247">
        <v>5.5819390122543071E-3</v>
      </c>
      <c r="IL247">
        <v>5.617054587675376E-3</v>
      </c>
      <c r="IM247">
        <v>5.6521701630964441E-3</v>
      </c>
      <c r="IN247">
        <v>5.687285738517513E-3</v>
      </c>
      <c r="IO247">
        <v>5.722401313938582E-3</v>
      </c>
      <c r="IP247">
        <v>5.7575168893596509E-3</v>
      </c>
      <c r="IQ247">
        <v>5.7926324647807181E-3</v>
      </c>
      <c r="IR247">
        <v>5.827748040201787E-3</v>
      </c>
      <c r="IS247">
        <v>5.8628636156228559E-3</v>
      </c>
      <c r="IT247">
        <v>5.8979791910439248E-3</v>
      </c>
      <c r="IU247">
        <v>5.9330947664649938E-3</v>
      </c>
      <c r="IV247">
        <v>5.968210341886061E-3</v>
      </c>
      <c r="IW247">
        <v>6.0033259173071299E-3</v>
      </c>
      <c r="IX247">
        <v>6.0384414927281988E-3</v>
      </c>
      <c r="IY247">
        <v>6.0735570681492677E-3</v>
      </c>
      <c r="IZ247">
        <v>6.1086726435703367E-3</v>
      </c>
      <c r="JA247">
        <v>6.1437882189914056E-3</v>
      </c>
      <c r="JB247">
        <v>6.1789037944124728E-3</v>
      </c>
      <c r="JC247">
        <v>6.2140193698335417E-3</v>
      </c>
      <c r="JD247">
        <v>6.2491349452546106E-3</v>
      </c>
      <c r="JE247">
        <v>6.2842505206756796E-3</v>
      </c>
      <c r="JF247">
        <v>6.3193660960967485E-3</v>
      </c>
      <c r="JG247">
        <v>6.3544816715178157E-3</v>
      </c>
      <c r="JH247">
        <v>6.3895972469388846E-3</v>
      </c>
      <c r="JI247">
        <v>6.4247128223599535E-3</v>
      </c>
      <c r="JJ247">
        <v>6.4598283977810225E-3</v>
      </c>
      <c r="JK247">
        <v>6.4949439732020914E-3</v>
      </c>
      <c r="JL247">
        <v>6.5300595486231603E-3</v>
      </c>
      <c r="JM247">
        <v>6.5651751240442275E-3</v>
      </c>
      <c r="JN247">
        <v>6.6002906994652964E-3</v>
      </c>
      <c r="JO247">
        <v>6.6354062748863653E-3</v>
      </c>
      <c r="JP247">
        <v>6.6705218503074343E-3</v>
      </c>
      <c r="JQ247">
        <v>6.7056374257285032E-3</v>
      </c>
      <c r="JR247">
        <v>6.7407530011495704E-3</v>
      </c>
      <c r="JS247">
        <v>6.7758685765706393E-3</v>
      </c>
      <c r="JT247">
        <v>6.8109841519917082E-3</v>
      </c>
      <c r="JU247">
        <v>6.8460997274127772E-3</v>
      </c>
      <c r="JV247">
        <v>6.8812153028338461E-3</v>
      </c>
      <c r="JW247">
        <v>6.9163308782549133E-3</v>
      </c>
      <c r="JX247">
        <v>6.9514464536759822E-3</v>
      </c>
      <c r="JY247">
        <v>6.9865620290970511E-3</v>
      </c>
      <c r="JZ247">
        <v>7.0216776045181201E-3</v>
      </c>
      <c r="KA247">
        <v>7.056793179939189E-3</v>
      </c>
      <c r="KB247">
        <v>7.0919087553602562E-3</v>
      </c>
      <c r="KC247">
        <v>7.1270243307813251E-3</v>
      </c>
      <c r="KD247">
        <v>7.162139906202394E-3</v>
      </c>
      <c r="KE247">
        <v>7.197255481623463E-3</v>
      </c>
      <c r="KF247">
        <v>7.2323710570445319E-3</v>
      </c>
      <c r="KG247">
        <v>7.2674866324656008E-3</v>
      </c>
      <c r="KH247">
        <v>7.302602207886668E-3</v>
      </c>
      <c r="KI247">
        <v>7.3377177833077369E-3</v>
      </c>
      <c r="KJ247">
        <v>7.3728333587288059E-3</v>
      </c>
      <c r="KK247">
        <v>7.4079489341498748E-3</v>
      </c>
      <c r="KL247">
        <v>7.4430645095709437E-3</v>
      </c>
      <c r="KM247">
        <v>7.4781800849920109E-3</v>
      </c>
      <c r="KN247">
        <v>7.5132956604130798E-3</v>
      </c>
      <c r="KO247">
        <v>7.5484112358341487E-3</v>
      </c>
      <c r="KP247">
        <v>7.5835268112552177E-3</v>
      </c>
      <c r="KQ247">
        <v>7.6186423866762866E-3</v>
      </c>
      <c r="KR247">
        <v>7.6537579620973555E-3</v>
      </c>
      <c r="KS247">
        <v>7.6888735375184227E-3</v>
      </c>
      <c r="KT247">
        <v>7.7239891129394916E-3</v>
      </c>
      <c r="KU247">
        <v>7.7591046883605606E-3</v>
      </c>
      <c r="KV247">
        <v>7.7942202637816295E-3</v>
      </c>
      <c r="KW247">
        <v>7.8293358392026984E-3</v>
      </c>
      <c r="KX247">
        <v>7.8644514146237656E-3</v>
      </c>
      <c r="KY247">
        <v>7.8995669900448345E-3</v>
      </c>
      <c r="KZ247">
        <v>7.9346825654659035E-3</v>
      </c>
      <c r="LA247">
        <v>7.9697981408869724E-3</v>
      </c>
      <c r="LB247">
        <v>8.0049137163080413E-3</v>
      </c>
      <c r="LC247">
        <v>8.0400292917291085E-3</v>
      </c>
      <c r="LD247">
        <v>8.0751448671501774E-3</v>
      </c>
      <c r="LE247">
        <v>8.1102604425712464E-3</v>
      </c>
      <c r="LF247">
        <v>8.1453760179923153E-3</v>
      </c>
      <c r="LG247">
        <v>8.1804915934133842E-3</v>
      </c>
      <c r="LH247">
        <v>8.2156071688344514E-3</v>
      </c>
      <c r="LI247">
        <v>8.2507227442555203E-3</v>
      </c>
      <c r="LJ247">
        <v>8.2858383196765893E-3</v>
      </c>
      <c r="LK247">
        <v>8.3209538950976582E-3</v>
      </c>
      <c r="LL247">
        <v>8.3560694705187271E-3</v>
      </c>
      <c r="LM247">
        <v>8.391185045939796E-3</v>
      </c>
      <c r="LN247">
        <v>8.4263006213608632E-3</v>
      </c>
      <c r="LO247">
        <v>8.4614161967819321E-3</v>
      </c>
      <c r="LP247">
        <v>8.4965317722030011E-3</v>
      </c>
      <c r="LQ247">
        <v>8.53164734762407E-3</v>
      </c>
      <c r="LR247">
        <v>8.5667629230451389E-3</v>
      </c>
      <c r="LS247">
        <v>8.6018784984662061E-3</v>
      </c>
      <c r="LT247">
        <v>8.636994073887275E-3</v>
      </c>
    </row>
    <row r="248" spans="8:332">
      <c r="H248" s="2">
        <v>44249</v>
      </c>
      <c r="I248">
        <v>1</v>
      </c>
      <c r="J248" s="1">
        <v>247</v>
      </c>
      <c r="K248" s="3">
        <v>154.6465</v>
      </c>
      <c r="L248" s="43">
        <v>146.46909031517541</v>
      </c>
      <c r="M248" s="43">
        <f t="shared" si="12"/>
        <v>8.1774096848245961</v>
      </c>
      <c r="N248" s="43">
        <v>10.900400100694569</v>
      </c>
      <c r="O248" s="43">
        <f t="shared" si="13"/>
        <v>0.73246829185518492</v>
      </c>
      <c r="P248" s="13">
        <v>247</v>
      </c>
      <c r="Q248" s="13">
        <f t="shared" si="14"/>
        <v>0.78753993610223638</v>
      </c>
      <c r="R248" s="43">
        <f t="shared" si="15"/>
        <v>0.79791446637956975</v>
      </c>
      <c r="S248" s="43"/>
      <c r="T248" s="43"/>
      <c r="V248">
        <v>-2.2420576166504516E-3</v>
      </c>
      <c r="W248">
        <v>3.5526283905525552E-5</v>
      </c>
      <c r="Y248">
        <v>-2.2065313327449261E-3</v>
      </c>
      <c r="Z248">
        <v>-2.1710050488394006E-3</v>
      </c>
      <c r="AA248">
        <v>-2.135478764933875E-3</v>
      </c>
      <c r="AB248">
        <v>-2.0999524810283495E-3</v>
      </c>
      <c r="AC248">
        <v>-2.064426197122824E-3</v>
      </c>
      <c r="AD248">
        <v>-2.0288999132172985E-3</v>
      </c>
      <c r="AE248">
        <v>-1.9933736293117725E-3</v>
      </c>
      <c r="AF248">
        <v>-1.9578473454062474E-3</v>
      </c>
      <c r="AG248">
        <v>-1.9223210615007217E-3</v>
      </c>
      <c r="AH248">
        <v>-1.8867947775951961E-3</v>
      </c>
      <c r="AI248">
        <v>-1.8512684936896704E-3</v>
      </c>
      <c r="AJ248">
        <v>-1.8157422097841449E-3</v>
      </c>
      <c r="AK248">
        <v>-1.7802159258786194E-3</v>
      </c>
      <c r="AL248">
        <v>-1.7446896419730938E-3</v>
      </c>
      <c r="AM248">
        <v>-1.7091633580675683E-3</v>
      </c>
      <c r="AN248">
        <v>-1.6736370741620428E-3</v>
      </c>
      <c r="AO248">
        <v>-1.6381107902565173E-3</v>
      </c>
      <c r="AP248">
        <v>-1.6025845063509917E-3</v>
      </c>
      <c r="AQ248">
        <v>-1.5670582224454662E-3</v>
      </c>
      <c r="AR248">
        <v>-1.5315319385399407E-3</v>
      </c>
      <c r="AS248">
        <v>-1.4960056546344152E-3</v>
      </c>
      <c r="AT248">
        <v>-1.4604793707288894E-3</v>
      </c>
      <c r="AU248">
        <v>-1.4249530868233639E-3</v>
      </c>
      <c r="AV248">
        <v>-1.3894268029178384E-3</v>
      </c>
      <c r="AW248">
        <v>-1.3539005190123128E-3</v>
      </c>
      <c r="AX248">
        <v>-1.3183742351067873E-3</v>
      </c>
      <c r="AY248">
        <v>-1.2828479512012616E-3</v>
      </c>
      <c r="AZ248">
        <v>-1.247321667295736E-3</v>
      </c>
      <c r="BA248">
        <v>-1.2117953833902105E-3</v>
      </c>
      <c r="BB248">
        <v>-1.176269099484685E-3</v>
      </c>
      <c r="BC248">
        <v>-1.1407428155791595E-3</v>
      </c>
      <c r="BD248">
        <v>-1.1052165316736339E-3</v>
      </c>
      <c r="BE248">
        <v>-1.0696902477681084E-3</v>
      </c>
      <c r="BF248">
        <v>-1.0341639638625829E-3</v>
      </c>
      <c r="BG248">
        <v>-9.9863767995705737E-4</v>
      </c>
      <c r="BH248">
        <v>-9.6311139605153185E-4</v>
      </c>
      <c r="BI248">
        <v>-9.2758511214600611E-4</v>
      </c>
      <c r="BJ248">
        <v>-8.9205882824048058E-4</v>
      </c>
      <c r="BK248">
        <v>-8.5653254433495506E-4</v>
      </c>
      <c r="BL248">
        <v>-8.2100626042942953E-4</v>
      </c>
      <c r="BM248">
        <v>-7.8547997652390401E-4</v>
      </c>
      <c r="BN248">
        <v>-7.4995369261837848E-4</v>
      </c>
      <c r="BO248">
        <v>-7.1442740871285296E-4</v>
      </c>
      <c r="BP248">
        <v>-6.7890112480732722E-4</v>
      </c>
      <c r="BQ248">
        <v>-6.4337484090180169E-4</v>
      </c>
      <c r="BR248">
        <v>-6.0784855699627617E-4</v>
      </c>
      <c r="BS248">
        <v>-5.7232227309075064E-4</v>
      </c>
      <c r="BT248">
        <v>-5.3679598918522512E-4</v>
      </c>
      <c r="BU248">
        <v>-5.0126970527969959E-4</v>
      </c>
      <c r="BV248">
        <v>-4.6574342137417407E-4</v>
      </c>
      <c r="BW248">
        <v>-4.3021713746864854E-4</v>
      </c>
      <c r="BX248">
        <v>-3.9469085356312302E-4</v>
      </c>
      <c r="BY248">
        <v>-3.5916456965759728E-4</v>
      </c>
      <c r="BZ248">
        <v>-3.2363828575207175E-4</v>
      </c>
      <c r="CA248">
        <v>-2.8811200184654644E-4</v>
      </c>
      <c r="CB248">
        <v>-2.5258571794102049E-4</v>
      </c>
      <c r="CC248">
        <v>-2.1705943403549496E-4</v>
      </c>
      <c r="CD248">
        <v>-1.8153315012996944E-4</v>
      </c>
      <c r="CE248">
        <v>-1.4600686622444391E-4</v>
      </c>
      <c r="CF248">
        <v>-1.1048058231891839E-4</v>
      </c>
      <c r="CG248">
        <v>-7.4954298413392861E-5</v>
      </c>
      <c r="CH248">
        <v>-3.9428014507867336E-5</v>
      </c>
      <c r="CI248">
        <v>-3.9017306023418109E-6</v>
      </c>
      <c r="CJ248">
        <v>3.1624553303183714E-5</v>
      </c>
      <c r="CK248">
        <v>6.7150837208709239E-5</v>
      </c>
      <c r="CL248">
        <v>1.0267712111423476E-4</v>
      </c>
      <c r="CM248">
        <v>1.3820340501976029E-4</v>
      </c>
      <c r="CN248">
        <v>1.7372968892528581E-4</v>
      </c>
      <c r="CO248">
        <v>2.0925597283081134E-4</v>
      </c>
      <c r="CP248">
        <v>2.4478225673633686E-4</v>
      </c>
      <c r="CQ248">
        <v>2.8030854064186239E-4</v>
      </c>
      <c r="CR248">
        <v>3.1583482454738791E-4</v>
      </c>
      <c r="CS248">
        <v>3.5136110845291387E-4</v>
      </c>
      <c r="CT248">
        <v>3.868873923584394E-4</v>
      </c>
      <c r="CU248">
        <v>4.2241367626396492E-4</v>
      </c>
      <c r="CV248">
        <v>4.5793996016949045E-4</v>
      </c>
      <c r="CW248">
        <v>4.9346624407501597E-4</v>
      </c>
      <c r="CX248">
        <v>5.289925279805415E-4</v>
      </c>
      <c r="CY248">
        <v>5.6451881188606702E-4</v>
      </c>
      <c r="CZ248">
        <v>6.0004509579159255E-4</v>
      </c>
      <c r="DA248">
        <v>6.3557137969711807E-4</v>
      </c>
      <c r="DB248">
        <v>6.710976636026436E-4</v>
      </c>
      <c r="DC248">
        <v>7.0662394750816912E-4</v>
      </c>
      <c r="DD248">
        <v>7.4215023141369465E-4</v>
      </c>
      <c r="DE248">
        <v>7.7767651531922017E-4</v>
      </c>
      <c r="DF248">
        <v>8.1320279922474569E-4</v>
      </c>
      <c r="DG248">
        <v>8.4872908313027122E-4</v>
      </c>
      <c r="DH248">
        <v>8.8425536703579718E-4</v>
      </c>
      <c r="DI248">
        <v>9.197816509413227E-4</v>
      </c>
      <c r="DJ248">
        <v>9.5530793484684823E-4</v>
      </c>
      <c r="DK248">
        <v>9.9083421875237375E-4</v>
      </c>
      <c r="DL248">
        <v>1.0263605026578993E-3</v>
      </c>
      <c r="DM248">
        <v>1.0618867865634248E-3</v>
      </c>
      <c r="DN248">
        <v>1.0974130704689503E-3</v>
      </c>
      <c r="DO248">
        <v>1.1329393543744759E-3</v>
      </c>
      <c r="DP248">
        <v>1.1684656382800014E-3</v>
      </c>
      <c r="DQ248">
        <v>1.2039919221855269E-3</v>
      </c>
      <c r="DR248">
        <v>1.2395182060910524E-3</v>
      </c>
      <c r="DS248">
        <v>1.275044489996578E-3</v>
      </c>
      <c r="DT248">
        <v>1.3105707739021035E-3</v>
      </c>
      <c r="DU248">
        <v>1.346097057807629E-3</v>
      </c>
      <c r="DV248">
        <v>1.3816233417131545E-3</v>
      </c>
      <c r="DW248">
        <v>1.4171496256186801E-3</v>
      </c>
      <c r="DX248">
        <v>1.4526759095242056E-3</v>
      </c>
      <c r="DY248">
        <v>1.4882021934297315E-3</v>
      </c>
      <c r="DZ248">
        <v>1.5237284773352571E-3</v>
      </c>
      <c r="EA248">
        <v>1.5592547612407826E-3</v>
      </c>
      <c r="EB248">
        <v>1.5947810451463081E-3</v>
      </c>
      <c r="EC248">
        <v>1.6303073290518336E-3</v>
      </c>
      <c r="ED248">
        <v>1.6658336129573587E-3</v>
      </c>
      <c r="EE248">
        <v>1.7013598968628847E-3</v>
      </c>
      <c r="EF248">
        <v>1.7368861807684106E-3</v>
      </c>
      <c r="EG248">
        <v>1.7724124646739357E-3</v>
      </c>
      <c r="EH248">
        <v>1.8079387485794617E-3</v>
      </c>
      <c r="EI248">
        <v>1.8434650324849868E-3</v>
      </c>
      <c r="EJ248">
        <v>1.8789913163905127E-3</v>
      </c>
      <c r="EK248">
        <v>1.9145176002960378E-3</v>
      </c>
      <c r="EL248">
        <v>1.9500438842015638E-3</v>
      </c>
      <c r="EM248">
        <v>1.9855701681070889E-3</v>
      </c>
      <c r="EN248">
        <v>2.0210964520126148E-3</v>
      </c>
      <c r="EO248">
        <v>2.0566227359181399E-3</v>
      </c>
      <c r="EP248">
        <v>2.0921490198236659E-3</v>
      </c>
      <c r="EQ248">
        <v>2.127675303729191E-3</v>
      </c>
      <c r="ER248">
        <v>2.1632015876347169E-3</v>
      </c>
      <c r="ES248">
        <v>2.198727871540242E-3</v>
      </c>
      <c r="ET248">
        <v>2.234254155445768E-3</v>
      </c>
      <c r="EU248">
        <v>2.2697804393512931E-3</v>
      </c>
      <c r="EV248">
        <v>2.305306723256819E-3</v>
      </c>
      <c r="EW248">
        <v>2.340833007162345E-3</v>
      </c>
      <c r="EX248">
        <v>2.3763592910678701E-3</v>
      </c>
      <c r="EY248">
        <v>2.411885574973396E-3</v>
      </c>
      <c r="EZ248">
        <v>2.4474118588789211E-3</v>
      </c>
      <c r="FA248">
        <v>2.4829381427844471E-3</v>
      </c>
      <c r="FB248">
        <v>2.5184644266899722E-3</v>
      </c>
      <c r="FC248">
        <v>2.5539907105954981E-3</v>
      </c>
      <c r="FD248">
        <v>2.5895169945010232E-3</v>
      </c>
      <c r="FE248">
        <v>2.6250432784065492E-3</v>
      </c>
      <c r="FF248">
        <v>2.6605695623120743E-3</v>
      </c>
      <c r="FG248">
        <v>2.6960958462176002E-3</v>
      </c>
      <c r="FH248">
        <v>2.7316221301231253E-3</v>
      </c>
      <c r="FI248">
        <v>2.7671484140286513E-3</v>
      </c>
      <c r="FJ248">
        <v>2.8026746979341764E-3</v>
      </c>
      <c r="FK248">
        <v>2.8382009818397023E-3</v>
      </c>
      <c r="FL248">
        <v>2.8737272657452274E-3</v>
      </c>
      <c r="FM248">
        <v>2.9092535496507534E-3</v>
      </c>
      <c r="FN248">
        <v>2.9447798335562794E-3</v>
      </c>
      <c r="FO248">
        <v>2.9803061174618044E-3</v>
      </c>
      <c r="FP248">
        <v>3.0158324013673304E-3</v>
      </c>
      <c r="FQ248">
        <v>3.0513586852728555E-3</v>
      </c>
      <c r="FR248">
        <v>3.0868849691783815E-3</v>
      </c>
      <c r="FS248">
        <v>3.1224112530839065E-3</v>
      </c>
      <c r="FT248">
        <v>3.1579375369894325E-3</v>
      </c>
      <c r="FU248">
        <v>3.1934638208949576E-3</v>
      </c>
      <c r="FV248">
        <v>3.2289901048004836E-3</v>
      </c>
      <c r="FW248">
        <v>3.2645163887060086E-3</v>
      </c>
      <c r="FX248">
        <v>3.3000426726115346E-3</v>
      </c>
      <c r="FY248">
        <v>3.3355689565170597E-3</v>
      </c>
      <c r="FZ248">
        <v>3.3710952404225857E-3</v>
      </c>
      <c r="GA248">
        <v>3.4066215243281107E-3</v>
      </c>
      <c r="GB248">
        <v>3.4421478082336367E-3</v>
      </c>
      <c r="GC248">
        <v>3.4776740921391627E-3</v>
      </c>
      <c r="GD248">
        <v>3.5132003760446878E-3</v>
      </c>
      <c r="GE248">
        <v>3.5487266599502137E-3</v>
      </c>
      <c r="GF248">
        <v>3.5842529438557388E-3</v>
      </c>
      <c r="GG248">
        <v>3.6197792277612648E-3</v>
      </c>
      <c r="GH248">
        <v>3.6553055116667899E-3</v>
      </c>
      <c r="GI248">
        <v>3.6908317955723158E-3</v>
      </c>
      <c r="GJ248">
        <v>3.7263580794778409E-3</v>
      </c>
      <c r="GK248">
        <v>3.7618843633833669E-3</v>
      </c>
      <c r="GL248">
        <v>3.797410647288892E-3</v>
      </c>
      <c r="GM248">
        <v>3.8329369311944179E-3</v>
      </c>
      <c r="GN248">
        <v>3.868463215099943E-3</v>
      </c>
      <c r="GO248">
        <v>3.903989499005469E-3</v>
      </c>
      <c r="GP248">
        <v>3.9395157829109941E-3</v>
      </c>
      <c r="GQ248">
        <v>3.97504206681652E-3</v>
      </c>
      <c r="GR248">
        <v>4.010568350722046E-3</v>
      </c>
      <c r="GS248">
        <v>4.0460946346275711E-3</v>
      </c>
      <c r="GT248">
        <v>4.081620918533097E-3</v>
      </c>
      <c r="GU248">
        <v>4.1171472024386221E-3</v>
      </c>
      <c r="GV248">
        <v>4.1526734863441481E-3</v>
      </c>
      <c r="GW248">
        <v>4.1881997702496732E-3</v>
      </c>
      <c r="GX248">
        <v>4.2237260541551991E-3</v>
      </c>
      <c r="GY248">
        <v>4.2592523380607242E-3</v>
      </c>
      <c r="GZ248">
        <v>4.2947786219662502E-3</v>
      </c>
      <c r="HA248">
        <v>4.3303049058717753E-3</v>
      </c>
      <c r="HB248">
        <v>4.3658311897773012E-3</v>
      </c>
      <c r="HC248">
        <v>4.4013574736828263E-3</v>
      </c>
      <c r="HD248">
        <v>4.4368837575883523E-3</v>
      </c>
      <c r="HE248">
        <v>4.4724100414938774E-3</v>
      </c>
      <c r="HF248">
        <v>4.5079363253994033E-3</v>
      </c>
      <c r="HG248">
        <v>4.5434626093049284E-3</v>
      </c>
      <c r="HH248">
        <v>4.5789888932104544E-3</v>
      </c>
      <c r="HI248">
        <v>4.6145151771159803E-3</v>
      </c>
      <c r="HJ248">
        <v>4.6500414610215054E-3</v>
      </c>
      <c r="HK248">
        <v>4.6855677449270314E-3</v>
      </c>
      <c r="HL248">
        <v>4.7210940288325565E-3</v>
      </c>
      <c r="HM248">
        <v>4.7566203127380824E-3</v>
      </c>
      <c r="HN248">
        <v>4.7921465966436075E-3</v>
      </c>
      <c r="HO248">
        <v>4.8276728805491335E-3</v>
      </c>
      <c r="HP248">
        <v>4.8631991644546586E-3</v>
      </c>
      <c r="HQ248">
        <v>4.8987254483601845E-3</v>
      </c>
      <c r="HR248">
        <v>4.9342517322657096E-3</v>
      </c>
      <c r="HS248">
        <v>4.9697780161712356E-3</v>
      </c>
      <c r="HT248">
        <v>5.0053043000767607E-3</v>
      </c>
      <c r="HU248">
        <v>5.0408305839822866E-3</v>
      </c>
      <c r="HV248">
        <v>5.0763568678878117E-3</v>
      </c>
      <c r="HW248">
        <v>5.1118831517933377E-3</v>
      </c>
      <c r="HX248">
        <v>5.1474094356988628E-3</v>
      </c>
      <c r="HY248">
        <v>5.1829357196043887E-3</v>
      </c>
      <c r="HZ248">
        <v>5.2184620035099147E-3</v>
      </c>
      <c r="IA248">
        <v>5.2539882874154398E-3</v>
      </c>
      <c r="IB248">
        <v>5.2895145713209657E-3</v>
      </c>
      <c r="IC248">
        <v>5.3250408552264908E-3</v>
      </c>
      <c r="ID248">
        <v>5.3605671391320168E-3</v>
      </c>
      <c r="IE248">
        <v>5.3960934230375419E-3</v>
      </c>
      <c r="IF248">
        <v>5.4316197069430678E-3</v>
      </c>
      <c r="IG248">
        <v>5.4671459908485929E-3</v>
      </c>
      <c r="IH248">
        <v>5.5026722747541189E-3</v>
      </c>
      <c r="II248">
        <v>5.538198558659644E-3</v>
      </c>
      <c r="IJ248">
        <v>5.5737248425651691E-3</v>
      </c>
      <c r="IK248">
        <v>5.6092511264706959E-3</v>
      </c>
      <c r="IL248">
        <v>5.644777410376221E-3</v>
      </c>
      <c r="IM248">
        <v>5.6803036942817461E-3</v>
      </c>
      <c r="IN248">
        <v>5.7158299781872729E-3</v>
      </c>
      <c r="IO248">
        <v>5.751356262092798E-3</v>
      </c>
      <c r="IP248">
        <v>5.7868825459983231E-3</v>
      </c>
      <c r="IQ248">
        <v>5.8224088299038482E-3</v>
      </c>
      <c r="IR248">
        <v>5.857935113809375E-3</v>
      </c>
      <c r="IS248">
        <v>5.8934613977149001E-3</v>
      </c>
      <c r="IT248">
        <v>5.9289876816204252E-3</v>
      </c>
      <c r="IU248">
        <v>5.9645139655259503E-3</v>
      </c>
      <c r="IV248">
        <v>6.0000402494314771E-3</v>
      </c>
      <c r="IW248">
        <v>6.0355665333370022E-3</v>
      </c>
      <c r="IX248">
        <v>6.0710928172425273E-3</v>
      </c>
      <c r="IY248">
        <v>6.1066191011480524E-3</v>
      </c>
      <c r="IZ248">
        <v>6.1421453850535792E-3</v>
      </c>
      <c r="JA248">
        <v>6.1776716689591043E-3</v>
      </c>
      <c r="JB248">
        <v>6.2131979528646294E-3</v>
      </c>
      <c r="JC248">
        <v>6.2487242367701545E-3</v>
      </c>
      <c r="JD248">
        <v>6.2842505206756813E-3</v>
      </c>
      <c r="JE248">
        <v>6.3197768045812064E-3</v>
      </c>
      <c r="JF248">
        <v>6.3553030884867315E-3</v>
      </c>
      <c r="JG248">
        <v>6.3908293723922583E-3</v>
      </c>
      <c r="JH248">
        <v>6.4263556562977834E-3</v>
      </c>
      <c r="JI248">
        <v>6.4618819402033085E-3</v>
      </c>
      <c r="JJ248">
        <v>6.4974082241088336E-3</v>
      </c>
      <c r="JK248">
        <v>6.5329345080143604E-3</v>
      </c>
      <c r="JL248">
        <v>6.5684607919198855E-3</v>
      </c>
      <c r="JM248">
        <v>6.6039870758254106E-3</v>
      </c>
      <c r="JN248">
        <v>6.6395133597309357E-3</v>
      </c>
      <c r="JO248">
        <v>6.6750396436364625E-3</v>
      </c>
      <c r="JP248">
        <v>6.7105659275419876E-3</v>
      </c>
      <c r="JQ248">
        <v>6.7460922114475127E-3</v>
      </c>
      <c r="JR248">
        <v>6.7816184953530378E-3</v>
      </c>
      <c r="JS248">
        <v>6.8171447792585646E-3</v>
      </c>
      <c r="JT248">
        <v>6.8526710631640897E-3</v>
      </c>
      <c r="JU248">
        <v>6.8881973470696148E-3</v>
      </c>
      <c r="JV248">
        <v>6.9237236309751416E-3</v>
      </c>
      <c r="JW248">
        <v>6.9592499148806667E-3</v>
      </c>
      <c r="JX248">
        <v>6.9947761987861918E-3</v>
      </c>
      <c r="JY248">
        <v>7.0303024826917169E-3</v>
      </c>
      <c r="JZ248">
        <v>7.0658287665972437E-3</v>
      </c>
      <c r="KA248">
        <v>7.1013550505027688E-3</v>
      </c>
      <c r="KB248">
        <v>7.1368813344082939E-3</v>
      </c>
      <c r="KC248">
        <v>7.172407618313819E-3</v>
      </c>
      <c r="KD248">
        <v>7.2079339022193458E-3</v>
      </c>
      <c r="KE248">
        <v>7.2434601861248709E-3</v>
      </c>
      <c r="KF248">
        <v>7.278986470030396E-3</v>
      </c>
      <c r="KG248">
        <v>7.3145127539359211E-3</v>
      </c>
      <c r="KH248">
        <v>7.3500390378414479E-3</v>
      </c>
      <c r="KI248">
        <v>7.385565321746973E-3</v>
      </c>
      <c r="KJ248">
        <v>7.4210916056524981E-3</v>
      </c>
      <c r="KK248">
        <v>7.4566178895580249E-3</v>
      </c>
      <c r="KL248">
        <v>7.49214417346355E-3</v>
      </c>
      <c r="KM248">
        <v>7.5276704573690751E-3</v>
      </c>
      <c r="KN248">
        <v>7.5631967412746002E-3</v>
      </c>
      <c r="KO248">
        <v>7.598723025180127E-3</v>
      </c>
      <c r="KP248">
        <v>7.6342493090856521E-3</v>
      </c>
      <c r="KQ248">
        <v>7.6697755929911772E-3</v>
      </c>
      <c r="KR248">
        <v>7.7053018768967023E-3</v>
      </c>
      <c r="KS248">
        <v>7.7408281608022291E-3</v>
      </c>
      <c r="KT248">
        <v>7.7763544447077542E-3</v>
      </c>
      <c r="KU248">
        <v>7.8118807286132793E-3</v>
      </c>
      <c r="KV248">
        <v>7.8474070125188044E-3</v>
      </c>
      <c r="KW248">
        <v>7.8829332964243312E-3</v>
      </c>
      <c r="KX248">
        <v>7.9184595803298563E-3</v>
      </c>
      <c r="KY248">
        <v>7.9539858642353814E-3</v>
      </c>
      <c r="KZ248">
        <v>7.9895121481409065E-3</v>
      </c>
      <c r="LA248">
        <v>8.0250384320464333E-3</v>
      </c>
      <c r="LB248">
        <v>8.0605647159519584E-3</v>
      </c>
      <c r="LC248">
        <v>8.0960909998574835E-3</v>
      </c>
      <c r="LD248">
        <v>8.1316172837630103E-3</v>
      </c>
      <c r="LE248">
        <v>8.1671435676685354E-3</v>
      </c>
      <c r="LF248">
        <v>8.2026698515740605E-3</v>
      </c>
      <c r="LG248">
        <v>8.2381961354795856E-3</v>
      </c>
      <c r="LH248">
        <v>8.2737224193851124E-3</v>
      </c>
      <c r="LI248">
        <v>8.3092487032906375E-3</v>
      </c>
      <c r="LJ248">
        <v>8.3447749871961626E-3</v>
      </c>
      <c r="LK248">
        <v>8.3803012711016877E-3</v>
      </c>
      <c r="LL248">
        <v>8.4158275550072145E-3</v>
      </c>
      <c r="LM248">
        <v>8.4513538389127396E-3</v>
      </c>
      <c r="LN248">
        <v>8.4868801228182647E-3</v>
      </c>
      <c r="LO248">
        <v>8.5224064067237898E-3</v>
      </c>
      <c r="LP248">
        <v>8.5579326906293166E-3</v>
      </c>
      <c r="LQ248">
        <v>8.5934589745348417E-3</v>
      </c>
      <c r="LR248">
        <v>8.6289852584403668E-3</v>
      </c>
      <c r="LS248">
        <v>8.6645115423458936E-3</v>
      </c>
      <c r="LT248">
        <v>8.7000378262514187E-3</v>
      </c>
    </row>
    <row r="249" spans="8:332">
      <c r="H249" s="2">
        <v>44256</v>
      </c>
      <c r="I249">
        <v>1</v>
      </c>
      <c r="J249" s="1">
        <v>248</v>
      </c>
      <c r="K249" s="3">
        <v>150.02299500000001</v>
      </c>
      <c r="L249" s="43">
        <v>146.9672535413626</v>
      </c>
      <c r="M249" s="43">
        <f t="shared" si="12"/>
        <v>3.0557414586374136</v>
      </c>
      <c r="N249" s="43">
        <v>11.356377315897305</v>
      </c>
      <c r="O249" s="43">
        <f t="shared" si="13"/>
        <v>0.7604897221015432</v>
      </c>
      <c r="P249" s="13">
        <v>248</v>
      </c>
      <c r="Q249" s="13">
        <f t="shared" si="14"/>
        <v>0.79073482428115016</v>
      </c>
      <c r="R249" s="43">
        <f t="shared" si="15"/>
        <v>0.80897356586116487</v>
      </c>
      <c r="S249" s="43"/>
      <c r="T249" s="43"/>
      <c r="V249">
        <v>-2.3055120774990497E-3</v>
      </c>
      <c r="W249">
        <v>3.593699238998249E-5</v>
      </c>
      <c r="Y249">
        <v>-2.2695750851090672E-3</v>
      </c>
      <c r="Z249">
        <v>-2.2336380927190846E-3</v>
      </c>
      <c r="AA249">
        <v>-2.1977011003291021E-3</v>
      </c>
      <c r="AB249">
        <v>-2.1617641079391199E-3</v>
      </c>
      <c r="AC249">
        <v>-2.1258271155491374E-3</v>
      </c>
      <c r="AD249">
        <v>-2.0898901231591548E-3</v>
      </c>
      <c r="AE249">
        <v>-2.0539531307691723E-3</v>
      </c>
      <c r="AF249">
        <v>-2.0180161383791897E-3</v>
      </c>
      <c r="AG249">
        <v>-1.9820791459892071E-3</v>
      </c>
      <c r="AH249">
        <v>-1.9461421535992248E-3</v>
      </c>
      <c r="AI249">
        <v>-1.9102051612092425E-3</v>
      </c>
      <c r="AJ249">
        <v>-1.8742681688192599E-3</v>
      </c>
      <c r="AK249">
        <v>-1.8383311764292773E-3</v>
      </c>
      <c r="AL249">
        <v>-1.8023941840392948E-3</v>
      </c>
      <c r="AM249">
        <v>-1.7664571916493122E-3</v>
      </c>
      <c r="AN249">
        <v>-1.7305201992593299E-3</v>
      </c>
      <c r="AO249">
        <v>-1.6945832068693475E-3</v>
      </c>
      <c r="AP249">
        <v>-1.658646214479365E-3</v>
      </c>
      <c r="AQ249">
        <v>-1.6227092220893824E-3</v>
      </c>
      <c r="AR249">
        <v>-1.5867722296993999E-3</v>
      </c>
      <c r="AS249">
        <v>-1.5508352373094173E-3</v>
      </c>
      <c r="AT249">
        <v>-1.514898244919435E-3</v>
      </c>
      <c r="AU249">
        <v>-1.4789612525294524E-3</v>
      </c>
      <c r="AV249">
        <v>-1.4430242601394701E-3</v>
      </c>
      <c r="AW249">
        <v>-1.4070872677494875E-3</v>
      </c>
      <c r="AX249">
        <v>-1.371150275359505E-3</v>
      </c>
      <c r="AY249">
        <v>-1.3352132829695224E-3</v>
      </c>
      <c r="AZ249">
        <v>-1.2992762905795401E-3</v>
      </c>
      <c r="BA249">
        <v>-1.2633392981895575E-3</v>
      </c>
      <c r="BB249">
        <v>-1.2274023057995749E-3</v>
      </c>
      <c r="BC249">
        <v>-1.1914653134095926E-3</v>
      </c>
      <c r="BD249">
        <v>-1.1555283210196101E-3</v>
      </c>
      <c r="BE249">
        <v>-1.1195913286296275E-3</v>
      </c>
      <c r="BF249">
        <v>-1.0836543362396452E-3</v>
      </c>
      <c r="BG249">
        <v>-1.0477173438496626E-3</v>
      </c>
      <c r="BH249">
        <v>-1.01178035145968E-3</v>
      </c>
      <c r="BI249">
        <v>-9.758433590696977E-4</v>
      </c>
      <c r="BJ249">
        <v>-9.3990636667971514E-4</v>
      </c>
      <c r="BK249">
        <v>-9.0396937428973258E-4</v>
      </c>
      <c r="BL249">
        <v>-8.6803238189975002E-4</v>
      </c>
      <c r="BM249">
        <v>-8.3209538950976768E-4</v>
      </c>
      <c r="BN249">
        <v>-7.9615839711978512E-4</v>
      </c>
      <c r="BO249">
        <v>-7.6022140472980257E-4</v>
      </c>
      <c r="BP249">
        <v>-7.2428441233982023E-4</v>
      </c>
      <c r="BQ249">
        <v>-6.8834741994983767E-4</v>
      </c>
      <c r="BR249">
        <v>-6.5241042755985511E-4</v>
      </c>
      <c r="BS249">
        <v>-6.1647343516987277E-4</v>
      </c>
      <c r="BT249">
        <v>-5.8053644277989021E-4</v>
      </c>
      <c r="BU249">
        <v>-5.4459945038990766E-4</v>
      </c>
      <c r="BV249">
        <v>-5.0866245799992531E-4</v>
      </c>
      <c r="BW249">
        <v>-4.7272546560994276E-4</v>
      </c>
      <c r="BX249">
        <v>-4.367884732199602E-4</v>
      </c>
      <c r="BY249">
        <v>-4.0085148082997786E-4</v>
      </c>
      <c r="BZ249">
        <v>-3.649144884399953E-4</v>
      </c>
      <c r="CA249">
        <v>-3.2897749605001296E-4</v>
      </c>
      <c r="CB249">
        <v>-2.930405036600304E-4</v>
      </c>
      <c r="CC249">
        <v>-2.5710351127004785E-4</v>
      </c>
      <c r="CD249">
        <v>-2.2116651888006529E-4</v>
      </c>
      <c r="CE249">
        <v>-1.8522952649008273E-4</v>
      </c>
      <c r="CF249">
        <v>-1.4929253410010017E-4</v>
      </c>
      <c r="CG249">
        <v>-1.1335554171011805E-4</v>
      </c>
      <c r="CH249">
        <v>-7.7418549320135491E-5</v>
      </c>
      <c r="CI249">
        <v>-4.1481556930152933E-5</v>
      </c>
      <c r="CJ249">
        <v>-5.5445645401703755E-6</v>
      </c>
      <c r="CK249">
        <v>3.0392427849812182E-5</v>
      </c>
      <c r="CL249">
        <v>6.632942023979474E-5</v>
      </c>
      <c r="CM249">
        <v>1.022664126297773E-4</v>
      </c>
      <c r="CN249">
        <v>1.3820340501975942E-4</v>
      </c>
      <c r="CO249">
        <v>1.7414039740974198E-4</v>
      </c>
      <c r="CP249">
        <v>2.1007738979972454E-4</v>
      </c>
      <c r="CQ249">
        <v>2.4601438218970709E-4</v>
      </c>
      <c r="CR249">
        <v>2.8195137457968965E-4</v>
      </c>
      <c r="CS249">
        <v>3.1788836696967221E-4</v>
      </c>
      <c r="CT249">
        <v>3.5382535935965433E-4</v>
      </c>
      <c r="CU249">
        <v>3.8976235174963689E-4</v>
      </c>
      <c r="CV249">
        <v>4.2569934413961945E-4</v>
      </c>
      <c r="CW249">
        <v>4.6163633652960201E-4</v>
      </c>
      <c r="CX249">
        <v>4.9757332891958456E-4</v>
      </c>
      <c r="CY249">
        <v>5.3351032130956712E-4</v>
      </c>
      <c r="CZ249">
        <v>5.6944731369954968E-4</v>
      </c>
      <c r="DA249">
        <v>6.053843060895318E-4</v>
      </c>
      <c r="DB249">
        <v>6.4132129847951436E-4</v>
      </c>
      <c r="DC249">
        <v>6.7725829086949692E-4</v>
      </c>
      <c r="DD249">
        <v>7.1319528325947948E-4</v>
      </c>
      <c r="DE249">
        <v>7.4913227564946203E-4</v>
      </c>
      <c r="DF249">
        <v>7.8506926803944459E-4</v>
      </c>
      <c r="DG249">
        <v>8.2100626042942671E-4</v>
      </c>
      <c r="DH249">
        <v>8.5694325281940927E-4</v>
      </c>
      <c r="DI249">
        <v>8.9288024520939183E-4</v>
      </c>
      <c r="DJ249">
        <v>9.2881723759937439E-4</v>
      </c>
      <c r="DK249">
        <v>9.6475422998935694E-4</v>
      </c>
      <c r="DL249">
        <v>1.0006912223793395E-3</v>
      </c>
      <c r="DM249">
        <v>1.0366282147693216E-3</v>
      </c>
      <c r="DN249">
        <v>1.0725652071593042E-3</v>
      </c>
      <c r="DO249">
        <v>1.1085021995492867E-3</v>
      </c>
      <c r="DP249">
        <v>1.1444391919392693E-3</v>
      </c>
      <c r="DQ249">
        <v>1.1803761843292519E-3</v>
      </c>
      <c r="DR249">
        <v>1.2163131767192344E-3</v>
      </c>
      <c r="DS249">
        <v>1.252250169109217E-3</v>
      </c>
      <c r="DT249">
        <v>1.2881871614991991E-3</v>
      </c>
      <c r="DU249">
        <v>1.3241241538891817E-3</v>
      </c>
      <c r="DV249">
        <v>1.3600611462791642E-3</v>
      </c>
      <c r="DW249">
        <v>1.3959981386691468E-3</v>
      </c>
      <c r="DX249">
        <v>1.4319351310591293E-3</v>
      </c>
      <c r="DY249">
        <v>1.4678721234491119E-3</v>
      </c>
      <c r="DZ249">
        <v>1.503809115839094E-3</v>
      </c>
      <c r="EA249">
        <v>1.5397461082290766E-3</v>
      </c>
      <c r="EB249">
        <v>1.5756831006190591E-3</v>
      </c>
      <c r="EC249">
        <v>1.6116200930090417E-3</v>
      </c>
      <c r="ED249">
        <v>1.6475570853990238E-3</v>
      </c>
      <c r="EE249">
        <v>1.6834940777890068E-3</v>
      </c>
      <c r="EF249">
        <v>1.7194310701789889E-3</v>
      </c>
      <c r="EG249">
        <v>1.7553680625689719E-3</v>
      </c>
      <c r="EH249">
        <v>1.791305054958954E-3</v>
      </c>
      <c r="EI249">
        <v>1.827242047348937E-3</v>
      </c>
      <c r="EJ249">
        <v>1.8631790397389192E-3</v>
      </c>
      <c r="EK249">
        <v>1.8991160321289013E-3</v>
      </c>
      <c r="EL249">
        <v>1.9350530245188843E-3</v>
      </c>
      <c r="EM249">
        <v>1.9709900169088664E-3</v>
      </c>
      <c r="EN249">
        <v>2.0069270092988494E-3</v>
      </c>
      <c r="EO249">
        <v>2.0428640016888315E-3</v>
      </c>
      <c r="EP249">
        <v>2.0788009940788136E-3</v>
      </c>
      <c r="EQ249">
        <v>2.1147379864687966E-3</v>
      </c>
      <c r="ER249">
        <v>2.1506749788587787E-3</v>
      </c>
      <c r="ES249">
        <v>2.1866119712487617E-3</v>
      </c>
      <c r="ET249">
        <v>2.2225489636387439E-3</v>
      </c>
      <c r="EU249">
        <v>2.2584859560287269E-3</v>
      </c>
      <c r="EV249">
        <v>2.294422948418709E-3</v>
      </c>
      <c r="EW249">
        <v>2.3303599408086911E-3</v>
      </c>
      <c r="EX249">
        <v>2.3662969331986741E-3</v>
      </c>
      <c r="EY249">
        <v>2.4022339255886562E-3</v>
      </c>
      <c r="EZ249">
        <v>2.4381709179786392E-3</v>
      </c>
      <c r="FA249">
        <v>2.4741079103686213E-3</v>
      </c>
      <c r="FB249">
        <v>2.5100449027586043E-3</v>
      </c>
      <c r="FC249">
        <v>2.5459818951485864E-3</v>
      </c>
      <c r="FD249">
        <v>2.5819188875385686E-3</v>
      </c>
      <c r="FE249">
        <v>2.6178558799285516E-3</v>
      </c>
      <c r="FF249">
        <v>2.6537928723185337E-3</v>
      </c>
      <c r="FG249">
        <v>2.6897298647085167E-3</v>
      </c>
      <c r="FH249">
        <v>2.7256668570984988E-3</v>
      </c>
      <c r="FI249">
        <v>2.7616038494884809E-3</v>
      </c>
      <c r="FJ249">
        <v>2.7975408418784639E-3</v>
      </c>
      <c r="FK249">
        <v>2.833477834268446E-3</v>
      </c>
      <c r="FL249">
        <v>2.869414826658429E-3</v>
      </c>
      <c r="FM249">
        <v>2.9053518190484112E-3</v>
      </c>
      <c r="FN249">
        <v>2.9412888114383941E-3</v>
      </c>
      <c r="FO249">
        <v>2.9772258038283763E-3</v>
      </c>
      <c r="FP249">
        <v>3.0131627962183584E-3</v>
      </c>
      <c r="FQ249">
        <v>3.0490997886083414E-3</v>
      </c>
      <c r="FR249">
        <v>3.0850367809983235E-3</v>
      </c>
      <c r="FS249">
        <v>3.1209737733883065E-3</v>
      </c>
      <c r="FT249">
        <v>3.1569107657782886E-3</v>
      </c>
      <c r="FU249">
        <v>3.1928477581682716E-3</v>
      </c>
      <c r="FV249">
        <v>3.2287847505582537E-3</v>
      </c>
      <c r="FW249">
        <v>3.2647217429482359E-3</v>
      </c>
      <c r="FX249">
        <v>3.3006587353382189E-3</v>
      </c>
      <c r="FY249">
        <v>3.336595727728201E-3</v>
      </c>
      <c r="FZ249">
        <v>3.372532720118184E-3</v>
      </c>
      <c r="GA249">
        <v>3.4084697125081661E-3</v>
      </c>
      <c r="GB249">
        <v>3.4444067048981491E-3</v>
      </c>
      <c r="GC249">
        <v>3.4803436972881312E-3</v>
      </c>
      <c r="GD249">
        <v>3.5162806896781133E-3</v>
      </c>
      <c r="GE249">
        <v>3.5522176820680963E-3</v>
      </c>
      <c r="GF249">
        <v>3.5881546744580784E-3</v>
      </c>
      <c r="GG249">
        <v>3.6240916668480614E-3</v>
      </c>
      <c r="GH249">
        <v>3.6600286592380436E-3</v>
      </c>
      <c r="GI249">
        <v>3.6959656516280257E-3</v>
      </c>
      <c r="GJ249">
        <v>3.7319026440180087E-3</v>
      </c>
      <c r="GK249">
        <v>3.7678396364079908E-3</v>
      </c>
      <c r="GL249">
        <v>3.8037766287979738E-3</v>
      </c>
      <c r="GM249">
        <v>3.8397136211879559E-3</v>
      </c>
      <c r="GN249">
        <v>3.8756506135779389E-3</v>
      </c>
      <c r="GO249">
        <v>3.911587605967921E-3</v>
      </c>
      <c r="GP249">
        <v>3.9475245983579032E-3</v>
      </c>
      <c r="GQ249">
        <v>3.9834615907478861E-3</v>
      </c>
      <c r="GR249">
        <v>4.0193985831378683E-3</v>
      </c>
      <c r="GS249">
        <v>4.0553355755278513E-3</v>
      </c>
      <c r="GT249">
        <v>4.0912725679178334E-3</v>
      </c>
      <c r="GU249">
        <v>4.1272095603078164E-3</v>
      </c>
      <c r="GV249">
        <v>4.1631465526977985E-3</v>
      </c>
      <c r="GW249">
        <v>4.1990835450877806E-3</v>
      </c>
      <c r="GX249">
        <v>4.2350205374777636E-3</v>
      </c>
      <c r="GY249">
        <v>4.2709575298677457E-3</v>
      </c>
      <c r="GZ249">
        <v>4.3068945222577287E-3</v>
      </c>
      <c r="HA249">
        <v>4.3428315146477109E-3</v>
      </c>
      <c r="HB249">
        <v>4.378768507037693E-3</v>
      </c>
      <c r="HC249">
        <v>4.414705499427676E-3</v>
      </c>
      <c r="HD249">
        <v>4.4506424918176581E-3</v>
      </c>
      <c r="HE249">
        <v>4.4865794842076411E-3</v>
      </c>
      <c r="HF249">
        <v>4.5225164765976232E-3</v>
      </c>
      <c r="HG249">
        <v>4.5584534689876062E-3</v>
      </c>
      <c r="HH249">
        <v>4.5943904613775883E-3</v>
      </c>
      <c r="HI249">
        <v>4.6303274537675704E-3</v>
      </c>
      <c r="HJ249">
        <v>4.6662644461575534E-3</v>
      </c>
      <c r="HK249">
        <v>4.7022014385475356E-3</v>
      </c>
      <c r="HL249">
        <v>4.7381384309375186E-3</v>
      </c>
      <c r="HM249">
        <v>4.7740754233275007E-3</v>
      </c>
      <c r="HN249">
        <v>4.8100124157174837E-3</v>
      </c>
      <c r="HO249">
        <v>4.8459494081074658E-3</v>
      </c>
      <c r="HP249">
        <v>4.8818864004974479E-3</v>
      </c>
      <c r="HQ249">
        <v>4.9178233928874309E-3</v>
      </c>
      <c r="HR249">
        <v>4.953760385277413E-3</v>
      </c>
      <c r="HS249">
        <v>4.989697377667396E-3</v>
      </c>
      <c r="HT249">
        <v>5.0256343700573781E-3</v>
      </c>
      <c r="HU249">
        <v>5.0615713624473603E-3</v>
      </c>
      <c r="HV249">
        <v>5.0975083548373433E-3</v>
      </c>
      <c r="HW249">
        <v>5.1334453472273254E-3</v>
      </c>
      <c r="HX249">
        <v>5.1693823396173084E-3</v>
      </c>
      <c r="HY249">
        <v>5.2053193320072905E-3</v>
      </c>
      <c r="HZ249">
        <v>5.2412563243972735E-3</v>
      </c>
      <c r="IA249">
        <v>5.2771933167872556E-3</v>
      </c>
      <c r="IB249">
        <v>5.3131303091772377E-3</v>
      </c>
      <c r="IC249">
        <v>5.3490673015672207E-3</v>
      </c>
      <c r="ID249">
        <v>5.3850042939572029E-3</v>
      </c>
      <c r="IE249">
        <v>5.4209412863471858E-3</v>
      </c>
      <c r="IF249">
        <v>5.456878278737168E-3</v>
      </c>
      <c r="IG249">
        <v>5.492815271127151E-3</v>
      </c>
      <c r="IH249">
        <v>5.5287522635171331E-3</v>
      </c>
      <c r="II249">
        <v>5.5646892559071161E-3</v>
      </c>
      <c r="IJ249">
        <v>5.6006262482970973E-3</v>
      </c>
      <c r="IK249">
        <v>5.6365632406870803E-3</v>
      </c>
      <c r="IL249">
        <v>5.6725002330770633E-3</v>
      </c>
      <c r="IM249">
        <v>5.7084372254670463E-3</v>
      </c>
      <c r="IN249">
        <v>5.7443742178570276E-3</v>
      </c>
      <c r="IO249">
        <v>5.7803112102470106E-3</v>
      </c>
      <c r="IP249">
        <v>5.8162482026369935E-3</v>
      </c>
      <c r="IQ249">
        <v>5.8521851950269748E-3</v>
      </c>
      <c r="IR249">
        <v>5.8881221874169578E-3</v>
      </c>
      <c r="IS249">
        <v>5.9240591798069408E-3</v>
      </c>
      <c r="IT249">
        <v>5.9599961721969238E-3</v>
      </c>
      <c r="IU249">
        <v>5.995933164586905E-3</v>
      </c>
      <c r="IV249">
        <v>6.031870156976888E-3</v>
      </c>
      <c r="IW249">
        <v>6.067807149366871E-3</v>
      </c>
      <c r="IX249">
        <v>6.1037441417568523E-3</v>
      </c>
      <c r="IY249">
        <v>6.1396811341468353E-3</v>
      </c>
      <c r="IZ249">
        <v>6.1756181265368183E-3</v>
      </c>
      <c r="JA249">
        <v>6.2115551189267995E-3</v>
      </c>
      <c r="JB249">
        <v>6.2474921113167825E-3</v>
      </c>
      <c r="JC249">
        <v>6.2834291037067655E-3</v>
      </c>
      <c r="JD249">
        <v>6.3193660960967485E-3</v>
      </c>
      <c r="JE249">
        <v>6.3553030884867297E-3</v>
      </c>
      <c r="JF249">
        <v>6.3912400808767127E-3</v>
      </c>
      <c r="JG249">
        <v>6.4271770732666957E-3</v>
      </c>
      <c r="JH249">
        <v>6.463114065656677E-3</v>
      </c>
      <c r="JI249">
        <v>6.49905105804666E-3</v>
      </c>
      <c r="JJ249">
        <v>6.534988050436643E-3</v>
      </c>
      <c r="JK249">
        <v>6.570925042826626E-3</v>
      </c>
      <c r="JL249">
        <v>6.6068620352166072E-3</v>
      </c>
      <c r="JM249">
        <v>6.6427990276065902E-3</v>
      </c>
      <c r="JN249">
        <v>6.6787360199965732E-3</v>
      </c>
      <c r="JO249">
        <v>6.7146730123865545E-3</v>
      </c>
      <c r="JP249">
        <v>6.7506100047765374E-3</v>
      </c>
      <c r="JQ249">
        <v>6.7865469971665204E-3</v>
      </c>
      <c r="JR249">
        <v>6.8224839895565034E-3</v>
      </c>
      <c r="JS249">
        <v>6.8584209819464847E-3</v>
      </c>
      <c r="JT249">
        <v>6.8943579743364677E-3</v>
      </c>
      <c r="JU249">
        <v>6.9302949667264507E-3</v>
      </c>
      <c r="JV249">
        <v>6.9662319591164319E-3</v>
      </c>
      <c r="JW249">
        <v>7.0021689515064149E-3</v>
      </c>
      <c r="JX249">
        <v>7.0381059438963979E-3</v>
      </c>
      <c r="JY249">
        <v>7.0740429362863809E-3</v>
      </c>
      <c r="JZ249">
        <v>7.1099799286763622E-3</v>
      </c>
      <c r="KA249">
        <v>7.1459169210663451E-3</v>
      </c>
      <c r="KB249">
        <v>7.1818539134563281E-3</v>
      </c>
      <c r="KC249">
        <v>7.2177909058463094E-3</v>
      </c>
      <c r="KD249">
        <v>7.2537278982362924E-3</v>
      </c>
      <c r="KE249">
        <v>7.2896648906262754E-3</v>
      </c>
      <c r="KF249">
        <v>7.3256018830162584E-3</v>
      </c>
      <c r="KG249">
        <v>7.3615388754062396E-3</v>
      </c>
      <c r="KH249">
        <v>7.3974758677962226E-3</v>
      </c>
      <c r="KI249">
        <v>7.4334128601862056E-3</v>
      </c>
      <c r="KJ249">
        <v>7.4693498525761869E-3</v>
      </c>
      <c r="KK249">
        <v>7.5052868449661699E-3</v>
      </c>
      <c r="KL249">
        <v>7.5412238373561528E-3</v>
      </c>
      <c r="KM249">
        <v>7.5771608297461358E-3</v>
      </c>
      <c r="KN249">
        <v>7.6130978221361171E-3</v>
      </c>
      <c r="KO249">
        <v>7.6490348145261001E-3</v>
      </c>
      <c r="KP249">
        <v>7.6849718069160831E-3</v>
      </c>
      <c r="KQ249">
        <v>7.7209087993060643E-3</v>
      </c>
      <c r="KR249">
        <v>7.7568457916960473E-3</v>
      </c>
      <c r="KS249">
        <v>7.7927827840860303E-3</v>
      </c>
      <c r="KT249">
        <v>7.8287197764760116E-3</v>
      </c>
      <c r="KU249">
        <v>7.8646567688659946E-3</v>
      </c>
      <c r="KV249">
        <v>7.9005937612559776E-3</v>
      </c>
      <c r="KW249">
        <v>7.9365307536459605E-3</v>
      </c>
      <c r="KX249">
        <v>7.9724677460359418E-3</v>
      </c>
      <c r="KY249">
        <v>8.0084047384259248E-3</v>
      </c>
      <c r="KZ249">
        <v>8.0443417308159078E-3</v>
      </c>
      <c r="LA249">
        <v>8.080278723205889E-3</v>
      </c>
      <c r="LB249">
        <v>8.116215715595872E-3</v>
      </c>
      <c r="LC249">
        <v>8.152152707985855E-3</v>
      </c>
      <c r="LD249">
        <v>8.188089700375838E-3</v>
      </c>
      <c r="LE249">
        <v>8.2240266927658193E-3</v>
      </c>
      <c r="LF249">
        <v>8.2599636851558023E-3</v>
      </c>
      <c r="LG249">
        <v>8.2959006775457853E-3</v>
      </c>
      <c r="LH249">
        <v>8.3318376699357665E-3</v>
      </c>
      <c r="LI249">
        <v>8.3677746623257495E-3</v>
      </c>
      <c r="LJ249">
        <v>8.4037116547157325E-3</v>
      </c>
      <c r="LK249">
        <v>8.4396486471057155E-3</v>
      </c>
      <c r="LL249">
        <v>8.4755856394956967E-3</v>
      </c>
      <c r="LM249">
        <v>8.5115226318856797E-3</v>
      </c>
      <c r="LN249">
        <v>8.5474596242756627E-3</v>
      </c>
      <c r="LO249">
        <v>8.583396616665644E-3</v>
      </c>
      <c r="LP249">
        <v>8.619333609055627E-3</v>
      </c>
      <c r="LQ249">
        <v>8.65527060144561E-3</v>
      </c>
      <c r="LR249">
        <v>8.691207593835593E-3</v>
      </c>
      <c r="LS249">
        <v>8.7271445862255742E-3</v>
      </c>
      <c r="LT249">
        <v>8.7630815786155572E-3</v>
      </c>
    </row>
    <row r="250" spans="8:332">
      <c r="H250" s="2">
        <v>44263</v>
      </c>
      <c r="I250">
        <v>1</v>
      </c>
      <c r="J250" s="1">
        <v>249</v>
      </c>
      <c r="K250" s="3">
        <v>154.474503</v>
      </c>
      <c r="L250" s="43">
        <v>147.4654167675499</v>
      </c>
      <c r="M250" s="43">
        <f t="shared" si="12"/>
        <v>7.0090862324501018</v>
      </c>
      <c r="N250" s="43">
        <v>11.37691142213302</v>
      </c>
      <c r="O250" s="43">
        <f t="shared" si="13"/>
        <v>0.76175161635057842</v>
      </c>
      <c r="P250" s="13">
        <v>249</v>
      </c>
      <c r="Q250" s="13">
        <f t="shared" si="14"/>
        <v>0.79392971246006394</v>
      </c>
      <c r="R250" s="43">
        <f t="shared" si="15"/>
        <v>0.82013250273722149</v>
      </c>
      <c r="S250" s="43"/>
      <c r="T250" s="43"/>
      <c r="V250">
        <v>-2.3689665383476461E-3</v>
      </c>
      <c r="W250">
        <v>3.6347700874439428E-5</v>
      </c>
      <c r="Y250">
        <v>-2.3326188374732065E-3</v>
      </c>
      <c r="Z250">
        <v>-2.2962711365987674E-3</v>
      </c>
      <c r="AA250">
        <v>-2.2599234357243278E-3</v>
      </c>
      <c r="AB250">
        <v>-2.2235757348498886E-3</v>
      </c>
      <c r="AC250">
        <v>-2.187228033975449E-3</v>
      </c>
      <c r="AD250">
        <v>-2.1508803331010094E-3</v>
      </c>
      <c r="AE250">
        <v>-2.1145326322265703E-3</v>
      </c>
      <c r="AF250">
        <v>-2.0781849313521307E-3</v>
      </c>
      <c r="AG250">
        <v>-2.0418372304776911E-3</v>
      </c>
      <c r="AH250">
        <v>-2.0054895296032519E-3</v>
      </c>
      <c r="AI250">
        <v>-1.9691418287288123E-3</v>
      </c>
      <c r="AJ250">
        <v>-1.932794127854373E-3</v>
      </c>
      <c r="AK250">
        <v>-1.8964464269799336E-3</v>
      </c>
      <c r="AL250">
        <v>-1.860098726105494E-3</v>
      </c>
      <c r="AM250">
        <v>-1.8237510252310546E-3</v>
      </c>
      <c r="AN250">
        <v>-1.7874033243566153E-3</v>
      </c>
      <c r="AO250">
        <v>-1.7510556234821759E-3</v>
      </c>
      <c r="AP250">
        <v>-1.7147079226077365E-3</v>
      </c>
      <c r="AQ250">
        <v>-1.6783602217332969E-3</v>
      </c>
      <c r="AR250">
        <v>-1.6420125208588575E-3</v>
      </c>
      <c r="AS250">
        <v>-1.6056648199844182E-3</v>
      </c>
      <c r="AT250">
        <v>-1.5693171191099786E-3</v>
      </c>
      <c r="AU250">
        <v>-1.5329694182355392E-3</v>
      </c>
      <c r="AV250">
        <v>-1.4966217173610998E-3</v>
      </c>
      <c r="AW250">
        <v>-1.4602740164866605E-3</v>
      </c>
      <c r="AX250">
        <v>-1.4239263156122211E-3</v>
      </c>
      <c r="AY250">
        <v>-1.3875786147377815E-3</v>
      </c>
      <c r="AZ250">
        <v>-1.3512309138633421E-3</v>
      </c>
      <c r="BA250">
        <v>-1.3148832129889028E-3</v>
      </c>
      <c r="BB250">
        <v>-1.2785355121144632E-3</v>
      </c>
      <c r="BC250">
        <v>-1.2421878112400238E-3</v>
      </c>
      <c r="BD250">
        <v>-1.2058401103655844E-3</v>
      </c>
      <c r="BE250">
        <v>-1.169492409491145E-3</v>
      </c>
      <c r="BF250">
        <v>-1.1331447086167057E-3</v>
      </c>
      <c r="BG250">
        <v>-1.0967970077422661E-3</v>
      </c>
      <c r="BH250">
        <v>-1.0604493068678267E-3</v>
      </c>
      <c r="BI250">
        <v>-1.0241016059933873E-3</v>
      </c>
      <c r="BJ250">
        <v>-9.8775390511894774E-4</v>
      </c>
      <c r="BK250">
        <v>-9.5140620424450837E-4</v>
      </c>
      <c r="BL250">
        <v>-9.15058503370069E-4</v>
      </c>
      <c r="BM250">
        <v>-8.7871080249562962E-4</v>
      </c>
      <c r="BN250">
        <v>-8.4236310162119025E-4</v>
      </c>
      <c r="BO250">
        <v>-8.0601540074675066E-4</v>
      </c>
      <c r="BP250">
        <v>-7.6966769987231128E-4</v>
      </c>
      <c r="BQ250">
        <v>-7.3331999899787191E-4</v>
      </c>
      <c r="BR250">
        <v>-6.9697229812343232E-4</v>
      </c>
      <c r="BS250">
        <v>-6.6062459724899295E-4</v>
      </c>
      <c r="BT250">
        <v>-6.2427689637455357E-4</v>
      </c>
      <c r="BU250">
        <v>-5.879291955001142E-4</v>
      </c>
      <c r="BV250">
        <v>-5.5158149462567483E-4</v>
      </c>
      <c r="BW250">
        <v>-5.1523379375123524E-4</v>
      </c>
      <c r="BX250">
        <v>-4.7888609287679586E-4</v>
      </c>
      <c r="BY250">
        <v>-4.4253839200235649E-4</v>
      </c>
      <c r="BZ250">
        <v>-4.061906911279169E-4</v>
      </c>
      <c r="CA250">
        <v>-3.6984299025347774E-4</v>
      </c>
      <c r="CB250">
        <v>-3.3349528937903815E-4</v>
      </c>
      <c r="CC250">
        <v>-2.9714758850459856E-4</v>
      </c>
      <c r="CD250">
        <v>-2.607998876301594E-4</v>
      </c>
      <c r="CE250">
        <v>-2.2445218675571981E-4</v>
      </c>
      <c r="CF250">
        <v>-1.8810448588128022E-4</v>
      </c>
      <c r="CG250">
        <v>-1.5175678500684107E-4</v>
      </c>
      <c r="CH250">
        <v>-1.1540908413240148E-4</v>
      </c>
      <c r="CI250">
        <v>-7.9061383257962321E-5</v>
      </c>
      <c r="CJ250">
        <v>-4.271368238352273E-5</v>
      </c>
      <c r="CK250">
        <v>-6.3659815090831399E-6</v>
      </c>
      <c r="CL250">
        <v>2.9981719365356017E-5</v>
      </c>
      <c r="CM250">
        <v>6.6329420239795607E-5</v>
      </c>
      <c r="CN250">
        <v>1.0267712111423476E-4</v>
      </c>
      <c r="CO250">
        <v>1.3902482198867435E-4</v>
      </c>
      <c r="CP250">
        <v>1.7537252286311394E-4</v>
      </c>
      <c r="CQ250">
        <v>2.117202237375531E-4</v>
      </c>
      <c r="CR250">
        <v>2.4806792461199269E-4</v>
      </c>
      <c r="CS250">
        <v>2.8441562548643228E-4</v>
      </c>
      <c r="CT250">
        <v>3.2076332636087144E-4</v>
      </c>
      <c r="CU250">
        <v>3.5711102723531103E-4</v>
      </c>
      <c r="CV250">
        <v>3.9345872810975062E-4</v>
      </c>
      <c r="CW250">
        <v>4.2980642898418978E-4</v>
      </c>
      <c r="CX250">
        <v>4.6615412985862937E-4</v>
      </c>
      <c r="CY250">
        <v>5.0250183073306852E-4</v>
      </c>
      <c r="CZ250">
        <v>5.3884953160750811E-4</v>
      </c>
      <c r="DA250">
        <v>5.751972324819477E-4</v>
      </c>
      <c r="DB250">
        <v>6.1154493335638686E-4</v>
      </c>
      <c r="DC250">
        <v>6.4789263423082645E-4</v>
      </c>
      <c r="DD250">
        <v>6.8424033510526561E-4</v>
      </c>
      <c r="DE250">
        <v>7.205880359797052E-4</v>
      </c>
      <c r="DF250">
        <v>7.5693573685414479E-4</v>
      </c>
      <c r="DG250">
        <v>7.9328343772858394E-4</v>
      </c>
      <c r="DH250">
        <v>8.2963113860302353E-4</v>
      </c>
      <c r="DI250">
        <v>8.6597883947746312E-4</v>
      </c>
      <c r="DJ250">
        <v>9.0232654035190228E-4</v>
      </c>
      <c r="DK250">
        <v>9.3867424122634187E-4</v>
      </c>
      <c r="DL250">
        <v>9.7502194210078146E-4</v>
      </c>
      <c r="DM250">
        <v>1.0113696429752206E-3</v>
      </c>
      <c r="DN250">
        <v>1.0477173438496602E-3</v>
      </c>
      <c r="DO250">
        <v>1.0840650447240994E-3</v>
      </c>
      <c r="DP250">
        <v>1.120412745598539E-3</v>
      </c>
      <c r="DQ250">
        <v>1.1567604464729785E-3</v>
      </c>
      <c r="DR250">
        <v>1.1931081473474177E-3</v>
      </c>
      <c r="DS250">
        <v>1.2294558482218573E-3</v>
      </c>
      <c r="DT250">
        <v>1.2658035490962965E-3</v>
      </c>
      <c r="DU250">
        <v>1.302151249970736E-3</v>
      </c>
      <c r="DV250">
        <v>1.3384989508451756E-3</v>
      </c>
      <c r="DW250">
        <v>1.3748466517196148E-3</v>
      </c>
      <c r="DX250">
        <v>1.4111943525940544E-3</v>
      </c>
      <c r="DY250">
        <v>1.447542053468494E-3</v>
      </c>
      <c r="DZ250">
        <v>1.4838897543429331E-3</v>
      </c>
      <c r="EA250">
        <v>1.5202374552173727E-3</v>
      </c>
      <c r="EB250">
        <v>1.5565851560918123E-3</v>
      </c>
      <c r="EC250">
        <v>1.5929328569662515E-3</v>
      </c>
      <c r="ED250">
        <v>1.6292805578406906E-3</v>
      </c>
      <c r="EE250">
        <v>1.6656282587151306E-3</v>
      </c>
      <c r="EF250">
        <v>1.7019759595895698E-3</v>
      </c>
      <c r="EG250">
        <v>1.738323660464009E-3</v>
      </c>
      <c r="EH250">
        <v>1.774671361338449E-3</v>
      </c>
      <c r="EI250">
        <v>1.8110190622128881E-3</v>
      </c>
      <c r="EJ250">
        <v>1.8473667630873273E-3</v>
      </c>
      <c r="EK250">
        <v>1.8837144639617673E-3</v>
      </c>
      <c r="EL250">
        <v>1.9200621648362065E-3</v>
      </c>
      <c r="EM250">
        <v>1.9564098657106456E-3</v>
      </c>
      <c r="EN250">
        <v>1.9927575665850857E-3</v>
      </c>
      <c r="EO250">
        <v>2.0291052674595248E-3</v>
      </c>
      <c r="EP250">
        <v>2.065452968333964E-3</v>
      </c>
      <c r="EQ250">
        <v>2.1018006692084031E-3</v>
      </c>
      <c r="ER250">
        <v>2.1381483700828431E-3</v>
      </c>
      <c r="ES250">
        <v>2.1744960709572823E-3</v>
      </c>
      <c r="ET250">
        <v>2.2108437718317215E-3</v>
      </c>
      <c r="EU250">
        <v>2.2471914727061615E-3</v>
      </c>
      <c r="EV250">
        <v>2.2835391735806006E-3</v>
      </c>
      <c r="EW250">
        <v>2.3198868744550398E-3</v>
      </c>
      <c r="EX250">
        <v>2.3562345753294798E-3</v>
      </c>
      <c r="EY250">
        <v>2.392582276203919E-3</v>
      </c>
      <c r="EZ250">
        <v>2.4289299770783581E-3</v>
      </c>
      <c r="FA250">
        <v>2.4652776779527982E-3</v>
      </c>
      <c r="FB250">
        <v>2.5016253788272373E-3</v>
      </c>
      <c r="FC250">
        <v>2.5379730797016765E-3</v>
      </c>
      <c r="FD250">
        <v>2.5743207805761156E-3</v>
      </c>
      <c r="FE250">
        <v>2.6106684814505557E-3</v>
      </c>
      <c r="FF250">
        <v>2.6470161823249948E-3</v>
      </c>
      <c r="FG250">
        <v>2.683363883199434E-3</v>
      </c>
      <c r="FH250">
        <v>2.719711584073874E-3</v>
      </c>
      <c r="FI250">
        <v>2.7560592849483131E-3</v>
      </c>
      <c r="FJ250">
        <v>2.7924069858227523E-3</v>
      </c>
      <c r="FK250">
        <v>2.8287546866971923E-3</v>
      </c>
      <c r="FL250">
        <v>2.8651023875716315E-3</v>
      </c>
      <c r="FM250">
        <v>2.9014500884460706E-3</v>
      </c>
      <c r="FN250">
        <v>2.9377977893205107E-3</v>
      </c>
      <c r="FO250">
        <v>2.9741454901949498E-3</v>
      </c>
      <c r="FP250">
        <v>3.010493191069389E-3</v>
      </c>
      <c r="FQ250">
        <v>3.046840891943829E-3</v>
      </c>
      <c r="FR250">
        <v>3.0831885928182682E-3</v>
      </c>
      <c r="FS250">
        <v>3.1195362936927073E-3</v>
      </c>
      <c r="FT250">
        <v>3.1558839945671473E-3</v>
      </c>
      <c r="FU250">
        <v>3.1922316954415865E-3</v>
      </c>
      <c r="FV250">
        <v>3.2285793963160257E-3</v>
      </c>
      <c r="FW250">
        <v>3.2649270971904648E-3</v>
      </c>
      <c r="FX250">
        <v>3.3012747980649048E-3</v>
      </c>
      <c r="FY250">
        <v>3.337622498939344E-3</v>
      </c>
      <c r="FZ250">
        <v>3.3739701998137831E-3</v>
      </c>
      <c r="GA250">
        <v>3.4103179006882232E-3</v>
      </c>
      <c r="GB250">
        <v>3.4466656015626623E-3</v>
      </c>
      <c r="GC250">
        <v>3.4830133024371015E-3</v>
      </c>
      <c r="GD250">
        <v>3.5193610033115415E-3</v>
      </c>
      <c r="GE250">
        <v>3.5557087041859807E-3</v>
      </c>
      <c r="GF250">
        <v>3.5920564050604198E-3</v>
      </c>
      <c r="GG250">
        <v>3.6284041059348598E-3</v>
      </c>
      <c r="GH250">
        <v>3.664751806809299E-3</v>
      </c>
      <c r="GI250">
        <v>3.7010995076837382E-3</v>
      </c>
      <c r="GJ250">
        <v>3.7374472085581773E-3</v>
      </c>
      <c r="GK250">
        <v>3.7737949094326173E-3</v>
      </c>
      <c r="GL250">
        <v>3.8101426103070565E-3</v>
      </c>
      <c r="GM250">
        <v>3.8464903111814957E-3</v>
      </c>
      <c r="GN250">
        <v>3.8828380120559357E-3</v>
      </c>
      <c r="GO250">
        <v>3.9191857129303748E-3</v>
      </c>
      <c r="GP250">
        <v>3.955533413804814E-3</v>
      </c>
      <c r="GQ250">
        <v>3.991881114679254E-3</v>
      </c>
      <c r="GR250">
        <v>4.0282288155536932E-3</v>
      </c>
      <c r="GS250">
        <v>4.0645765164281323E-3</v>
      </c>
      <c r="GT250">
        <v>4.1009242173025724E-3</v>
      </c>
      <c r="GU250">
        <v>4.1372719181770115E-3</v>
      </c>
      <c r="GV250">
        <v>4.1736196190514507E-3</v>
      </c>
      <c r="GW250">
        <v>4.2099673199258907E-3</v>
      </c>
      <c r="GX250">
        <v>4.2463150208003298E-3</v>
      </c>
      <c r="GY250">
        <v>4.282662721674769E-3</v>
      </c>
      <c r="GZ250">
        <v>4.319010422549209E-3</v>
      </c>
      <c r="HA250">
        <v>4.3553581234236482E-3</v>
      </c>
      <c r="HB250">
        <v>4.3917058242980873E-3</v>
      </c>
      <c r="HC250">
        <v>4.4280535251725265E-3</v>
      </c>
      <c r="HD250">
        <v>4.4644012260469665E-3</v>
      </c>
      <c r="HE250">
        <v>4.5007489269214057E-3</v>
      </c>
      <c r="HF250">
        <v>4.5370966277958448E-3</v>
      </c>
      <c r="HG250">
        <v>4.5734443286702849E-3</v>
      </c>
      <c r="HH250">
        <v>4.609792029544724E-3</v>
      </c>
      <c r="HI250">
        <v>4.6461397304191632E-3</v>
      </c>
      <c r="HJ250">
        <v>4.6824874312936032E-3</v>
      </c>
      <c r="HK250">
        <v>4.7188351321680424E-3</v>
      </c>
      <c r="HL250">
        <v>4.7551828330424815E-3</v>
      </c>
      <c r="HM250">
        <v>4.7915305339169215E-3</v>
      </c>
      <c r="HN250">
        <v>4.8278782347913607E-3</v>
      </c>
      <c r="HO250">
        <v>4.8642259356657998E-3</v>
      </c>
      <c r="HP250">
        <v>4.900573636540239E-3</v>
      </c>
      <c r="HQ250">
        <v>4.936921337414679E-3</v>
      </c>
      <c r="HR250">
        <v>4.9732690382891182E-3</v>
      </c>
      <c r="HS250">
        <v>5.0096167391635573E-3</v>
      </c>
      <c r="HT250">
        <v>5.0459644400379974E-3</v>
      </c>
      <c r="HU250">
        <v>5.0823121409124365E-3</v>
      </c>
      <c r="HV250">
        <v>5.1186598417868757E-3</v>
      </c>
      <c r="HW250">
        <v>5.1550075426613157E-3</v>
      </c>
      <c r="HX250">
        <v>5.1913552435357549E-3</v>
      </c>
      <c r="HY250">
        <v>5.227702944410194E-3</v>
      </c>
      <c r="HZ250">
        <v>5.264050645284634E-3</v>
      </c>
      <c r="IA250">
        <v>5.3003983461590732E-3</v>
      </c>
      <c r="IB250">
        <v>5.3367460470335124E-3</v>
      </c>
      <c r="IC250">
        <v>5.3730937479079524E-3</v>
      </c>
      <c r="ID250">
        <v>5.4094414487823915E-3</v>
      </c>
      <c r="IE250">
        <v>5.4457891496568316E-3</v>
      </c>
      <c r="IF250">
        <v>5.4821368505312707E-3</v>
      </c>
      <c r="IG250">
        <v>5.5184845514057099E-3</v>
      </c>
      <c r="IH250">
        <v>5.554832252280149E-3</v>
      </c>
      <c r="II250">
        <v>5.5911799531545882E-3</v>
      </c>
      <c r="IJ250">
        <v>5.6275276540290273E-3</v>
      </c>
      <c r="IK250">
        <v>5.6638753549034682E-3</v>
      </c>
      <c r="IL250">
        <v>5.7002230557779074E-3</v>
      </c>
      <c r="IM250">
        <v>5.7365707566523465E-3</v>
      </c>
      <c r="IN250">
        <v>5.7729184575267857E-3</v>
      </c>
      <c r="IO250">
        <v>5.8092661584012249E-3</v>
      </c>
      <c r="IP250">
        <v>5.845613859275664E-3</v>
      </c>
      <c r="IQ250">
        <v>5.8819615601501032E-3</v>
      </c>
      <c r="IR250">
        <v>5.9183092610245441E-3</v>
      </c>
      <c r="IS250">
        <v>5.9546569618989832E-3</v>
      </c>
      <c r="IT250">
        <v>5.9910046627734224E-3</v>
      </c>
      <c r="IU250">
        <v>6.0273523636478615E-3</v>
      </c>
      <c r="IV250">
        <v>6.0637000645223007E-3</v>
      </c>
      <c r="IW250">
        <v>6.1000477653967398E-3</v>
      </c>
      <c r="IX250">
        <v>6.1363954662711807E-3</v>
      </c>
      <c r="IY250">
        <v>6.1727431671456199E-3</v>
      </c>
      <c r="IZ250">
        <v>6.2090908680200591E-3</v>
      </c>
      <c r="JA250">
        <v>6.2454385688944982E-3</v>
      </c>
      <c r="JB250">
        <v>6.2817862697689374E-3</v>
      </c>
      <c r="JC250">
        <v>6.3181339706433765E-3</v>
      </c>
      <c r="JD250">
        <v>6.3544816715178174E-3</v>
      </c>
      <c r="JE250">
        <v>6.3908293723922566E-3</v>
      </c>
      <c r="JF250">
        <v>6.4271770732666957E-3</v>
      </c>
      <c r="JG250">
        <v>6.4635247741411349E-3</v>
      </c>
      <c r="JH250">
        <v>6.499872475015574E-3</v>
      </c>
      <c r="JI250">
        <v>6.5362201758900132E-3</v>
      </c>
      <c r="JJ250">
        <v>6.5725678767644524E-3</v>
      </c>
      <c r="JK250">
        <v>6.6089155776388932E-3</v>
      </c>
      <c r="JL250">
        <v>6.6452632785133324E-3</v>
      </c>
      <c r="JM250">
        <v>6.6816109793877716E-3</v>
      </c>
      <c r="JN250">
        <v>6.7179586802622107E-3</v>
      </c>
      <c r="JO250">
        <v>6.7543063811366499E-3</v>
      </c>
      <c r="JP250">
        <v>6.790654082011089E-3</v>
      </c>
      <c r="JQ250">
        <v>6.8270017828855299E-3</v>
      </c>
      <c r="JR250">
        <v>6.8633494837599691E-3</v>
      </c>
      <c r="JS250">
        <v>6.8996971846344082E-3</v>
      </c>
      <c r="JT250">
        <v>6.9360448855088474E-3</v>
      </c>
      <c r="JU250">
        <v>6.9723925863832865E-3</v>
      </c>
      <c r="JV250">
        <v>7.0087402872577257E-3</v>
      </c>
      <c r="JW250">
        <v>7.0450879881321649E-3</v>
      </c>
      <c r="JX250">
        <v>7.0814356890066057E-3</v>
      </c>
      <c r="JY250">
        <v>7.1177833898810449E-3</v>
      </c>
      <c r="JZ250">
        <v>7.1541310907554841E-3</v>
      </c>
      <c r="KA250">
        <v>7.1904787916299232E-3</v>
      </c>
      <c r="KB250">
        <v>7.2268264925043624E-3</v>
      </c>
      <c r="KC250">
        <v>7.2631741933788015E-3</v>
      </c>
      <c r="KD250">
        <v>7.2995218942532424E-3</v>
      </c>
      <c r="KE250">
        <v>7.3358695951276816E-3</v>
      </c>
      <c r="KF250">
        <v>7.3722172960021207E-3</v>
      </c>
      <c r="KG250">
        <v>7.4085649968765599E-3</v>
      </c>
      <c r="KH250">
        <v>7.4449126977509991E-3</v>
      </c>
      <c r="KI250">
        <v>7.4812603986254382E-3</v>
      </c>
      <c r="KJ250">
        <v>7.5176080994998774E-3</v>
      </c>
      <c r="KK250">
        <v>7.5539558003743183E-3</v>
      </c>
      <c r="KL250">
        <v>7.5903035012487574E-3</v>
      </c>
      <c r="KM250">
        <v>7.6266512021231966E-3</v>
      </c>
      <c r="KN250">
        <v>7.6629989029976357E-3</v>
      </c>
      <c r="KO250">
        <v>7.6993466038720749E-3</v>
      </c>
      <c r="KP250">
        <v>7.735694304746514E-3</v>
      </c>
      <c r="KQ250">
        <v>7.7720420056209549E-3</v>
      </c>
      <c r="KR250">
        <v>7.8083897064953941E-3</v>
      </c>
      <c r="KS250">
        <v>7.8447374073698332E-3</v>
      </c>
      <c r="KT250">
        <v>7.8810851082442724E-3</v>
      </c>
      <c r="KU250">
        <v>7.9174328091187116E-3</v>
      </c>
      <c r="KV250">
        <v>7.9537805099931507E-3</v>
      </c>
      <c r="KW250">
        <v>7.9901282108675916E-3</v>
      </c>
      <c r="KX250">
        <v>8.0264759117420308E-3</v>
      </c>
      <c r="KY250">
        <v>8.0628236126164699E-3</v>
      </c>
      <c r="KZ250">
        <v>8.0991713134909091E-3</v>
      </c>
      <c r="LA250">
        <v>8.1355190143653482E-3</v>
      </c>
      <c r="LB250">
        <v>8.1718667152397874E-3</v>
      </c>
      <c r="LC250">
        <v>8.2082144161142265E-3</v>
      </c>
      <c r="LD250">
        <v>8.2445621169886674E-3</v>
      </c>
      <c r="LE250">
        <v>8.2809098178631066E-3</v>
      </c>
      <c r="LF250">
        <v>8.3172575187375457E-3</v>
      </c>
      <c r="LG250">
        <v>8.3536052196119849E-3</v>
      </c>
      <c r="LH250">
        <v>8.3899529204864241E-3</v>
      </c>
      <c r="LI250">
        <v>8.4263006213608632E-3</v>
      </c>
      <c r="LJ250">
        <v>8.4626483222353041E-3</v>
      </c>
      <c r="LK250">
        <v>8.4989960231097433E-3</v>
      </c>
      <c r="LL250">
        <v>8.5353437239841824E-3</v>
      </c>
      <c r="LM250">
        <v>8.5716914248586216E-3</v>
      </c>
      <c r="LN250">
        <v>8.6080391257330607E-3</v>
      </c>
      <c r="LO250">
        <v>8.6443868266074999E-3</v>
      </c>
      <c r="LP250">
        <v>8.6807345274819408E-3</v>
      </c>
      <c r="LQ250">
        <v>8.7170822283563799E-3</v>
      </c>
      <c r="LR250">
        <v>8.7534299292308191E-3</v>
      </c>
      <c r="LS250">
        <v>8.7897776301052583E-3</v>
      </c>
      <c r="LT250">
        <v>8.8261253309796974E-3</v>
      </c>
    </row>
    <row r="251" spans="8:332">
      <c r="H251" s="2">
        <v>44270</v>
      </c>
      <c r="I251">
        <v>1</v>
      </c>
      <c r="J251" s="1">
        <v>250</v>
      </c>
      <c r="K251" s="3">
        <v>153.74800099999999</v>
      </c>
      <c r="L251" s="43">
        <v>147.96357999373708</v>
      </c>
      <c r="M251" s="43">
        <f t="shared" si="12"/>
        <v>5.7844210062629031</v>
      </c>
      <c r="N251" s="43">
        <v>11.449278993912813</v>
      </c>
      <c r="O251" s="43">
        <f t="shared" si="13"/>
        <v>0.76619886239076529</v>
      </c>
      <c r="P251" s="13">
        <v>250</v>
      </c>
      <c r="Q251" s="13">
        <f t="shared" si="14"/>
        <v>0.79712460063897761</v>
      </c>
      <c r="R251" s="43">
        <f t="shared" si="15"/>
        <v>0.83139451130451492</v>
      </c>
      <c r="S251" s="43"/>
      <c r="T251" s="43"/>
      <c r="V251">
        <v>-2.4324209991962442E-3</v>
      </c>
      <c r="W251">
        <v>3.6758409358896379E-5</v>
      </c>
      <c r="Y251">
        <v>-2.395662589837348E-3</v>
      </c>
      <c r="Z251">
        <v>-2.3589041804784514E-3</v>
      </c>
      <c r="AA251">
        <v>-2.3221457711195552E-3</v>
      </c>
      <c r="AB251">
        <v>-2.2853873617606586E-3</v>
      </c>
      <c r="AC251">
        <v>-2.2486289524017624E-3</v>
      </c>
      <c r="AD251">
        <v>-2.2118705430428658E-3</v>
      </c>
      <c r="AE251">
        <v>-2.1751121336839696E-3</v>
      </c>
      <c r="AF251">
        <v>-2.138353724325073E-3</v>
      </c>
      <c r="AG251">
        <v>-2.1015953149661768E-3</v>
      </c>
      <c r="AH251">
        <v>-2.0648369056072806E-3</v>
      </c>
      <c r="AI251">
        <v>-2.028078496248384E-3</v>
      </c>
      <c r="AJ251">
        <v>-1.9913200868894878E-3</v>
      </c>
      <c r="AK251">
        <v>-1.9545616775305912E-3</v>
      </c>
      <c r="AL251">
        <v>-1.917803268171695E-3</v>
      </c>
      <c r="AM251">
        <v>-1.8810448588127986E-3</v>
      </c>
      <c r="AN251">
        <v>-1.8442864494539021E-3</v>
      </c>
      <c r="AO251">
        <v>-1.8075280400950057E-3</v>
      </c>
      <c r="AP251">
        <v>-1.7707696307361093E-3</v>
      </c>
      <c r="AQ251">
        <v>-1.7340112213772131E-3</v>
      </c>
      <c r="AR251">
        <v>-1.6972528120183165E-3</v>
      </c>
      <c r="AS251">
        <v>-1.6604944026594203E-3</v>
      </c>
      <c r="AT251">
        <v>-1.6237359933005239E-3</v>
      </c>
      <c r="AU251">
        <v>-1.5869775839416275E-3</v>
      </c>
      <c r="AV251">
        <v>-1.5502191745827311E-3</v>
      </c>
      <c r="AW251">
        <v>-1.5134607652238347E-3</v>
      </c>
      <c r="AX251">
        <v>-1.4767023558649383E-3</v>
      </c>
      <c r="AY251">
        <v>-1.4399439465060419E-3</v>
      </c>
      <c r="AZ251">
        <v>-1.4031855371471457E-3</v>
      </c>
      <c r="BA251">
        <v>-1.3664271277882493E-3</v>
      </c>
      <c r="BB251">
        <v>-1.3296687184293529E-3</v>
      </c>
      <c r="BC251">
        <v>-1.2929103090704565E-3</v>
      </c>
      <c r="BD251">
        <v>-1.2561518997115601E-3</v>
      </c>
      <c r="BE251">
        <v>-1.2193934903526637E-3</v>
      </c>
      <c r="BF251">
        <v>-1.1826350809937673E-3</v>
      </c>
      <c r="BG251">
        <v>-1.1458766716348709E-3</v>
      </c>
      <c r="BH251">
        <v>-1.1091182622759745E-3</v>
      </c>
      <c r="BI251">
        <v>-1.0723598529170783E-3</v>
      </c>
      <c r="BJ251">
        <v>-1.0356014435581819E-3</v>
      </c>
      <c r="BK251">
        <v>-9.9884303419928546E-4</v>
      </c>
      <c r="BL251">
        <v>-9.6208462484038905E-4</v>
      </c>
      <c r="BM251">
        <v>-9.2532621548149264E-4</v>
      </c>
      <c r="BN251">
        <v>-8.8856780612259624E-4</v>
      </c>
      <c r="BO251">
        <v>-8.5180939676369983E-4</v>
      </c>
      <c r="BP251">
        <v>-8.1505098740480364E-4</v>
      </c>
      <c r="BQ251">
        <v>-7.7829257804590724E-4</v>
      </c>
      <c r="BR251">
        <v>-7.4153416868701083E-4</v>
      </c>
      <c r="BS251">
        <v>-7.0477575932811442E-4</v>
      </c>
      <c r="BT251">
        <v>-6.6801734996921802E-4</v>
      </c>
      <c r="BU251">
        <v>-6.3125894061032161E-4</v>
      </c>
      <c r="BV251">
        <v>-5.9450053125142521E-4</v>
      </c>
      <c r="BW251">
        <v>-5.577421218925288E-4</v>
      </c>
      <c r="BX251">
        <v>-5.2098371253363239E-4</v>
      </c>
      <c r="BY251">
        <v>-4.842253031747362E-4</v>
      </c>
      <c r="BZ251">
        <v>-4.4746689381583958E-4</v>
      </c>
      <c r="CA251">
        <v>-4.1070848445694339E-4</v>
      </c>
      <c r="CB251">
        <v>-3.739500750980472E-4</v>
      </c>
      <c r="CC251">
        <v>-3.3719166573915058E-4</v>
      </c>
      <c r="CD251">
        <v>-3.0043325638025439E-4</v>
      </c>
      <c r="CE251">
        <v>-2.6367484702135777E-4</v>
      </c>
      <c r="CF251">
        <v>-2.2691643766246158E-4</v>
      </c>
      <c r="CG251">
        <v>-1.9015802830356495E-4</v>
      </c>
      <c r="CH251">
        <v>-1.5339961894466876E-4</v>
      </c>
      <c r="CI251">
        <v>-1.1664120958577214E-4</v>
      </c>
      <c r="CJ251">
        <v>-7.9882800226875952E-5</v>
      </c>
      <c r="CK251">
        <v>-4.3124390867979763E-5</v>
      </c>
      <c r="CL251">
        <v>-6.3659815090831399E-6</v>
      </c>
      <c r="CM251">
        <v>3.0392427849813049E-5</v>
      </c>
      <c r="CN251">
        <v>6.7150837208709672E-5</v>
      </c>
      <c r="CO251">
        <v>1.0390924656760586E-4</v>
      </c>
      <c r="CP251">
        <v>1.4066765592650248E-4</v>
      </c>
      <c r="CQ251">
        <v>1.7742606528539867E-4</v>
      </c>
      <c r="CR251">
        <v>2.141844746442953E-4</v>
      </c>
      <c r="CS251">
        <v>2.5094288400319149E-4</v>
      </c>
      <c r="CT251">
        <v>2.8770129336208768E-4</v>
      </c>
      <c r="CU251">
        <v>3.244597027209843E-4</v>
      </c>
      <c r="CV251">
        <v>3.6121811207988049E-4</v>
      </c>
      <c r="CW251">
        <v>3.9797652143877711E-4</v>
      </c>
      <c r="CX251">
        <v>4.347349307976733E-4</v>
      </c>
      <c r="CY251">
        <v>4.7149334015656992E-4</v>
      </c>
      <c r="CZ251">
        <v>5.0825174951546611E-4</v>
      </c>
      <c r="DA251">
        <v>5.450101588743623E-4</v>
      </c>
      <c r="DB251">
        <v>5.8176856823325893E-4</v>
      </c>
      <c r="DC251">
        <v>6.1852697759215512E-4</v>
      </c>
      <c r="DD251">
        <v>6.5528538695105174E-4</v>
      </c>
      <c r="DE251">
        <v>6.9204379630994793E-4</v>
      </c>
      <c r="DF251">
        <v>7.2880220566884455E-4</v>
      </c>
      <c r="DG251">
        <v>7.6556061502774074E-4</v>
      </c>
      <c r="DH251">
        <v>8.0231902438663693E-4</v>
      </c>
      <c r="DI251">
        <v>8.3907743374553355E-4</v>
      </c>
      <c r="DJ251">
        <v>8.7583584310442974E-4</v>
      </c>
      <c r="DK251">
        <v>9.1259425246332636E-4</v>
      </c>
      <c r="DL251">
        <v>9.4935266182222255E-4</v>
      </c>
      <c r="DM251">
        <v>9.8611107118111918E-4</v>
      </c>
      <c r="DN251">
        <v>1.0228694805400154E-3</v>
      </c>
      <c r="DO251">
        <v>1.059627889898912E-3</v>
      </c>
      <c r="DP251">
        <v>1.0963862992578082E-3</v>
      </c>
      <c r="DQ251">
        <v>1.1331447086167044E-3</v>
      </c>
      <c r="DR251">
        <v>1.169903117975601E-3</v>
      </c>
      <c r="DS251">
        <v>1.2066615273344972E-3</v>
      </c>
      <c r="DT251">
        <v>1.2434199366933938E-3</v>
      </c>
      <c r="DU251">
        <v>1.28017834605229E-3</v>
      </c>
      <c r="DV251">
        <v>1.3169367554111866E-3</v>
      </c>
      <c r="DW251">
        <v>1.3536951647700828E-3</v>
      </c>
      <c r="DX251">
        <v>1.3904535741289794E-3</v>
      </c>
      <c r="DY251">
        <v>1.4272119834878756E-3</v>
      </c>
      <c r="DZ251">
        <v>1.4639703928467718E-3</v>
      </c>
      <c r="EA251">
        <v>1.500728802205668E-3</v>
      </c>
      <c r="EB251">
        <v>1.5374872115645651E-3</v>
      </c>
      <c r="EC251">
        <v>1.5742456209234612E-3</v>
      </c>
      <c r="ED251">
        <v>1.6110040302823574E-3</v>
      </c>
      <c r="EE251">
        <v>1.6477624396412536E-3</v>
      </c>
      <c r="EF251">
        <v>1.6845208490001498E-3</v>
      </c>
      <c r="EG251">
        <v>1.7212792583590469E-3</v>
      </c>
      <c r="EH251">
        <v>1.7580376677179431E-3</v>
      </c>
      <c r="EI251">
        <v>1.7947960770768392E-3</v>
      </c>
      <c r="EJ251">
        <v>1.8315544864357354E-3</v>
      </c>
      <c r="EK251">
        <v>1.8683128957946325E-3</v>
      </c>
      <c r="EL251">
        <v>1.9050713051535287E-3</v>
      </c>
      <c r="EM251">
        <v>1.9418297145124249E-3</v>
      </c>
      <c r="EN251">
        <v>1.9785881238713211E-3</v>
      </c>
      <c r="EO251">
        <v>2.0153465332302173E-3</v>
      </c>
      <c r="EP251">
        <v>2.0521049425891143E-3</v>
      </c>
      <c r="EQ251">
        <v>2.0888633519480105E-3</v>
      </c>
      <c r="ER251">
        <v>2.1256217613069067E-3</v>
      </c>
      <c r="ES251">
        <v>2.1623801706658029E-3</v>
      </c>
      <c r="ET251">
        <v>2.1991385800246999E-3</v>
      </c>
      <c r="EU251">
        <v>2.2358969893835961E-3</v>
      </c>
      <c r="EV251">
        <v>2.2726553987424923E-3</v>
      </c>
      <c r="EW251">
        <v>2.3094138081013885E-3</v>
      </c>
      <c r="EX251">
        <v>2.3461722174602847E-3</v>
      </c>
      <c r="EY251">
        <v>2.3829306268191817E-3</v>
      </c>
      <c r="EZ251">
        <v>2.4196890361780779E-3</v>
      </c>
      <c r="FA251">
        <v>2.4564474455369741E-3</v>
      </c>
      <c r="FB251">
        <v>2.4932058548958703E-3</v>
      </c>
      <c r="FC251">
        <v>2.5299642642547674E-3</v>
      </c>
      <c r="FD251">
        <v>2.5667226736136636E-3</v>
      </c>
      <c r="FE251">
        <v>2.6034810829725598E-3</v>
      </c>
      <c r="FF251">
        <v>2.6402394923314559E-3</v>
      </c>
      <c r="FG251">
        <v>2.6769979016903521E-3</v>
      </c>
      <c r="FH251">
        <v>2.7137563110492492E-3</v>
      </c>
      <c r="FI251">
        <v>2.7505147204081454E-3</v>
      </c>
      <c r="FJ251">
        <v>2.7872731297670416E-3</v>
      </c>
      <c r="FK251">
        <v>2.8240315391259378E-3</v>
      </c>
      <c r="FL251">
        <v>2.8607899484848348E-3</v>
      </c>
      <c r="FM251">
        <v>2.897548357843731E-3</v>
      </c>
      <c r="FN251">
        <v>2.9343067672026272E-3</v>
      </c>
      <c r="FO251">
        <v>2.9710651765615234E-3</v>
      </c>
      <c r="FP251">
        <v>3.0078235859204196E-3</v>
      </c>
      <c r="FQ251">
        <v>3.0445819952793166E-3</v>
      </c>
      <c r="FR251">
        <v>3.0813404046382128E-3</v>
      </c>
      <c r="FS251">
        <v>3.118098813997109E-3</v>
      </c>
      <c r="FT251">
        <v>3.1548572233560052E-3</v>
      </c>
      <c r="FU251">
        <v>3.1916156327149014E-3</v>
      </c>
      <c r="FV251">
        <v>3.2283740420737984E-3</v>
      </c>
      <c r="FW251">
        <v>3.2651324514326946E-3</v>
      </c>
      <c r="FX251">
        <v>3.3018908607915908E-3</v>
      </c>
      <c r="FY251">
        <v>3.338649270150487E-3</v>
      </c>
      <c r="FZ251">
        <v>3.3754076795093841E-3</v>
      </c>
      <c r="GA251">
        <v>3.4121660888682803E-3</v>
      </c>
      <c r="GB251">
        <v>3.4489244982271764E-3</v>
      </c>
      <c r="GC251">
        <v>3.4856829075860726E-3</v>
      </c>
      <c r="GD251">
        <v>3.5224413169449688E-3</v>
      </c>
      <c r="GE251">
        <v>3.5591997263038659E-3</v>
      </c>
      <c r="GF251">
        <v>3.5959581356627621E-3</v>
      </c>
      <c r="GG251">
        <v>3.6327165450216583E-3</v>
      </c>
      <c r="GH251">
        <v>3.6694749543805544E-3</v>
      </c>
      <c r="GI251">
        <v>3.7062333637394515E-3</v>
      </c>
      <c r="GJ251">
        <v>3.7429917730983477E-3</v>
      </c>
      <c r="GK251">
        <v>3.7797501824572439E-3</v>
      </c>
      <c r="GL251">
        <v>3.8165085918161401E-3</v>
      </c>
      <c r="GM251">
        <v>3.8532670011750363E-3</v>
      </c>
      <c r="GN251">
        <v>3.8900254105339333E-3</v>
      </c>
      <c r="GO251">
        <v>3.9267838198928295E-3</v>
      </c>
      <c r="GP251">
        <v>3.9635422292517257E-3</v>
      </c>
      <c r="GQ251">
        <v>4.0003006386106219E-3</v>
      </c>
      <c r="GR251">
        <v>4.0370590479695181E-3</v>
      </c>
      <c r="GS251">
        <v>4.0738174573284151E-3</v>
      </c>
      <c r="GT251">
        <v>4.1105758666873113E-3</v>
      </c>
      <c r="GU251">
        <v>4.1473342760462075E-3</v>
      </c>
      <c r="GV251">
        <v>4.1840926854051037E-3</v>
      </c>
      <c r="GW251">
        <v>4.2208510947640008E-3</v>
      </c>
      <c r="GX251">
        <v>4.2576095041228969E-3</v>
      </c>
      <c r="GY251">
        <v>4.2943679134817931E-3</v>
      </c>
      <c r="GZ251">
        <v>4.3311263228406893E-3</v>
      </c>
      <c r="HA251">
        <v>4.3678847321995855E-3</v>
      </c>
      <c r="HB251">
        <v>4.4046431415584826E-3</v>
      </c>
      <c r="HC251">
        <v>4.4414015509173788E-3</v>
      </c>
      <c r="HD251">
        <v>4.4781599602762749E-3</v>
      </c>
      <c r="HE251">
        <v>4.5149183696351711E-3</v>
      </c>
      <c r="HF251">
        <v>4.5516767789940682E-3</v>
      </c>
      <c r="HG251">
        <v>4.5884351883529644E-3</v>
      </c>
      <c r="HH251">
        <v>4.6251935977118606E-3</v>
      </c>
      <c r="HI251">
        <v>4.6619520070707568E-3</v>
      </c>
      <c r="HJ251">
        <v>4.698710416429653E-3</v>
      </c>
      <c r="HK251">
        <v>4.73546882578855E-3</v>
      </c>
      <c r="HL251">
        <v>4.7722272351474462E-3</v>
      </c>
      <c r="HM251">
        <v>4.8089856445063424E-3</v>
      </c>
      <c r="HN251">
        <v>4.8457440538652386E-3</v>
      </c>
      <c r="HO251">
        <v>4.8825024632241356E-3</v>
      </c>
      <c r="HP251">
        <v>4.9192608725830318E-3</v>
      </c>
      <c r="HQ251">
        <v>4.956019281941928E-3</v>
      </c>
      <c r="HR251">
        <v>4.9927776913008242E-3</v>
      </c>
      <c r="HS251">
        <v>5.0295361006597204E-3</v>
      </c>
      <c r="HT251">
        <v>5.0662945100186174E-3</v>
      </c>
      <c r="HU251">
        <v>5.1030529193775136E-3</v>
      </c>
      <c r="HV251">
        <v>5.1398113287364098E-3</v>
      </c>
      <c r="HW251">
        <v>5.176569738095306E-3</v>
      </c>
      <c r="HX251">
        <v>5.2133281474542031E-3</v>
      </c>
      <c r="HY251">
        <v>5.2500865568130993E-3</v>
      </c>
      <c r="HZ251">
        <v>5.2868449661719955E-3</v>
      </c>
      <c r="IA251">
        <v>5.3236033755308916E-3</v>
      </c>
      <c r="IB251">
        <v>5.3603617848897878E-3</v>
      </c>
      <c r="IC251">
        <v>5.3971201942486849E-3</v>
      </c>
      <c r="ID251">
        <v>5.4338786036075802E-3</v>
      </c>
      <c r="IE251">
        <v>5.4706370129664773E-3</v>
      </c>
      <c r="IF251">
        <v>5.5073954223253743E-3</v>
      </c>
      <c r="IG251">
        <v>5.5441538316842696E-3</v>
      </c>
      <c r="IH251">
        <v>5.5809122410431667E-3</v>
      </c>
      <c r="II251">
        <v>5.617670650402062E-3</v>
      </c>
      <c r="IJ251">
        <v>5.6544290597609591E-3</v>
      </c>
      <c r="IK251">
        <v>5.6911874691198561E-3</v>
      </c>
      <c r="IL251">
        <v>5.7279458784787515E-3</v>
      </c>
      <c r="IM251">
        <v>5.7647042878376485E-3</v>
      </c>
      <c r="IN251">
        <v>5.8014626971965438E-3</v>
      </c>
      <c r="IO251">
        <v>5.8382211065554409E-3</v>
      </c>
      <c r="IP251">
        <v>5.874979515914338E-3</v>
      </c>
      <c r="IQ251">
        <v>5.9117379252732333E-3</v>
      </c>
      <c r="IR251">
        <v>5.9484963346321303E-3</v>
      </c>
      <c r="IS251">
        <v>5.9852547439910274E-3</v>
      </c>
      <c r="IT251">
        <v>6.0220131533499227E-3</v>
      </c>
      <c r="IU251">
        <v>6.0587715627088198E-3</v>
      </c>
      <c r="IV251">
        <v>6.0955299720677151E-3</v>
      </c>
      <c r="IW251">
        <v>6.1322883814266121E-3</v>
      </c>
      <c r="IX251">
        <v>6.1690467907855092E-3</v>
      </c>
      <c r="IY251">
        <v>6.2058052001444045E-3</v>
      </c>
      <c r="IZ251">
        <v>6.2425636095033016E-3</v>
      </c>
      <c r="JA251">
        <v>6.2793220188621969E-3</v>
      </c>
      <c r="JB251">
        <v>6.316080428221094E-3</v>
      </c>
      <c r="JC251">
        <v>6.352838837579991E-3</v>
      </c>
      <c r="JD251">
        <v>6.3895972469388863E-3</v>
      </c>
      <c r="JE251">
        <v>6.4263556562977834E-3</v>
      </c>
      <c r="JF251">
        <v>6.4631140656566787E-3</v>
      </c>
      <c r="JG251">
        <v>6.4998724750155758E-3</v>
      </c>
      <c r="JH251">
        <v>6.5366308843744728E-3</v>
      </c>
      <c r="JI251">
        <v>6.5733892937333682E-3</v>
      </c>
      <c r="JJ251">
        <v>6.6101477030922652E-3</v>
      </c>
      <c r="JK251">
        <v>6.6469061124511623E-3</v>
      </c>
      <c r="JL251">
        <v>6.6836645218100576E-3</v>
      </c>
      <c r="JM251">
        <v>6.7204229311689546E-3</v>
      </c>
      <c r="JN251">
        <v>6.75718134052785E-3</v>
      </c>
      <c r="JO251">
        <v>6.793939749886747E-3</v>
      </c>
      <c r="JP251">
        <v>6.8306981592456441E-3</v>
      </c>
      <c r="JQ251">
        <v>6.8674565686045394E-3</v>
      </c>
      <c r="JR251">
        <v>6.9042149779634365E-3</v>
      </c>
      <c r="JS251">
        <v>6.9409733873223318E-3</v>
      </c>
      <c r="JT251">
        <v>6.9777317966812288E-3</v>
      </c>
      <c r="JU251">
        <v>7.0144902060401259E-3</v>
      </c>
      <c r="JV251">
        <v>7.0512486153990212E-3</v>
      </c>
      <c r="JW251">
        <v>7.0880070247579183E-3</v>
      </c>
      <c r="JX251">
        <v>7.1247654341168136E-3</v>
      </c>
      <c r="JY251">
        <v>7.1615238434757107E-3</v>
      </c>
      <c r="JZ251">
        <v>7.1982822528346077E-3</v>
      </c>
      <c r="KA251">
        <v>7.235040662193503E-3</v>
      </c>
      <c r="KB251">
        <v>7.2717990715524001E-3</v>
      </c>
      <c r="KC251">
        <v>7.3085574809112954E-3</v>
      </c>
      <c r="KD251">
        <v>7.3453158902701925E-3</v>
      </c>
      <c r="KE251">
        <v>7.3820742996290895E-3</v>
      </c>
      <c r="KF251">
        <v>7.4188327089879848E-3</v>
      </c>
      <c r="KG251">
        <v>7.4555911183468819E-3</v>
      </c>
      <c r="KH251">
        <v>7.492349527705779E-3</v>
      </c>
      <c r="KI251">
        <v>7.5291079370646743E-3</v>
      </c>
      <c r="KJ251">
        <v>7.5658663464235713E-3</v>
      </c>
      <c r="KK251">
        <v>7.6026247557824667E-3</v>
      </c>
      <c r="KL251">
        <v>7.6393831651413637E-3</v>
      </c>
      <c r="KM251">
        <v>7.6761415745002608E-3</v>
      </c>
      <c r="KN251">
        <v>7.7128999838591561E-3</v>
      </c>
      <c r="KO251">
        <v>7.7496583932180532E-3</v>
      </c>
      <c r="KP251">
        <v>7.7864168025769485E-3</v>
      </c>
      <c r="KQ251">
        <v>7.8231752119358455E-3</v>
      </c>
      <c r="KR251">
        <v>7.8599336212947426E-3</v>
      </c>
      <c r="KS251">
        <v>7.8966920306536379E-3</v>
      </c>
      <c r="KT251">
        <v>7.933450440012535E-3</v>
      </c>
      <c r="KU251">
        <v>7.9702088493714303E-3</v>
      </c>
      <c r="KV251">
        <v>8.0069672587303273E-3</v>
      </c>
      <c r="KW251">
        <v>8.0437256680892244E-3</v>
      </c>
      <c r="KX251">
        <v>8.0804840774481197E-3</v>
      </c>
      <c r="KY251">
        <v>8.1172424868070168E-3</v>
      </c>
      <c r="KZ251">
        <v>8.1540008961659138E-3</v>
      </c>
      <c r="LA251">
        <v>8.1907593055248092E-3</v>
      </c>
      <c r="LB251">
        <v>8.2275177148837062E-3</v>
      </c>
      <c r="LC251">
        <v>8.2642761242426015E-3</v>
      </c>
      <c r="LD251">
        <v>8.3010345336014986E-3</v>
      </c>
      <c r="LE251">
        <v>8.3377929429603957E-3</v>
      </c>
      <c r="LF251">
        <v>8.374551352319291E-3</v>
      </c>
      <c r="LG251">
        <v>8.411309761678188E-3</v>
      </c>
      <c r="LH251">
        <v>8.4480681710370834E-3</v>
      </c>
      <c r="LI251">
        <v>8.4848265803959804E-3</v>
      </c>
      <c r="LJ251">
        <v>8.5215849897548775E-3</v>
      </c>
      <c r="LK251">
        <v>8.5583433991137728E-3</v>
      </c>
      <c r="LL251">
        <v>8.5951018084726698E-3</v>
      </c>
      <c r="LM251">
        <v>8.6318602178315652E-3</v>
      </c>
      <c r="LN251">
        <v>8.6686186271904622E-3</v>
      </c>
      <c r="LO251">
        <v>8.7053770365493593E-3</v>
      </c>
      <c r="LP251">
        <v>8.7421354459082546E-3</v>
      </c>
      <c r="LQ251">
        <v>8.7788938552671517E-3</v>
      </c>
      <c r="LR251">
        <v>8.815652264626047E-3</v>
      </c>
      <c r="LS251">
        <v>8.852410673984944E-3</v>
      </c>
      <c r="LT251">
        <v>8.8891690833438411E-3</v>
      </c>
    </row>
    <row r="252" spans="8:332">
      <c r="H252" s="2">
        <v>44277</v>
      </c>
      <c r="I252">
        <v>1</v>
      </c>
      <c r="J252" s="1">
        <v>251</v>
      </c>
      <c r="K252" s="3">
        <v>152.60150100000001</v>
      </c>
      <c r="L252" s="43">
        <v>148.46174321992433</v>
      </c>
      <c r="M252" s="43">
        <f t="shared" si="12"/>
        <v>4.1397577800756835</v>
      </c>
      <c r="N252" s="43">
        <v>11.546526542084592</v>
      </c>
      <c r="O252" s="43">
        <f t="shared" si="13"/>
        <v>0.77217507193999302</v>
      </c>
      <c r="P252" s="13">
        <v>251</v>
      </c>
      <c r="Q252" s="13">
        <f t="shared" si="14"/>
        <v>0.80031948881789139</v>
      </c>
      <c r="R252" s="43">
        <f t="shared" si="15"/>
        <v>0.84276296888901658</v>
      </c>
      <c r="S252" s="43"/>
      <c r="T252" s="43"/>
      <c r="V252">
        <v>-2.4958754600448423E-3</v>
      </c>
      <c r="W252">
        <v>3.7169117843353317E-5</v>
      </c>
      <c r="Y252">
        <v>-2.4587063422014891E-3</v>
      </c>
      <c r="Z252">
        <v>-2.4215372243581359E-3</v>
      </c>
      <c r="AA252">
        <v>-2.3843681065147822E-3</v>
      </c>
      <c r="AB252">
        <v>-2.347198988671429E-3</v>
      </c>
      <c r="AC252">
        <v>-2.3100298708280758E-3</v>
      </c>
      <c r="AD252">
        <v>-2.2728607529847226E-3</v>
      </c>
      <c r="AE252">
        <v>-2.2356916351413689E-3</v>
      </c>
      <c r="AF252">
        <v>-2.1985225172980157E-3</v>
      </c>
      <c r="AG252">
        <v>-2.1613533994546625E-3</v>
      </c>
      <c r="AH252">
        <v>-2.1241842816113092E-3</v>
      </c>
      <c r="AI252">
        <v>-2.087015163767956E-3</v>
      </c>
      <c r="AJ252">
        <v>-2.0498460459246024E-3</v>
      </c>
      <c r="AK252">
        <v>-2.0126769280812491E-3</v>
      </c>
      <c r="AL252">
        <v>-1.9755078102378959E-3</v>
      </c>
      <c r="AM252">
        <v>-1.9383386923945427E-3</v>
      </c>
      <c r="AN252">
        <v>-1.9011695745511893E-3</v>
      </c>
      <c r="AO252">
        <v>-1.8640004567078358E-3</v>
      </c>
      <c r="AP252">
        <v>-1.8268313388644826E-3</v>
      </c>
      <c r="AQ252">
        <v>-1.7896622210211294E-3</v>
      </c>
      <c r="AR252">
        <v>-1.7524931031777759E-3</v>
      </c>
      <c r="AS252">
        <v>-1.7153239853344227E-3</v>
      </c>
      <c r="AT252">
        <v>-1.6781548674910693E-3</v>
      </c>
      <c r="AU252">
        <v>-1.6409857496477161E-3</v>
      </c>
      <c r="AV252">
        <v>-1.6038166318043628E-3</v>
      </c>
      <c r="AW252">
        <v>-1.5666475139610094E-3</v>
      </c>
      <c r="AX252">
        <v>-1.529478396117656E-3</v>
      </c>
      <c r="AY252">
        <v>-1.4923092782743027E-3</v>
      </c>
      <c r="AZ252">
        <v>-1.4551401604309495E-3</v>
      </c>
      <c r="BA252">
        <v>-1.4179710425875961E-3</v>
      </c>
      <c r="BB252">
        <v>-1.3808019247442428E-3</v>
      </c>
      <c r="BC252">
        <v>-1.3436328069008894E-3</v>
      </c>
      <c r="BD252">
        <v>-1.3064636890575362E-3</v>
      </c>
      <c r="BE252">
        <v>-1.269294571214183E-3</v>
      </c>
      <c r="BF252">
        <v>-1.2321254533708295E-3</v>
      </c>
      <c r="BG252">
        <v>-1.1949563355274763E-3</v>
      </c>
      <c r="BH252">
        <v>-1.1577872176841229E-3</v>
      </c>
      <c r="BI252">
        <v>-1.1206180998407696E-3</v>
      </c>
      <c r="BJ252">
        <v>-1.0834489819974162E-3</v>
      </c>
      <c r="BK252">
        <v>-1.046279864154063E-3</v>
      </c>
      <c r="BL252">
        <v>-1.0091107463107095E-3</v>
      </c>
      <c r="BM252">
        <v>-9.7194162846735632E-4</v>
      </c>
      <c r="BN252">
        <v>-9.347725106240031E-4</v>
      </c>
      <c r="BO252">
        <v>-8.9760339278064966E-4</v>
      </c>
      <c r="BP252">
        <v>-8.6043427493729644E-4</v>
      </c>
      <c r="BQ252">
        <v>-8.23265157093943E-4</v>
      </c>
      <c r="BR252">
        <v>-7.8609603925058977E-4</v>
      </c>
      <c r="BS252">
        <v>-7.4892692140723634E-4</v>
      </c>
      <c r="BT252">
        <v>-7.1175780356388311E-4</v>
      </c>
      <c r="BU252">
        <v>-6.7458868572052989E-4</v>
      </c>
      <c r="BV252">
        <v>-6.3741956787717645E-4</v>
      </c>
      <c r="BW252">
        <v>-6.0025045003382323E-4</v>
      </c>
      <c r="BX252">
        <v>-5.6308133219046979E-4</v>
      </c>
      <c r="BY252">
        <v>-5.2591221434711635E-4</v>
      </c>
      <c r="BZ252">
        <v>-4.8874309650376313E-4</v>
      </c>
      <c r="CA252">
        <v>-4.5157397866040991E-4</v>
      </c>
      <c r="CB252">
        <v>-4.1440486081705669E-4</v>
      </c>
      <c r="CC252">
        <v>-3.7723574297370346E-4</v>
      </c>
      <c r="CD252">
        <v>-3.4006662513034981E-4</v>
      </c>
      <c r="CE252">
        <v>-3.0289750728699659E-4</v>
      </c>
      <c r="CF252">
        <v>-2.6572838944364336E-4</v>
      </c>
      <c r="CG252">
        <v>-2.2855927160029014E-4</v>
      </c>
      <c r="CH252">
        <v>-1.9139015375693649E-4</v>
      </c>
      <c r="CI252">
        <v>-1.5422103591358326E-4</v>
      </c>
      <c r="CJ252">
        <v>-1.1705191807023004E-4</v>
      </c>
      <c r="CK252">
        <v>-7.988280022687682E-5</v>
      </c>
      <c r="CL252">
        <v>-4.2713682383523598E-5</v>
      </c>
      <c r="CM252">
        <v>-5.5445645401699419E-6</v>
      </c>
      <c r="CN252">
        <v>3.162455330318328E-5</v>
      </c>
      <c r="CO252">
        <v>6.8793671146536502E-5</v>
      </c>
      <c r="CP252">
        <v>1.0596278898988972E-4</v>
      </c>
      <c r="CQ252">
        <v>1.4313190683324338E-4</v>
      </c>
      <c r="CR252">
        <v>1.803010246765966E-4</v>
      </c>
      <c r="CS252">
        <v>2.1747014251994982E-4</v>
      </c>
      <c r="CT252">
        <v>2.5463926036330305E-4</v>
      </c>
      <c r="CU252">
        <v>2.9180837820665627E-4</v>
      </c>
      <c r="CV252">
        <v>3.2897749605000992E-4</v>
      </c>
      <c r="CW252">
        <v>3.6614661389336315E-4</v>
      </c>
      <c r="CX252">
        <v>4.0331573173671637E-4</v>
      </c>
      <c r="CY252">
        <v>4.4048484958006959E-4</v>
      </c>
      <c r="CZ252">
        <v>4.7765396742342325E-4</v>
      </c>
      <c r="DA252">
        <v>5.1482308526677647E-4</v>
      </c>
      <c r="DB252">
        <v>5.5199220311012969E-4</v>
      </c>
      <c r="DC252">
        <v>5.8916132095348291E-4</v>
      </c>
      <c r="DD252">
        <v>6.2633043879683614E-4</v>
      </c>
      <c r="DE252">
        <v>6.6349955664018979E-4</v>
      </c>
      <c r="DF252">
        <v>7.0066867448354301E-4</v>
      </c>
      <c r="DG252">
        <v>7.3783779232689624E-4</v>
      </c>
      <c r="DH252">
        <v>7.7500691017024946E-4</v>
      </c>
      <c r="DI252">
        <v>8.1217602801360268E-4</v>
      </c>
      <c r="DJ252">
        <v>8.4934514585695634E-4</v>
      </c>
      <c r="DK252">
        <v>8.8651426370030956E-4</v>
      </c>
      <c r="DL252">
        <v>9.2368338154366278E-4</v>
      </c>
      <c r="DM252">
        <v>9.60852499387016E-4</v>
      </c>
      <c r="DN252">
        <v>9.9802161723036966E-4</v>
      </c>
      <c r="DO252">
        <v>1.0351907350737229E-3</v>
      </c>
      <c r="DP252">
        <v>1.0723598529170761E-3</v>
      </c>
      <c r="DQ252">
        <v>1.1095289707604293E-3</v>
      </c>
      <c r="DR252">
        <v>1.1466980886037825E-3</v>
      </c>
      <c r="DS252">
        <v>1.1838672064471362E-3</v>
      </c>
      <c r="DT252">
        <v>1.2210363242904894E-3</v>
      </c>
      <c r="DU252">
        <v>1.2582054421338426E-3</v>
      </c>
      <c r="DV252">
        <v>1.2953745599771959E-3</v>
      </c>
      <c r="DW252">
        <v>1.3325436778205495E-3</v>
      </c>
      <c r="DX252">
        <v>1.3697127956639027E-3</v>
      </c>
      <c r="DY252">
        <v>1.406881913507256E-3</v>
      </c>
      <c r="DZ252">
        <v>1.4440510313506096E-3</v>
      </c>
      <c r="EA252">
        <v>1.4812201491939628E-3</v>
      </c>
      <c r="EB252">
        <v>1.5183892670373161E-3</v>
      </c>
      <c r="EC252">
        <v>1.5555583848806693E-3</v>
      </c>
      <c r="ED252">
        <v>1.5927275027240225E-3</v>
      </c>
      <c r="EE252">
        <v>1.6298966205673757E-3</v>
      </c>
      <c r="EF252">
        <v>1.667065738410729E-3</v>
      </c>
      <c r="EG252">
        <v>1.7042348562540822E-3</v>
      </c>
      <c r="EH252">
        <v>1.7414039740974354E-3</v>
      </c>
      <c r="EI252">
        <v>1.7785730919407895E-3</v>
      </c>
      <c r="EJ252">
        <v>1.8157422097841427E-3</v>
      </c>
      <c r="EK252">
        <v>1.8529113276274959E-3</v>
      </c>
      <c r="EL252">
        <v>1.8900804454708492E-3</v>
      </c>
      <c r="EM252">
        <v>1.9272495633142024E-3</v>
      </c>
      <c r="EN252">
        <v>1.9644186811575556E-3</v>
      </c>
      <c r="EO252">
        <v>2.0015877990009088E-3</v>
      </c>
      <c r="EP252">
        <v>2.038756916844262E-3</v>
      </c>
      <c r="EQ252">
        <v>2.0759260346876153E-3</v>
      </c>
      <c r="ER252">
        <v>2.1130951525309694E-3</v>
      </c>
      <c r="ES252">
        <v>2.1502642703743226E-3</v>
      </c>
      <c r="ET252">
        <v>2.1874333882176758E-3</v>
      </c>
      <c r="EU252">
        <v>2.224602506061029E-3</v>
      </c>
      <c r="EV252">
        <v>2.2617716239043822E-3</v>
      </c>
      <c r="EW252">
        <v>2.2989407417477355E-3</v>
      </c>
      <c r="EX252">
        <v>2.3361098595910887E-3</v>
      </c>
      <c r="EY252">
        <v>2.3732789774344419E-3</v>
      </c>
      <c r="EZ252">
        <v>2.4104480952777951E-3</v>
      </c>
      <c r="FA252">
        <v>2.4476172131211492E-3</v>
      </c>
      <c r="FB252">
        <v>2.4847863309645024E-3</v>
      </c>
      <c r="FC252">
        <v>2.5219554488078557E-3</v>
      </c>
      <c r="FD252">
        <v>2.5591245666512089E-3</v>
      </c>
      <c r="FE252">
        <v>2.5962936844945621E-3</v>
      </c>
      <c r="FF252">
        <v>2.6334628023379153E-3</v>
      </c>
      <c r="FG252">
        <v>2.6706319201812686E-3</v>
      </c>
      <c r="FH252">
        <v>2.7078010380246218E-3</v>
      </c>
      <c r="FI252">
        <v>2.744970155867975E-3</v>
      </c>
      <c r="FJ252">
        <v>2.7821392737113291E-3</v>
      </c>
      <c r="FK252">
        <v>2.8193083915546823E-3</v>
      </c>
      <c r="FL252">
        <v>2.8564775093980355E-3</v>
      </c>
      <c r="FM252">
        <v>2.8936466272413888E-3</v>
      </c>
      <c r="FN252">
        <v>2.930815745084742E-3</v>
      </c>
      <c r="FO252">
        <v>2.9679848629280952E-3</v>
      </c>
      <c r="FP252">
        <v>3.0051539807714484E-3</v>
      </c>
      <c r="FQ252">
        <v>3.0423230986148016E-3</v>
      </c>
      <c r="FR252">
        <v>3.0794922164581549E-3</v>
      </c>
      <c r="FS252">
        <v>3.116661334301509E-3</v>
      </c>
      <c r="FT252">
        <v>3.1538304521448622E-3</v>
      </c>
      <c r="FU252">
        <v>3.1909995699882154E-3</v>
      </c>
      <c r="FV252">
        <v>3.2281686878315686E-3</v>
      </c>
      <c r="FW252">
        <v>3.2653378056749218E-3</v>
      </c>
      <c r="FX252">
        <v>3.3025069235182751E-3</v>
      </c>
      <c r="FY252">
        <v>3.3396760413616283E-3</v>
      </c>
      <c r="FZ252">
        <v>3.3768451592049815E-3</v>
      </c>
      <c r="GA252">
        <v>3.4140142770483347E-3</v>
      </c>
      <c r="GB252">
        <v>3.4511833948916888E-3</v>
      </c>
      <c r="GC252">
        <v>3.488352512735042E-3</v>
      </c>
      <c r="GD252">
        <v>3.5255216305783953E-3</v>
      </c>
      <c r="GE252">
        <v>3.5626907484217485E-3</v>
      </c>
      <c r="GF252">
        <v>3.5998598662651017E-3</v>
      </c>
      <c r="GG252">
        <v>3.6370289841084549E-3</v>
      </c>
      <c r="GH252">
        <v>3.6741981019518082E-3</v>
      </c>
      <c r="GI252">
        <v>3.7113672197951614E-3</v>
      </c>
      <c r="GJ252">
        <v>3.7485363376385146E-3</v>
      </c>
      <c r="GK252">
        <v>3.7857054554818678E-3</v>
      </c>
      <c r="GL252">
        <v>3.8228745733252219E-3</v>
      </c>
      <c r="GM252">
        <v>3.8600436911685751E-3</v>
      </c>
      <c r="GN252">
        <v>3.8972128090119284E-3</v>
      </c>
      <c r="GO252">
        <v>3.9343819268552816E-3</v>
      </c>
      <c r="GP252">
        <v>3.9715510446986348E-3</v>
      </c>
      <c r="GQ252">
        <v>4.008720162541988E-3</v>
      </c>
      <c r="GR252">
        <v>4.0458892803853412E-3</v>
      </c>
      <c r="GS252">
        <v>4.0830583982286945E-3</v>
      </c>
      <c r="GT252">
        <v>4.1202275160720477E-3</v>
      </c>
      <c r="GU252">
        <v>4.1573966339154018E-3</v>
      </c>
      <c r="GV252">
        <v>4.194565751758755E-3</v>
      </c>
      <c r="GW252">
        <v>4.2317348696021082E-3</v>
      </c>
      <c r="GX252">
        <v>4.2689039874454614E-3</v>
      </c>
      <c r="GY252">
        <v>4.3060731052888147E-3</v>
      </c>
      <c r="GZ252">
        <v>4.3432422231321679E-3</v>
      </c>
      <c r="HA252">
        <v>4.3804113409755211E-3</v>
      </c>
      <c r="HB252">
        <v>4.4175804588188743E-3</v>
      </c>
      <c r="HC252">
        <v>4.4547495766622276E-3</v>
      </c>
      <c r="HD252">
        <v>4.4919186945055816E-3</v>
      </c>
      <c r="HE252">
        <v>4.5290878123489349E-3</v>
      </c>
      <c r="HF252">
        <v>4.5662569301922881E-3</v>
      </c>
      <c r="HG252">
        <v>4.6034260480356413E-3</v>
      </c>
      <c r="HH252">
        <v>4.6405951658789945E-3</v>
      </c>
      <c r="HI252">
        <v>4.6777642837223478E-3</v>
      </c>
      <c r="HJ252">
        <v>4.714933401565701E-3</v>
      </c>
      <c r="HK252">
        <v>4.7521025194090542E-3</v>
      </c>
      <c r="HL252">
        <v>4.7892716372524074E-3</v>
      </c>
      <c r="HM252">
        <v>4.8264407550957615E-3</v>
      </c>
      <c r="HN252">
        <v>4.8636098729391147E-3</v>
      </c>
      <c r="HO252">
        <v>4.900778990782468E-3</v>
      </c>
      <c r="HP252">
        <v>4.9379481086258212E-3</v>
      </c>
      <c r="HQ252">
        <v>4.9751172264691744E-3</v>
      </c>
      <c r="HR252">
        <v>5.0122863443125276E-3</v>
      </c>
      <c r="HS252">
        <v>5.0494554621558808E-3</v>
      </c>
      <c r="HT252">
        <v>5.0866245799992341E-3</v>
      </c>
      <c r="HU252">
        <v>5.1237936978425873E-3</v>
      </c>
      <c r="HV252">
        <v>5.1609628156859414E-3</v>
      </c>
      <c r="HW252">
        <v>5.1981319335292946E-3</v>
      </c>
      <c r="HX252">
        <v>5.2353010513726478E-3</v>
      </c>
      <c r="HY252">
        <v>5.272470169216001E-3</v>
      </c>
      <c r="HZ252">
        <v>5.3096392870593543E-3</v>
      </c>
      <c r="IA252">
        <v>5.3468084049027084E-3</v>
      </c>
      <c r="IB252">
        <v>5.3839775227460616E-3</v>
      </c>
      <c r="IC252">
        <v>5.4211466405894148E-3</v>
      </c>
      <c r="ID252">
        <v>5.458315758432768E-3</v>
      </c>
      <c r="IE252">
        <v>5.4954848762761212E-3</v>
      </c>
      <c r="IF252">
        <v>5.5326539941194745E-3</v>
      </c>
      <c r="IG252">
        <v>5.5698231119628277E-3</v>
      </c>
      <c r="IH252">
        <v>5.6069922298061809E-3</v>
      </c>
      <c r="II252">
        <v>5.6441613476495341E-3</v>
      </c>
      <c r="IJ252">
        <v>5.6813304654928874E-3</v>
      </c>
      <c r="IK252">
        <v>5.7184995833362406E-3</v>
      </c>
      <c r="IL252">
        <v>5.7556687011795938E-3</v>
      </c>
      <c r="IM252">
        <v>5.792837819022947E-3</v>
      </c>
      <c r="IN252">
        <v>5.8300069368663002E-3</v>
      </c>
      <c r="IO252">
        <v>5.8671760547096535E-3</v>
      </c>
      <c r="IP252">
        <v>5.9043451725530067E-3</v>
      </c>
      <c r="IQ252">
        <v>5.9415142903963599E-3</v>
      </c>
      <c r="IR252">
        <v>5.9786834082397131E-3</v>
      </c>
      <c r="IS252">
        <v>6.0158525260830681E-3</v>
      </c>
      <c r="IT252">
        <v>6.0530216439264213E-3</v>
      </c>
      <c r="IU252">
        <v>6.0901907617697745E-3</v>
      </c>
      <c r="IV252">
        <v>6.1273598796131278E-3</v>
      </c>
      <c r="IW252">
        <v>6.164528997456481E-3</v>
      </c>
      <c r="IX252">
        <v>6.2016981152998342E-3</v>
      </c>
      <c r="IY252">
        <v>6.2388672331431874E-3</v>
      </c>
      <c r="IZ252">
        <v>6.2760363509865406E-3</v>
      </c>
      <c r="JA252">
        <v>6.3132054688298939E-3</v>
      </c>
      <c r="JB252">
        <v>6.3503745866732471E-3</v>
      </c>
      <c r="JC252">
        <v>6.3875437045166003E-3</v>
      </c>
      <c r="JD252">
        <v>6.4247128223599535E-3</v>
      </c>
      <c r="JE252">
        <v>6.4618819402033068E-3</v>
      </c>
      <c r="JF252">
        <v>6.49905105804666E-3</v>
      </c>
      <c r="JG252">
        <v>6.5362201758900132E-3</v>
      </c>
      <c r="JH252">
        <v>6.5733892937333664E-3</v>
      </c>
      <c r="JI252">
        <v>6.6105584115767196E-3</v>
      </c>
      <c r="JJ252">
        <v>6.6477275294200729E-3</v>
      </c>
      <c r="JK252">
        <v>6.6848966472634278E-3</v>
      </c>
      <c r="JL252">
        <v>6.722065765106781E-3</v>
      </c>
      <c r="JM252">
        <v>6.7592348829501343E-3</v>
      </c>
      <c r="JN252">
        <v>6.7964040007934875E-3</v>
      </c>
      <c r="JO252">
        <v>6.8335731186368407E-3</v>
      </c>
      <c r="JP252">
        <v>6.8707422364801939E-3</v>
      </c>
      <c r="JQ252">
        <v>6.9079113543235472E-3</v>
      </c>
      <c r="JR252">
        <v>6.9450804721669004E-3</v>
      </c>
      <c r="JS252">
        <v>6.9822495900102536E-3</v>
      </c>
      <c r="JT252">
        <v>7.0194187078536068E-3</v>
      </c>
      <c r="JU252">
        <v>7.05658782569696E-3</v>
      </c>
      <c r="JV252">
        <v>7.0937569435403133E-3</v>
      </c>
      <c r="JW252">
        <v>7.1309260613836665E-3</v>
      </c>
      <c r="JX252">
        <v>7.1680951792270197E-3</v>
      </c>
      <c r="JY252">
        <v>7.2052642970703729E-3</v>
      </c>
      <c r="JZ252">
        <v>7.2424334149137262E-3</v>
      </c>
      <c r="KA252">
        <v>7.2796025327570794E-3</v>
      </c>
      <c r="KB252">
        <v>7.3167716506004326E-3</v>
      </c>
      <c r="KC252">
        <v>7.3539407684437858E-3</v>
      </c>
      <c r="KD252">
        <v>7.3911098862871408E-3</v>
      </c>
      <c r="KE252">
        <v>7.428279004130494E-3</v>
      </c>
      <c r="KF252">
        <v>7.4654481219738472E-3</v>
      </c>
      <c r="KG252">
        <v>7.5026172398172004E-3</v>
      </c>
      <c r="KH252">
        <v>7.5397863576605537E-3</v>
      </c>
      <c r="KI252">
        <v>7.5769554755039069E-3</v>
      </c>
      <c r="KJ252">
        <v>7.6141245933472601E-3</v>
      </c>
      <c r="KK252">
        <v>7.6512937111906133E-3</v>
      </c>
      <c r="KL252">
        <v>7.6884628290339666E-3</v>
      </c>
      <c r="KM252">
        <v>7.7256319468773198E-3</v>
      </c>
      <c r="KN252">
        <v>7.762801064720673E-3</v>
      </c>
      <c r="KO252">
        <v>7.7999701825640262E-3</v>
      </c>
      <c r="KP252">
        <v>7.8371393004073794E-3</v>
      </c>
      <c r="KQ252">
        <v>7.8743084182507327E-3</v>
      </c>
      <c r="KR252">
        <v>7.9114775360940859E-3</v>
      </c>
      <c r="KS252">
        <v>7.9486466539374391E-3</v>
      </c>
      <c r="KT252">
        <v>7.9858157717807923E-3</v>
      </c>
      <c r="KU252">
        <v>8.0229848896241455E-3</v>
      </c>
      <c r="KV252">
        <v>8.0601540074675005E-3</v>
      </c>
      <c r="KW252">
        <v>8.0973231253108537E-3</v>
      </c>
      <c r="KX252">
        <v>8.134492243154207E-3</v>
      </c>
      <c r="KY252">
        <v>8.1716613609975602E-3</v>
      </c>
      <c r="KZ252">
        <v>8.2088304788409134E-3</v>
      </c>
      <c r="LA252">
        <v>8.2459995966842666E-3</v>
      </c>
      <c r="LB252">
        <v>8.2831687145276198E-3</v>
      </c>
      <c r="LC252">
        <v>8.3203378323709731E-3</v>
      </c>
      <c r="LD252">
        <v>8.3575069502143263E-3</v>
      </c>
      <c r="LE252">
        <v>8.3946760680576795E-3</v>
      </c>
      <c r="LF252">
        <v>8.4318451859010327E-3</v>
      </c>
      <c r="LG252">
        <v>8.4690143037443859E-3</v>
      </c>
      <c r="LH252">
        <v>8.5061834215877392E-3</v>
      </c>
      <c r="LI252">
        <v>8.5433525394310924E-3</v>
      </c>
      <c r="LJ252">
        <v>8.5805216572744456E-3</v>
      </c>
      <c r="LK252">
        <v>8.6176907751177988E-3</v>
      </c>
      <c r="LL252">
        <v>8.6548598929611521E-3</v>
      </c>
      <c r="LM252">
        <v>8.6920290108045053E-3</v>
      </c>
      <c r="LN252">
        <v>8.7291981286478602E-3</v>
      </c>
      <c r="LO252">
        <v>8.7663672464912135E-3</v>
      </c>
      <c r="LP252">
        <v>8.8035363643345667E-3</v>
      </c>
      <c r="LQ252">
        <v>8.8407054821779199E-3</v>
      </c>
      <c r="LR252">
        <v>8.8778746000212731E-3</v>
      </c>
      <c r="LS252">
        <v>8.9150437178646263E-3</v>
      </c>
      <c r="LT252">
        <v>8.9522128357079796E-3</v>
      </c>
    </row>
    <row r="253" spans="8:332">
      <c r="H253" s="2">
        <v>44284</v>
      </c>
      <c r="I253">
        <v>1</v>
      </c>
      <c r="J253" s="1">
        <v>252</v>
      </c>
      <c r="K253" s="3">
        <v>158.050003</v>
      </c>
      <c r="L253" s="43">
        <v>148.95990644611155</v>
      </c>
      <c r="M253" s="43">
        <f t="shared" si="12"/>
        <v>9.0900965538884577</v>
      </c>
      <c r="N253" s="43">
        <v>11.646448220099956</v>
      </c>
      <c r="O253" s="43">
        <f t="shared" si="13"/>
        <v>0.77831561632961055</v>
      </c>
      <c r="P253" s="13">
        <v>252</v>
      </c>
      <c r="Q253" s="13">
        <f t="shared" si="14"/>
        <v>0.80351437699680506</v>
      </c>
      <c r="R253" s="43">
        <f t="shared" si="15"/>
        <v>0.85424140483057875</v>
      </c>
      <c r="S253" s="43"/>
      <c r="T253" s="43"/>
      <c r="V253">
        <v>-2.5593299208934404E-3</v>
      </c>
      <c r="W253">
        <v>3.7579826327810255E-5</v>
      </c>
      <c r="Y253">
        <v>-2.5217500945656302E-3</v>
      </c>
      <c r="Z253">
        <v>-2.4841702682378199E-3</v>
      </c>
      <c r="AA253">
        <v>-2.4465904419100097E-3</v>
      </c>
      <c r="AB253">
        <v>-2.4090106155821994E-3</v>
      </c>
      <c r="AC253">
        <v>-2.3714307892543892E-3</v>
      </c>
      <c r="AD253">
        <v>-2.3338509629265789E-3</v>
      </c>
      <c r="AE253">
        <v>-2.2962711365987687E-3</v>
      </c>
      <c r="AF253">
        <v>-2.2586913102709584E-3</v>
      </c>
      <c r="AG253">
        <v>-2.2211114839431481E-3</v>
      </c>
      <c r="AH253">
        <v>-2.1835316576153379E-3</v>
      </c>
      <c r="AI253">
        <v>-2.1459518312875276E-3</v>
      </c>
      <c r="AJ253">
        <v>-2.1083720049597174E-3</v>
      </c>
      <c r="AK253">
        <v>-2.0707921786319071E-3</v>
      </c>
      <c r="AL253">
        <v>-2.0332123523040969E-3</v>
      </c>
      <c r="AM253">
        <v>-1.9956325259762866E-3</v>
      </c>
      <c r="AN253">
        <v>-1.9580526996484764E-3</v>
      </c>
      <c r="AO253">
        <v>-1.9204728733206661E-3</v>
      </c>
      <c r="AP253">
        <v>-1.8828930469928559E-3</v>
      </c>
      <c r="AQ253">
        <v>-1.8453132206650456E-3</v>
      </c>
      <c r="AR253">
        <v>-1.8077333943372353E-3</v>
      </c>
      <c r="AS253">
        <v>-1.7701535680094251E-3</v>
      </c>
      <c r="AT253">
        <v>-1.7325737416816148E-3</v>
      </c>
      <c r="AU253">
        <v>-1.6949939153538046E-3</v>
      </c>
      <c r="AV253">
        <v>-1.6574140890259943E-3</v>
      </c>
      <c r="AW253">
        <v>-1.6198342626981841E-3</v>
      </c>
      <c r="AX253">
        <v>-1.5822544363703738E-3</v>
      </c>
      <c r="AY253">
        <v>-1.5446746100425636E-3</v>
      </c>
      <c r="AZ253">
        <v>-1.5070947837147533E-3</v>
      </c>
      <c r="BA253">
        <v>-1.4695149573869431E-3</v>
      </c>
      <c r="BB253">
        <v>-1.4319351310591328E-3</v>
      </c>
      <c r="BC253">
        <v>-1.3943553047313225E-3</v>
      </c>
      <c r="BD253">
        <v>-1.3567754784035123E-3</v>
      </c>
      <c r="BE253">
        <v>-1.319195652075702E-3</v>
      </c>
      <c r="BF253">
        <v>-1.2816158257478918E-3</v>
      </c>
      <c r="BG253">
        <v>-1.2440359994200815E-3</v>
      </c>
      <c r="BH253">
        <v>-1.2064561730922713E-3</v>
      </c>
      <c r="BI253">
        <v>-1.168876346764461E-3</v>
      </c>
      <c r="BJ253">
        <v>-1.1312965204366508E-3</v>
      </c>
      <c r="BK253">
        <v>-1.0937166941088405E-3</v>
      </c>
      <c r="BL253">
        <v>-1.0561368677810302E-3</v>
      </c>
      <c r="BM253">
        <v>-1.01855704145322E-3</v>
      </c>
      <c r="BN253">
        <v>-9.8097721512540974E-4</v>
      </c>
      <c r="BO253">
        <v>-9.4339738879759948E-4</v>
      </c>
      <c r="BP253">
        <v>-9.0581756246978923E-4</v>
      </c>
      <c r="BQ253">
        <v>-8.6823773614197897E-4</v>
      </c>
      <c r="BR253">
        <v>-8.3065790981416872E-4</v>
      </c>
      <c r="BS253">
        <v>-7.9307808348635846E-4</v>
      </c>
      <c r="BT253">
        <v>-7.5549825715854821E-4</v>
      </c>
      <c r="BU253">
        <v>-7.1791843083073795E-4</v>
      </c>
      <c r="BV253">
        <v>-6.803386045029277E-4</v>
      </c>
      <c r="BW253">
        <v>-6.4275877817511744E-4</v>
      </c>
      <c r="BX253">
        <v>-6.0517895184730719E-4</v>
      </c>
      <c r="BY253">
        <v>-5.6759912551949693E-4</v>
      </c>
      <c r="BZ253">
        <v>-5.3001929919168668E-4</v>
      </c>
      <c r="CA253">
        <v>-4.9243947286387642E-4</v>
      </c>
      <c r="CB253">
        <v>-4.5485964653606617E-4</v>
      </c>
      <c r="CC253">
        <v>-4.1727982020825592E-4</v>
      </c>
      <c r="CD253">
        <v>-3.7969999388044566E-4</v>
      </c>
      <c r="CE253">
        <v>-3.4212016755263541E-4</v>
      </c>
      <c r="CF253">
        <v>-3.0454034122482515E-4</v>
      </c>
      <c r="CG253">
        <v>-2.669605148970149E-4</v>
      </c>
      <c r="CH253">
        <v>-2.2938068856920464E-4</v>
      </c>
      <c r="CI253">
        <v>-1.9180086224139439E-4</v>
      </c>
      <c r="CJ253">
        <v>-1.5422103591358413E-4</v>
      </c>
      <c r="CK253">
        <v>-1.1664120958577388E-4</v>
      </c>
      <c r="CL253">
        <v>-7.9061383257963622E-5</v>
      </c>
      <c r="CM253">
        <v>-4.1481556930153367E-5</v>
      </c>
      <c r="CN253">
        <v>-3.901730602343112E-6</v>
      </c>
      <c r="CO253">
        <v>3.3678095725467143E-5</v>
      </c>
      <c r="CP253">
        <v>7.1257922053277398E-5</v>
      </c>
      <c r="CQ253">
        <v>1.0883774838108765E-4</v>
      </c>
      <c r="CR253">
        <v>1.4641757470889791E-4</v>
      </c>
      <c r="CS253">
        <v>1.8399740103670816E-4</v>
      </c>
      <c r="CT253">
        <v>2.2157722736451842E-4</v>
      </c>
      <c r="CU253">
        <v>2.5915705369232867E-4</v>
      </c>
      <c r="CV253">
        <v>2.9673688002013893E-4</v>
      </c>
      <c r="CW253">
        <v>3.3431670634794918E-4</v>
      </c>
      <c r="CX253">
        <v>3.7189653267575944E-4</v>
      </c>
      <c r="CY253">
        <v>4.0947635900356969E-4</v>
      </c>
      <c r="CZ253">
        <v>4.4705618533137995E-4</v>
      </c>
      <c r="DA253">
        <v>4.846360116591902E-4</v>
      </c>
      <c r="DB253">
        <v>5.2221583798700046E-4</v>
      </c>
      <c r="DC253">
        <v>5.5979566431481071E-4</v>
      </c>
      <c r="DD253">
        <v>5.9737549064262097E-4</v>
      </c>
      <c r="DE253">
        <v>6.3495531697043122E-4</v>
      </c>
      <c r="DF253">
        <v>6.7253514329824148E-4</v>
      </c>
      <c r="DG253">
        <v>7.1011496962605173E-4</v>
      </c>
      <c r="DH253">
        <v>7.4769479595386198E-4</v>
      </c>
      <c r="DI253">
        <v>7.8527462228167224E-4</v>
      </c>
      <c r="DJ253">
        <v>8.2285444860948249E-4</v>
      </c>
      <c r="DK253">
        <v>8.6043427493729275E-4</v>
      </c>
      <c r="DL253">
        <v>8.98014101265103E-4</v>
      </c>
      <c r="DM253">
        <v>9.3559392759291326E-4</v>
      </c>
      <c r="DN253">
        <v>9.7317375392072351E-4</v>
      </c>
      <c r="DO253">
        <v>1.0107535802485338E-3</v>
      </c>
      <c r="DP253">
        <v>1.048333406576344E-3</v>
      </c>
      <c r="DQ253">
        <v>1.0859132329041543E-3</v>
      </c>
      <c r="DR253">
        <v>1.1234930592319645E-3</v>
      </c>
      <c r="DS253">
        <v>1.1610728855597748E-3</v>
      </c>
      <c r="DT253">
        <v>1.198652711887585E-3</v>
      </c>
      <c r="DU253">
        <v>1.2362325382153953E-3</v>
      </c>
      <c r="DV253">
        <v>1.2738123645432056E-3</v>
      </c>
      <c r="DW253">
        <v>1.3113921908710158E-3</v>
      </c>
      <c r="DX253">
        <v>1.3489720171988261E-3</v>
      </c>
      <c r="DY253">
        <v>1.3865518435266363E-3</v>
      </c>
      <c r="DZ253">
        <v>1.4241316698544466E-3</v>
      </c>
      <c r="EA253">
        <v>1.4617114961822568E-3</v>
      </c>
      <c r="EB253">
        <v>1.4992913225100671E-3</v>
      </c>
      <c r="EC253">
        <v>1.5368711488378773E-3</v>
      </c>
      <c r="ED253">
        <v>1.5744509751656876E-3</v>
      </c>
      <c r="EE253">
        <v>1.6120308014934978E-3</v>
      </c>
      <c r="EF253">
        <v>1.6496106278213081E-3</v>
      </c>
      <c r="EG253">
        <v>1.6871904541491184E-3</v>
      </c>
      <c r="EH253">
        <v>1.7247702804769286E-3</v>
      </c>
      <c r="EI253">
        <v>1.7623501068047389E-3</v>
      </c>
      <c r="EJ253">
        <v>1.7999299331325491E-3</v>
      </c>
      <c r="EK253">
        <v>1.8375097594603594E-3</v>
      </c>
      <c r="EL253">
        <v>1.8750895857881696E-3</v>
      </c>
      <c r="EM253">
        <v>1.9126694121159799E-3</v>
      </c>
      <c r="EN253">
        <v>1.9502492384437901E-3</v>
      </c>
      <c r="EO253">
        <v>1.9878290647716004E-3</v>
      </c>
      <c r="EP253">
        <v>2.0254088910994106E-3</v>
      </c>
      <c r="EQ253">
        <v>2.0629887174272209E-3</v>
      </c>
      <c r="ER253">
        <v>2.1005685437550312E-3</v>
      </c>
      <c r="ES253">
        <v>2.1381483700828414E-3</v>
      </c>
      <c r="ET253">
        <v>2.1757281964106517E-3</v>
      </c>
      <c r="EU253">
        <v>2.2133080227384619E-3</v>
      </c>
      <c r="EV253">
        <v>2.2508878490662722E-3</v>
      </c>
      <c r="EW253">
        <v>2.2884676753940824E-3</v>
      </c>
      <c r="EX253">
        <v>2.3260475017218927E-3</v>
      </c>
      <c r="EY253">
        <v>2.3636273280497029E-3</v>
      </c>
      <c r="EZ253">
        <v>2.4012071543775132E-3</v>
      </c>
      <c r="FA253">
        <v>2.4387869807053235E-3</v>
      </c>
      <c r="FB253">
        <v>2.4763668070331337E-3</v>
      </c>
      <c r="FC253">
        <v>2.513946633360944E-3</v>
      </c>
      <c r="FD253">
        <v>2.5515264596887542E-3</v>
      </c>
      <c r="FE253">
        <v>2.5891062860165645E-3</v>
      </c>
      <c r="FF253">
        <v>2.6266861123443747E-3</v>
      </c>
      <c r="FG253">
        <v>2.664265938672185E-3</v>
      </c>
      <c r="FH253">
        <v>2.7018457649999952E-3</v>
      </c>
      <c r="FI253">
        <v>2.7394255913278055E-3</v>
      </c>
      <c r="FJ253">
        <v>2.7770054176556157E-3</v>
      </c>
      <c r="FK253">
        <v>2.814585243983426E-3</v>
      </c>
      <c r="FL253">
        <v>2.8521650703112363E-3</v>
      </c>
      <c r="FM253">
        <v>2.8897448966390465E-3</v>
      </c>
      <c r="FN253">
        <v>2.9273247229668568E-3</v>
      </c>
      <c r="FO253">
        <v>2.964904549294667E-3</v>
      </c>
      <c r="FP253">
        <v>3.0024843756224773E-3</v>
      </c>
      <c r="FQ253">
        <v>3.0400642019502875E-3</v>
      </c>
      <c r="FR253">
        <v>3.0776440282780978E-3</v>
      </c>
      <c r="FS253">
        <v>3.115223854605908E-3</v>
      </c>
      <c r="FT253">
        <v>3.1528036809337183E-3</v>
      </c>
      <c r="FU253">
        <v>3.1903835072615285E-3</v>
      </c>
      <c r="FV253">
        <v>3.2279633335893388E-3</v>
      </c>
      <c r="FW253">
        <v>3.2655431599171491E-3</v>
      </c>
      <c r="FX253">
        <v>3.3031229862449593E-3</v>
      </c>
      <c r="FY253">
        <v>3.3407028125727696E-3</v>
      </c>
      <c r="FZ253">
        <v>3.3782826389005798E-3</v>
      </c>
      <c r="GA253">
        <v>3.4158624652283901E-3</v>
      </c>
      <c r="GB253">
        <v>3.4534422915562003E-3</v>
      </c>
      <c r="GC253">
        <v>3.4910221178840106E-3</v>
      </c>
      <c r="GD253">
        <v>3.5286019442118208E-3</v>
      </c>
      <c r="GE253">
        <v>3.5661817705396311E-3</v>
      </c>
      <c r="GF253">
        <v>3.6037615968674414E-3</v>
      </c>
      <c r="GG253">
        <v>3.6413414231952516E-3</v>
      </c>
      <c r="GH253">
        <v>3.6789212495230619E-3</v>
      </c>
      <c r="GI253">
        <v>3.7165010758508721E-3</v>
      </c>
      <c r="GJ253">
        <v>3.7540809021786824E-3</v>
      </c>
      <c r="GK253">
        <v>3.7916607285064926E-3</v>
      </c>
      <c r="GL253">
        <v>3.8292405548343029E-3</v>
      </c>
      <c r="GM253">
        <v>3.8668203811621131E-3</v>
      </c>
      <c r="GN253">
        <v>3.9044002074899234E-3</v>
      </c>
      <c r="GO253">
        <v>3.9419800338177336E-3</v>
      </c>
      <c r="GP253">
        <v>3.9795598601455439E-3</v>
      </c>
      <c r="GQ253">
        <v>4.0171396864733542E-3</v>
      </c>
      <c r="GR253">
        <v>4.0547195128011644E-3</v>
      </c>
      <c r="GS253">
        <v>4.0922993391289747E-3</v>
      </c>
      <c r="GT253">
        <v>4.1298791654567849E-3</v>
      </c>
      <c r="GU253">
        <v>4.1674589917845952E-3</v>
      </c>
      <c r="GV253">
        <v>4.2050388181124054E-3</v>
      </c>
      <c r="GW253">
        <v>4.2426186444402157E-3</v>
      </c>
      <c r="GX253">
        <v>4.2801984707680259E-3</v>
      </c>
      <c r="GY253">
        <v>4.3177782970958362E-3</v>
      </c>
      <c r="GZ253">
        <v>4.3553581234236464E-3</v>
      </c>
      <c r="HA253">
        <v>4.3929379497514567E-3</v>
      </c>
      <c r="HB253">
        <v>4.430517776079267E-3</v>
      </c>
      <c r="HC253">
        <v>4.4680976024070772E-3</v>
      </c>
      <c r="HD253">
        <v>4.5056774287348875E-3</v>
      </c>
      <c r="HE253">
        <v>4.5432572550626977E-3</v>
      </c>
      <c r="HF253">
        <v>4.580837081390508E-3</v>
      </c>
      <c r="HG253">
        <v>4.6184169077183182E-3</v>
      </c>
      <c r="HH253">
        <v>4.6559967340461285E-3</v>
      </c>
      <c r="HI253">
        <v>4.6935765603739387E-3</v>
      </c>
      <c r="HJ253">
        <v>4.731156386701749E-3</v>
      </c>
      <c r="HK253">
        <v>4.7687362130295593E-3</v>
      </c>
      <c r="HL253">
        <v>4.8063160393573695E-3</v>
      </c>
      <c r="HM253">
        <v>4.8438958656851798E-3</v>
      </c>
      <c r="HN253">
        <v>4.88147569201299E-3</v>
      </c>
      <c r="HO253">
        <v>4.9190555183408003E-3</v>
      </c>
      <c r="HP253">
        <v>4.9566353446686105E-3</v>
      </c>
      <c r="HQ253">
        <v>4.9942151709964208E-3</v>
      </c>
      <c r="HR253">
        <v>5.031794997324231E-3</v>
      </c>
      <c r="HS253">
        <v>5.0693748236520413E-3</v>
      </c>
      <c r="HT253">
        <v>5.1069546499798515E-3</v>
      </c>
      <c r="HU253">
        <v>5.1445344763076618E-3</v>
      </c>
      <c r="HV253">
        <v>5.1821143026354721E-3</v>
      </c>
      <c r="HW253">
        <v>5.2196941289632823E-3</v>
      </c>
      <c r="HX253">
        <v>5.2572739552910926E-3</v>
      </c>
      <c r="HY253">
        <v>5.2948537816189037E-3</v>
      </c>
      <c r="HZ253">
        <v>5.3324336079467131E-3</v>
      </c>
      <c r="IA253">
        <v>5.3700134342745225E-3</v>
      </c>
      <c r="IB253">
        <v>5.4075932606023336E-3</v>
      </c>
      <c r="IC253">
        <v>5.4451730869301447E-3</v>
      </c>
      <c r="ID253">
        <v>5.4827529132579541E-3</v>
      </c>
      <c r="IE253">
        <v>5.5203327395857635E-3</v>
      </c>
      <c r="IF253">
        <v>5.5579125659135746E-3</v>
      </c>
      <c r="IG253">
        <v>5.5954923922413857E-3</v>
      </c>
      <c r="IH253">
        <v>5.6330722185691951E-3</v>
      </c>
      <c r="II253">
        <v>5.6706520448970045E-3</v>
      </c>
      <c r="IJ253">
        <v>5.7082318712248156E-3</v>
      </c>
      <c r="IK253">
        <v>5.7458116975526267E-3</v>
      </c>
      <c r="IL253">
        <v>5.7833915238804361E-3</v>
      </c>
      <c r="IM253">
        <v>5.8209713502082455E-3</v>
      </c>
      <c r="IN253">
        <v>5.8585511765360566E-3</v>
      </c>
      <c r="IO253">
        <v>5.8961310028638678E-3</v>
      </c>
      <c r="IP253">
        <v>5.9337108291916772E-3</v>
      </c>
      <c r="IQ253">
        <v>5.9712906555194865E-3</v>
      </c>
      <c r="IR253">
        <v>6.0088704818472977E-3</v>
      </c>
      <c r="IS253">
        <v>6.0464503081751088E-3</v>
      </c>
      <c r="IT253">
        <v>6.0840301345029182E-3</v>
      </c>
      <c r="IU253">
        <v>6.1216099608307276E-3</v>
      </c>
      <c r="IV253">
        <v>6.1591897871585387E-3</v>
      </c>
      <c r="IW253">
        <v>6.1967696134863498E-3</v>
      </c>
      <c r="IX253">
        <v>6.2343494398141592E-3</v>
      </c>
      <c r="IY253">
        <v>6.2719292661419686E-3</v>
      </c>
      <c r="IZ253">
        <v>6.3095090924697797E-3</v>
      </c>
      <c r="JA253">
        <v>6.3470889187975908E-3</v>
      </c>
      <c r="JB253">
        <v>6.3846687451254002E-3</v>
      </c>
      <c r="JC253">
        <v>6.4222485714532096E-3</v>
      </c>
      <c r="JD253">
        <v>6.4598283977810207E-3</v>
      </c>
      <c r="JE253">
        <v>6.4974082241088318E-3</v>
      </c>
      <c r="JF253">
        <v>6.5349880504366412E-3</v>
      </c>
      <c r="JG253">
        <v>6.5725678767644506E-3</v>
      </c>
      <c r="JH253">
        <v>6.6101477030922617E-3</v>
      </c>
      <c r="JI253">
        <v>6.6477275294200729E-3</v>
      </c>
      <c r="JJ253">
        <v>6.6853073557478822E-3</v>
      </c>
      <c r="JK253">
        <v>6.7228871820756916E-3</v>
      </c>
      <c r="JL253">
        <v>6.7604670084035028E-3</v>
      </c>
      <c r="JM253">
        <v>6.7980468347313139E-3</v>
      </c>
      <c r="JN253">
        <v>6.8356266610591233E-3</v>
      </c>
      <c r="JO253">
        <v>6.8732064873869327E-3</v>
      </c>
      <c r="JP253">
        <v>6.9107863137147438E-3</v>
      </c>
      <c r="JQ253">
        <v>6.9483661400425549E-3</v>
      </c>
      <c r="JR253">
        <v>6.9859459663703643E-3</v>
      </c>
      <c r="JS253">
        <v>7.0235257926981737E-3</v>
      </c>
      <c r="JT253">
        <v>7.0611056190259848E-3</v>
      </c>
      <c r="JU253">
        <v>7.0986854453537959E-3</v>
      </c>
      <c r="JV253">
        <v>7.1362652716816053E-3</v>
      </c>
      <c r="JW253">
        <v>7.1738450980094147E-3</v>
      </c>
      <c r="JX253">
        <v>7.2114249243372258E-3</v>
      </c>
      <c r="JY253">
        <v>7.2490047506650369E-3</v>
      </c>
      <c r="JZ253">
        <v>7.2865845769928463E-3</v>
      </c>
      <c r="KA253">
        <v>7.3241644033206557E-3</v>
      </c>
      <c r="KB253">
        <v>7.3617442296484668E-3</v>
      </c>
      <c r="KC253">
        <v>7.399324055976278E-3</v>
      </c>
      <c r="KD253">
        <v>7.4369038823040873E-3</v>
      </c>
      <c r="KE253">
        <v>7.4744837086318967E-3</v>
      </c>
      <c r="KF253">
        <v>7.5120635349597079E-3</v>
      </c>
      <c r="KG253">
        <v>7.549643361287519E-3</v>
      </c>
      <c r="KH253">
        <v>7.5872231876153284E-3</v>
      </c>
      <c r="KI253">
        <v>7.6248030139431378E-3</v>
      </c>
      <c r="KJ253">
        <v>7.6623828402709489E-3</v>
      </c>
      <c r="KK253">
        <v>7.69996266659876E-3</v>
      </c>
      <c r="KL253">
        <v>7.7375424929265694E-3</v>
      </c>
      <c r="KM253">
        <v>7.7751223192543788E-3</v>
      </c>
      <c r="KN253">
        <v>7.8127021455821899E-3</v>
      </c>
      <c r="KO253">
        <v>7.850281971910001E-3</v>
      </c>
      <c r="KP253">
        <v>7.8878617982378104E-3</v>
      </c>
      <c r="KQ253">
        <v>7.9254416245656198E-3</v>
      </c>
      <c r="KR253">
        <v>7.9630214508934309E-3</v>
      </c>
      <c r="KS253">
        <v>8.000601277221242E-3</v>
      </c>
      <c r="KT253">
        <v>8.0381811035490514E-3</v>
      </c>
      <c r="KU253">
        <v>8.0757609298768608E-3</v>
      </c>
      <c r="KV253">
        <v>8.1133407562046719E-3</v>
      </c>
      <c r="KW253">
        <v>8.1509205825324831E-3</v>
      </c>
      <c r="KX253">
        <v>8.1885004088602924E-3</v>
      </c>
      <c r="KY253">
        <v>8.2260802351881018E-3</v>
      </c>
      <c r="KZ253">
        <v>8.263660061515913E-3</v>
      </c>
      <c r="LA253">
        <v>8.3012398878437241E-3</v>
      </c>
      <c r="LB253">
        <v>8.3388197141715335E-3</v>
      </c>
      <c r="LC253">
        <v>8.3763995404993428E-3</v>
      </c>
      <c r="LD253">
        <v>8.413979366827154E-3</v>
      </c>
      <c r="LE253">
        <v>8.4515591931549651E-3</v>
      </c>
      <c r="LF253">
        <v>8.4891390194827745E-3</v>
      </c>
      <c r="LG253">
        <v>8.5267188458105839E-3</v>
      </c>
      <c r="LH253">
        <v>8.564298672138395E-3</v>
      </c>
      <c r="LI253">
        <v>8.6018784984662061E-3</v>
      </c>
      <c r="LJ253">
        <v>8.6394583247940155E-3</v>
      </c>
      <c r="LK253">
        <v>8.6770381511218249E-3</v>
      </c>
      <c r="LL253">
        <v>8.714617977449636E-3</v>
      </c>
      <c r="LM253">
        <v>8.7521978037774471E-3</v>
      </c>
      <c r="LN253">
        <v>8.7897776301052565E-3</v>
      </c>
      <c r="LO253">
        <v>8.8273574564330659E-3</v>
      </c>
      <c r="LP253">
        <v>8.864937282760877E-3</v>
      </c>
      <c r="LQ253">
        <v>8.9025171090886882E-3</v>
      </c>
      <c r="LR253">
        <v>8.9400969354164975E-3</v>
      </c>
      <c r="LS253">
        <v>8.9776767617443069E-3</v>
      </c>
      <c r="LT253">
        <v>9.015256588072118E-3</v>
      </c>
    </row>
    <row r="254" spans="8:332">
      <c r="H254" s="2">
        <v>44291</v>
      </c>
      <c r="I254">
        <v>1</v>
      </c>
      <c r="J254" s="1">
        <v>253</v>
      </c>
      <c r="K254" s="3">
        <v>168.61000100000001</v>
      </c>
      <c r="L254" s="43">
        <v>149.45806967229873</v>
      </c>
      <c r="M254" s="43">
        <f t="shared" si="12"/>
        <v>19.151931327701277</v>
      </c>
      <c r="N254" s="43">
        <v>11.732383041947912</v>
      </c>
      <c r="O254" s="43">
        <f t="shared" si="13"/>
        <v>0.78359661839695094</v>
      </c>
      <c r="P254" s="13">
        <v>253</v>
      </c>
      <c r="Q254" s="13">
        <f t="shared" si="14"/>
        <v>0.80670926517571884</v>
      </c>
      <c r="R254" s="43">
        <f t="shared" si="15"/>
        <v>0.86583351018407173</v>
      </c>
      <c r="S254" s="43"/>
      <c r="T254" s="43"/>
      <c r="V254">
        <v>-2.6227843817420386E-3</v>
      </c>
      <c r="W254">
        <v>3.7990534812267206E-5</v>
      </c>
      <c r="Y254">
        <v>-2.5847938469297713E-3</v>
      </c>
      <c r="Z254">
        <v>-2.546803312117504E-3</v>
      </c>
      <c r="AA254">
        <v>-2.5088127773052371E-3</v>
      </c>
      <c r="AB254">
        <v>-2.4708222424929698E-3</v>
      </c>
      <c r="AC254">
        <v>-2.4328317076807025E-3</v>
      </c>
      <c r="AD254">
        <v>-2.3948411728684353E-3</v>
      </c>
      <c r="AE254">
        <v>-2.356850638056168E-3</v>
      </c>
      <c r="AF254">
        <v>-2.3188601032439011E-3</v>
      </c>
      <c r="AG254">
        <v>-2.2808695684316338E-3</v>
      </c>
      <c r="AH254">
        <v>-2.2428790336193665E-3</v>
      </c>
      <c r="AI254">
        <v>-2.2048884988070993E-3</v>
      </c>
      <c r="AJ254">
        <v>-2.166897963994832E-3</v>
      </c>
      <c r="AK254">
        <v>-2.1289074291825647E-3</v>
      </c>
      <c r="AL254">
        <v>-2.0909168943702974E-3</v>
      </c>
      <c r="AM254">
        <v>-2.0529263595580305E-3</v>
      </c>
      <c r="AN254">
        <v>-2.0149358247457633E-3</v>
      </c>
      <c r="AO254">
        <v>-1.976945289933496E-3</v>
      </c>
      <c r="AP254">
        <v>-1.9389547551212289E-3</v>
      </c>
      <c r="AQ254">
        <v>-1.9009642203089616E-3</v>
      </c>
      <c r="AR254">
        <v>-1.8629736854966945E-3</v>
      </c>
      <c r="AS254">
        <v>-1.8249831506844272E-3</v>
      </c>
      <c r="AT254">
        <v>-1.78699261587216E-3</v>
      </c>
      <c r="AU254">
        <v>-1.7490020810598927E-3</v>
      </c>
      <c r="AV254">
        <v>-1.7110115462476256E-3</v>
      </c>
      <c r="AW254">
        <v>-1.6730210114353585E-3</v>
      </c>
      <c r="AX254">
        <v>-1.6350304766230912E-3</v>
      </c>
      <c r="AY254">
        <v>-1.597039941810824E-3</v>
      </c>
      <c r="AZ254">
        <v>-1.5590494069985567E-3</v>
      </c>
      <c r="BA254">
        <v>-1.5210588721862896E-3</v>
      </c>
      <c r="BB254">
        <v>-1.4830683373740223E-3</v>
      </c>
      <c r="BC254">
        <v>-1.4450778025617552E-3</v>
      </c>
      <c r="BD254">
        <v>-1.407087267749488E-3</v>
      </c>
      <c r="BE254">
        <v>-1.3690967329372207E-3</v>
      </c>
      <c r="BF254">
        <v>-1.3311061981249536E-3</v>
      </c>
      <c r="BG254">
        <v>-1.2931156633126863E-3</v>
      </c>
      <c r="BH254">
        <v>-1.2551251285004192E-3</v>
      </c>
      <c r="BI254">
        <v>-1.2171345936881519E-3</v>
      </c>
      <c r="BJ254">
        <v>-1.1791440588758847E-3</v>
      </c>
      <c r="BK254">
        <v>-1.1411535240636176E-3</v>
      </c>
      <c r="BL254">
        <v>-1.1031629892513503E-3</v>
      </c>
      <c r="BM254">
        <v>-1.065172454439083E-3</v>
      </c>
      <c r="BN254">
        <v>-1.0271819196268159E-3</v>
      </c>
      <c r="BO254">
        <v>-9.8919138481454866E-4</v>
      </c>
      <c r="BP254">
        <v>-9.5120085000228137E-4</v>
      </c>
      <c r="BQ254">
        <v>-9.132103151900143E-4</v>
      </c>
      <c r="BR254">
        <v>-8.7521978037774701E-4</v>
      </c>
      <c r="BS254">
        <v>-8.3722924556547994E-4</v>
      </c>
      <c r="BT254">
        <v>-7.9923871075321265E-4</v>
      </c>
      <c r="BU254">
        <v>-7.6124817594094537E-4</v>
      </c>
      <c r="BV254">
        <v>-7.232576411286783E-4</v>
      </c>
      <c r="BW254">
        <v>-6.8526710631641101E-4</v>
      </c>
      <c r="BX254">
        <v>-6.4727657150414394E-4</v>
      </c>
      <c r="BY254">
        <v>-6.0928603669187665E-4</v>
      </c>
      <c r="BZ254">
        <v>-5.7129550187960936E-4</v>
      </c>
      <c r="CA254">
        <v>-5.3330496706734207E-4</v>
      </c>
      <c r="CB254">
        <v>-4.9531443225507479E-4</v>
      </c>
      <c r="CC254">
        <v>-4.5732389744280793E-4</v>
      </c>
      <c r="CD254">
        <v>-4.1933336263054065E-4</v>
      </c>
      <c r="CE254">
        <v>-3.8134282781827336E-4</v>
      </c>
      <c r="CF254">
        <v>-3.4335229300600607E-4</v>
      </c>
      <c r="CG254">
        <v>-3.0536175819373878E-4</v>
      </c>
      <c r="CH254">
        <v>-2.6737122338147193E-4</v>
      </c>
      <c r="CI254">
        <v>-2.2938068856920464E-4</v>
      </c>
      <c r="CJ254">
        <v>-1.9139015375693735E-4</v>
      </c>
      <c r="CK254">
        <v>-1.5339961894467007E-4</v>
      </c>
      <c r="CL254">
        <v>-1.1540908413240278E-4</v>
      </c>
      <c r="CM254">
        <v>-7.7418549320135924E-5</v>
      </c>
      <c r="CN254">
        <v>-3.9428014507868637E-5</v>
      </c>
      <c r="CO254">
        <v>-1.4374796956013493E-6</v>
      </c>
      <c r="CP254">
        <v>3.6553055116665938E-5</v>
      </c>
      <c r="CQ254">
        <v>7.4543589928933226E-5</v>
      </c>
      <c r="CR254">
        <v>1.1253412474120008E-4</v>
      </c>
      <c r="CS254">
        <v>1.5052465955346737E-4</v>
      </c>
      <c r="CT254">
        <v>1.8851519436573465E-4</v>
      </c>
      <c r="CU254">
        <v>2.2650572917800194E-4</v>
      </c>
      <c r="CV254">
        <v>2.6449626399026923E-4</v>
      </c>
      <c r="CW254">
        <v>3.0248679880253652E-4</v>
      </c>
      <c r="CX254">
        <v>3.4047733361480337E-4</v>
      </c>
      <c r="CY254">
        <v>3.7846786842707066E-4</v>
      </c>
      <c r="CZ254">
        <v>4.1645840323933795E-4</v>
      </c>
      <c r="DA254">
        <v>4.5444893805160523E-4</v>
      </c>
      <c r="DB254">
        <v>4.9243947286387252E-4</v>
      </c>
      <c r="DC254">
        <v>5.3043000767613938E-4</v>
      </c>
      <c r="DD254">
        <v>5.6842054248840666E-4</v>
      </c>
      <c r="DE254">
        <v>6.0641107730067395E-4</v>
      </c>
      <c r="DF254">
        <v>6.4440161211294124E-4</v>
      </c>
      <c r="DG254">
        <v>6.8239214692520853E-4</v>
      </c>
      <c r="DH254">
        <v>7.2038268173747581E-4</v>
      </c>
      <c r="DI254">
        <v>7.5837321654974267E-4</v>
      </c>
      <c r="DJ254">
        <v>7.9636375136200995E-4</v>
      </c>
      <c r="DK254">
        <v>8.3435428617427724E-4</v>
      </c>
      <c r="DL254">
        <v>8.7234482098654453E-4</v>
      </c>
      <c r="DM254">
        <v>9.1033535579881182E-4</v>
      </c>
      <c r="DN254">
        <v>9.4832589061107867E-4</v>
      </c>
      <c r="DO254">
        <v>9.8631642542334596E-4</v>
      </c>
      <c r="DP254">
        <v>1.0243069602356132E-3</v>
      </c>
      <c r="DQ254">
        <v>1.0622974950478805E-3</v>
      </c>
      <c r="DR254">
        <v>1.1002880298601478E-3</v>
      </c>
      <c r="DS254">
        <v>1.1382785646724147E-3</v>
      </c>
      <c r="DT254">
        <v>1.176269099484682E-3</v>
      </c>
      <c r="DU254">
        <v>1.2142596342969493E-3</v>
      </c>
      <c r="DV254">
        <v>1.2522501691092165E-3</v>
      </c>
      <c r="DW254">
        <v>1.2902407039214834E-3</v>
      </c>
      <c r="DX254">
        <v>1.3282312387337507E-3</v>
      </c>
      <c r="DY254">
        <v>1.366221773546018E-3</v>
      </c>
      <c r="DZ254">
        <v>1.4042123083582853E-3</v>
      </c>
      <c r="EA254">
        <v>1.4422028431705525E-3</v>
      </c>
      <c r="EB254">
        <v>1.4801933779828198E-3</v>
      </c>
      <c r="EC254">
        <v>1.5181839127950871E-3</v>
      </c>
      <c r="ED254">
        <v>1.5561744476073544E-3</v>
      </c>
      <c r="EE254">
        <v>1.5941649824196217E-3</v>
      </c>
      <c r="EF254">
        <v>1.632155517231889E-3</v>
      </c>
      <c r="EG254">
        <v>1.6701460520441554E-3</v>
      </c>
      <c r="EH254">
        <v>1.7081365868564227E-3</v>
      </c>
      <c r="EI254">
        <v>1.74612712166869E-3</v>
      </c>
      <c r="EJ254">
        <v>1.7841176564809573E-3</v>
      </c>
      <c r="EK254">
        <v>1.8221081912932246E-3</v>
      </c>
      <c r="EL254">
        <v>1.8600987261054918E-3</v>
      </c>
      <c r="EM254">
        <v>1.8980892609177591E-3</v>
      </c>
      <c r="EN254">
        <v>1.9360797957300264E-3</v>
      </c>
      <c r="EO254">
        <v>1.9740703305422937E-3</v>
      </c>
      <c r="EP254">
        <v>2.012060865354561E-3</v>
      </c>
      <c r="EQ254">
        <v>2.0500514001668274E-3</v>
      </c>
      <c r="ER254">
        <v>2.0880419349790947E-3</v>
      </c>
      <c r="ES254">
        <v>2.126032469791362E-3</v>
      </c>
      <c r="ET254">
        <v>2.1640230046036293E-3</v>
      </c>
      <c r="EU254">
        <v>2.2020135394158966E-3</v>
      </c>
      <c r="EV254">
        <v>2.2400040742281638E-3</v>
      </c>
      <c r="EW254">
        <v>2.2779946090404311E-3</v>
      </c>
      <c r="EX254">
        <v>2.3159851438526984E-3</v>
      </c>
      <c r="EY254">
        <v>2.3539756786649657E-3</v>
      </c>
      <c r="EZ254">
        <v>2.391966213477233E-3</v>
      </c>
      <c r="FA254">
        <v>2.4299567482895003E-3</v>
      </c>
      <c r="FB254">
        <v>2.4679472831017667E-3</v>
      </c>
      <c r="FC254">
        <v>2.505937817914034E-3</v>
      </c>
      <c r="FD254">
        <v>2.5439283527263013E-3</v>
      </c>
      <c r="FE254">
        <v>2.5819188875385686E-3</v>
      </c>
      <c r="FF254">
        <v>2.6199094223508359E-3</v>
      </c>
      <c r="FG254">
        <v>2.6578999571631031E-3</v>
      </c>
      <c r="FH254">
        <v>2.6958904919753704E-3</v>
      </c>
      <c r="FI254">
        <v>2.7338810267876377E-3</v>
      </c>
      <c r="FJ254">
        <v>2.771871561599905E-3</v>
      </c>
      <c r="FK254">
        <v>2.8098620964121723E-3</v>
      </c>
      <c r="FL254">
        <v>2.8478526312244387E-3</v>
      </c>
      <c r="FM254">
        <v>2.885843166036706E-3</v>
      </c>
      <c r="FN254">
        <v>2.9238337008489733E-3</v>
      </c>
      <c r="FO254">
        <v>2.9618242356612406E-3</v>
      </c>
      <c r="FP254">
        <v>2.9998147704735079E-3</v>
      </c>
      <c r="FQ254">
        <v>3.0378053052857752E-3</v>
      </c>
      <c r="FR254">
        <v>3.0757958400980424E-3</v>
      </c>
      <c r="FS254">
        <v>3.1137863749103097E-3</v>
      </c>
      <c r="FT254">
        <v>3.151776909722577E-3</v>
      </c>
      <c r="FU254">
        <v>3.1897674445348443E-3</v>
      </c>
      <c r="FV254">
        <v>3.2277579793471116E-3</v>
      </c>
      <c r="FW254">
        <v>3.265748514159378E-3</v>
      </c>
      <c r="FX254">
        <v>3.3037390489716453E-3</v>
      </c>
      <c r="FY254">
        <v>3.3417295837839126E-3</v>
      </c>
      <c r="FZ254">
        <v>3.3797201185961799E-3</v>
      </c>
      <c r="GA254">
        <v>3.4177106534084472E-3</v>
      </c>
      <c r="GB254">
        <v>3.4557011882207144E-3</v>
      </c>
      <c r="GC254">
        <v>3.4936917230329817E-3</v>
      </c>
      <c r="GD254">
        <v>3.531682257845249E-3</v>
      </c>
      <c r="GE254">
        <v>3.5696727926575163E-3</v>
      </c>
      <c r="GF254">
        <v>3.6076633274697836E-3</v>
      </c>
      <c r="GG254">
        <v>3.6456538622820509E-3</v>
      </c>
      <c r="GH254">
        <v>3.6836443970943173E-3</v>
      </c>
      <c r="GI254">
        <v>3.7216349319065846E-3</v>
      </c>
      <c r="GJ254">
        <v>3.7596254667188519E-3</v>
      </c>
      <c r="GK254">
        <v>3.7976160015311192E-3</v>
      </c>
      <c r="GL254">
        <v>3.8356065363433865E-3</v>
      </c>
      <c r="GM254">
        <v>3.8735970711556537E-3</v>
      </c>
      <c r="GN254">
        <v>3.911587605967921E-3</v>
      </c>
      <c r="GO254">
        <v>3.9495781407801883E-3</v>
      </c>
      <c r="GP254">
        <v>3.9875686755924556E-3</v>
      </c>
      <c r="GQ254">
        <v>4.0255592104047229E-3</v>
      </c>
      <c r="GR254">
        <v>4.0635497452169902E-3</v>
      </c>
      <c r="GS254">
        <v>4.1015402800292566E-3</v>
      </c>
      <c r="GT254">
        <v>4.1395308148415239E-3</v>
      </c>
      <c r="GU254">
        <v>4.1775213496537912E-3</v>
      </c>
      <c r="GV254">
        <v>4.2155118844660585E-3</v>
      </c>
      <c r="GW254">
        <v>4.2535024192783258E-3</v>
      </c>
      <c r="GX254">
        <v>4.291492954090593E-3</v>
      </c>
      <c r="GY254">
        <v>4.3294834889028603E-3</v>
      </c>
      <c r="GZ254">
        <v>4.3674740237151276E-3</v>
      </c>
      <c r="HA254">
        <v>4.4054645585273949E-3</v>
      </c>
      <c r="HB254">
        <v>4.4434550933396622E-3</v>
      </c>
      <c r="HC254">
        <v>4.4814456281519286E-3</v>
      </c>
      <c r="HD254">
        <v>4.5194361629641959E-3</v>
      </c>
      <c r="HE254">
        <v>4.5574266977764632E-3</v>
      </c>
      <c r="HF254">
        <v>4.5954172325887305E-3</v>
      </c>
      <c r="HG254">
        <v>4.6334077674009978E-3</v>
      </c>
      <c r="HH254">
        <v>4.671398302213265E-3</v>
      </c>
      <c r="HI254">
        <v>4.7093888370255323E-3</v>
      </c>
      <c r="HJ254">
        <v>4.7473793718377996E-3</v>
      </c>
      <c r="HK254">
        <v>4.7853699066500669E-3</v>
      </c>
      <c r="HL254">
        <v>4.8233604414623342E-3</v>
      </c>
      <c r="HM254">
        <v>4.8613509762746015E-3</v>
      </c>
      <c r="HN254">
        <v>4.8993415110868679E-3</v>
      </c>
      <c r="HO254">
        <v>4.9373320458991352E-3</v>
      </c>
      <c r="HP254">
        <v>4.9753225807114025E-3</v>
      </c>
      <c r="HQ254">
        <v>5.0133131155236698E-3</v>
      </c>
      <c r="HR254">
        <v>5.0513036503359371E-3</v>
      </c>
      <c r="HS254">
        <v>5.0892941851482043E-3</v>
      </c>
      <c r="HT254">
        <v>5.1272847199604716E-3</v>
      </c>
      <c r="HU254">
        <v>5.1652752547727389E-3</v>
      </c>
      <c r="HV254">
        <v>5.2032657895850053E-3</v>
      </c>
      <c r="HW254">
        <v>5.2412563243972726E-3</v>
      </c>
      <c r="HX254">
        <v>5.2792468592095399E-3</v>
      </c>
      <c r="HY254">
        <v>5.3172373940218072E-3</v>
      </c>
      <c r="HZ254">
        <v>5.3552279288340745E-3</v>
      </c>
      <c r="IA254">
        <v>5.3932184636463418E-3</v>
      </c>
      <c r="IB254">
        <v>5.4312089984586091E-3</v>
      </c>
      <c r="IC254">
        <v>5.4691995332708764E-3</v>
      </c>
      <c r="ID254">
        <v>5.5071900680831436E-3</v>
      </c>
      <c r="IE254">
        <v>5.5451806028954109E-3</v>
      </c>
      <c r="IF254">
        <v>5.5831711377076782E-3</v>
      </c>
      <c r="IG254">
        <v>5.6211616725199455E-3</v>
      </c>
      <c r="IH254">
        <v>5.6591522073322128E-3</v>
      </c>
      <c r="II254">
        <v>5.6971427421444801E-3</v>
      </c>
      <c r="IJ254">
        <v>5.7351332769567474E-3</v>
      </c>
      <c r="IK254">
        <v>5.7731238117690147E-3</v>
      </c>
      <c r="IL254">
        <v>5.8111143465812819E-3</v>
      </c>
      <c r="IM254">
        <v>5.8491048813935492E-3</v>
      </c>
      <c r="IN254">
        <v>5.8870954162058165E-3</v>
      </c>
      <c r="IO254">
        <v>5.9250859510180821E-3</v>
      </c>
      <c r="IP254">
        <v>5.9630764858303494E-3</v>
      </c>
      <c r="IQ254">
        <v>6.0010670206426166E-3</v>
      </c>
      <c r="IR254">
        <v>6.0390575554548839E-3</v>
      </c>
      <c r="IS254">
        <v>6.0770480902671512E-3</v>
      </c>
      <c r="IT254">
        <v>6.1150386250794185E-3</v>
      </c>
      <c r="IU254">
        <v>6.1530291598916858E-3</v>
      </c>
      <c r="IV254">
        <v>6.1910196947039531E-3</v>
      </c>
      <c r="IW254">
        <v>6.2290102295162204E-3</v>
      </c>
      <c r="IX254">
        <v>6.2670007643284877E-3</v>
      </c>
      <c r="IY254">
        <v>6.3049912991407549E-3</v>
      </c>
      <c r="IZ254">
        <v>6.3429818339530222E-3</v>
      </c>
      <c r="JA254">
        <v>6.3809723687652895E-3</v>
      </c>
      <c r="JB254">
        <v>6.4189629035775568E-3</v>
      </c>
      <c r="JC254">
        <v>6.4569534383898241E-3</v>
      </c>
      <c r="JD254">
        <v>6.4949439732020914E-3</v>
      </c>
      <c r="JE254">
        <v>6.5329345080143587E-3</v>
      </c>
      <c r="JF254">
        <v>6.570925042826626E-3</v>
      </c>
      <c r="JG254">
        <v>6.6089155776388932E-3</v>
      </c>
      <c r="JH254">
        <v>6.6469061124511605E-3</v>
      </c>
      <c r="JI254">
        <v>6.6848966472634278E-3</v>
      </c>
      <c r="JJ254">
        <v>6.7228871820756934E-3</v>
      </c>
      <c r="JK254">
        <v>6.7608777168879607E-3</v>
      </c>
      <c r="JL254">
        <v>6.7988682517002279E-3</v>
      </c>
      <c r="JM254">
        <v>6.8368587865124952E-3</v>
      </c>
      <c r="JN254">
        <v>6.8748493213247625E-3</v>
      </c>
      <c r="JO254">
        <v>6.9128398561370298E-3</v>
      </c>
      <c r="JP254">
        <v>6.9508303909492971E-3</v>
      </c>
      <c r="JQ254">
        <v>6.9888209257615644E-3</v>
      </c>
      <c r="JR254">
        <v>7.0268114605738317E-3</v>
      </c>
      <c r="JS254">
        <v>7.064801995386099E-3</v>
      </c>
      <c r="JT254">
        <v>7.1027925301983662E-3</v>
      </c>
      <c r="JU254">
        <v>7.1407830650106335E-3</v>
      </c>
      <c r="JV254">
        <v>7.1787735998229008E-3</v>
      </c>
      <c r="JW254">
        <v>7.2167641346351681E-3</v>
      </c>
      <c r="JX254">
        <v>7.2547546694474354E-3</v>
      </c>
      <c r="JY254">
        <v>7.2927452042597027E-3</v>
      </c>
      <c r="JZ254">
        <v>7.33073573907197E-3</v>
      </c>
      <c r="KA254">
        <v>7.3687262738842373E-3</v>
      </c>
      <c r="KB254">
        <v>7.4067168086965045E-3</v>
      </c>
      <c r="KC254">
        <v>7.4447073435087718E-3</v>
      </c>
      <c r="KD254">
        <v>7.4826978783210391E-3</v>
      </c>
      <c r="KE254">
        <v>7.5206884131333047E-3</v>
      </c>
      <c r="KF254">
        <v>7.558678947945572E-3</v>
      </c>
      <c r="KG254">
        <v>7.5966694827578393E-3</v>
      </c>
      <c r="KH254">
        <v>7.6346600175701065E-3</v>
      </c>
      <c r="KI254">
        <v>7.6726505523823738E-3</v>
      </c>
      <c r="KJ254">
        <v>7.7106410871946411E-3</v>
      </c>
      <c r="KK254">
        <v>7.7486316220069084E-3</v>
      </c>
      <c r="KL254">
        <v>7.7866221568191757E-3</v>
      </c>
      <c r="KM254">
        <v>7.824612691631443E-3</v>
      </c>
      <c r="KN254">
        <v>7.8626032264437103E-3</v>
      </c>
      <c r="KO254">
        <v>7.9005937612559776E-3</v>
      </c>
      <c r="KP254">
        <v>7.9385842960682448E-3</v>
      </c>
      <c r="KQ254">
        <v>7.9765748308805121E-3</v>
      </c>
      <c r="KR254">
        <v>8.0145653656927794E-3</v>
      </c>
      <c r="KS254">
        <v>8.0525559005050467E-3</v>
      </c>
      <c r="KT254">
        <v>8.090546435317314E-3</v>
      </c>
      <c r="KU254">
        <v>8.1285369701295813E-3</v>
      </c>
      <c r="KV254">
        <v>8.1665275049418486E-3</v>
      </c>
      <c r="KW254">
        <v>8.2045180397541159E-3</v>
      </c>
      <c r="KX254">
        <v>8.2425085745663831E-3</v>
      </c>
      <c r="KY254">
        <v>8.2804991093786504E-3</v>
      </c>
      <c r="KZ254">
        <v>8.318489644190916E-3</v>
      </c>
      <c r="LA254">
        <v>8.3564801790031833E-3</v>
      </c>
      <c r="LB254">
        <v>8.3944707138154506E-3</v>
      </c>
      <c r="LC254">
        <v>8.4324612486277178E-3</v>
      </c>
      <c r="LD254">
        <v>8.4704517834399851E-3</v>
      </c>
      <c r="LE254">
        <v>8.5084423182522524E-3</v>
      </c>
      <c r="LF254">
        <v>8.5464328530645197E-3</v>
      </c>
      <c r="LG254">
        <v>8.584423387876787E-3</v>
      </c>
      <c r="LH254">
        <v>8.6224139226890543E-3</v>
      </c>
      <c r="LI254">
        <v>8.6604044575013216E-3</v>
      </c>
      <c r="LJ254">
        <v>8.6983949923135889E-3</v>
      </c>
      <c r="LK254">
        <v>8.7363855271258561E-3</v>
      </c>
      <c r="LL254">
        <v>8.7743760619381234E-3</v>
      </c>
      <c r="LM254">
        <v>8.8123665967503907E-3</v>
      </c>
      <c r="LN254">
        <v>8.850357131562658E-3</v>
      </c>
      <c r="LO254">
        <v>8.8883476663749253E-3</v>
      </c>
      <c r="LP254">
        <v>8.9263382011871926E-3</v>
      </c>
      <c r="LQ254">
        <v>8.9643287359994599E-3</v>
      </c>
      <c r="LR254">
        <v>9.0023192708117272E-3</v>
      </c>
      <c r="LS254">
        <v>9.0403098056239944E-3</v>
      </c>
      <c r="LT254">
        <v>9.0783003404362617E-3</v>
      </c>
    </row>
    <row r="255" spans="8:332">
      <c r="H255" s="2">
        <v>44298</v>
      </c>
      <c r="I255">
        <v>1</v>
      </c>
      <c r="J255" s="1">
        <v>254</v>
      </c>
      <c r="K255" s="3">
        <v>169.97200000000001</v>
      </c>
      <c r="L255" s="43">
        <v>149.95623289848601</v>
      </c>
      <c r="M255" s="43">
        <f t="shared" si="12"/>
        <v>20.015767101514001</v>
      </c>
      <c r="N255" s="43">
        <v>11.966106446287199</v>
      </c>
      <c r="O255" s="43">
        <f t="shared" si="13"/>
        <v>0.79795975728476309</v>
      </c>
      <c r="P255" s="13">
        <v>254</v>
      </c>
      <c r="Q255" s="13">
        <f t="shared" si="14"/>
        <v>0.80990415335463262</v>
      </c>
      <c r="R255" s="43">
        <f t="shared" si="15"/>
        <v>0.87754314820713331</v>
      </c>
      <c r="S255" s="43"/>
      <c r="T255" s="43"/>
      <c r="V255">
        <v>-2.6862388425906349E-3</v>
      </c>
      <c r="W255">
        <v>3.8401243296724144E-5</v>
      </c>
      <c r="Y255">
        <v>-2.6478375992939106E-3</v>
      </c>
      <c r="Z255">
        <v>-2.6094363559971867E-3</v>
      </c>
      <c r="AA255">
        <v>-2.5710351127004624E-3</v>
      </c>
      <c r="AB255">
        <v>-2.5326338694037385E-3</v>
      </c>
      <c r="AC255">
        <v>-2.4942326261070142E-3</v>
      </c>
      <c r="AD255">
        <v>-2.4558313828102899E-3</v>
      </c>
      <c r="AE255">
        <v>-2.417430139513566E-3</v>
      </c>
      <c r="AF255">
        <v>-2.3790288962168417E-3</v>
      </c>
      <c r="AG255">
        <v>-2.3406276529201178E-3</v>
      </c>
      <c r="AH255">
        <v>-2.3022264096233935E-3</v>
      </c>
      <c r="AI255">
        <v>-2.2638251663266691E-3</v>
      </c>
      <c r="AJ255">
        <v>-2.2254239230299453E-3</v>
      </c>
      <c r="AK255">
        <v>-2.1870226797332209E-3</v>
      </c>
      <c r="AL255">
        <v>-2.148621436436497E-3</v>
      </c>
      <c r="AM255">
        <v>-2.1102201931397727E-3</v>
      </c>
      <c r="AN255">
        <v>-2.0718189498430484E-3</v>
      </c>
      <c r="AO255">
        <v>-2.0334177065463245E-3</v>
      </c>
      <c r="AP255">
        <v>-1.9950164632496002E-3</v>
      </c>
      <c r="AQ255">
        <v>-1.9566152199528763E-3</v>
      </c>
      <c r="AR255">
        <v>-1.918213976656152E-3</v>
      </c>
      <c r="AS255">
        <v>-1.8798127333594279E-3</v>
      </c>
      <c r="AT255">
        <v>-1.8414114900627038E-3</v>
      </c>
      <c r="AU255">
        <v>-1.8030102467659795E-3</v>
      </c>
      <c r="AV255">
        <v>-1.7646090034692556E-3</v>
      </c>
      <c r="AW255">
        <v>-1.7262077601725313E-3</v>
      </c>
      <c r="AX255">
        <v>-1.6878065168758072E-3</v>
      </c>
      <c r="AY255">
        <v>-1.6494052735790831E-3</v>
      </c>
      <c r="AZ255">
        <v>-1.611004030282359E-3</v>
      </c>
      <c r="BA255">
        <v>-1.5726027869856348E-3</v>
      </c>
      <c r="BB255">
        <v>-1.5342015436889105E-3</v>
      </c>
      <c r="BC255">
        <v>-1.4958003003921864E-3</v>
      </c>
      <c r="BD255">
        <v>-1.4573990570954623E-3</v>
      </c>
      <c r="BE255">
        <v>-1.4189978137987382E-3</v>
      </c>
      <c r="BF255">
        <v>-1.3805965705020141E-3</v>
      </c>
      <c r="BG255">
        <v>-1.3421953272052898E-3</v>
      </c>
      <c r="BH255">
        <v>-1.3037940839085657E-3</v>
      </c>
      <c r="BI255">
        <v>-1.2653928406118416E-3</v>
      </c>
      <c r="BJ255">
        <v>-1.2269915973151175E-3</v>
      </c>
      <c r="BK255">
        <v>-1.1885903540183934E-3</v>
      </c>
      <c r="BL255">
        <v>-1.1501891107216691E-3</v>
      </c>
      <c r="BM255">
        <v>-1.111787867424945E-3</v>
      </c>
      <c r="BN255">
        <v>-1.0733866241282209E-3</v>
      </c>
      <c r="BO255">
        <v>-1.0349853808314967E-3</v>
      </c>
      <c r="BP255">
        <v>-9.9658413753477264E-4</v>
      </c>
      <c r="BQ255">
        <v>-9.5818289423804854E-4</v>
      </c>
      <c r="BR255">
        <v>-9.1978165094132422E-4</v>
      </c>
      <c r="BS255">
        <v>-8.8138040764460012E-4</v>
      </c>
      <c r="BT255">
        <v>-8.4297916434787601E-4</v>
      </c>
      <c r="BU255">
        <v>-8.0457792105115191E-4</v>
      </c>
      <c r="BV255">
        <v>-7.6617667775442781E-4</v>
      </c>
      <c r="BW255">
        <v>-7.277754344577037E-4</v>
      </c>
      <c r="BX255">
        <v>-6.8937419116097938E-4</v>
      </c>
      <c r="BY255">
        <v>-6.509729478642555E-4</v>
      </c>
      <c r="BZ255">
        <v>-6.1257170456753118E-4</v>
      </c>
      <c r="CA255">
        <v>-5.7417046127080686E-4</v>
      </c>
      <c r="CB255">
        <v>-5.3576921797408297E-4</v>
      </c>
      <c r="CC255">
        <v>-4.9736797467735865E-4</v>
      </c>
      <c r="CD255">
        <v>-4.5896673138063476E-4</v>
      </c>
      <c r="CE255">
        <v>-4.2056548808391044E-4</v>
      </c>
      <c r="CF255">
        <v>-3.8216424478718612E-4</v>
      </c>
      <c r="CG255">
        <v>-3.4376300149046224E-4</v>
      </c>
      <c r="CH255">
        <v>-3.0536175819373792E-4</v>
      </c>
      <c r="CI255">
        <v>-2.6696051489701403E-4</v>
      </c>
      <c r="CJ255">
        <v>-2.2855927160028971E-4</v>
      </c>
      <c r="CK255">
        <v>-1.9015802830356539E-4</v>
      </c>
      <c r="CL255">
        <v>-1.517567850068415E-4</v>
      </c>
      <c r="CM255">
        <v>-1.1335554171011718E-4</v>
      </c>
      <c r="CN255">
        <v>-7.4954298413393294E-5</v>
      </c>
      <c r="CO255">
        <v>-3.6553055116668974E-5</v>
      </c>
      <c r="CP255">
        <v>1.8481881800553462E-6</v>
      </c>
      <c r="CQ255">
        <v>4.0249431476779233E-5</v>
      </c>
      <c r="CR255">
        <v>7.8650674773503553E-5</v>
      </c>
      <c r="CS255">
        <v>1.1705191807022744E-4</v>
      </c>
      <c r="CT255">
        <v>1.5545316136695176E-4</v>
      </c>
      <c r="CU255">
        <v>1.9385440466367608E-4</v>
      </c>
      <c r="CV255">
        <v>2.3225564796039997E-4</v>
      </c>
      <c r="CW255">
        <v>2.7065689125712429E-4</v>
      </c>
      <c r="CX255">
        <v>3.0905813455384817E-4</v>
      </c>
      <c r="CY255">
        <v>3.4745937785057249E-4</v>
      </c>
      <c r="CZ255">
        <v>3.8586062114729681E-4</v>
      </c>
      <c r="DA255">
        <v>4.242618644440207E-4</v>
      </c>
      <c r="DB255">
        <v>4.6266310774074502E-4</v>
      </c>
      <c r="DC255">
        <v>5.0106435103746891E-4</v>
      </c>
      <c r="DD255">
        <v>5.3946559433419323E-4</v>
      </c>
      <c r="DE255">
        <v>5.7786683763091711E-4</v>
      </c>
      <c r="DF255">
        <v>6.1626808092764144E-4</v>
      </c>
      <c r="DG255">
        <v>6.5466932422436576E-4</v>
      </c>
      <c r="DH255">
        <v>6.9307056752108964E-4</v>
      </c>
      <c r="DI255">
        <v>7.3147181081781396E-4</v>
      </c>
      <c r="DJ255">
        <v>7.6987305411453785E-4</v>
      </c>
      <c r="DK255">
        <v>8.0827429741126217E-4</v>
      </c>
      <c r="DL255">
        <v>8.4667554070798649E-4</v>
      </c>
      <c r="DM255">
        <v>8.8507678400471038E-4</v>
      </c>
      <c r="DN255">
        <v>9.234780273014347E-4</v>
      </c>
      <c r="DO255">
        <v>9.6187927059815858E-4</v>
      </c>
      <c r="DP255">
        <v>1.0002805138948829E-3</v>
      </c>
      <c r="DQ255">
        <v>1.0386817571916072E-3</v>
      </c>
      <c r="DR255">
        <v>1.0770830004883311E-3</v>
      </c>
      <c r="DS255">
        <v>1.1154842437850554E-3</v>
      </c>
      <c r="DT255">
        <v>1.1538854870817793E-3</v>
      </c>
      <c r="DU255">
        <v>1.1922867303785036E-3</v>
      </c>
      <c r="DV255">
        <v>1.2306879736752275E-3</v>
      </c>
      <c r="DW255">
        <v>1.2690892169719518E-3</v>
      </c>
      <c r="DX255">
        <v>1.3074904602686762E-3</v>
      </c>
      <c r="DY255">
        <v>1.3458917035654005E-3</v>
      </c>
      <c r="DZ255">
        <v>1.3842929468621239E-3</v>
      </c>
      <c r="EA255">
        <v>1.4226941901588483E-3</v>
      </c>
      <c r="EB255">
        <v>1.4610954334555726E-3</v>
      </c>
      <c r="EC255">
        <v>1.4994966767522969E-3</v>
      </c>
      <c r="ED255">
        <v>1.5378979200490212E-3</v>
      </c>
      <c r="EE255">
        <v>1.5762991633457447E-3</v>
      </c>
      <c r="EF255">
        <v>1.614700406642469E-3</v>
      </c>
      <c r="EG255">
        <v>1.6531016499391933E-3</v>
      </c>
      <c r="EH255">
        <v>1.6915028932359176E-3</v>
      </c>
      <c r="EI255">
        <v>1.729904136532642E-3</v>
      </c>
      <c r="EJ255">
        <v>1.7683053798293654E-3</v>
      </c>
      <c r="EK255">
        <v>1.8067066231260897E-3</v>
      </c>
      <c r="EL255">
        <v>1.845107866422814E-3</v>
      </c>
      <c r="EM255">
        <v>1.8835091097195384E-3</v>
      </c>
      <c r="EN255">
        <v>1.9219103530162627E-3</v>
      </c>
      <c r="EO255">
        <v>1.9603115963129861E-3</v>
      </c>
      <c r="EP255">
        <v>1.9987128396097105E-3</v>
      </c>
      <c r="EQ255">
        <v>2.0371140829064348E-3</v>
      </c>
      <c r="ER255">
        <v>2.0755153262031591E-3</v>
      </c>
      <c r="ES255">
        <v>2.1139165694998834E-3</v>
      </c>
      <c r="ET255">
        <v>2.1523178127966069E-3</v>
      </c>
      <c r="EU255">
        <v>2.1907190560933312E-3</v>
      </c>
      <c r="EV255">
        <v>2.2291202993900555E-3</v>
      </c>
      <c r="EW255">
        <v>2.2675215426867798E-3</v>
      </c>
      <c r="EX255">
        <v>2.3059227859835042E-3</v>
      </c>
      <c r="EY255">
        <v>2.3443240292802276E-3</v>
      </c>
      <c r="EZ255">
        <v>2.3827252725769519E-3</v>
      </c>
      <c r="FA255">
        <v>2.4211265158736762E-3</v>
      </c>
      <c r="FB255">
        <v>2.4595277591704006E-3</v>
      </c>
      <c r="FC255">
        <v>2.4979290024671249E-3</v>
      </c>
      <c r="FD255">
        <v>2.5363302457638483E-3</v>
      </c>
      <c r="FE255">
        <v>2.5747314890605727E-3</v>
      </c>
      <c r="FF255">
        <v>2.613132732357297E-3</v>
      </c>
      <c r="FG255">
        <v>2.6515339756540213E-3</v>
      </c>
      <c r="FH255">
        <v>2.6899352189507456E-3</v>
      </c>
      <c r="FI255">
        <v>2.7283364622474691E-3</v>
      </c>
      <c r="FJ255">
        <v>2.7667377055441934E-3</v>
      </c>
      <c r="FK255">
        <v>2.8051389488409177E-3</v>
      </c>
      <c r="FL255">
        <v>2.843540192137642E-3</v>
      </c>
      <c r="FM255">
        <v>2.8819414354343664E-3</v>
      </c>
      <c r="FN255">
        <v>2.9203426787310898E-3</v>
      </c>
      <c r="FO255">
        <v>2.9587439220278141E-3</v>
      </c>
      <c r="FP255">
        <v>2.9971451653245385E-3</v>
      </c>
      <c r="FQ255">
        <v>3.0355464086212628E-3</v>
      </c>
      <c r="FR255">
        <v>3.0739476519179871E-3</v>
      </c>
      <c r="FS255">
        <v>3.1123488952147105E-3</v>
      </c>
      <c r="FT255">
        <v>3.1507501385114349E-3</v>
      </c>
      <c r="FU255">
        <v>3.1891513818081592E-3</v>
      </c>
      <c r="FV255">
        <v>3.2275526251048835E-3</v>
      </c>
      <c r="FW255">
        <v>3.2659538684016078E-3</v>
      </c>
      <c r="FX255">
        <v>3.3043551116983313E-3</v>
      </c>
      <c r="FY255">
        <v>3.3427563549950556E-3</v>
      </c>
      <c r="FZ255">
        <v>3.3811575982917799E-3</v>
      </c>
      <c r="GA255">
        <v>3.4195588415885042E-3</v>
      </c>
      <c r="GB255">
        <v>3.4579600848852286E-3</v>
      </c>
      <c r="GC255">
        <v>3.496361328181952E-3</v>
      </c>
      <c r="GD255">
        <v>3.5347625714786763E-3</v>
      </c>
      <c r="GE255">
        <v>3.5731638147754007E-3</v>
      </c>
      <c r="GF255">
        <v>3.611565058072125E-3</v>
      </c>
      <c r="GG255">
        <v>3.6499663013688484E-3</v>
      </c>
      <c r="GH255">
        <v>3.6883675446655727E-3</v>
      </c>
      <c r="GI255">
        <v>3.7267687879622971E-3</v>
      </c>
      <c r="GJ255">
        <v>3.7651700312590214E-3</v>
      </c>
      <c r="GK255">
        <v>3.8035712745557457E-3</v>
      </c>
      <c r="GL255">
        <v>3.8419725178524692E-3</v>
      </c>
      <c r="GM255">
        <v>3.8803737611491935E-3</v>
      </c>
      <c r="GN255">
        <v>3.9187750044459178E-3</v>
      </c>
      <c r="GO255">
        <v>3.9571762477426421E-3</v>
      </c>
      <c r="GP255">
        <v>3.9955774910393664E-3</v>
      </c>
      <c r="GQ255">
        <v>4.0339787343360899E-3</v>
      </c>
      <c r="GR255">
        <v>4.0723799776328142E-3</v>
      </c>
      <c r="GS255">
        <v>4.1107812209295385E-3</v>
      </c>
      <c r="GT255">
        <v>4.1491824642262629E-3</v>
      </c>
      <c r="GU255">
        <v>4.1875837075229872E-3</v>
      </c>
      <c r="GV255">
        <v>4.2259849508197106E-3</v>
      </c>
      <c r="GW255">
        <v>4.2643861941164349E-3</v>
      </c>
      <c r="GX255">
        <v>4.3027874374131593E-3</v>
      </c>
      <c r="GY255">
        <v>4.3411886807098836E-3</v>
      </c>
      <c r="GZ255">
        <v>4.3795899240066079E-3</v>
      </c>
      <c r="HA255">
        <v>4.4179911673033314E-3</v>
      </c>
      <c r="HB255">
        <v>4.4563924106000557E-3</v>
      </c>
      <c r="HC255">
        <v>4.49479365389678E-3</v>
      </c>
      <c r="HD255">
        <v>4.5331948971935043E-3</v>
      </c>
      <c r="HE255">
        <v>4.5715961404902286E-3</v>
      </c>
      <c r="HF255">
        <v>4.6099973837869521E-3</v>
      </c>
      <c r="HG255">
        <v>4.6483986270836764E-3</v>
      </c>
      <c r="HH255">
        <v>4.6867998703804007E-3</v>
      </c>
      <c r="HI255">
        <v>4.7252011136771251E-3</v>
      </c>
      <c r="HJ255">
        <v>4.7636023569738494E-3</v>
      </c>
      <c r="HK255">
        <v>4.8020036002705728E-3</v>
      </c>
      <c r="HL255">
        <v>4.8404048435672972E-3</v>
      </c>
      <c r="HM255">
        <v>4.8788060868640215E-3</v>
      </c>
      <c r="HN255">
        <v>4.9172073301607458E-3</v>
      </c>
      <c r="HO255">
        <v>4.9556085734574701E-3</v>
      </c>
      <c r="HP255">
        <v>4.9940098167541936E-3</v>
      </c>
      <c r="HQ255">
        <v>5.0324110600509179E-3</v>
      </c>
      <c r="HR255">
        <v>5.0708123033476422E-3</v>
      </c>
      <c r="HS255">
        <v>5.1092135466443665E-3</v>
      </c>
      <c r="HT255">
        <v>5.14761478994109E-3</v>
      </c>
      <c r="HU255">
        <v>5.1860160332378152E-3</v>
      </c>
      <c r="HV255">
        <v>5.2244172765345386E-3</v>
      </c>
      <c r="HW255">
        <v>5.2628185198312621E-3</v>
      </c>
      <c r="HX255">
        <v>5.3012197631279873E-3</v>
      </c>
      <c r="HY255">
        <v>5.3396210064247107E-3</v>
      </c>
      <c r="HZ255">
        <v>5.3780222497214359E-3</v>
      </c>
      <c r="IA255">
        <v>5.4164234930181594E-3</v>
      </c>
      <c r="IB255">
        <v>5.4548247363148828E-3</v>
      </c>
      <c r="IC255">
        <v>5.493225979611608E-3</v>
      </c>
      <c r="ID255">
        <v>5.5316272229083314E-3</v>
      </c>
      <c r="IE255">
        <v>5.5700284662050566E-3</v>
      </c>
      <c r="IF255">
        <v>5.6084297095017801E-3</v>
      </c>
      <c r="IG255">
        <v>5.6468309527985035E-3</v>
      </c>
      <c r="IH255">
        <v>5.6852321960952287E-3</v>
      </c>
      <c r="II255">
        <v>5.7236334393919522E-3</v>
      </c>
      <c r="IJ255">
        <v>5.7620346826886774E-3</v>
      </c>
      <c r="IK255">
        <v>5.8004359259854008E-3</v>
      </c>
      <c r="IL255">
        <v>5.8388371692821243E-3</v>
      </c>
      <c r="IM255">
        <v>5.8772384125788495E-3</v>
      </c>
      <c r="IN255">
        <v>5.9156396558755729E-3</v>
      </c>
      <c r="IO255">
        <v>5.9540408991722981E-3</v>
      </c>
      <c r="IP255">
        <v>5.9924421424690216E-3</v>
      </c>
      <c r="IQ255">
        <v>6.030843385765745E-3</v>
      </c>
      <c r="IR255">
        <v>6.0692446290624702E-3</v>
      </c>
      <c r="IS255">
        <v>6.1076458723591937E-3</v>
      </c>
      <c r="IT255">
        <v>6.1460471156559188E-3</v>
      </c>
      <c r="IU255">
        <v>6.1844483589526423E-3</v>
      </c>
      <c r="IV255">
        <v>6.2228496022493657E-3</v>
      </c>
      <c r="IW255">
        <v>6.2612508455460909E-3</v>
      </c>
      <c r="IX255">
        <v>6.2996520888428144E-3</v>
      </c>
      <c r="IY255">
        <v>6.3380533321395396E-3</v>
      </c>
      <c r="IZ255">
        <v>6.376454575436263E-3</v>
      </c>
      <c r="JA255">
        <v>6.4148558187329865E-3</v>
      </c>
      <c r="JB255">
        <v>6.4532570620297117E-3</v>
      </c>
      <c r="JC255">
        <v>6.4916583053264351E-3</v>
      </c>
      <c r="JD255">
        <v>6.5300595486231603E-3</v>
      </c>
      <c r="JE255">
        <v>6.5684607919198838E-3</v>
      </c>
      <c r="JF255">
        <v>6.6068620352166072E-3</v>
      </c>
      <c r="JG255">
        <v>6.6452632785133324E-3</v>
      </c>
      <c r="JH255">
        <v>6.6836645218100559E-3</v>
      </c>
      <c r="JI255">
        <v>6.722065765106781E-3</v>
      </c>
      <c r="JJ255">
        <v>6.7604670084035045E-3</v>
      </c>
      <c r="JK255">
        <v>6.7988682517002279E-3</v>
      </c>
      <c r="JL255">
        <v>6.8372694949969531E-3</v>
      </c>
      <c r="JM255">
        <v>6.8756707382936766E-3</v>
      </c>
      <c r="JN255">
        <v>6.9140719815904018E-3</v>
      </c>
      <c r="JO255">
        <v>6.9524732248871252E-3</v>
      </c>
      <c r="JP255">
        <v>6.9908744681838487E-3</v>
      </c>
      <c r="JQ255">
        <v>7.0292757114805739E-3</v>
      </c>
      <c r="JR255">
        <v>7.0676769547772973E-3</v>
      </c>
      <c r="JS255">
        <v>7.1060781980740225E-3</v>
      </c>
      <c r="JT255">
        <v>7.144479441370746E-3</v>
      </c>
      <c r="JU255">
        <v>7.1828806846674694E-3</v>
      </c>
      <c r="JV255">
        <v>7.2212819279641946E-3</v>
      </c>
      <c r="JW255">
        <v>7.2596831712609181E-3</v>
      </c>
      <c r="JX255">
        <v>7.2980844145576432E-3</v>
      </c>
      <c r="JY255">
        <v>7.3364856578543667E-3</v>
      </c>
      <c r="JZ255">
        <v>7.3748869011510901E-3</v>
      </c>
      <c r="KA255">
        <v>7.4132881444478153E-3</v>
      </c>
      <c r="KB255">
        <v>7.4516893877445388E-3</v>
      </c>
      <c r="KC255">
        <v>7.490090631041264E-3</v>
      </c>
      <c r="KD255">
        <v>7.5284918743379874E-3</v>
      </c>
      <c r="KE255">
        <v>7.5668931176347109E-3</v>
      </c>
      <c r="KF255">
        <v>7.6052943609314361E-3</v>
      </c>
      <c r="KG255">
        <v>7.6436956042281595E-3</v>
      </c>
      <c r="KH255">
        <v>7.6820968475248847E-3</v>
      </c>
      <c r="KI255">
        <v>7.7204980908216082E-3</v>
      </c>
      <c r="KJ255">
        <v>7.7588993341183316E-3</v>
      </c>
      <c r="KK255">
        <v>7.7973005774150568E-3</v>
      </c>
      <c r="KL255">
        <v>7.8357018207117803E-3</v>
      </c>
      <c r="KM255">
        <v>7.8741030640085054E-3</v>
      </c>
      <c r="KN255">
        <v>7.9125043073052289E-3</v>
      </c>
      <c r="KO255">
        <v>7.9509055506019524E-3</v>
      </c>
      <c r="KP255">
        <v>7.9893067938986775E-3</v>
      </c>
      <c r="KQ255">
        <v>8.027708037195401E-3</v>
      </c>
      <c r="KR255">
        <v>8.0661092804921262E-3</v>
      </c>
      <c r="KS255">
        <v>8.1045105237888496E-3</v>
      </c>
      <c r="KT255">
        <v>8.1429117670855731E-3</v>
      </c>
      <c r="KU255">
        <v>8.1813130103822983E-3</v>
      </c>
      <c r="KV255">
        <v>8.2197142536790217E-3</v>
      </c>
      <c r="KW255">
        <v>8.2581154969757469E-3</v>
      </c>
      <c r="KX255">
        <v>8.2965167402724704E-3</v>
      </c>
      <c r="KY255">
        <v>8.3349179835691938E-3</v>
      </c>
      <c r="KZ255">
        <v>8.373319226865919E-3</v>
      </c>
      <c r="LA255">
        <v>8.4117204701626425E-3</v>
      </c>
      <c r="LB255">
        <v>8.4501217134593676E-3</v>
      </c>
      <c r="LC255">
        <v>8.4885229567560911E-3</v>
      </c>
      <c r="LD255">
        <v>8.5269242000528146E-3</v>
      </c>
      <c r="LE255">
        <v>8.5653254433495397E-3</v>
      </c>
      <c r="LF255">
        <v>8.6037266866462632E-3</v>
      </c>
      <c r="LG255">
        <v>8.6421279299429884E-3</v>
      </c>
      <c r="LH255">
        <v>8.6805291732397118E-3</v>
      </c>
      <c r="LI255">
        <v>8.7189304165364353E-3</v>
      </c>
      <c r="LJ255">
        <v>8.7573316598331605E-3</v>
      </c>
      <c r="LK255">
        <v>8.7957329031298839E-3</v>
      </c>
      <c r="LL255">
        <v>8.8341341464266091E-3</v>
      </c>
      <c r="LM255">
        <v>8.8725353897233326E-3</v>
      </c>
      <c r="LN255">
        <v>8.910936633020056E-3</v>
      </c>
      <c r="LO255">
        <v>8.9493378763167812E-3</v>
      </c>
      <c r="LP255">
        <v>8.9877391196135047E-3</v>
      </c>
      <c r="LQ255">
        <v>9.0261403629102299E-3</v>
      </c>
      <c r="LR255">
        <v>9.0645416062069533E-3</v>
      </c>
      <c r="LS255">
        <v>9.1029428495036768E-3</v>
      </c>
      <c r="LT255">
        <v>9.1413440928004019E-3</v>
      </c>
    </row>
    <row r="256" spans="8:332">
      <c r="H256" s="2">
        <v>44305</v>
      </c>
      <c r="I256">
        <v>1</v>
      </c>
      <c r="J256" s="1">
        <v>255</v>
      </c>
      <c r="K256" s="3">
        <v>167.044006</v>
      </c>
      <c r="L256" s="43">
        <v>150.45439612467311</v>
      </c>
      <c r="M256" s="43">
        <f t="shared" si="12"/>
        <v>16.589609875326886</v>
      </c>
      <c r="N256" s="43">
        <v>11.974563326881938</v>
      </c>
      <c r="O256" s="43">
        <f t="shared" si="13"/>
        <v>0.79847946283536153</v>
      </c>
      <c r="P256" s="13">
        <v>255</v>
      </c>
      <c r="Q256" s="13">
        <f t="shared" si="14"/>
        <v>0.81309904153354629</v>
      </c>
      <c r="R256" s="43">
        <f t="shared" si="15"/>
        <v>0.88937436571293493</v>
      </c>
      <c r="S256" s="43"/>
      <c r="T256" s="43"/>
      <c r="V256">
        <v>-2.7496933034392313E-3</v>
      </c>
      <c r="W256">
        <v>3.8811951781181082E-5</v>
      </c>
      <c r="Y256">
        <v>-2.7108813516580504E-3</v>
      </c>
      <c r="Z256">
        <v>-2.672069399876869E-3</v>
      </c>
      <c r="AA256">
        <v>-2.6332574480956881E-3</v>
      </c>
      <c r="AB256">
        <v>-2.5944454963145068E-3</v>
      </c>
      <c r="AC256">
        <v>-2.5556335445333258E-3</v>
      </c>
      <c r="AD256">
        <v>-2.5168215927521449E-3</v>
      </c>
      <c r="AE256">
        <v>-2.4780096409709636E-3</v>
      </c>
      <c r="AF256">
        <v>-2.4391976891897827E-3</v>
      </c>
      <c r="AG256">
        <v>-2.4003857374086017E-3</v>
      </c>
      <c r="AH256">
        <v>-2.3615737856274204E-3</v>
      </c>
      <c r="AI256">
        <v>-2.3227618338462395E-3</v>
      </c>
      <c r="AJ256">
        <v>-2.2839498820650585E-3</v>
      </c>
      <c r="AK256">
        <v>-2.2451379302838772E-3</v>
      </c>
      <c r="AL256">
        <v>-2.2063259785026963E-3</v>
      </c>
      <c r="AM256">
        <v>-2.1675140267215154E-3</v>
      </c>
      <c r="AN256">
        <v>-2.128702074940334E-3</v>
      </c>
      <c r="AO256">
        <v>-2.0898901231591526E-3</v>
      </c>
      <c r="AP256">
        <v>-2.0510781713779717E-3</v>
      </c>
      <c r="AQ256">
        <v>-2.0122662195967908E-3</v>
      </c>
      <c r="AR256">
        <v>-1.9734542678156095E-3</v>
      </c>
      <c r="AS256">
        <v>-1.9346423160344285E-3</v>
      </c>
      <c r="AT256">
        <v>-1.8958303642532476E-3</v>
      </c>
      <c r="AU256">
        <v>-1.8570184124720665E-3</v>
      </c>
      <c r="AV256">
        <v>-1.8182064606908853E-3</v>
      </c>
      <c r="AW256">
        <v>-1.7793945089097042E-3</v>
      </c>
      <c r="AX256">
        <v>-1.7405825571285231E-3</v>
      </c>
      <c r="AY256">
        <v>-1.7017706053473422E-3</v>
      </c>
      <c r="AZ256">
        <v>-1.662958653566161E-3</v>
      </c>
      <c r="BA256">
        <v>-1.6241467017849799E-3</v>
      </c>
      <c r="BB256">
        <v>-1.585334750003799E-3</v>
      </c>
      <c r="BC256">
        <v>-1.5465227982226178E-3</v>
      </c>
      <c r="BD256">
        <v>-1.5077108464414367E-3</v>
      </c>
      <c r="BE256">
        <v>-1.4688988946602555E-3</v>
      </c>
      <c r="BF256">
        <v>-1.4300869428790744E-3</v>
      </c>
      <c r="BG256">
        <v>-1.3912749910978935E-3</v>
      </c>
      <c r="BH256">
        <v>-1.3524630393167124E-3</v>
      </c>
      <c r="BI256">
        <v>-1.3136510875355312E-3</v>
      </c>
      <c r="BJ256">
        <v>-1.2748391357543503E-3</v>
      </c>
      <c r="BK256">
        <v>-1.2360271839731692E-3</v>
      </c>
      <c r="BL256">
        <v>-1.197215232191988E-3</v>
      </c>
      <c r="BM256">
        <v>-1.1584032804108069E-3</v>
      </c>
      <c r="BN256">
        <v>-1.1195913286296258E-3</v>
      </c>
      <c r="BO256">
        <v>-1.0807793768484448E-3</v>
      </c>
      <c r="BP256">
        <v>-1.0419674250672637E-3</v>
      </c>
      <c r="BQ256">
        <v>-1.0031554732860826E-3</v>
      </c>
      <c r="BR256">
        <v>-9.6434352150490165E-4</v>
      </c>
      <c r="BS256">
        <v>-9.2553156972372051E-4</v>
      </c>
      <c r="BT256">
        <v>-8.8671961794253937E-4</v>
      </c>
      <c r="BU256">
        <v>-8.4790766616135824E-4</v>
      </c>
      <c r="BV256">
        <v>-8.090957143801771E-4</v>
      </c>
      <c r="BW256">
        <v>-7.7028376259899618E-4</v>
      </c>
      <c r="BX256">
        <v>-7.3147181081781483E-4</v>
      </c>
      <c r="BY256">
        <v>-6.9265985903663391E-4</v>
      </c>
      <c r="BZ256">
        <v>-6.5384790725545299E-4</v>
      </c>
      <c r="CA256">
        <v>-6.1503595547427164E-4</v>
      </c>
      <c r="CB256">
        <v>-5.7622400369309072E-4</v>
      </c>
      <c r="CC256">
        <v>-5.374120519119098E-4</v>
      </c>
      <c r="CD256">
        <v>-4.9860010013072845E-4</v>
      </c>
      <c r="CE256">
        <v>-4.5978814834954753E-4</v>
      </c>
      <c r="CF256">
        <v>-4.2097619656836661E-4</v>
      </c>
      <c r="CG256">
        <v>-3.8216424478718525E-4</v>
      </c>
      <c r="CH256">
        <v>-3.4335229300600434E-4</v>
      </c>
      <c r="CI256">
        <v>-3.0454034122482298E-4</v>
      </c>
      <c r="CJ256">
        <v>-2.6572838944364206E-4</v>
      </c>
      <c r="CK256">
        <v>-2.2691643766246114E-4</v>
      </c>
      <c r="CL256">
        <v>-1.8810448588127979E-4</v>
      </c>
      <c r="CM256">
        <v>-1.4929253410009887E-4</v>
      </c>
      <c r="CN256">
        <v>-1.1048058231891752E-4</v>
      </c>
      <c r="CO256">
        <v>-7.1668630537736599E-5</v>
      </c>
      <c r="CP256">
        <v>-3.2856678756555679E-5</v>
      </c>
      <c r="CQ256">
        <v>5.9552730246256735E-6</v>
      </c>
      <c r="CR256">
        <v>4.4767224805806593E-5</v>
      </c>
      <c r="CS256">
        <v>8.3579176586987512E-5</v>
      </c>
      <c r="CT256">
        <v>1.2239112836816887E-4</v>
      </c>
      <c r="CU256">
        <v>1.6120308014934978E-4</v>
      </c>
      <c r="CV256">
        <v>2.000150319305307E-4</v>
      </c>
      <c r="CW256">
        <v>2.3882698371171206E-4</v>
      </c>
      <c r="CX256">
        <v>2.7763893549289298E-4</v>
      </c>
      <c r="CY256">
        <v>3.1645088727407433E-4</v>
      </c>
      <c r="CZ256">
        <v>3.5526283905525525E-4</v>
      </c>
      <c r="DA256">
        <v>3.9407479083643617E-4</v>
      </c>
      <c r="DB256">
        <v>4.3288674261761752E-4</v>
      </c>
      <c r="DC256">
        <v>4.7169869439879844E-4</v>
      </c>
      <c r="DD256">
        <v>5.1051064617997979E-4</v>
      </c>
      <c r="DE256">
        <v>5.4932259796116071E-4</v>
      </c>
      <c r="DF256">
        <v>5.8813454974234163E-4</v>
      </c>
      <c r="DG256">
        <v>6.2694650152352299E-4</v>
      </c>
      <c r="DH256">
        <v>6.657584533047039E-4</v>
      </c>
      <c r="DI256">
        <v>7.0457040508588482E-4</v>
      </c>
      <c r="DJ256">
        <v>7.4338235686706618E-4</v>
      </c>
      <c r="DK256">
        <v>7.821943086482471E-4</v>
      </c>
      <c r="DL256">
        <v>8.2100626042942802E-4</v>
      </c>
      <c r="DM256">
        <v>8.5981821221060937E-4</v>
      </c>
      <c r="DN256">
        <v>8.9863016399179029E-4</v>
      </c>
      <c r="DO256">
        <v>9.3744211577297164E-4</v>
      </c>
      <c r="DP256">
        <v>9.7625406755415256E-4</v>
      </c>
      <c r="DQ256">
        <v>1.0150660193353335E-3</v>
      </c>
      <c r="DR256">
        <v>1.0538779711165148E-3</v>
      </c>
      <c r="DS256">
        <v>1.0926899228976958E-3</v>
      </c>
      <c r="DT256">
        <v>1.1315018746788771E-3</v>
      </c>
      <c r="DU256">
        <v>1.1703138264600576E-3</v>
      </c>
      <c r="DV256">
        <v>1.2091257782412389E-3</v>
      </c>
      <c r="DW256">
        <v>1.2479377300224203E-3</v>
      </c>
      <c r="DX256">
        <v>1.2867496818036016E-3</v>
      </c>
      <c r="DY256">
        <v>1.3255616335847821E-3</v>
      </c>
      <c r="DZ256">
        <v>1.3643735853659635E-3</v>
      </c>
      <c r="EA256">
        <v>1.4031855371471448E-3</v>
      </c>
      <c r="EB256">
        <v>1.4419974889283253E-3</v>
      </c>
      <c r="EC256">
        <v>1.4808094407095067E-3</v>
      </c>
      <c r="ED256">
        <v>1.519621392490688E-3</v>
      </c>
      <c r="EE256">
        <v>1.5584333442718685E-3</v>
      </c>
      <c r="EF256">
        <v>1.5972452960530499E-3</v>
      </c>
      <c r="EG256">
        <v>1.6360572478342312E-3</v>
      </c>
      <c r="EH256">
        <v>1.6748691996154117E-3</v>
      </c>
      <c r="EI256">
        <v>1.7136811513965931E-3</v>
      </c>
      <c r="EJ256">
        <v>1.7524931031777744E-3</v>
      </c>
      <c r="EK256">
        <v>1.7913050549589549E-3</v>
      </c>
      <c r="EL256">
        <v>1.8301170067401363E-3</v>
      </c>
      <c r="EM256">
        <v>1.8689289585213176E-3</v>
      </c>
      <c r="EN256">
        <v>1.9077409103024981E-3</v>
      </c>
      <c r="EO256">
        <v>1.9465528620836794E-3</v>
      </c>
      <c r="EP256">
        <v>1.9853648138648608E-3</v>
      </c>
      <c r="EQ256">
        <v>2.0241767656460422E-3</v>
      </c>
      <c r="ER256">
        <v>2.0629887174272226E-3</v>
      </c>
      <c r="ES256">
        <v>2.101800669208404E-3</v>
      </c>
      <c r="ET256">
        <v>2.1406126209895853E-3</v>
      </c>
      <c r="EU256">
        <v>2.1794245727707658E-3</v>
      </c>
      <c r="EV256">
        <v>2.2182365245519472E-3</v>
      </c>
      <c r="EW256">
        <v>2.2570484763331285E-3</v>
      </c>
      <c r="EX256">
        <v>2.295860428114309E-3</v>
      </c>
      <c r="EY256">
        <v>2.3346723798954904E-3</v>
      </c>
      <c r="EZ256">
        <v>2.3734843316766717E-3</v>
      </c>
      <c r="FA256">
        <v>2.4122962834578522E-3</v>
      </c>
      <c r="FB256">
        <v>2.4511082352390336E-3</v>
      </c>
      <c r="FC256">
        <v>2.4899201870202149E-3</v>
      </c>
      <c r="FD256">
        <v>2.5287321388013963E-3</v>
      </c>
      <c r="FE256">
        <v>2.5675440905825768E-3</v>
      </c>
      <c r="FF256">
        <v>2.6063560423637581E-3</v>
      </c>
      <c r="FG256">
        <v>2.6451679941449395E-3</v>
      </c>
      <c r="FH256">
        <v>2.68397994592612E-3</v>
      </c>
      <c r="FI256">
        <v>2.7227918977073013E-3</v>
      </c>
      <c r="FJ256">
        <v>2.7616038494884827E-3</v>
      </c>
      <c r="FK256">
        <v>2.8004158012696631E-3</v>
      </c>
      <c r="FL256">
        <v>2.8392277530508445E-3</v>
      </c>
      <c r="FM256">
        <v>2.8780397048320258E-3</v>
      </c>
      <c r="FN256">
        <v>2.9168516566132063E-3</v>
      </c>
      <c r="FO256">
        <v>2.9556636083943877E-3</v>
      </c>
      <c r="FP256">
        <v>2.994475560175569E-3</v>
      </c>
      <c r="FQ256">
        <v>3.0332875119567495E-3</v>
      </c>
      <c r="FR256">
        <v>3.0720994637379309E-3</v>
      </c>
      <c r="FS256">
        <v>3.1109114155191122E-3</v>
      </c>
      <c r="FT256">
        <v>3.1497233673002927E-3</v>
      </c>
      <c r="FU256">
        <v>3.1885353190814741E-3</v>
      </c>
      <c r="FV256">
        <v>3.2273472708626554E-3</v>
      </c>
      <c r="FW256">
        <v>3.2661592226438368E-3</v>
      </c>
      <c r="FX256">
        <v>3.3049711744250173E-3</v>
      </c>
      <c r="FY256">
        <v>3.3437831262061986E-3</v>
      </c>
      <c r="FZ256">
        <v>3.38259507798738E-3</v>
      </c>
      <c r="GA256">
        <v>3.4214070297685605E-3</v>
      </c>
      <c r="GB256">
        <v>3.4602189815497418E-3</v>
      </c>
      <c r="GC256">
        <v>3.4990309333309232E-3</v>
      </c>
      <c r="GD256">
        <v>3.5378428851121036E-3</v>
      </c>
      <c r="GE256">
        <v>3.576654836893285E-3</v>
      </c>
      <c r="GF256">
        <v>3.6154667886744664E-3</v>
      </c>
      <c r="GG256">
        <v>3.6542787404556468E-3</v>
      </c>
      <c r="GH256">
        <v>3.6930906922368282E-3</v>
      </c>
      <c r="GI256">
        <v>3.7319026440180095E-3</v>
      </c>
      <c r="GJ256">
        <v>3.7707145957991909E-3</v>
      </c>
      <c r="GK256">
        <v>3.8095265475803714E-3</v>
      </c>
      <c r="GL256">
        <v>3.8483384993615527E-3</v>
      </c>
      <c r="GM256">
        <v>3.8871504511427341E-3</v>
      </c>
      <c r="GN256">
        <v>3.9259624029239146E-3</v>
      </c>
      <c r="GO256">
        <v>3.9647743547050959E-3</v>
      </c>
      <c r="GP256">
        <v>4.0035863064862773E-3</v>
      </c>
      <c r="GQ256">
        <v>4.0423982582674578E-3</v>
      </c>
      <c r="GR256">
        <v>4.0812102100486391E-3</v>
      </c>
      <c r="GS256">
        <v>4.1200221618298205E-3</v>
      </c>
      <c r="GT256">
        <v>4.158834113611001E-3</v>
      </c>
      <c r="GU256">
        <v>4.1976460653921823E-3</v>
      </c>
      <c r="GV256">
        <v>4.2364580171733637E-3</v>
      </c>
      <c r="GW256">
        <v>4.2752699689545441E-3</v>
      </c>
      <c r="GX256">
        <v>4.3140819207357255E-3</v>
      </c>
      <c r="GY256">
        <v>4.3528938725169069E-3</v>
      </c>
      <c r="GZ256">
        <v>4.3917058242980873E-3</v>
      </c>
      <c r="HA256">
        <v>4.4305177760792687E-3</v>
      </c>
      <c r="HB256">
        <v>4.46932972786045E-3</v>
      </c>
      <c r="HC256">
        <v>4.5081416796416314E-3</v>
      </c>
      <c r="HD256">
        <v>4.5469536314228119E-3</v>
      </c>
      <c r="HE256">
        <v>4.5857655832039932E-3</v>
      </c>
      <c r="HF256">
        <v>4.6245775349851746E-3</v>
      </c>
      <c r="HG256">
        <v>4.6633894867663551E-3</v>
      </c>
      <c r="HH256">
        <v>4.7022014385475364E-3</v>
      </c>
      <c r="HI256">
        <v>4.7410133903287178E-3</v>
      </c>
      <c r="HJ256">
        <v>4.7798253421098983E-3</v>
      </c>
      <c r="HK256">
        <v>4.8186372938910796E-3</v>
      </c>
      <c r="HL256">
        <v>4.857449245672261E-3</v>
      </c>
      <c r="HM256">
        <v>4.8962611974534415E-3</v>
      </c>
      <c r="HN256">
        <v>4.9350731492346228E-3</v>
      </c>
      <c r="HO256">
        <v>4.9738851010158042E-3</v>
      </c>
      <c r="HP256">
        <v>5.0126970527969855E-3</v>
      </c>
      <c r="HQ256">
        <v>5.051509004578166E-3</v>
      </c>
      <c r="HR256">
        <v>5.0903209563593465E-3</v>
      </c>
      <c r="HS256">
        <v>5.1291329081405278E-3</v>
      </c>
      <c r="HT256">
        <v>5.1679448599217092E-3</v>
      </c>
      <c r="HU256">
        <v>5.2067568117028905E-3</v>
      </c>
      <c r="HV256">
        <v>5.2455687634840719E-3</v>
      </c>
      <c r="HW256">
        <v>5.2843807152652533E-3</v>
      </c>
      <c r="HX256">
        <v>5.3231926670464346E-3</v>
      </c>
      <c r="HY256">
        <v>5.3620046188276142E-3</v>
      </c>
      <c r="HZ256">
        <v>5.4008165706087956E-3</v>
      </c>
      <c r="IA256">
        <v>5.4396285223899769E-3</v>
      </c>
      <c r="IB256">
        <v>5.4784404741711583E-3</v>
      </c>
      <c r="IC256">
        <v>5.5172524259523396E-3</v>
      </c>
      <c r="ID256">
        <v>5.556064377733521E-3</v>
      </c>
      <c r="IE256">
        <v>5.5948763295147006E-3</v>
      </c>
      <c r="IF256">
        <v>5.633688281295882E-3</v>
      </c>
      <c r="IG256">
        <v>5.6725002330770633E-3</v>
      </c>
      <c r="IH256">
        <v>5.7113121848582447E-3</v>
      </c>
      <c r="II256">
        <v>5.750124136639426E-3</v>
      </c>
      <c r="IJ256">
        <v>5.7889360884206074E-3</v>
      </c>
      <c r="IK256">
        <v>5.827748040201787E-3</v>
      </c>
      <c r="IL256">
        <v>5.8665599919829683E-3</v>
      </c>
      <c r="IM256">
        <v>5.9053719437641497E-3</v>
      </c>
      <c r="IN256">
        <v>5.9441838955453311E-3</v>
      </c>
      <c r="IO256">
        <v>5.9829958473265124E-3</v>
      </c>
      <c r="IP256">
        <v>6.0218077991076938E-3</v>
      </c>
      <c r="IQ256">
        <v>6.0606197508888751E-3</v>
      </c>
      <c r="IR256">
        <v>6.0994317026700547E-3</v>
      </c>
      <c r="IS256">
        <v>6.1382436544512361E-3</v>
      </c>
      <c r="IT256">
        <v>6.1770556062324174E-3</v>
      </c>
      <c r="IU256">
        <v>6.2158675580135988E-3</v>
      </c>
      <c r="IV256">
        <v>6.2546795097947801E-3</v>
      </c>
      <c r="IW256">
        <v>6.2934914615759615E-3</v>
      </c>
      <c r="IX256">
        <v>6.3323034133571411E-3</v>
      </c>
      <c r="IY256">
        <v>6.3711153651383225E-3</v>
      </c>
      <c r="IZ256">
        <v>6.4099273169195038E-3</v>
      </c>
      <c r="JA256">
        <v>6.4487392687006852E-3</v>
      </c>
      <c r="JB256">
        <v>6.4875512204818665E-3</v>
      </c>
      <c r="JC256">
        <v>6.5263631722630479E-3</v>
      </c>
      <c r="JD256">
        <v>6.5651751240442275E-3</v>
      </c>
      <c r="JE256">
        <v>6.6039870758254089E-3</v>
      </c>
      <c r="JF256">
        <v>6.6427990276065902E-3</v>
      </c>
      <c r="JG256">
        <v>6.6816109793877716E-3</v>
      </c>
      <c r="JH256">
        <v>6.7204229311689529E-3</v>
      </c>
      <c r="JI256">
        <v>6.7592348829501343E-3</v>
      </c>
      <c r="JJ256">
        <v>6.7980468347313156E-3</v>
      </c>
      <c r="JK256">
        <v>6.8368587865124952E-3</v>
      </c>
      <c r="JL256">
        <v>6.8756707382936766E-3</v>
      </c>
      <c r="JM256">
        <v>6.9144826900748579E-3</v>
      </c>
      <c r="JN256">
        <v>6.9532946418560393E-3</v>
      </c>
      <c r="JO256">
        <v>6.9921065936372206E-3</v>
      </c>
      <c r="JP256">
        <v>7.030918545418402E-3</v>
      </c>
      <c r="JQ256">
        <v>7.0697304971995816E-3</v>
      </c>
      <c r="JR256">
        <v>7.108542448980763E-3</v>
      </c>
      <c r="JS256">
        <v>7.1473544007619443E-3</v>
      </c>
      <c r="JT256">
        <v>7.1861663525431257E-3</v>
      </c>
      <c r="JU256">
        <v>7.224978304324307E-3</v>
      </c>
      <c r="JV256">
        <v>7.2637902561054884E-3</v>
      </c>
      <c r="JW256">
        <v>7.3026022078866697E-3</v>
      </c>
      <c r="JX256">
        <v>7.3414141596678494E-3</v>
      </c>
      <c r="JY256">
        <v>7.3802261114490307E-3</v>
      </c>
      <c r="JZ256">
        <v>7.4190380632302121E-3</v>
      </c>
      <c r="KA256">
        <v>7.4578500150113934E-3</v>
      </c>
      <c r="KB256">
        <v>7.4966619667925748E-3</v>
      </c>
      <c r="KC256">
        <v>7.5354739185737561E-3</v>
      </c>
      <c r="KD256">
        <v>7.5742858703549357E-3</v>
      </c>
      <c r="KE256">
        <v>7.6130978221361171E-3</v>
      </c>
      <c r="KF256">
        <v>7.6519097739172984E-3</v>
      </c>
      <c r="KG256">
        <v>7.6907217256984798E-3</v>
      </c>
      <c r="KH256">
        <v>7.7295336774796611E-3</v>
      </c>
      <c r="KI256">
        <v>7.7683456292608425E-3</v>
      </c>
      <c r="KJ256">
        <v>7.8071575810420239E-3</v>
      </c>
      <c r="KK256">
        <v>7.8459695328232035E-3</v>
      </c>
      <c r="KL256">
        <v>7.8847814846043848E-3</v>
      </c>
      <c r="KM256">
        <v>7.9235934363855662E-3</v>
      </c>
      <c r="KN256">
        <v>7.9624053881667475E-3</v>
      </c>
      <c r="KO256">
        <v>8.0012173399479289E-3</v>
      </c>
      <c r="KP256">
        <v>8.0400292917291102E-3</v>
      </c>
      <c r="KQ256">
        <v>8.0788412435102899E-3</v>
      </c>
      <c r="KR256">
        <v>8.1176531952914712E-3</v>
      </c>
      <c r="KS256">
        <v>8.1564651470726526E-3</v>
      </c>
      <c r="KT256">
        <v>8.1952770988538339E-3</v>
      </c>
      <c r="KU256">
        <v>8.2340890506350153E-3</v>
      </c>
      <c r="KV256">
        <v>8.2729010024161966E-3</v>
      </c>
      <c r="KW256">
        <v>8.3117129541973762E-3</v>
      </c>
      <c r="KX256">
        <v>8.3505249059785576E-3</v>
      </c>
      <c r="KY256">
        <v>8.3893368577597389E-3</v>
      </c>
      <c r="KZ256">
        <v>8.4281488095409203E-3</v>
      </c>
      <c r="LA256">
        <v>8.4669607613221017E-3</v>
      </c>
      <c r="LB256">
        <v>8.505772713103283E-3</v>
      </c>
      <c r="LC256">
        <v>8.5445846648844644E-3</v>
      </c>
      <c r="LD256">
        <v>8.583396616665644E-3</v>
      </c>
      <c r="LE256">
        <v>8.6222085684468253E-3</v>
      </c>
      <c r="LF256">
        <v>8.6610205202280067E-3</v>
      </c>
      <c r="LG256">
        <v>8.699832472009188E-3</v>
      </c>
      <c r="LH256">
        <v>8.7386444237903694E-3</v>
      </c>
      <c r="LI256">
        <v>8.7774563755715507E-3</v>
      </c>
      <c r="LJ256">
        <v>8.8162683273527304E-3</v>
      </c>
      <c r="LK256">
        <v>8.8550802791339117E-3</v>
      </c>
      <c r="LL256">
        <v>8.8938922309150931E-3</v>
      </c>
      <c r="LM256">
        <v>8.9327041826962744E-3</v>
      </c>
      <c r="LN256">
        <v>8.9715161344774558E-3</v>
      </c>
      <c r="LO256">
        <v>9.0103280862586371E-3</v>
      </c>
      <c r="LP256">
        <v>9.0491400380398167E-3</v>
      </c>
      <c r="LQ256">
        <v>9.0879519898209981E-3</v>
      </c>
      <c r="LR256">
        <v>9.1267639416021795E-3</v>
      </c>
      <c r="LS256">
        <v>9.1655758933833608E-3</v>
      </c>
      <c r="LT256">
        <v>9.2043878451645422E-3</v>
      </c>
    </row>
    <row r="257" spans="8:332">
      <c r="H257" s="2">
        <v>44312</v>
      </c>
      <c r="I257">
        <v>1</v>
      </c>
      <c r="J257" s="1">
        <v>256</v>
      </c>
      <c r="K257" s="3">
        <v>173.371002</v>
      </c>
      <c r="L257" s="43">
        <v>150.95255935086041</v>
      </c>
      <c r="M257" s="43">
        <f t="shared" si="12"/>
        <v>22.418442649139593</v>
      </c>
      <c r="N257" s="43">
        <v>12.210183125395105</v>
      </c>
      <c r="O257" s="43">
        <f t="shared" si="13"/>
        <v>0.81295914192582253</v>
      </c>
      <c r="P257" s="13">
        <v>256</v>
      </c>
      <c r="Q257" s="13">
        <f t="shared" si="14"/>
        <v>0.81629392971246006</v>
      </c>
      <c r="R257" s="43">
        <f t="shared" si="15"/>
        <v>0.90133140537559198</v>
      </c>
      <c r="S257" s="43"/>
      <c r="T257" s="43"/>
      <c r="V257">
        <v>-2.8131477642878312E-3</v>
      </c>
      <c r="W257">
        <v>3.9222660265638033E-5</v>
      </c>
      <c r="Y257">
        <v>-2.7739251040221932E-3</v>
      </c>
      <c r="Z257">
        <v>-2.7347024437565553E-3</v>
      </c>
      <c r="AA257">
        <v>-2.6954797834909169E-3</v>
      </c>
      <c r="AB257">
        <v>-2.6562571232252789E-3</v>
      </c>
      <c r="AC257">
        <v>-2.617034462959641E-3</v>
      </c>
      <c r="AD257">
        <v>-2.577811802694003E-3</v>
      </c>
      <c r="AE257">
        <v>-2.5385891424283651E-3</v>
      </c>
      <c r="AF257">
        <v>-2.4993664821627267E-3</v>
      </c>
      <c r="AG257">
        <v>-2.4601438218970887E-3</v>
      </c>
      <c r="AH257">
        <v>-2.4209211616314508E-3</v>
      </c>
      <c r="AI257">
        <v>-2.3816985013658128E-3</v>
      </c>
      <c r="AJ257">
        <v>-2.3424758411001749E-3</v>
      </c>
      <c r="AK257">
        <v>-2.3032531808345365E-3</v>
      </c>
      <c r="AL257">
        <v>-2.264030520568899E-3</v>
      </c>
      <c r="AM257">
        <v>-2.2248078603032606E-3</v>
      </c>
      <c r="AN257">
        <v>-2.1855852000376226E-3</v>
      </c>
      <c r="AO257">
        <v>-2.1463625397719847E-3</v>
      </c>
      <c r="AP257">
        <v>-2.1071398795063463E-3</v>
      </c>
      <c r="AQ257">
        <v>-2.0679172192407088E-3</v>
      </c>
      <c r="AR257">
        <v>-2.0286945589750704E-3</v>
      </c>
      <c r="AS257">
        <v>-1.9894718987094324E-3</v>
      </c>
      <c r="AT257">
        <v>-1.9502492384437945E-3</v>
      </c>
      <c r="AU257">
        <v>-1.9110265781781565E-3</v>
      </c>
      <c r="AV257">
        <v>-1.8718039179125184E-3</v>
      </c>
      <c r="AW257">
        <v>-1.8325812576468804E-3</v>
      </c>
      <c r="AX257">
        <v>-1.7933585973812422E-3</v>
      </c>
      <c r="AY257">
        <v>-1.7541359371156043E-3</v>
      </c>
      <c r="AZ257">
        <v>-1.7149132768499663E-3</v>
      </c>
      <c r="BA257">
        <v>-1.6756906165843282E-3</v>
      </c>
      <c r="BB257">
        <v>-1.6364679563186902E-3</v>
      </c>
      <c r="BC257">
        <v>-1.597245296053052E-3</v>
      </c>
      <c r="BD257">
        <v>-1.5580226357874141E-3</v>
      </c>
      <c r="BE257">
        <v>-1.5187999755217761E-3</v>
      </c>
      <c r="BF257">
        <v>-1.479577315256138E-3</v>
      </c>
      <c r="BG257">
        <v>-1.4403546549905E-3</v>
      </c>
      <c r="BH257">
        <v>-1.4011319947248618E-3</v>
      </c>
      <c r="BI257">
        <v>-1.3619093344592239E-3</v>
      </c>
      <c r="BJ257">
        <v>-1.3226866741935859E-3</v>
      </c>
      <c r="BK257">
        <v>-1.2834640139279478E-3</v>
      </c>
      <c r="BL257">
        <v>-1.2442413536623098E-3</v>
      </c>
      <c r="BM257">
        <v>-1.2050186933966719E-3</v>
      </c>
      <c r="BN257">
        <v>-1.1657960331310337E-3</v>
      </c>
      <c r="BO257">
        <v>-1.1265733728653957E-3</v>
      </c>
      <c r="BP257">
        <v>-1.0873507125997578E-3</v>
      </c>
      <c r="BQ257">
        <v>-1.0481280523341196E-3</v>
      </c>
      <c r="BR257">
        <v>-1.0089053920684817E-3</v>
      </c>
      <c r="BS257">
        <v>-9.6968273180284351E-4</v>
      </c>
      <c r="BT257">
        <v>-9.3046007153720555E-4</v>
      </c>
      <c r="BU257">
        <v>-8.912374112715676E-4</v>
      </c>
      <c r="BV257">
        <v>-8.5201475100592965E-4</v>
      </c>
      <c r="BW257">
        <v>-8.1279209074029126E-4</v>
      </c>
      <c r="BX257">
        <v>-7.7356943047465331E-4</v>
      </c>
      <c r="BY257">
        <v>-7.3434677020901536E-4</v>
      </c>
      <c r="BZ257">
        <v>-6.9512410994337741E-4</v>
      </c>
      <c r="CA257">
        <v>-6.5590144967773946E-4</v>
      </c>
      <c r="CB257">
        <v>-6.166787894121015E-4</v>
      </c>
      <c r="CC257">
        <v>-5.7745612914646312E-4</v>
      </c>
      <c r="CD257">
        <v>-5.3823346888082517E-4</v>
      </c>
      <c r="CE257">
        <v>-4.9901080861518721E-4</v>
      </c>
      <c r="CF257">
        <v>-4.5978814834954926E-4</v>
      </c>
      <c r="CG257">
        <v>-4.2056548808391131E-4</v>
      </c>
      <c r="CH257">
        <v>-3.8134282781827292E-4</v>
      </c>
      <c r="CI257">
        <v>-3.4212016755263497E-4</v>
      </c>
      <c r="CJ257">
        <v>-3.0289750728699702E-4</v>
      </c>
      <c r="CK257">
        <v>-2.6367484702135907E-4</v>
      </c>
      <c r="CL257">
        <v>-2.2445218675572112E-4</v>
      </c>
      <c r="CM257">
        <v>-1.8522952649008273E-4</v>
      </c>
      <c r="CN257">
        <v>-1.4600686622444478E-4</v>
      </c>
      <c r="CO257">
        <v>-1.0678420595880683E-4</v>
      </c>
      <c r="CP257">
        <v>-6.7561545693168874E-5</v>
      </c>
      <c r="CQ257">
        <v>-2.8338885427530922E-5</v>
      </c>
      <c r="CR257">
        <v>1.0883774838107464E-5</v>
      </c>
      <c r="CS257">
        <v>5.0106435103745416E-5</v>
      </c>
      <c r="CT257">
        <v>8.9329095369383368E-5</v>
      </c>
      <c r="CU257">
        <v>1.2855175563502132E-4</v>
      </c>
      <c r="CV257">
        <v>1.6777441590065927E-4</v>
      </c>
      <c r="CW257">
        <v>2.0699707616629722E-4</v>
      </c>
      <c r="CX257">
        <v>2.4621973643193561E-4</v>
      </c>
      <c r="CY257">
        <v>2.8544239669757356E-4</v>
      </c>
      <c r="CZ257">
        <v>3.2466505696321151E-4</v>
      </c>
      <c r="DA257">
        <v>3.6388771722884947E-4</v>
      </c>
      <c r="DB257">
        <v>4.0311037749448742E-4</v>
      </c>
      <c r="DC257">
        <v>4.423330377601258E-4</v>
      </c>
      <c r="DD257">
        <v>4.8155569802576376E-4</v>
      </c>
      <c r="DE257">
        <v>5.2077835829140171E-4</v>
      </c>
      <c r="DF257">
        <v>5.6000101855703966E-4</v>
      </c>
      <c r="DG257">
        <v>5.9922367882267761E-4</v>
      </c>
      <c r="DH257">
        <v>6.3844633908831556E-4</v>
      </c>
      <c r="DI257">
        <v>6.7766899935395395E-4</v>
      </c>
      <c r="DJ257">
        <v>7.168916596195919E-4</v>
      </c>
      <c r="DK257">
        <v>7.5611431988522985E-4</v>
      </c>
      <c r="DL257">
        <v>7.9533698015086781E-4</v>
      </c>
      <c r="DM257">
        <v>8.3455964041650576E-4</v>
      </c>
      <c r="DN257">
        <v>8.7378230068214414E-4</v>
      </c>
      <c r="DO257">
        <v>9.130049609477821E-4</v>
      </c>
      <c r="DP257">
        <v>9.5222762121342005E-4</v>
      </c>
      <c r="DQ257">
        <v>9.91450281479058E-4</v>
      </c>
      <c r="DR257">
        <v>1.030672941744696E-3</v>
      </c>
      <c r="DS257">
        <v>1.0698956020103343E-3</v>
      </c>
      <c r="DT257">
        <v>1.1091182622759719E-3</v>
      </c>
      <c r="DU257">
        <v>1.1483409225416102E-3</v>
      </c>
      <c r="DV257">
        <v>1.1875635828072486E-3</v>
      </c>
      <c r="DW257">
        <v>1.2267862430728861E-3</v>
      </c>
      <c r="DX257">
        <v>1.2660089033385245E-3</v>
      </c>
      <c r="DY257">
        <v>1.3052315636041621E-3</v>
      </c>
      <c r="DZ257">
        <v>1.3444542238698004E-3</v>
      </c>
      <c r="EA257">
        <v>1.3836768841354388E-3</v>
      </c>
      <c r="EB257">
        <v>1.4228995444010763E-3</v>
      </c>
      <c r="EC257">
        <v>1.4621222046667147E-3</v>
      </c>
      <c r="ED257">
        <v>1.5013448649323522E-3</v>
      </c>
      <c r="EE257">
        <v>1.5405675251979906E-3</v>
      </c>
      <c r="EF257">
        <v>1.5797901854636281E-3</v>
      </c>
      <c r="EG257">
        <v>1.6190128457292665E-3</v>
      </c>
      <c r="EH257">
        <v>1.6582355059949049E-3</v>
      </c>
      <c r="EI257">
        <v>1.6974581662605424E-3</v>
      </c>
      <c r="EJ257">
        <v>1.7366808265261808E-3</v>
      </c>
      <c r="EK257">
        <v>1.7759034867918183E-3</v>
      </c>
      <c r="EL257">
        <v>1.8151261470574567E-3</v>
      </c>
      <c r="EM257">
        <v>1.8543488073230951E-3</v>
      </c>
      <c r="EN257">
        <v>1.8935714675887326E-3</v>
      </c>
      <c r="EO257">
        <v>1.932794127854371E-3</v>
      </c>
      <c r="EP257">
        <v>1.9720167881200085E-3</v>
      </c>
      <c r="EQ257">
        <v>2.0112394483856469E-3</v>
      </c>
      <c r="ER257">
        <v>2.0504621086512853E-3</v>
      </c>
      <c r="ES257">
        <v>2.0896847689169228E-3</v>
      </c>
      <c r="ET257">
        <v>2.1289074291825612E-3</v>
      </c>
      <c r="EU257">
        <v>2.1681300894481987E-3</v>
      </c>
      <c r="EV257">
        <v>2.2073527497138371E-3</v>
      </c>
      <c r="EW257">
        <v>2.2465754099794755E-3</v>
      </c>
      <c r="EX257">
        <v>2.285798070245113E-3</v>
      </c>
      <c r="EY257">
        <v>2.3250207305107514E-3</v>
      </c>
      <c r="EZ257">
        <v>2.3642433907763889E-3</v>
      </c>
      <c r="FA257">
        <v>2.4034660510420273E-3</v>
      </c>
      <c r="FB257">
        <v>2.4426887113076657E-3</v>
      </c>
      <c r="FC257">
        <v>2.4819113715733032E-3</v>
      </c>
      <c r="FD257">
        <v>2.5211340318389416E-3</v>
      </c>
      <c r="FE257">
        <v>2.5603566921045791E-3</v>
      </c>
      <c r="FF257">
        <v>2.5995793523702175E-3</v>
      </c>
      <c r="FG257">
        <v>2.6388020126358559E-3</v>
      </c>
      <c r="FH257">
        <v>2.6780246729014934E-3</v>
      </c>
      <c r="FI257">
        <v>2.7172473331671318E-3</v>
      </c>
      <c r="FJ257">
        <v>2.7564699934327693E-3</v>
      </c>
      <c r="FK257">
        <v>2.7956926536984077E-3</v>
      </c>
      <c r="FL257">
        <v>2.8349153139640461E-3</v>
      </c>
      <c r="FM257">
        <v>2.8741379742296836E-3</v>
      </c>
      <c r="FN257">
        <v>2.913360634495322E-3</v>
      </c>
      <c r="FO257">
        <v>2.9525832947609595E-3</v>
      </c>
      <c r="FP257">
        <v>2.9918059550265979E-3</v>
      </c>
      <c r="FQ257">
        <v>3.0310286152922354E-3</v>
      </c>
      <c r="FR257">
        <v>3.0702512755578738E-3</v>
      </c>
      <c r="FS257">
        <v>3.1094739358235122E-3</v>
      </c>
      <c r="FT257">
        <v>3.1486965960891497E-3</v>
      </c>
      <c r="FU257">
        <v>3.1879192563547881E-3</v>
      </c>
      <c r="FV257">
        <v>3.2271419166204256E-3</v>
      </c>
      <c r="FW257">
        <v>3.266364576886064E-3</v>
      </c>
      <c r="FX257">
        <v>3.3055872371517024E-3</v>
      </c>
      <c r="FY257">
        <v>3.3448098974173399E-3</v>
      </c>
      <c r="FZ257">
        <v>3.3840325576829783E-3</v>
      </c>
      <c r="GA257">
        <v>3.4232552179486158E-3</v>
      </c>
      <c r="GB257">
        <v>3.4624778782142542E-3</v>
      </c>
      <c r="GC257">
        <v>3.5017005384798926E-3</v>
      </c>
      <c r="GD257">
        <v>3.5409231987455301E-3</v>
      </c>
      <c r="GE257">
        <v>3.5801458590111685E-3</v>
      </c>
      <c r="GF257">
        <v>3.619368519276806E-3</v>
      </c>
      <c r="GG257">
        <v>3.6585911795424444E-3</v>
      </c>
      <c r="GH257">
        <v>3.6978138398080828E-3</v>
      </c>
      <c r="GI257">
        <v>3.7370365000737203E-3</v>
      </c>
      <c r="GJ257">
        <v>3.7762591603393587E-3</v>
      </c>
      <c r="GK257">
        <v>3.8154818206049962E-3</v>
      </c>
      <c r="GL257">
        <v>3.8547044808706346E-3</v>
      </c>
      <c r="GM257">
        <v>3.893927141136273E-3</v>
      </c>
      <c r="GN257">
        <v>3.9331498014019105E-3</v>
      </c>
      <c r="GO257">
        <v>3.9723724616675489E-3</v>
      </c>
      <c r="GP257">
        <v>4.0115951219331864E-3</v>
      </c>
      <c r="GQ257">
        <v>4.0508177821988248E-3</v>
      </c>
      <c r="GR257">
        <v>4.0900404424644623E-3</v>
      </c>
      <c r="GS257">
        <v>4.1292631027301007E-3</v>
      </c>
      <c r="GT257">
        <v>4.1684857629957391E-3</v>
      </c>
      <c r="GU257">
        <v>4.2077084232613766E-3</v>
      </c>
      <c r="GV257">
        <v>4.246931083527015E-3</v>
      </c>
      <c r="GW257">
        <v>4.2861537437926525E-3</v>
      </c>
      <c r="GX257">
        <v>4.3253764040582909E-3</v>
      </c>
      <c r="GY257">
        <v>4.3645990643239293E-3</v>
      </c>
      <c r="GZ257">
        <v>4.4038217245895668E-3</v>
      </c>
      <c r="HA257">
        <v>4.4430443848552052E-3</v>
      </c>
      <c r="HB257">
        <v>4.4822670451208427E-3</v>
      </c>
      <c r="HC257">
        <v>4.5214897053864811E-3</v>
      </c>
      <c r="HD257">
        <v>4.5607123656521194E-3</v>
      </c>
      <c r="HE257">
        <v>4.599935025917757E-3</v>
      </c>
      <c r="HF257">
        <v>4.6391576861833954E-3</v>
      </c>
      <c r="HG257">
        <v>4.6783803464490329E-3</v>
      </c>
      <c r="HH257">
        <v>4.7176030067146713E-3</v>
      </c>
      <c r="HI257">
        <v>4.7568256669803096E-3</v>
      </c>
      <c r="HJ257">
        <v>4.7960483272459472E-3</v>
      </c>
      <c r="HK257">
        <v>4.8352709875115855E-3</v>
      </c>
      <c r="HL257">
        <v>4.8744936477772231E-3</v>
      </c>
      <c r="HM257">
        <v>4.9137163080428614E-3</v>
      </c>
      <c r="HN257">
        <v>4.9529389683084998E-3</v>
      </c>
      <c r="HO257">
        <v>4.9921616285741374E-3</v>
      </c>
      <c r="HP257">
        <v>5.0313842888397749E-3</v>
      </c>
      <c r="HQ257">
        <v>5.0706069491054141E-3</v>
      </c>
      <c r="HR257">
        <v>5.1098296093710516E-3</v>
      </c>
      <c r="HS257">
        <v>5.1490522696366892E-3</v>
      </c>
      <c r="HT257">
        <v>5.1882749299023284E-3</v>
      </c>
      <c r="HU257">
        <v>5.2274975901679659E-3</v>
      </c>
      <c r="HV257">
        <v>5.2667202504336035E-3</v>
      </c>
      <c r="HW257">
        <v>5.305942910699241E-3</v>
      </c>
      <c r="HX257">
        <v>5.3451655709648802E-3</v>
      </c>
      <c r="HY257">
        <v>5.3843882312305177E-3</v>
      </c>
      <c r="HZ257">
        <v>5.4236108914961553E-3</v>
      </c>
      <c r="IA257">
        <v>5.4628335517617945E-3</v>
      </c>
      <c r="IB257">
        <v>5.502056212027432E-3</v>
      </c>
      <c r="IC257">
        <v>5.5412788722930695E-3</v>
      </c>
      <c r="ID257">
        <v>5.5805015325587088E-3</v>
      </c>
      <c r="IE257">
        <v>5.6197241928243463E-3</v>
      </c>
      <c r="IF257">
        <v>5.6589468530899838E-3</v>
      </c>
      <c r="IG257">
        <v>5.6981695133556214E-3</v>
      </c>
      <c r="IH257">
        <v>5.7373921736212606E-3</v>
      </c>
      <c r="II257">
        <v>5.7766148338868981E-3</v>
      </c>
      <c r="IJ257">
        <v>5.8158374941525356E-3</v>
      </c>
      <c r="IK257">
        <v>5.8550601544181749E-3</v>
      </c>
      <c r="IL257">
        <v>5.8942828146838124E-3</v>
      </c>
      <c r="IM257">
        <v>5.9335054749494499E-3</v>
      </c>
      <c r="IN257">
        <v>5.9727281352150875E-3</v>
      </c>
      <c r="IO257">
        <v>6.0119507954807267E-3</v>
      </c>
      <c r="IP257">
        <v>6.0511734557463642E-3</v>
      </c>
      <c r="IQ257">
        <v>6.0903961160120017E-3</v>
      </c>
      <c r="IR257">
        <v>6.129618776277641E-3</v>
      </c>
      <c r="IS257">
        <v>6.1688414365432785E-3</v>
      </c>
      <c r="IT257">
        <v>6.208064096808916E-3</v>
      </c>
      <c r="IU257">
        <v>6.2472867570745553E-3</v>
      </c>
      <c r="IV257">
        <v>6.2865094173401928E-3</v>
      </c>
      <c r="IW257">
        <v>6.3257320776058303E-3</v>
      </c>
      <c r="IX257">
        <v>6.3649547378714678E-3</v>
      </c>
      <c r="IY257">
        <v>6.4041773981371071E-3</v>
      </c>
      <c r="IZ257">
        <v>6.4434000584027446E-3</v>
      </c>
      <c r="JA257">
        <v>6.4826227186683821E-3</v>
      </c>
      <c r="JB257">
        <v>6.5218453789340214E-3</v>
      </c>
      <c r="JC257">
        <v>6.5610680391996589E-3</v>
      </c>
      <c r="JD257">
        <v>6.6002906994652964E-3</v>
      </c>
      <c r="JE257">
        <v>6.6395133597309357E-3</v>
      </c>
      <c r="JF257">
        <v>6.6787360199965732E-3</v>
      </c>
      <c r="JG257">
        <v>6.7179586802622107E-3</v>
      </c>
      <c r="JH257">
        <v>6.7571813405278482E-3</v>
      </c>
      <c r="JI257">
        <v>6.7964040007934875E-3</v>
      </c>
      <c r="JJ257">
        <v>6.835626661059125E-3</v>
      </c>
      <c r="JK257">
        <v>6.8748493213247625E-3</v>
      </c>
      <c r="JL257">
        <v>6.9140719815904018E-3</v>
      </c>
      <c r="JM257">
        <v>6.9532946418560393E-3</v>
      </c>
      <c r="JN257">
        <v>6.9925173021216768E-3</v>
      </c>
      <c r="JO257">
        <v>7.0317399623873161E-3</v>
      </c>
      <c r="JP257">
        <v>7.0709626226529536E-3</v>
      </c>
      <c r="JQ257">
        <v>7.1101852829185911E-3</v>
      </c>
      <c r="JR257">
        <v>7.1494079431842286E-3</v>
      </c>
      <c r="JS257">
        <v>7.1886306034498679E-3</v>
      </c>
      <c r="JT257">
        <v>7.2278532637155054E-3</v>
      </c>
      <c r="JU257">
        <v>7.2670759239811429E-3</v>
      </c>
      <c r="JV257">
        <v>7.3062985842467822E-3</v>
      </c>
      <c r="JW257">
        <v>7.3455212445124197E-3</v>
      </c>
      <c r="JX257">
        <v>7.3847439047780572E-3</v>
      </c>
      <c r="JY257">
        <v>7.4239665650436947E-3</v>
      </c>
      <c r="JZ257">
        <v>7.463189225309334E-3</v>
      </c>
      <c r="KA257">
        <v>7.5024118855749715E-3</v>
      </c>
      <c r="KB257">
        <v>7.541634545840609E-3</v>
      </c>
      <c r="KC257">
        <v>7.5808572061062483E-3</v>
      </c>
      <c r="KD257">
        <v>7.6200798663718858E-3</v>
      </c>
      <c r="KE257">
        <v>7.6593025266375233E-3</v>
      </c>
      <c r="KF257">
        <v>7.6985251869031626E-3</v>
      </c>
      <c r="KG257">
        <v>7.7377478471688001E-3</v>
      </c>
      <c r="KH257">
        <v>7.7769705074344376E-3</v>
      </c>
      <c r="KI257">
        <v>7.8161931677000751E-3</v>
      </c>
      <c r="KJ257">
        <v>7.8554158279657144E-3</v>
      </c>
      <c r="KK257">
        <v>7.8946384882313519E-3</v>
      </c>
      <c r="KL257">
        <v>7.9338611484969894E-3</v>
      </c>
      <c r="KM257">
        <v>7.9730838087626286E-3</v>
      </c>
      <c r="KN257">
        <v>8.0123064690282662E-3</v>
      </c>
      <c r="KO257">
        <v>8.0515291292939037E-3</v>
      </c>
      <c r="KP257">
        <v>8.0907517895595429E-3</v>
      </c>
      <c r="KQ257">
        <v>8.1299744498251805E-3</v>
      </c>
      <c r="KR257">
        <v>8.169197110090818E-3</v>
      </c>
      <c r="KS257">
        <v>8.2084197703564555E-3</v>
      </c>
      <c r="KT257">
        <v>8.2476424306220947E-3</v>
      </c>
      <c r="KU257">
        <v>8.2868650908877323E-3</v>
      </c>
      <c r="KV257">
        <v>8.3260877511533698E-3</v>
      </c>
      <c r="KW257">
        <v>8.365310411419009E-3</v>
      </c>
      <c r="KX257">
        <v>8.4045330716846466E-3</v>
      </c>
      <c r="KY257">
        <v>8.4437557319502841E-3</v>
      </c>
      <c r="KZ257">
        <v>8.4829783922159233E-3</v>
      </c>
      <c r="LA257">
        <v>8.5222010524815608E-3</v>
      </c>
      <c r="LB257">
        <v>8.5614237127471984E-3</v>
      </c>
      <c r="LC257">
        <v>8.6006463730128359E-3</v>
      </c>
      <c r="LD257">
        <v>8.6398690332784751E-3</v>
      </c>
      <c r="LE257">
        <v>8.6790916935441127E-3</v>
      </c>
      <c r="LF257">
        <v>8.7183143538097502E-3</v>
      </c>
      <c r="LG257">
        <v>8.7575370140753894E-3</v>
      </c>
      <c r="LH257">
        <v>8.7967596743410269E-3</v>
      </c>
      <c r="LI257">
        <v>8.8359823346066645E-3</v>
      </c>
      <c r="LJ257">
        <v>8.875204994872302E-3</v>
      </c>
      <c r="LK257">
        <v>8.9144276551379412E-3</v>
      </c>
      <c r="LL257">
        <v>8.9536503154035788E-3</v>
      </c>
      <c r="LM257">
        <v>8.9928729756692163E-3</v>
      </c>
      <c r="LN257">
        <v>9.0320956359348555E-3</v>
      </c>
      <c r="LO257">
        <v>9.071318296200493E-3</v>
      </c>
      <c r="LP257">
        <v>9.1105409564661306E-3</v>
      </c>
      <c r="LQ257">
        <v>9.1497636167317698E-3</v>
      </c>
      <c r="LR257">
        <v>9.1889862769974073E-3</v>
      </c>
      <c r="LS257">
        <v>9.2282089372630449E-3</v>
      </c>
      <c r="LT257">
        <v>9.2674315975286824E-3</v>
      </c>
    </row>
    <row r="258" spans="8:332">
      <c r="H258" s="2">
        <v>44319</v>
      </c>
      <c r="I258">
        <v>1</v>
      </c>
      <c r="J258" s="1">
        <v>257</v>
      </c>
      <c r="K258" s="3">
        <v>164.58050499999999</v>
      </c>
      <c r="L258" s="43">
        <v>151.45072257704766</v>
      </c>
      <c r="M258" s="43">
        <f t="shared" si="12"/>
        <v>13.129782422952331</v>
      </c>
      <c r="N258" s="43">
        <v>12.430768672474471</v>
      </c>
      <c r="O258" s="43">
        <f t="shared" si="13"/>
        <v>0.82651491250986586</v>
      </c>
      <c r="P258" s="13">
        <v>257</v>
      </c>
      <c r="Q258" s="13">
        <f t="shared" si="14"/>
        <v>0.81948881789137384</v>
      </c>
      <c r="R258" s="43">
        <f t="shared" si="15"/>
        <v>0.91341871908648453</v>
      </c>
      <c r="S258" s="43"/>
      <c r="T258" s="43"/>
      <c r="V258">
        <v>-2.8766022251364275E-3</v>
      </c>
      <c r="W258">
        <v>3.9633368750094971E-5</v>
      </c>
      <c r="Y258">
        <v>-2.8369688563863325E-3</v>
      </c>
      <c r="Z258">
        <v>-2.7973354876362376E-3</v>
      </c>
      <c r="AA258">
        <v>-2.7577021188861426E-3</v>
      </c>
      <c r="AB258">
        <v>-2.7180687501360476E-3</v>
      </c>
      <c r="AC258">
        <v>-2.6784353813859526E-3</v>
      </c>
      <c r="AD258">
        <v>-2.6388020126358576E-3</v>
      </c>
      <c r="AE258">
        <v>-2.5991686438857626E-3</v>
      </c>
      <c r="AF258">
        <v>-2.5595352751356677E-3</v>
      </c>
      <c r="AG258">
        <v>-2.5199019063855727E-3</v>
      </c>
      <c r="AH258">
        <v>-2.4802685376354777E-3</v>
      </c>
      <c r="AI258">
        <v>-2.4406351688853827E-3</v>
      </c>
      <c r="AJ258">
        <v>-2.4010018001352877E-3</v>
      </c>
      <c r="AK258">
        <v>-2.3613684313851932E-3</v>
      </c>
      <c r="AL258">
        <v>-2.3217350626350977E-3</v>
      </c>
      <c r="AM258">
        <v>-2.2821016938850032E-3</v>
      </c>
      <c r="AN258">
        <v>-2.2424683251349078E-3</v>
      </c>
      <c r="AO258">
        <v>-2.2028349563848132E-3</v>
      </c>
      <c r="AP258">
        <v>-2.1632015876347178E-3</v>
      </c>
      <c r="AQ258">
        <v>-2.1235682188846233E-3</v>
      </c>
      <c r="AR258">
        <v>-2.0839348501345278E-3</v>
      </c>
      <c r="AS258">
        <v>-2.0443014813844333E-3</v>
      </c>
      <c r="AT258">
        <v>-2.0046681126343383E-3</v>
      </c>
      <c r="AU258">
        <v>-1.9650347438842433E-3</v>
      </c>
      <c r="AV258">
        <v>-1.9254013751341483E-3</v>
      </c>
      <c r="AW258">
        <v>-1.8857680063840533E-3</v>
      </c>
      <c r="AX258">
        <v>-1.8461346376339584E-3</v>
      </c>
      <c r="AY258">
        <v>-1.8065012688838634E-3</v>
      </c>
      <c r="AZ258">
        <v>-1.7668679001337684E-3</v>
      </c>
      <c r="BA258">
        <v>-1.7272345313836734E-3</v>
      </c>
      <c r="BB258">
        <v>-1.6876011626335784E-3</v>
      </c>
      <c r="BC258">
        <v>-1.6479677938834834E-3</v>
      </c>
      <c r="BD258">
        <v>-1.6083344251333885E-3</v>
      </c>
      <c r="BE258">
        <v>-1.5687010563832935E-3</v>
      </c>
      <c r="BF258">
        <v>-1.5290676876331985E-3</v>
      </c>
      <c r="BG258">
        <v>-1.4894343188831035E-3</v>
      </c>
      <c r="BH258">
        <v>-1.4498009501330085E-3</v>
      </c>
      <c r="BI258">
        <v>-1.4101675813829135E-3</v>
      </c>
      <c r="BJ258">
        <v>-1.3705342126328185E-3</v>
      </c>
      <c r="BK258">
        <v>-1.3309008438827236E-3</v>
      </c>
      <c r="BL258">
        <v>-1.2912674751326286E-3</v>
      </c>
      <c r="BM258">
        <v>-1.2516341063825338E-3</v>
      </c>
      <c r="BN258">
        <v>-1.2120007376324388E-3</v>
      </c>
      <c r="BO258">
        <v>-1.1723673688823438E-3</v>
      </c>
      <c r="BP258">
        <v>-1.1327340001322489E-3</v>
      </c>
      <c r="BQ258">
        <v>-1.0931006313821539E-3</v>
      </c>
      <c r="BR258">
        <v>-1.0534672626320589E-3</v>
      </c>
      <c r="BS258">
        <v>-1.0138338938819639E-3</v>
      </c>
      <c r="BT258">
        <v>-9.7420052513186891E-4</v>
      </c>
      <c r="BU258">
        <v>-9.3456715638177393E-4</v>
      </c>
      <c r="BV258">
        <v>-8.9493378763167916E-4</v>
      </c>
      <c r="BW258">
        <v>-8.5530041888158418E-4</v>
      </c>
      <c r="BX258">
        <v>-8.1566705013148919E-4</v>
      </c>
      <c r="BY258">
        <v>-7.7603368138139421E-4</v>
      </c>
      <c r="BZ258">
        <v>-7.3640031263129922E-4</v>
      </c>
      <c r="CA258">
        <v>-6.9676694388120424E-4</v>
      </c>
      <c r="CB258">
        <v>-6.5713357513110925E-4</v>
      </c>
      <c r="CC258">
        <v>-6.1750020638101427E-4</v>
      </c>
      <c r="CD258">
        <v>-5.7786683763091928E-4</v>
      </c>
      <c r="CE258">
        <v>-5.382334688808243E-4</v>
      </c>
      <c r="CF258">
        <v>-4.9860010013072931E-4</v>
      </c>
      <c r="CG258">
        <v>-4.5896673138063433E-4</v>
      </c>
      <c r="CH258">
        <v>-4.1933336263053934E-4</v>
      </c>
      <c r="CI258">
        <v>-3.7969999388044436E-4</v>
      </c>
      <c r="CJ258">
        <v>-3.4006662513034937E-4</v>
      </c>
      <c r="CK258">
        <v>-3.0043325638025439E-4</v>
      </c>
      <c r="CL258">
        <v>-2.607998876301594E-4</v>
      </c>
      <c r="CM258">
        <v>-2.2116651888006442E-4</v>
      </c>
      <c r="CN258">
        <v>-1.8153315012996944E-4</v>
      </c>
      <c r="CO258">
        <v>-1.4189978137987445E-4</v>
      </c>
      <c r="CP258">
        <v>-1.0226641262977947E-4</v>
      </c>
      <c r="CQ258">
        <v>-6.2633043879684481E-5</v>
      </c>
      <c r="CR258">
        <v>-2.2999675129589496E-5</v>
      </c>
      <c r="CS258">
        <v>1.6633693620505489E-5</v>
      </c>
      <c r="CT258">
        <v>5.6267062370600474E-5</v>
      </c>
      <c r="CU258">
        <v>9.5900431120695458E-5</v>
      </c>
      <c r="CV258">
        <v>1.3553379987079044E-4</v>
      </c>
      <c r="CW258">
        <v>1.7516716862088543E-4</v>
      </c>
      <c r="CX258">
        <v>2.1480053737098041E-4</v>
      </c>
      <c r="CY258">
        <v>2.544339061210754E-4</v>
      </c>
      <c r="CZ258">
        <v>2.9406727487117038E-4</v>
      </c>
      <c r="DA258">
        <v>3.3370064362126493E-4</v>
      </c>
      <c r="DB258">
        <v>3.7333401237135992E-4</v>
      </c>
      <c r="DC258">
        <v>4.129673811214549E-4</v>
      </c>
      <c r="DD258">
        <v>4.5260074987154989E-4</v>
      </c>
      <c r="DE258">
        <v>4.9223411862164487E-4</v>
      </c>
      <c r="DF258">
        <v>5.3186748737173986E-4</v>
      </c>
      <c r="DG258">
        <v>5.7150085612183484E-4</v>
      </c>
      <c r="DH258">
        <v>6.1113422487192983E-4</v>
      </c>
      <c r="DI258">
        <v>6.5076759362202481E-4</v>
      </c>
      <c r="DJ258">
        <v>6.904009623721198E-4</v>
      </c>
      <c r="DK258">
        <v>7.3003433112221478E-4</v>
      </c>
      <c r="DL258">
        <v>7.6966769987230977E-4</v>
      </c>
      <c r="DM258">
        <v>8.0930106862240475E-4</v>
      </c>
      <c r="DN258">
        <v>8.4893443737249974E-4</v>
      </c>
      <c r="DO258">
        <v>8.8856780612259472E-4</v>
      </c>
      <c r="DP258">
        <v>9.2820117487268971E-4</v>
      </c>
      <c r="DQ258">
        <v>9.6783454362278469E-4</v>
      </c>
      <c r="DR258">
        <v>1.0074679123728797E-3</v>
      </c>
      <c r="DS258">
        <v>1.0471012811229747E-3</v>
      </c>
      <c r="DT258">
        <v>1.0867346498730692E-3</v>
      </c>
      <c r="DU258">
        <v>1.1263680186231646E-3</v>
      </c>
      <c r="DV258">
        <v>1.1660013873732592E-3</v>
      </c>
      <c r="DW258">
        <v>1.2056347561233546E-3</v>
      </c>
      <c r="DX258">
        <v>1.2452681248734492E-3</v>
      </c>
      <c r="DY258">
        <v>1.2849014936235446E-3</v>
      </c>
      <c r="DZ258">
        <v>1.3245348623736391E-3</v>
      </c>
      <c r="EA258">
        <v>1.3641682311237345E-3</v>
      </c>
      <c r="EB258">
        <v>1.4038015998738291E-3</v>
      </c>
      <c r="EC258">
        <v>1.4434349686239245E-3</v>
      </c>
      <c r="ED258">
        <v>1.4830683373740191E-3</v>
      </c>
      <c r="EE258">
        <v>1.5227017061241145E-3</v>
      </c>
      <c r="EF258">
        <v>1.562335074874209E-3</v>
      </c>
      <c r="EG258">
        <v>1.6019684436243044E-3</v>
      </c>
      <c r="EH258">
        <v>1.641601812374399E-3</v>
      </c>
      <c r="EI258">
        <v>1.6812351811244944E-3</v>
      </c>
      <c r="EJ258">
        <v>1.720868549874589E-3</v>
      </c>
      <c r="EK258">
        <v>1.7605019186246844E-3</v>
      </c>
      <c r="EL258">
        <v>1.8001352873747789E-3</v>
      </c>
      <c r="EM258">
        <v>1.8397686561248744E-3</v>
      </c>
      <c r="EN258">
        <v>1.8794020248749689E-3</v>
      </c>
      <c r="EO258">
        <v>1.9190353936250643E-3</v>
      </c>
      <c r="EP258">
        <v>1.9586687623751589E-3</v>
      </c>
      <c r="EQ258">
        <v>1.9983021311252543E-3</v>
      </c>
      <c r="ER258">
        <v>2.0379354998753488E-3</v>
      </c>
      <c r="ES258">
        <v>2.0775688686254443E-3</v>
      </c>
      <c r="ET258">
        <v>2.1172022373755388E-3</v>
      </c>
      <c r="EU258">
        <v>2.1568356061256342E-3</v>
      </c>
      <c r="EV258">
        <v>2.1964689748757288E-3</v>
      </c>
      <c r="EW258">
        <v>2.2361023436258233E-3</v>
      </c>
      <c r="EX258">
        <v>2.2757357123759188E-3</v>
      </c>
      <c r="EY258">
        <v>2.3153690811260133E-3</v>
      </c>
      <c r="EZ258">
        <v>2.3550024498761087E-3</v>
      </c>
      <c r="FA258">
        <v>2.3946358186262033E-3</v>
      </c>
      <c r="FB258">
        <v>2.4342691873762987E-3</v>
      </c>
      <c r="FC258">
        <v>2.4739025561263932E-3</v>
      </c>
      <c r="FD258">
        <v>2.5135359248764887E-3</v>
      </c>
      <c r="FE258">
        <v>2.5531692936265832E-3</v>
      </c>
      <c r="FF258">
        <v>2.5928026623766786E-3</v>
      </c>
      <c r="FG258">
        <v>2.6324360311267732E-3</v>
      </c>
      <c r="FH258">
        <v>2.6720693998768686E-3</v>
      </c>
      <c r="FI258">
        <v>2.7117027686269632E-3</v>
      </c>
      <c r="FJ258">
        <v>2.7513361373770586E-3</v>
      </c>
      <c r="FK258">
        <v>2.7909695061271531E-3</v>
      </c>
      <c r="FL258">
        <v>2.8306028748772485E-3</v>
      </c>
      <c r="FM258">
        <v>2.8702362436273431E-3</v>
      </c>
      <c r="FN258">
        <v>2.9098696123774385E-3</v>
      </c>
      <c r="FO258">
        <v>2.9495029811275331E-3</v>
      </c>
      <c r="FP258">
        <v>2.9891363498776285E-3</v>
      </c>
      <c r="FQ258">
        <v>3.028769718627723E-3</v>
      </c>
      <c r="FR258">
        <v>3.0684030873778185E-3</v>
      </c>
      <c r="FS258">
        <v>3.108036456127913E-3</v>
      </c>
      <c r="FT258">
        <v>3.1476698248780084E-3</v>
      </c>
      <c r="FU258">
        <v>3.187303193628103E-3</v>
      </c>
      <c r="FV258">
        <v>3.2269365623781984E-3</v>
      </c>
      <c r="FW258">
        <v>3.2665699311282929E-3</v>
      </c>
      <c r="FX258">
        <v>3.3062032998783884E-3</v>
      </c>
      <c r="FY258">
        <v>3.3458366686284829E-3</v>
      </c>
      <c r="FZ258">
        <v>3.3854700373785783E-3</v>
      </c>
      <c r="GA258">
        <v>3.4251034061286729E-3</v>
      </c>
      <c r="GB258">
        <v>3.4647367748787683E-3</v>
      </c>
      <c r="GC258">
        <v>3.5043701436288629E-3</v>
      </c>
      <c r="GD258">
        <v>3.5440035123789574E-3</v>
      </c>
      <c r="GE258">
        <v>3.5836368811290528E-3</v>
      </c>
      <c r="GF258">
        <v>3.6232702498791474E-3</v>
      </c>
      <c r="GG258">
        <v>3.6629036186292428E-3</v>
      </c>
      <c r="GH258">
        <v>3.7025369873793373E-3</v>
      </c>
      <c r="GI258">
        <v>3.7421703561294328E-3</v>
      </c>
      <c r="GJ258">
        <v>3.7818037248795273E-3</v>
      </c>
      <c r="GK258">
        <v>3.8214370936296227E-3</v>
      </c>
      <c r="GL258">
        <v>3.8610704623797173E-3</v>
      </c>
      <c r="GM258">
        <v>3.9007038311298127E-3</v>
      </c>
      <c r="GN258">
        <v>3.9403371998799072E-3</v>
      </c>
      <c r="GO258">
        <v>3.9799705686300027E-3</v>
      </c>
      <c r="GP258">
        <v>4.0196039373800972E-3</v>
      </c>
      <c r="GQ258">
        <v>4.0592373061301926E-3</v>
      </c>
      <c r="GR258">
        <v>4.0988706748802872E-3</v>
      </c>
      <c r="GS258">
        <v>4.1385040436303826E-3</v>
      </c>
      <c r="GT258">
        <v>4.1781374123804772E-3</v>
      </c>
      <c r="GU258">
        <v>4.2177707811305726E-3</v>
      </c>
      <c r="GV258">
        <v>4.2574041498806671E-3</v>
      </c>
      <c r="GW258">
        <v>4.2970375186307625E-3</v>
      </c>
      <c r="GX258">
        <v>4.3366708873808571E-3</v>
      </c>
      <c r="GY258">
        <v>4.3763042561309525E-3</v>
      </c>
      <c r="GZ258">
        <v>4.4159376248810471E-3</v>
      </c>
      <c r="HA258">
        <v>4.4555709936311425E-3</v>
      </c>
      <c r="HB258">
        <v>4.495204362381237E-3</v>
      </c>
      <c r="HC258">
        <v>4.5348377311313325E-3</v>
      </c>
      <c r="HD258">
        <v>4.574471099881427E-3</v>
      </c>
      <c r="HE258">
        <v>4.6141044686315224E-3</v>
      </c>
      <c r="HF258">
        <v>4.653737837381617E-3</v>
      </c>
      <c r="HG258">
        <v>4.6933712061317124E-3</v>
      </c>
      <c r="HH258">
        <v>4.7330045748818069E-3</v>
      </c>
      <c r="HI258">
        <v>4.7726379436319015E-3</v>
      </c>
      <c r="HJ258">
        <v>4.8122713123819969E-3</v>
      </c>
      <c r="HK258">
        <v>4.8519046811320915E-3</v>
      </c>
      <c r="HL258">
        <v>4.8915380498821869E-3</v>
      </c>
      <c r="HM258">
        <v>4.9311714186322814E-3</v>
      </c>
      <c r="HN258">
        <v>4.9708047873823769E-3</v>
      </c>
      <c r="HO258">
        <v>5.0104381561324723E-3</v>
      </c>
      <c r="HP258">
        <v>5.050071524882566E-3</v>
      </c>
      <c r="HQ258">
        <v>5.0897048936326614E-3</v>
      </c>
      <c r="HR258">
        <v>5.1293382623827568E-3</v>
      </c>
      <c r="HS258">
        <v>5.1689716311328522E-3</v>
      </c>
      <c r="HT258">
        <v>5.2086049998829459E-3</v>
      </c>
      <c r="HU258">
        <v>5.2482383686330413E-3</v>
      </c>
      <c r="HV258">
        <v>5.2878717373831367E-3</v>
      </c>
      <c r="HW258">
        <v>5.3275051061332322E-3</v>
      </c>
      <c r="HX258">
        <v>5.3671384748833258E-3</v>
      </c>
      <c r="HY258">
        <v>5.4067718436334213E-3</v>
      </c>
      <c r="HZ258">
        <v>5.4464052123835167E-3</v>
      </c>
      <c r="IA258">
        <v>5.4860385811336121E-3</v>
      </c>
      <c r="IB258">
        <v>5.5256719498837058E-3</v>
      </c>
      <c r="IC258">
        <v>5.5653053186338012E-3</v>
      </c>
      <c r="ID258">
        <v>5.6049386873838966E-3</v>
      </c>
      <c r="IE258">
        <v>5.644572056133992E-3</v>
      </c>
      <c r="IF258">
        <v>5.6842054248840857E-3</v>
      </c>
      <c r="IG258">
        <v>5.7238387936341811E-3</v>
      </c>
      <c r="IH258">
        <v>5.7634721623842766E-3</v>
      </c>
      <c r="II258">
        <v>5.803105531134372E-3</v>
      </c>
      <c r="IJ258">
        <v>5.8427388998844657E-3</v>
      </c>
      <c r="IK258">
        <v>5.8823722686345611E-3</v>
      </c>
      <c r="IL258">
        <v>5.9220056373846565E-3</v>
      </c>
      <c r="IM258">
        <v>5.9616390061347519E-3</v>
      </c>
      <c r="IN258">
        <v>6.0012723748848456E-3</v>
      </c>
      <c r="IO258">
        <v>6.040905743634941E-3</v>
      </c>
      <c r="IP258">
        <v>6.0805391123850364E-3</v>
      </c>
      <c r="IQ258">
        <v>6.1201724811351301E-3</v>
      </c>
      <c r="IR258">
        <v>6.1598058498852255E-3</v>
      </c>
      <c r="IS258">
        <v>6.199439218635321E-3</v>
      </c>
      <c r="IT258">
        <v>6.2390725873854164E-3</v>
      </c>
      <c r="IU258">
        <v>6.2787059561355101E-3</v>
      </c>
      <c r="IV258">
        <v>6.3183393248856055E-3</v>
      </c>
      <c r="IW258">
        <v>6.3579726936357009E-3</v>
      </c>
      <c r="IX258">
        <v>6.3976060623857963E-3</v>
      </c>
      <c r="IY258">
        <v>6.43723943113589E-3</v>
      </c>
      <c r="IZ258">
        <v>6.4768727998859854E-3</v>
      </c>
      <c r="JA258">
        <v>6.5165061686360808E-3</v>
      </c>
      <c r="JB258">
        <v>6.5561395373861762E-3</v>
      </c>
      <c r="JC258">
        <v>6.5957729061362699E-3</v>
      </c>
      <c r="JD258">
        <v>6.6354062748863653E-3</v>
      </c>
      <c r="JE258">
        <v>6.6750396436364608E-3</v>
      </c>
      <c r="JF258">
        <v>6.7146730123865562E-3</v>
      </c>
      <c r="JG258">
        <v>6.7543063811366499E-3</v>
      </c>
      <c r="JH258">
        <v>6.7939397498867453E-3</v>
      </c>
      <c r="JI258">
        <v>6.8335731186368407E-3</v>
      </c>
      <c r="JJ258">
        <v>6.8732064873869361E-3</v>
      </c>
      <c r="JK258">
        <v>6.9128398561370298E-3</v>
      </c>
      <c r="JL258">
        <v>6.9524732248871252E-3</v>
      </c>
      <c r="JM258">
        <v>6.9921065936372206E-3</v>
      </c>
      <c r="JN258">
        <v>7.0317399623873161E-3</v>
      </c>
      <c r="JO258">
        <v>7.0713733311374097E-3</v>
      </c>
      <c r="JP258">
        <v>7.1110066998875052E-3</v>
      </c>
      <c r="JQ258">
        <v>7.1506400686376006E-3</v>
      </c>
      <c r="JR258">
        <v>7.190273437387696E-3</v>
      </c>
      <c r="JS258">
        <v>7.2299068061377897E-3</v>
      </c>
      <c r="JT258">
        <v>7.2695401748878851E-3</v>
      </c>
      <c r="JU258">
        <v>7.3091735436379805E-3</v>
      </c>
      <c r="JV258">
        <v>7.3488069123880742E-3</v>
      </c>
      <c r="JW258">
        <v>7.3884402811381696E-3</v>
      </c>
      <c r="JX258">
        <v>7.428073649888265E-3</v>
      </c>
      <c r="JY258">
        <v>7.4677070186383605E-3</v>
      </c>
      <c r="JZ258">
        <v>7.5073403873884541E-3</v>
      </c>
      <c r="KA258">
        <v>7.5469737561385496E-3</v>
      </c>
      <c r="KB258">
        <v>7.586607124888645E-3</v>
      </c>
      <c r="KC258">
        <v>7.6262404936387404E-3</v>
      </c>
      <c r="KD258">
        <v>7.6658738623888341E-3</v>
      </c>
      <c r="KE258">
        <v>7.7055072311389295E-3</v>
      </c>
      <c r="KF258">
        <v>7.7451405998890249E-3</v>
      </c>
      <c r="KG258">
        <v>7.7847739686391203E-3</v>
      </c>
      <c r="KH258">
        <v>7.824407337389214E-3</v>
      </c>
      <c r="KI258">
        <v>7.8640407061393094E-3</v>
      </c>
      <c r="KJ258">
        <v>7.9036740748894049E-3</v>
      </c>
      <c r="KK258">
        <v>7.9433074436395003E-3</v>
      </c>
      <c r="KL258">
        <v>7.982940812389594E-3</v>
      </c>
      <c r="KM258">
        <v>8.0225741811396894E-3</v>
      </c>
      <c r="KN258">
        <v>8.0622075498897848E-3</v>
      </c>
      <c r="KO258">
        <v>8.1018409186398802E-3</v>
      </c>
      <c r="KP258">
        <v>8.1414742873899739E-3</v>
      </c>
      <c r="KQ258">
        <v>8.1811076561400693E-3</v>
      </c>
      <c r="KR258">
        <v>8.2207410248901647E-3</v>
      </c>
      <c r="KS258">
        <v>8.2603743936402602E-3</v>
      </c>
      <c r="KT258">
        <v>8.3000077623903538E-3</v>
      </c>
      <c r="KU258">
        <v>8.3396411311404493E-3</v>
      </c>
      <c r="KV258">
        <v>8.3792744998905447E-3</v>
      </c>
      <c r="KW258">
        <v>8.4189078686406401E-3</v>
      </c>
      <c r="KX258">
        <v>8.4585412373907338E-3</v>
      </c>
      <c r="KY258">
        <v>8.4981746061408292E-3</v>
      </c>
      <c r="KZ258">
        <v>8.5378079748909246E-3</v>
      </c>
      <c r="LA258">
        <v>8.5774413436410183E-3</v>
      </c>
      <c r="LB258">
        <v>8.6170747123911137E-3</v>
      </c>
      <c r="LC258">
        <v>8.6567080811412091E-3</v>
      </c>
      <c r="LD258">
        <v>8.6963414498913046E-3</v>
      </c>
      <c r="LE258">
        <v>8.7359748186413982E-3</v>
      </c>
      <c r="LF258">
        <v>8.7756081873914937E-3</v>
      </c>
      <c r="LG258">
        <v>8.8152415561415891E-3</v>
      </c>
      <c r="LH258">
        <v>8.8548749248916845E-3</v>
      </c>
      <c r="LI258">
        <v>8.8945082936417782E-3</v>
      </c>
      <c r="LJ258">
        <v>8.9341416623918736E-3</v>
      </c>
      <c r="LK258">
        <v>8.973775031141969E-3</v>
      </c>
      <c r="LL258">
        <v>9.0134083998920644E-3</v>
      </c>
      <c r="LM258">
        <v>9.0530417686421581E-3</v>
      </c>
      <c r="LN258">
        <v>9.0926751373922535E-3</v>
      </c>
      <c r="LO258">
        <v>9.132308506142349E-3</v>
      </c>
      <c r="LP258">
        <v>9.1719418748924444E-3</v>
      </c>
      <c r="LQ258">
        <v>9.2115752436425381E-3</v>
      </c>
      <c r="LR258">
        <v>9.2512086123926335E-3</v>
      </c>
      <c r="LS258">
        <v>9.2908419811427289E-3</v>
      </c>
      <c r="LT258">
        <v>9.3304753498928243E-3</v>
      </c>
    </row>
    <row r="259" spans="8:332">
      <c r="H259" s="2">
        <v>44326</v>
      </c>
      <c r="I259">
        <v>1</v>
      </c>
      <c r="J259" s="1">
        <v>258</v>
      </c>
      <c r="K259" s="3">
        <v>161.145004</v>
      </c>
      <c r="L259" s="43">
        <v>151.94888580323499</v>
      </c>
      <c r="M259" s="43">
        <f t="shared" ref="M259:M313" si="16">K259-L259</f>
        <v>9.1961181967650134</v>
      </c>
      <c r="N259" s="43">
        <v>12.548143410602137</v>
      </c>
      <c r="O259" s="43">
        <f t="shared" ref="O259:O314" si="17">STANDARDIZE(N259,$E$24,$E$25)</f>
        <v>0.83372800984778128</v>
      </c>
      <c r="P259" s="13">
        <v>258</v>
      </c>
      <c r="Q259" s="13">
        <f t="shared" ref="Q259:Q314" si="18">(P259-0.5)/313</f>
        <v>0.82268370607028751</v>
      </c>
      <c r="R259" s="43">
        <f t="shared" ref="R259:R314" si="19">_xlfn.NORM.S.INV(Q259)</f>
        <v>0.92564098247178539</v>
      </c>
      <c r="S259" s="43"/>
      <c r="T259" s="43"/>
      <c r="V259">
        <v>-2.9400566859850274E-3</v>
      </c>
      <c r="W259">
        <v>4.0044077234551923E-5</v>
      </c>
      <c r="Y259">
        <v>-2.9000126087504754E-3</v>
      </c>
      <c r="Z259">
        <v>-2.8599685315159233E-3</v>
      </c>
      <c r="AA259">
        <v>-2.8199244542813718E-3</v>
      </c>
      <c r="AB259">
        <v>-2.7798803770468197E-3</v>
      </c>
      <c r="AC259">
        <v>-2.7398362998122677E-3</v>
      </c>
      <c r="AD259">
        <v>-2.6997922225777157E-3</v>
      </c>
      <c r="AE259">
        <v>-2.6597481453431637E-3</v>
      </c>
      <c r="AF259">
        <v>-2.6197040681086121E-3</v>
      </c>
      <c r="AG259">
        <v>-2.5796599908740601E-3</v>
      </c>
      <c r="AH259">
        <v>-2.5396159136395081E-3</v>
      </c>
      <c r="AI259">
        <v>-2.4995718364049561E-3</v>
      </c>
      <c r="AJ259">
        <v>-2.4595277591704045E-3</v>
      </c>
      <c r="AK259">
        <v>-2.4194836819358525E-3</v>
      </c>
      <c r="AL259">
        <v>-2.3794396047013004E-3</v>
      </c>
      <c r="AM259">
        <v>-2.3393955274667484E-3</v>
      </c>
      <c r="AN259">
        <v>-2.2993514502321968E-3</v>
      </c>
      <c r="AO259">
        <v>-2.2593073729976448E-3</v>
      </c>
      <c r="AP259">
        <v>-2.2192632957630928E-3</v>
      </c>
      <c r="AQ259">
        <v>-2.1792192185285408E-3</v>
      </c>
      <c r="AR259">
        <v>-2.1391751412939888E-3</v>
      </c>
      <c r="AS259">
        <v>-2.0991310640594372E-3</v>
      </c>
      <c r="AT259">
        <v>-2.0590869868248852E-3</v>
      </c>
      <c r="AU259">
        <v>-2.0190429095903331E-3</v>
      </c>
      <c r="AV259">
        <v>-1.9789988323557811E-3</v>
      </c>
      <c r="AW259">
        <v>-1.9389547551212293E-3</v>
      </c>
      <c r="AX259">
        <v>-1.8989106778866773E-3</v>
      </c>
      <c r="AY259">
        <v>-1.8588666006521255E-3</v>
      </c>
      <c r="AZ259">
        <v>-1.8188225234175735E-3</v>
      </c>
      <c r="BA259">
        <v>-1.7787784461830217E-3</v>
      </c>
      <c r="BB259">
        <v>-1.7387343689484697E-3</v>
      </c>
      <c r="BC259">
        <v>-1.6986902917139179E-3</v>
      </c>
      <c r="BD259">
        <v>-1.6586462144793659E-3</v>
      </c>
      <c r="BE259">
        <v>-1.6186021372448138E-3</v>
      </c>
      <c r="BF259">
        <v>-1.578558060010262E-3</v>
      </c>
      <c r="BG259">
        <v>-1.53851398277571E-3</v>
      </c>
      <c r="BH259">
        <v>-1.4984699055411582E-3</v>
      </c>
      <c r="BI259">
        <v>-1.4584258283066062E-3</v>
      </c>
      <c r="BJ259">
        <v>-1.4183817510720544E-3</v>
      </c>
      <c r="BK259">
        <v>-1.3783376738375024E-3</v>
      </c>
      <c r="BL259">
        <v>-1.3382935966029506E-3</v>
      </c>
      <c r="BM259">
        <v>-1.2982495193683986E-3</v>
      </c>
      <c r="BN259">
        <v>-1.2582054421338465E-3</v>
      </c>
      <c r="BO259">
        <v>-1.2181613648992947E-3</v>
      </c>
      <c r="BP259">
        <v>-1.1781172876647427E-3</v>
      </c>
      <c r="BQ259">
        <v>-1.1380732104301909E-3</v>
      </c>
      <c r="BR259">
        <v>-1.0980291331956389E-3</v>
      </c>
      <c r="BS259">
        <v>-1.0579850559610871E-3</v>
      </c>
      <c r="BT259">
        <v>-1.0179409787265351E-3</v>
      </c>
      <c r="BU259">
        <v>-9.7789690149198329E-4</v>
      </c>
      <c r="BV259">
        <v>-9.3785282425743128E-4</v>
      </c>
      <c r="BW259">
        <v>-8.9780874702287926E-4</v>
      </c>
      <c r="BX259">
        <v>-8.5776466978832724E-4</v>
      </c>
      <c r="BY259">
        <v>-8.1772059255377566E-4</v>
      </c>
      <c r="BZ259">
        <v>-7.7767651531922364E-4</v>
      </c>
      <c r="CA259">
        <v>-7.3763243808467162E-4</v>
      </c>
      <c r="CB259">
        <v>-6.975883608501196E-4</v>
      </c>
      <c r="CC259">
        <v>-6.5754428361556759E-4</v>
      </c>
      <c r="CD259">
        <v>-6.17500206381016E-4</v>
      </c>
      <c r="CE259">
        <v>-5.7745612914646399E-4</v>
      </c>
      <c r="CF259">
        <v>-5.3741205191191197E-4</v>
      </c>
      <c r="CG259">
        <v>-4.9736797467735995E-4</v>
      </c>
      <c r="CH259">
        <v>-4.5732389744280837E-4</v>
      </c>
      <c r="CI259">
        <v>-4.1727982020825635E-4</v>
      </c>
      <c r="CJ259">
        <v>-3.7723574297370433E-4</v>
      </c>
      <c r="CK259">
        <v>-3.3719166573915231E-4</v>
      </c>
      <c r="CL259">
        <v>-2.971475885046003E-4</v>
      </c>
      <c r="CM259">
        <v>-2.5710351127004871E-4</v>
      </c>
      <c r="CN259">
        <v>-2.1705943403549669E-4</v>
      </c>
      <c r="CO259">
        <v>-1.7701535680094468E-4</v>
      </c>
      <c r="CP259">
        <v>-1.3697127956639266E-4</v>
      </c>
      <c r="CQ259">
        <v>-9.6927202331841076E-5</v>
      </c>
      <c r="CR259">
        <v>-5.6883125097289058E-5</v>
      </c>
      <c r="CS259">
        <v>-1.6839047862737041E-5</v>
      </c>
      <c r="CT259">
        <v>2.3205029371814977E-5</v>
      </c>
      <c r="CU259">
        <v>6.3249106606366994E-5</v>
      </c>
      <c r="CV259">
        <v>1.0329318384091858E-4</v>
      </c>
      <c r="CW259">
        <v>1.433372610754706E-4</v>
      </c>
      <c r="CX259">
        <v>1.8338133831002261E-4</v>
      </c>
      <c r="CY259">
        <v>2.2342541554457463E-4</v>
      </c>
      <c r="CZ259">
        <v>2.6346949277912621E-4</v>
      </c>
      <c r="DA259">
        <v>3.0351357001367823E-4</v>
      </c>
      <c r="DB259">
        <v>3.4355764724823025E-4</v>
      </c>
      <c r="DC259">
        <v>3.8360172448278227E-4</v>
      </c>
      <c r="DD259">
        <v>4.2364580171733428E-4</v>
      </c>
      <c r="DE259">
        <v>4.6368987895188587E-4</v>
      </c>
      <c r="DF259">
        <v>5.0373395618643789E-4</v>
      </c>
      <c r="DG259">
        <v>5.437780334209899E-4</v>
      </c>
      <c r="DH259">
        <v>5.8382211065554192E-4</v>
      </c>
      <c r="DI259">
        <v>6.2386618789009394E-4</v>
      </c>
      <c r="DJ259">
        <v>6.6391026512464552E-4</v>
      </c>
      <c r="DK259">
        <v>7.0395434235919754E-4</v>
      </c>
      <c r="DL259">
        <v>7.4399841959374956E-4</v>
      </c>
      <c r="DM259">
        <v>7.8404249682830158E-4</v>
      </c>
      <c r="DN259">
        <v>8.2408657406285316E-4</v>
      </c>
      <c r="DO259">
        <v>8.6413065129740518E-4</v>
      </c>
      <c r="DP259">
        <v>9.0417472853195719E-4</v>
      </c>
      <c r="DQ259">
        <v>9.4421880576650921E-4</v>
      </c>
      <c r="DR259">
        <v>9.842628830010608E-4</v>
      </c>
      <c r="DS259">
        <v>1.0243069602356132E-3</v>
      </c>
      <c r="DT259">
        <v>1.0643510374701648E-3</v>
      </c>
      <c r="DU259">
        <v>1.1043951147047164E-3</v>
      </c>
      <c r="DV259">
        <v>1.1444391919392689E-3</v>
      </c>
      <c r="DW259">
        <v>1.1844832691738204E-3</v>
      </c>
      <c r="DX259">
        <v>1.2245273464083729E-3</v>
      </c>
      <c r="DY259">
        <v>1.2645714236429245E-3</v>
      </c>
      <c r="DZ259">
        <v>1.3046155008774761E-3</v>
      </c>
      <c r="EA259">
        <v>1.3446595781120285E-3</v>
      </c>
      <c r="EB259">
        <v>1.3847036553465801E-3</v>
      </c>
      <c r="EC259">
        <v>1.4247477325811326E-3</v>
      </c>
      <c r="ED259">
        <v>1.4647918098156841E-3</v>
      </c>
      <c r="EE259">
        <v>1.5048358870502357E-3</v>
      </c>
      <c r="EF259">
        <v>1.5448799642847882E-3</v>
      </c>
      <c r="EG259">
        <v>1.5849240415193398E-3</v>
      </c>
      <c r="EH259">
        <v>1.6249681187538922E-3</v>
      </c>
      <c r="EI259">
        <v>1.6650121959884438E-3</v>
      </c>
      <c r="EJ259">
        <v>1.7050562732229954E-3</v>
      </c>
      <c r="EK259">
        <v>1.7451003504575478E-3</v>
      </c>
      <c r="EL259">
        <v>1.7851444276920994E-3</v>
      </c>
      <c r="EM259">
        <v>1.825188504926651E-3</v>
      </c>
      <c r="EN259">
        <v>1.8652325821612034E-3</v>
      </c>
      <c r="EO259">
        <v>1.905276659395755E-3</v>
      </c>
      <c r="EP259">
        <v>1.9453207366303075E-3</v>
      </c>
      <c r="EQ259">
        <v>1.9853648138648591E-3</v>
      </c>
      <c r="ER259">
        <v>2.0254088910994106E-3</v>
      </c>
      <c r="ES259">
        <v>2.0654529683339631E-3</v>
      </c>
      <c r="ET259">
        <v>2.1054970455685147E-3</v>
      </c>
      <c r="EU259">
        <v>2.1455411228030671E-3</v>
      </c>
      <c r="EV259">
        <v>2.1855852000376187E-3</v>
      </c>
      <c r="EW259">
        <v>2.2256292772721703E-3</v>
      </c>
      <c r="EX259">
        <v>2.2656733545067228E-3</v>
      </c>
      <c r="EY259">
        <v>2.3057174317412743E-3</v>
      </c>
      <c r="EZ259">
        <v>2.3457615089758268E-3</v>
      </c>
      <c r="FA259">
        <v>2.3858055862103784E-3</v>
      </c>
      <c r="FB259">
        <v>2.42584966344493E-3</v>
      </c>
      <c r="FC259">
        <v>2.4658937406794824E-3</v>
      </c>
      <c r="FD259">
        <v>2.505937817914034E-3</v>
      </c>
      <c r="FE259">
        <v>2.5459818951485864E-3</v>
      </c>
      <c r="FF259">
        <v>2.586025972383138E-3</v>
      </c>
      <c r="FG259">
        <v>2.6260700496176896E-3</v>
      </c>
      <c r="FH259">
        <v>2.6661141268522421E-3</v>
      </c>
      <c r="FI259">
        <v>2.7061582040867936E-3</v>
      </c>
      <c r="FJ259">
        <v>2.7462022813213452E-3</v>
      </c>
      <c r="FK259">
        <v>2.7862463585558977E-3</v>
      </c>
      <c r="FL259">
        <v>2.8262904357904493E-3</v>
      </c>
      <c r="FM259">
        <v>2.8663345130250017E-3</v>
      </c>
      <c r="FN259">
        <v>2.9063785902595533E-3</v>
      </c>
      <c r="FO259">
        <v>2.9464226674941049E-3</v>
      </c>
      <c r="FP259">
        <v>2.9864667447286573E-3</v>
      </c>
      <c r="FQ259">
        <v>3.0265108219632089E-3</v>
      </c>
      <c r="FR259">
        <v>3.0665548991977614E-3</v>
      </c>
      <c r="FS259">
        <v>3.106598976432313E-3</v>
      </c>
      <c r="FT259">
        <v>3.1466430536668645E-3</v>
      </c>
      <c r="FU259">
        <v>3.186687130901417E-3</v>
      </c>
      <c r="FV259">
        <v>3.2267312081359686E-3</v>
      </c>
      <c r="FW259">
        <v>3.266775285370521E-3</v>
      </c>
      <c r="FX259">
        <v>3.3068193626050726E-3</v>
      </c>
      <c r="FY259">
        <v>3.3468634398396242E-3</v>
      </c>
      <c r="FZ259">
        <v>3.3869075170741766E-3</v>
      </c>
      <c r="GA259">
        <v>3.4269515943087282E-3</v>
      </c>
      <c r="GB259">
        <v>3.4669956715432798E-3</v>
      </c>
      <c r="GC259">
        <v>3.5070397487778323E-3</v>
      </c>
      <c r="GD259">
        <v>3.5470838260123838E-3</v>
      </c>
      <c r="GE259">
        <v>3.5871279032469363E-3</v>
      </c>
      <c r="GF259">
        <v>3.6271719804814879E-3</v>
      </c>
      <c r="GG259">
        <v>3.6672160577160395E-3</v>
      </c>
      <c r="GH259">
        <v>3.7072601349505919E-3</v>
      </c>
      <c r="GI259">
        <v>3.7473042121851435E-3</v>
      </c>
      <c r="GJ259">
        <v>3.787348289419696E-3</v>
      </c>
      <c r="GK259">
        <v>3.8273923666542475E-3</v>
      </c>
      <c r="GL259">
        <v>3.8674364438887991E-3</v>
      </c>
      <c r="GM259">
        <v>3.9074805211233516E-3</v>
      </c>
      <c r="GN259">
        <v>3.9475245983579032E-3</v>
      </c>
      <c r="GO259">
        <v>3.9875686755924556E-3</v>
      </c>
      <c r="GP259">
        <v>4.0276127528270072E-3</v>
      </c>
      <c r="GQ259">
        <v>4.0676568300615588E-3</v>
      </c>
      <c r="GR259">
        <v>4.1077009072961112E-3</v>
      </c>
      <c r="GS259">
        <v>4.1477449845306628E-3</v>
      </c>
      <c r="GT259">
        <v>4.1877890617652153E-3</v>
      </c>
      <c r="GU259">
        <v>4.2278331389997668E-3</v>
      </c>
      <c r="GV259">
        <v>4.2678772162343184E-3</v>
      </c>
      <c r="GW259">
        <v>4.3079212934688709E-3</v>
      </c>
      <c r="GX259">
        <v>4.3479653707034225E-3</v>
      </c>
      <c r="GY259">
        <v>4.388009447937974E-3</v>
      </c>
      <c r="GZ259">
        <v>4.4280535251725265E-3</v>
      </c>
      <c r="HA259">
        <v>4.4680976024070781E-3</v>
      </c>
      <c r="HB259">
        <v>4.5081416796416305E-3</v>
      </c>
      <c r="HC259">
        <v>4.5481857568761821E-3</v>
      </c>
      <c r="HD259">
        <v>4.5882298341107337E-3</v>
      </c>
      <c r="HE259">
        <v>4.6282739113452862E-3</v>
      </c>
      <c r="HF259">
        <v>4.6683179885798377E-3</v>
      </c>
      <c r="HG259">
        <v>4.7083620658143902E-3</v>
      </c>
      <c r="HH259">
        <v>4.7484061430489418E-3</v>
      </c>
      <c r="HI259">
        <v>4.7884502202834934E-3</v>
      </c>
      <c r="HJ259">
        <v>4.8284942975180458E-3</v>
      </c>
      <c r="HK259">
        <v>4.8685383747525974E-3</v>
      </c>
      <c r="HL259">
        <v>4.908582451987149E-3</v>
      </c>
      <c r="HM259">
        <v>4.9486265292217006E-3</v>
      </c>
      <c r="HN259">
        <v>4.9886706064562539E-3</v>
      </c>
      <c r="HO259">
        <v>5.0287146836908055E-3</v>
      </c>
      <c r="HP259">
        <v>5.068758760925357E-3</v>
      </c>
      <c r="HQ259">
        <v>5.1088028381599086E-3</v>
      </c>
      <c r="HR259">
        <v>5.1488469153944602E-3</v>
      </c>
      <c r="HS259">
        <v>5.1888909926290135E-3</v>
      </c>
      <c r="HT259">
        <v>5.2289350698635651E-3</v>
      </c>
      <c r="HU259">
        <v>5.2689791470981167E-3</v>
      </c>
      <c r="HV259">
        <v>5.3090232243326683E-3</v>
      </c>
      <c r="HW259">
        <v>5.3490673015672199E-3</v>
      </c>
      <c r="HX259">
        <v>5.3891113788017732E-3</v>
      </c>
      <c r="HY259">
        <v>5.4291554560363248E-3</v>
      </c>
      <c r="HZ259">
        <v>5.4691995332708764E-3</v>
      </c>
      <c r="IA259">
        <v>5.5092436105054279E-3</v>
      </c>
      <c r="IB259">
        <v>5.5492876877399795E-3</v>
      </c>
      <c r="IC259">
        <v>5.5893317649745328E-3</v>
      </c>
      <c r="ID259">
        <v>5.6293758422090844E-3</v>
      </c>
      <c r="IE259">
        <v>5.669419919443636E-3</v>
      </c>
      <c r="IF259">
        <v>5.7094639966781876E-3</v>
      </c>
      <c r="IG259">
        <v>5.7495080739127392E-3</v>
      </c>
      <c r="IH259">
        <v>5.7895521511472925E-3</v>
      </c>
      <c r="II259">
        <v>5.8295962283818441E-3</v>
      </c>
      <c r="IJ259">
        <v>5.8696403056163957E-3</v>
      </c>
      <c r="IK259">
        <v>5.9096843828509472E-3</v>
      </c>
      <c r="IL259">
        <v>5.9497284600854988E-3</v>
      </c>
      <c r="IM259">
        <v>5.9897725373200521E-3</v>
      </c>
      <c r="IN259">
        <v>6.0298166145546037E-3</v>
      </c>
      <c r="IO259">
        <v>6.0698606917891553E-3</v>
      </c>
      <c r="IP259">
        <v>6.1099047690237069E-3</v>
      </c>
      <c r="IQ259">
        <v>6.1499488462582585E-3</v>
      </c>
      <c r="IR259">
        <v>6.1899929234928118E-3</v>
      </c>
      <c r="IS259">
        <v>6.2300370007273634E-3</v>
      </c>
      <c r="IT259">
        <v>6.270081077961915E-3</v>
      </c>
      <c r="IU259">
        <v>6.3101251551964666E-3</v>
      </c>
      <c r="IV259">
        <v>6.3501692324310181E-3</v>
      </c>
      <c r="IW259">
        <v>6.3902133096655715E-3</v>
      </c>
      <c r="IX259">
        <v>6.430257386900123E-3</v>
      </c>
      <c r="IY259">
        <v>6.4703014641346746E-3</v>
      </c>
      <c r="IZ259">
        <v>6.5103455413692262E-3</v>
      </c>
      <c r="JA259">
        <v>6.5503896186037778E-3</v>
      </c>
      <c r="JB259">
        <v>6.5904336958383294E-3</v>
      </c>
      <c r="JC259">
        <v>6.6304777730728827E-3</v>
      </c>
      <c r="JD259">
        <v>6.6705218503074343E-3</v>
      </c>
      <c r="JE259">
        <v>6.7105659275419859E-3</v>
      </c>
      <c r="JF259">
        <v>6.7506100047765374E-3</v>
      </c>
      <c r="JG259">
        <v>6.790654082011089E-3</v>
      </c>
      <c r="JH259">
        <v>6.8306981592456423E-3</v>
      </c>
      <c r="JI259">
        <v>6.8707422364801939E-3</v>
      </c>
      <c r="JJ259">
        <v>6.9107863137147455E-3</v>
      </c>
      <c r="JK259">
        <v>6.9508303909492971E-3</v>
      </c>
      <c r="JL259">
        <v>6.9908744681838487E-3</v>
      </c>
      <c r="JM259">
        <v>7.030918545418402E-3</v>
      </c>
      <c r="JN259">
        <v>7.0709626226529536E-3</v>
      </c>
      <c r="JO259">
        <v>7.1110066998875052E-3</v>
      </c>
      <c r="JP259">
        <v>7.1510507771220568E-3</v>
      </c>
      <c r="JQ259">
        <v>7.1910948543566083E-3</v>
      </c>
      <c r="JR259">
        <v>7.2311389315911617E-3</v>
      </c>
      <c r="JS259">
        <v>7.2711830088257132E-3</v>
      </c>
      <c r="JT259">
        <v>7.3112270860602648E-3</v>
      </c>
      <c r="JU259">
        <v>7.3512711632948164E-3</v>
      </c>
      <c r="JV259">
        <v>7.391315240529368E-3</v>
      </c>
      <c r="JW259">
        <v>7.4313593177639213E-3</v>
      </c>
      <c r="JX259">
        <v>7.4714033949984729E-3</v>
      </c>
      <c r="JY259">
        <v>7.5114474722330245E-3</v>
      </c>
      <c r="JZ259">
        <v>7.5514915494675761E-3</v>
      </c>
      <c r="KA259">
        <v>7.5915356267021276E-3</v>
      </c>
      <c r="KB259">
        <v>7.631579703936681E-3</v>
      </c>
      <c r="KC259">
        <v>7.6716237811712325E-3</v>
      </c>
      <c r="KD259">
        <v>7.7116678584057841E-3</v>
      </c>
      <c r="KE259">
        <v>7.7517119356403357E-3</v>
      </c>
      <c r="KF259">
        <v>7.7917560128748873E-3</v>
      </c>
      <c r="KG259">
        <v>7.8318000901094406E-3</v>
      </c>
      <c r="KH259">
        <v>7.8718441673439922E-3</v>
      </c>
      <c r="KI259">
        <v>7.9118882445785438E-3</v>
      </c>
      <c r="KJ259">
        <v>7.9519323218130954E-3</v>
      </c>
      <c r="KK259">
        <v>7.991976399047647E-3</v>
      </c>
      <c r="KL259">
        <v>8.0320204762822003E-3</v>
      </c>
      <c r="KM259">
        <v>8.0720645535167519E-3</v>
      </c>
      <c r="KN259">
        <v>8.1121086307513034E-3</v>
      </c>
      <c r="KO259">
        <v>8.152152707985855E-3</v>
      </c>
      <c r="KP259">
        <v>8.1921967852204066E-3</v>
      </c>
      <c r="KQ259">
        <v>8.2322408624549582E-3</v>
      </c>
      <c r="KR259">
        <v>8.2722849396895115E-3</v>
      </c>
      <c r="KS259">
        <v>8.3123290169240631E-3</v>
      </c>
      <c r="KT259">
        <v>8.3523730941586147E-3</v>
      </c>
      <c r="KU259">
        <v>8.3924171713931663E-3</v>
      </c>
      <c r="KV259">
        <v>8.4324612486277178E-3</v>
      </c>
      <c r="KW259">
        <v>8.4725053258622712E-3</v>
      </c>
      <c r="KX259">
        <v>8.5125494030968227E-3</v>
      </c>
      <c r="KY259">
        <v>8.5525934803313743E-3</v>
      </c>
      <c r="KZ259">
        <v>8.5926375575659259E-3</v>
      </c>
      <c r="LA259">
        <v>8.6326816348004775E-3</v>
      </c>
      <c r="LB259">
        <v>8.6727257120350308E-3</v>
      </c>
      <c r="LC259">
        <v>8.7127697892695824E-3</v>
      </c>
      <c r="LD259">
        <v>8.752813866504134E-3</v>
      </c>
      <c r="LE259">
        <v>8.7928579437386856E-3</v>
      </c>
      <c r="LF259">
        <v>8.8329020209732372E-3</v>
      </c>
      <c r="LG259">
        <v>8.8729460982077905E-3</v>
      </c>
      <c r="LH259">
        <v>8.9129901754423421E-3</v>
      </c>
      <c r="LI259">
        <v>8.9530342526768936E-3</v>
      </c>
      <c r="LJ259">
        <v>8.9930783299114452E-3</v>
      </c>
      <c r="LK259">
        <v>9.0331224071459968E-3</v>
      </c>
      <c r="LL259">
        <v>9.0731664843805501E-3</v>
      </c>
      <c r="LM259">
        <v>9.1132105616151017E-3</v>
      </c>
      <c r="LN259">
        <v>9.1532546388496533E-3</v>
      </c>
      <c r="LO259">
        <v>9.1932987160842049E-3</v>
      </c>
      <c r="LP259">
        <v>9.2333427933187565E-3</v>
      </c>
      <c r="LQ259">
        <v>9.2733868705533098E-3</v>
      </c>
      <c r="LR259">
        <v>9.3134309477878614E-3</v>
      </c>
      <c r="LS259">
        <v>9.3534750250224129E-3</v>
      </c>
      <c r="LT259">
        <v>9.3935191022569645E-3</v>
      </c>
    </row>
    <row r="260" spans="8:332">
      <c r="H260" s="2">
        <v>44333</v>
      </c>
      <c r="I260">
        <v>1</v>
      </c>
      <c r="J260" s="1">
        <v>259</v>
      </c>
      <c r="K260" s="3">
        <v>160.15400700000001</v>
      </c>
      <c r="L260" s="43">
        <v>152.44704902942209</v>
      </c>
      <c r="M260" s="43">
        <f t="shared" si="16"/>
        <v>7.7069579705779176</v>
      </c>
      <c r="N260" s="43">
        <v>12.734162887130793</v>
      </c>
      <c r="O260" s="43">
        <f t="shared" si="17"/>
        <v>0.84515957180355628</v>
      </c>
      <c r="P260" s="13">
        <v>259</v>
      </c>
      <c r="Q260" s="13">
        <f t="shared" si="18"/>
        <v>0.82587859424920129</v>
      </c>
      <c r="R260" s="43">
        <f t="shared" si="19"/>
        <v>0.93800311069529396</v>
      </c>
      <c r="S260" s="43"/>
      <c r="T260" s="43"/>
      <c r="V260">
        <v>-3.0035111468336238E-3</v>
      </c>
      <c r="W260">
        <v>4.0454785719008861E-5</v>
      </c>
      <c r="Y260">
        <v>-2.9630563611146147E-3</v>
      </c>
      <c r="Z260">
        <v>-2.9226015753956061E-3</v>
      </c>
      <c r="AA260">
        <v>-2.882146789676597E-3</v>
      </c>
      <c r="AB260">
        <v>-2.8416920039575884E-3</v>
      </c>
      <c r="AC260">
        <v>-2.8012372182385794E-3</v>
      </c>
      <c r="AD260">
        <v>-2.7607824325195708E-3</v>
      </c>
      <c r="AE260">
        <v>-2.7203276468005617E-3</v>
      </c>
      <c r="AF260">
        <v>-2.6798728610815531E-3</v>
      </c>
      <c r="AG260">
        <v>-2.639418075362544E-3</v>
      </c>
      <c r="AH260">
        <v>-2.598963289643535E-3</v>
      </c>
      <c r="AI260">
        <v>-2.5585085039245264E-3</v>
      </c>
      <c r="AJ260">
        <v>-2.5180537182055173E-3</v>
      </c>
      <c r="AK260">
        <v>-2.4775989324865087E-3</v>
      </c>
      <c r="AL260">
        <v>-2.4371441467674997E-3</v>
      </c>
      <c r="AM260">
        <v>-2.396689361048491E-3</v>
      </c>
      <c r="AN260">
        <v>-2.356234575329482E-3</v>
      </c>
      <c r="AO260">
        <v>-2.3157797896104729E-3</v>
      </c>
      <c r="AP260">
        <v>-2.2753250038914643E-3</v>
      </c>
      <c r="AQ260">
        <v>-2.2348702181724553E-3</v>
      </c>
      <c r="AR260">
        <v>-2.1944154324534467E-3</v>
      </c>
      <c r="AS260">
        <v>-2.1539606467344376E-3</v>
      </c>
      <c r="AT260">
        <v>-2.113505861015429E-3</v>
      </c>
      <c r="AU260">
        <v>-2.0730510752964199E-3</v>
      </c>
      <c r="AV260">
        <v>-2.0325962895774109E-3</v>
      </c>
      <c r="AW260">
        <v>-1.9921415038584023E-3</v>
      </c>
      <c r="AX260">
        <v>-1.9516867181393934E-3</v>
      </c>
      <c r="AY260">
        <v>-1.9112319324203846E-3</v>
      </c>
      <c r="AZ260">
        <v>-1.8707771467013756E-3</v>
      </c>
      <c r="BA260">
        <v>-1.8303223609823667E-3</v>
      </c>
      <c r="BB260">
        <v>-1.7898675752633579E-3</v>
      </c>
      <c r="BC260">
        <v>-1.7494127895443491E-3</v>
      </c>
      <c r="BD260">
        <v>-1.7089580038253402E-3</v>
      </c>
      <c r="BE260">
        <v>-1.6685032181063314E-3</v>
      </c>
      <c r="BF260">
        <v>-1.6280484323873226E-3</v>
      </c>
      <c r="BG260">
        <v>-1.5875936466683137E-3</v>
      </c>
      <c r="BH260">
        <v>-1.5471388609493049E-3</v>
      </c>
      <c r="BI260">
        <v>-1.5066840752302958E-3</v>
      </c>
      <c r="BJ260">
        <v>-1.466229289511287E-3</v>
      </c>
      <c r="BK260">
        <v>-1.4257745037922782E-3</v>
      </c>
      <c r="BL260">
        <v>-1.3853197180732693E-3</v>
      </c>
      <c r="BM260">
        <v>-1.3448649323542605E-3</v>
      </c>
      <c r="BN260">
        <v>-1.3044101466352517E-3</v>
      </c>
      <c r="BO260">
        <v>-1.2639553609162428E-3</v>
      </c>
      <c r="BP260">
        <v>-1.2235005751972338E-3</v>
      </c>
      <c r="BQ260">
        <v>-1.183045789478225E-3</v>
      </c>
      <c r="BR260">
        <v>-1.1425910037592161E-3</v>
      </c>
      <c r="BS260">
        <v>-1.1021362180402073E-3</v>
      </c>
      <c r="BT260">
        <v>-1.0616814323211985E-3</v>
      </c>
      <c r="BU260">
        <v>-1.0212266466021894E-3</v>
      </c>
      <c r="BV260">
        <v>-9.8077186088318079E-4</v>
      </c>
      <c r="BW260">
        <v>-9.4031707516417174E-4</v>
      </c>
      <c r="BX260">
        <v>-8.9986228944516312E-4</v>
      </c>
      <c r="BY260">
        <v>-8.5940750372615407E-4</v>
      </c>
      <c r="BZ260">
        <v>-8.1895271800714545E-4</v>
      </c>
      <c r="CA260">
        <v>-7.784979322881364E-4</v>
      </c>
      <c r="CB260">
        <v>-7.3804314656912735E-4</v>
      </c>
      <c r="CC260">
        <v>-6.9758836085011874E-4</v>
      </c>
      <c r="CD260">
        <v>-6.5713357513110969E-4</v>
      </c>
      <c r="CE260">
        <v>-6.1667878941210107E-4</v>
      </c>
      <c r="CF260">
        <v>-5.7622400369309202E-4</v>
      </c>
      <c r="CG260">
        <v>-5.357692179740834E-4</v>
      </c>
      <c r="CH260">
        <v>-4.9531443225507435E-4</v>
      </c>
      <c r="CI260">
        <v>-4.5485964653606574E-4</v>
      </c>
      <c r="CJ260">
        <v>-4.1440486081705669E-4</v>
      </c>
      <c r="CK260">
        <v>-3.7395007509804764E-4</v>
      </c>
      <c r="CL260">
        <v>-3.3349528937903902E-4</v>
      </c>
      <c r="CM260">
        <v>-2.9304050366002997E-4</v>
      </c>
      <c r="CN260">
        <v>-2.5258571794102135E-4</v>
      </c>
      <c r="CO260">
        <v>-2.121309322220123E-4</v>
      </c>
      <c r="CP260">
        <v>-1.7167614650300369E-4</v>
      </c>
      <c r="CQ260">
        <v>-1.3122136078399464E-4</v>
      </c>
      <c r="CR260">
        <v>-9.0766575064986019E-5</v>
      </c>
      <c r="CS260">
        <v>-5.0311789345976968E-5</v>
      </c>
      <c r="CT260">
        <v>-9.8570036269679182E-6</v>
      </c>
      <c r="CU260">
        <v>3.0597782092040698E-5</v>
      </c>
      <c r="CV260">
        <v>7.1052567811049749E-5</v>
      </c>
      <c r="CW260">
        <v>1.1150735353005837E-4</v>
      </c>
      <c r="CX260">
        <v>1.5196213924906742E-4</v>
      </c>
      <c r="CY260">
        <v>1.9241692496807603E-4</v>
      </c>
      <c r="CZ260">
        <v>2.3287171068708508E-4</v>
      </c>
      <c r="DA260">
        <v>2.7332649640609413E-4</v>
      </c>
      <c r="DB260">
        <v>3.1378128212510275E-4</v>
      </c>
      <c r="DC260">
        <v>3.542360678441118E-4</v>
      </c>
      <c r="DD260">
        <v>3.9469085356312042E-4</v>
      </c>
      <c r="DE260">
        <v>4.3514563928212947E-4</v>
      </c>
      <c r="DF260">
        <v>4.7560042500113808E-4</v>
      </c>
      <c r="DG260">
        <v>5.1605521072014713E-4</v>
      </c>
      <c r="DH260">
        <v>5.5650999643915618E-4</v>
      </c>
      <c r="DI260">
        <v>5.969647821581648E-4</v>
      </c>
      <c r="DJ260">
        <v>6.3741956787717385E-4</v>
      </c>
      <c r="DK260">
        <v>6.7787435359618247E-4</v>
      </c>
      <c r="DL260">
        <v>7.1832913931519152E-4</v>
      </c>
      <c r="DM260">
        <v>7.5878392503420013E-4</v>
      </c>
      <c r="DN260">
        <v>7.9923871075320918E-4</v>
      </c>
      <c r="DO260">
        <v>8.396934964722178E-4</v>
      </c>
      <c r="DP260">
        <v>8.8014828219122685E-4</v>
      </c>
      <c r="DQ260">
        <v>9.2060306791023547E-4</v>
      </c>
      <c r="DR260">
        <v>9.6105785362924495E-4</v>
      </c>
      <c r="DS260">
        <v>1.0015126393482536E-3</v>
      </c>
      <c r="DT260">
        <v>1.0419674250672622E-3</v>
      </c>
      <c r="DU260">
        <v>1.0824222107862708E-3</v>
      </c>
      <c r="DV260">
        <v>1.1228769965052803E-3</v>
      </c>
      <c r="DW260">
        <v>1.1633317822242889E-3</v>
      </c>
      <c r="DX260">
        <v>1.2037865679432975E-3</v>
      </c>
      <c r="DY260">
        <v>1.244241353662307E-3</v>
      </c>
      <c r="DZ260">
        <v>1.2846961393813156E-3</v>
      </c>
      <c r="EA260">
        <v>1.3251509251003242E-3</v>
      </c>
      <c r="EB260">
        <v>1.3656057108193329E-3</v>
      </c>
      <c r="EC260">
        <v>1.4060604965383423E-3</v>
      </c>
      <c r="ED260">
        <v>1.446515282257351E-3</v>
      </c>
      <c r="EE260">
        <v>1.4869700679763596E-3</v>
      </c>
      <c r="EF260">
        <v>1.5274248536953691E-3</v>
      </c>
      <c r="EG260">
        <v>1.5678796394143777E-3</v>
      </c>
      <c r="EH260">
        <v>1.6083344251333863E-3</v>
      </c>
      <c r="EI260">
        <v>1.6487892108523949E-3</v>
      </c>
      <c r="EJ260">
        <v>1.6892439965714044E-3</v>
      </c>
      <c r="EK260">
        <v>1.729698782290413E-3</v>
      </c>
      <c r="EL260">
        <v>1.7701535680094216E-3</v>
      </c>
      <c r="EM260">
        <v>1.8106083537284302E-3</v>
      </c>
      <c r="EN260">
        <v>1.8510631394474397E-3</v>
      </c>
      <c r="EO260">
        <v>1.8915179251664483E-3</v>
      </c>
      <c r="EP260">
        <v>1.931972710885457E-3</v>
      </c>
      <c r="EQ260">
        <v>1.9724274966044664E-3</v>
      </c>
      <c r="ER260">
        <v>2.0128822823234751E-3</v>
      </c>
      <c r="ES260">
        <v>2.0533370680424837E-3</v>
      </c>
      <c r="ET260">
        <v>2.0937918537614923E-3</v>
      </c>
      <c r="EU260">
        <v>2.1342466394805018E-3</v>
      </c>
      <c r="EV260">
        <v>2.1747014251995104E-3</v>
      </c>
      <c r="EW260">
        <v>2.215156210918519E-3</v>
      </c>
      <c r="EX260">
        <v>2.2556109966375285E-3</v>
      </c>
      <c r="EY260">
        <v>2.2960657823565371E-3</v>
      </c>
      <c r="EZ260">
        <v>2.3365205680755457E-3</v>
      </c>
      <c r="FA260">
        <v>2.3769753537945543E-3</v>
      </c>
      <c r="FB260">
        <v>2.4174301395135638E-3</v>
      </c>
      <c r="FC260">
        <v>2.4578849252325724E-3</v>
      </c>
      <c r="FD260">
        <v>2.4983397109515811E-3</v>
      </c>
      <c r="FE260">
        <v>2.5387944966705905E-3</v>
      </c>
      <c r="FF260">
        <v>2.5792492823895992E-3</v>
      </c>
      <c r="FG260">
        <v>2.6197040681086078E-3</v>
      </c>
      <c r="FH260">
        <v>2.6601588538276164E-3</v>
      </c>
      <c r="FI260">
        <v>2.7006136395466259E-3</v>
      </c>
      <c r="FJ260">
        <v>2.7410684252656345E-3</v>
      </c>
      <c r="FK260">
        <v>2.7815232109846431E-3</v>
      </c>
      <c r="FL260">
        <v>2.8219779967036517E-3</v>
      </c>
      <c r="FM260">
        <v>2.8624327824226612E-3</v>
      </c>
      <c r="FN260">
        <v>2.9028875681416698E-3</v>
      </c>
      <c r="FO260">
        <v>2.9433423538606784E-3</v>
      </c>
      <c r="FP260">
        <v>2.9837971395796879E-3</v>
      </c>
      <c r="FQ260">
        <v>3.0242519252986965E-3</v>
      </c>
      <c r="FR260">
        <v>3.0647067110177052E-3</v>
      </c>
      <c r="FS260">
        <v>3.1051614967367138E-3</v>
      </c>
      <c r="FT260">
        <v>3.1456162824557233E-3</v>
      </c>
      <c r="FU260">
        <v>3.1860710681747319E-3</v>
      </c>
      <c r="FV260">
        <v>3.2265258538937405E-3</v>
      </c>
      <c r="FW260">
        <v>3.26698063961275E-3</v>
      </c>
      <c r="FX260">
        <v>3.3074354253317586E-3</v>
      </c>
      <c r="FY260">
        <v>3.3478902110507672E-3</v>
      </c>
      <c r="FZ260">
        <v>3.3883449967697758E-3</v>
      </c>
      <c r="GA260">
        <v>3.4287997824887853E-3</v>
      </c>
      <c r="GB260">
        <v>3.4692545682077939E-3</v>
      </c>
      <c r="GC260">
        <v>3.5097093539268025E-3</v>
      </c>
      <c r="GD260">
        <v>3.550164139645812E-3</v>
      </c>
      <c r="GE260">
        <v>3.5906189253648206E-3</v>
      </c>
      <c r="GF260">
        <v>3.6310737110838293E-3</v>
      </c>
      <c r="GG260">
        <v>3.6715284968028379E-3</v>
      </c>
      <c r="GH260">
        <v>3.7119832825218474E-3</v>
      </c>
      <c r="GI260">
        <v>3.752438068240856E-3</v>
      </c>
      <c r="GJ260">
        <v>3.7928928539598646E-3</v>
      </c>
      <c r="GK260">
        <v>3.8333476396788741E-3</v>
      </c>
      <c r="GL260">
        <v>3.8738024253978827E-3</v>
      </c>
      <c r="GM260">
        <v>3.9142572111168913E-3</v>
      </c>
      <c r="GN260">
        <v>3.9547119968358999E-3</v>
      </c>
      <c r="GO260">
        <v>3.9951667825549094E-3</v>
      </c>
      <c r="GP260">
        <v>4.035621568273918E-3</v>
      </c>
      <c r="GQ260">
        <v>4.0760763539929266E-3</v>
      </c>
      <c r="GR260">
        <v>4.1165311397119361E-3</v>
      </c>
      <c r="GS260">
        <v>4.1569859254309447E-3</v>
      </c>
      <c r="GT260">
        <v>4.1974407111499534E-3</v>
      </c>
      <c r="GU260">
        <v>4.237895496868962E-3</v>
      </c>
      <c r="GV260">
        <v>4.2783502825879715E-3</v>
      </c>
      <c r="GW260">
        <v>4.3188050683069801E-3</v>
      </c>
      <c r="GX260">
        <v>4.3592598540259887E-3</v>
      </c>
      <c r="GY260">
        <v>4.3997146397449973E-3</v>
      </c>
      <c r="GZ260">
        <v>4.4401694254640068E-3</v>
      </c>
      <c r="HA260">
        <v>4.4806242111830154E-3</v>
      </c>
      <c r="HB260">
        <v>4.521078996902024E-3</v>
      </c>
      <c r="HC260">
        <v>4.5615337826210335E-3</v>
      </c>
      <c r="HD260">
        <v>4.6019885683400421E-3</v>
      </c>
      <c r="HE260">
        <v>4.6424433540590507E-3</v>
      </c>
      <c r="HF260">
        <v>4.6828981397780594E-3</v>
      </c>
      <c r="HG260">
        <v>4.7233529254970688E-3</v>
      </c>
      <c r="HH260">
        <v>4.7638077112160775E-3</v>
      </c>
      <c r="HI260">
        <v>4.8042624969350861E-3</v>
      </c>
      <c r="HJ260">
        <v>4.8447172826540947E-3</v>
      </c>
      <c r="HK260">
        <v>4.8851720683731042E-3</v>
      </c>
      <c r="HL260">
        <v>4.9256268540921137E-3</v>
      </c>
      <c r="HM260">
        <v>4.9660816398111214E-3</v>
      </c>
      <c r="HN260">
        <v>5.0065364255301309E-3</v>
      </c>
      <c r="HO260">
        <v>5.0469912112491386E-3</v>
      </c>
      <c r="HP260">
        <v>5.0874459969681481E-3</v>
      </c>
      <c r="HQ260">
        <v>5.1279007826871576E-3</v>
      </c>
      <c r="HR260">
        <v>5.1683555684061654E-3</v>
      </c>
      <c r="HS260">
        <v>5.2088103541251748E-3</v>
      </c>
      <c r="HT260">
        <v>5.2492651398441843E-3</v>
      </c>
      <c r="HU260">
        <v>5.2897199255631921E-3</v>
      </c>
      <c r="HV260">
        <v>5.3301747112822016E-3</v>
      </c>
      <c r="HW260">
        <v>5.370629497001211E-3</v>
      </c>
      <c r="HX260">
        <v>5.4110842827202188E-3</v>
      </c>
      <c r="HY260">
        <v>5.4515390684392283E-3</v>
      </c>
      <c r="HZ260">
        <v>5.4919938541582378E-3</v>
      </c>
      <c r="IA260">
        <v>5.5324486398772455E-3</v>
      </c>
      <c r="IB260">
        <v>5.572903425596255E-3</v>
      </c>
      <c r="IC260">
        <v>5.6133582113152627E-3</v>
      </c>
      <c r="ID260">
        <v>5.6538129970342722E-3</v>
      </c>
      <c r="IE260">
        <v>5.6942677827532817E-3</v>
      </c>
      <c r="IF260">
        <v>5.7347225684722895E-3</v>
      </c>
      <c r="IG260">
        <v>5.7751773541912989E-3</v>
      </c>
      <c r="IH260">
        <v>5.8156321399103084E-3</v>
      </c>
      <c r="II260">
        <v>5.8560869256293162E-3</v>
      </c>
      <c r="IJ260">
        <v>5.8965417113483257E-3</v>
      </c>
      <c r="IK260">
        <v>5.9369964970673351E-3</v>
      </c>
      <c r="IL260">
        <v>5.9774512827863429E-3</v>
      </c>
      <c r="IM260">
        <v>6.0179060685053524E-3</v>
      </c>
      <c r="IN260">
        <v>6.0583608542243619E-3</v>
      </c>
      <c r="IO260">
        <v>6.0988156399433696E-3</v>
      </c>
      <c r="IP260">
        <v>6.1392704256623791E-3</v>
      </c>
      <c r="IQ260">
        <v>6.1797252113813868E-3</v>
      </c>
      <c r="IR260">
        <v>6.2201799971003963E-3</v>
      </c>
      <c r="IS260">
        <v>6.2606347828194058E-3</v>
      </c>
      <c r="IT260">
        <v>6.3010895685384136E-3</v>
      </c>
      <c r="IU260">
        <v>6.341544354257423E-3</v>
      </c>
      <c r="IV260">
        <v>6.3819991399764325E-3</v>
      </c>
      <c r="IW260">
        <v>6.4224539256954403E-3</v>
      </c>
      <c r="IX260">
        <v>6.4629087114144498E-3</v>
      </c>
      <c r="IY260">
        <v>6.5033634971334593E-3</v>
      </c>
      <c r="IZ260">
        <v>6.543818282852467E-3</v>
      </c>
      <c r="JA260">
        <v>6.5842730685714765E-3</v>
      </c>
      <c r="JB260">
        <v>6.6247278542904842E-3</v>
      </c>
      <c r="JC260">
        <v>6.6651826400094937E-3</v>
      </c>
      <c r="JD260">
        <v>6.7056374257285032E-3</v>
      </c>
      <c r="JE260">
        <v>6.746092211447511E-3</v>
      </c>
      <c r="JF260">
        <v>6.7865469971665204E-3</v>
      </c>
      <c r="JG260">
        <v>6.8270017828855299E-3</v>
      </c>
      <c r="JH260">
        <v>6.8674565686045377E-3</v>
      </c>
      <c r="JI260">
        <v>6.9079113543235472E-3</v>
      </c>
      <c r="JJ260">
        <v>6.9483661400425566E-3</v>
      </c>
      <c r="JK260">
        <v>6.9888209257615644E-3</v>
      </c>
      <c r="JL260">
        <v>7.0292757114805739E-3</v>
      </c>
      <c r="JM260">
        <v>7.0697304971995834E-3</v>
      </c>
      <c r="JN260">
        <v>7.1101852829185911E-3</v>
      </c>
      <c r="JO260">
        <v>7.1506400686376006E-3</v>
      </c>
      <c r="JP260">
        <v>7.1910948543566083E-3</v>
      </c>
      <c r="JQ260">
        <v>7.2315496400756178E-3</v>
      </c>
      <c r="JR260">
        <v>7.2720044257946273E-3</v>
      </c>
      <c r="JS260">
        <v>7.3124592115136351E-3</v>
      </c>
      <c r="JT260">
        <v>7.3529139972326445E-3</v>
      </c>
      <c r="JU260">
        <v>7.393368782951654E-3</v>
      </c>
      <c r="JV260">
        <v>7.4338235686706618E-3</v>
      </c>
      <c r="JW260">
        <v>7.4742783543896713E-3</v>
      </c>
      <c r="JX260">
        <v>7.5147331401086807E-3</v>
      </c>
      <c r="JY260">
        <v>7.5551879258276885E-3</v>
      </c>
      <c r="JZ260">
        <v>7.595642711546698E-3</v>
      </c>
      <c r="KA260">
        <v>7.6360974972657057E-3</v>
      </c>
      <c r="KB260">
        <v>7.6765522829847152E-3</v>
      </c>
      <c r="KC260">
        <v>7.7170070687037247E-3</v>
      </c>
      <c r="KD260">
        <v>7.7574618544227324E-3</v>
      </c>
      <c r="KE260">
        <v>7.7979166401417419E-3</v>
      </c>
      <c r="KF260">
        <v>7.8383714258607514E-3</v>
      </c>
      <c r="KG260">
        <v>7.8788262115797592E-3</v>
      </c>
      <c r="KH260">
        <v>7.9192809972987686E-3</v>
      </c>
      <c r="KI260">
        <v>7.9597357830177781E-3</v>
      </c>
      <c r="KJ260">
        <v>8.0001905687367859E-3</v>
      </c>
      <c r="KK260">
        <v>8.0406453544557954E-3</v>
      </c>
      <c r="KL260">
        <v>8.0811001401748048E-3</v>
      </c>
      <c r="KM260">
        <v>8.1215549258938126E-3</v>
      </c>
      <c r="KN260">
        <v>8.1620097116128221E-3</v>
      </c>
      <c r="KO260">
        <v>8.2024644973318298E-3</v>
      </c>
      <c r="KP260">
        <v>8.2429192830508393E-3</v>
      </c>
      <c r="KQ260">
        <v>8.2833740687698488E-3</v>
      </c>
      <c r="KR260">
        <v>8.3238288544888565E-3</v>
      </c>
      <c r="KS260">
        <v>8.364283640207866E-3</v>
      </c>
      <c r="KT260">
        <v>8.4047384259268755E-3</v>
      </c>
      <c r="KU260">
        <v>8.4451932116458833E-3</v>
      </c>
      <c r="KV260">
        <v>8.4856479973648927E-3</v>
      </c>
      <c r="KW260">
        <v>8.5261027830839022E-3</v>
      </c>
      <c r="KX260">
        <v>8.56655756880291E-3</v>
      </c>
      <c r="KY260">
        <v>8.6070123545219195E-3</v>
      </c>
      <c r="KZ260">
        <v>8.6474671402409272E-3</v>
      </c>
      <c r="LA260">
        <v>8.6879219259599367E-3</v>
      </c>
      <c r="LB260">
        <v>8.7283767116789462E-3</v>
      </c>
      <c r="LC260">
        <v>8.7688314973979539E-3</v>
      </c>
      <c r="LD260">
        <v>8.8092862831169634E-3</v>
      </c>
      <c r="LE260">
        <v>8.8497410688359729E-3</v>
      </c>
      <c r="LF260">
        <v>8.8901958545549806E-3</v>
      </c>
      <c r="LG260">
        <v>8.9306506402739901E-3</v>
      </c>
      <c r="LH260">
        <v>8.9711054259929996E-3</v>
      </c>
      <c r="LI260">
        <v>9.0115602117120074E-3</v>
      </c>
      <c r="LJ260">
        <v>9.0520149974310168E-3</v>
      </c>
      <c r="LK260">
        <v>9.0924697831500263E-3</v>
      </c>
      <c r="LL260">
        <v>9.1329245688690341E-3</v>
      </c>
      <c r="LM260">
        <v>9.1733793545880436E-3</v>
      </c>
      <c r="LN260">
        <v>9.2138341403070513E-3</v>
      </c>
      <c r="LO260">
        <v>9.2542889260260608E-3</v>
      </c>
      <c r="LP260">
        <v>9.2947437117450703E-3</v>
      </c>
      <c r="LQ260">
        <v>9.335198497464078E-3</v>
      </c>
      <c r="LR260">
        <v>9.3756532831830875E-3</v>
      </c>
      <c r="LS260">
        <v>9.416108068902097E-3</v>
      </c>
      <c r="LT260">
        <v>9.4565628546211047E-3</v>
      </c>
    </row>
    <row r="261" spans="8:332">
      <c r="H261" s="2">
        <v>44340</v>
      </c>
      <c r="I261">
        <v>1</v>
      </c>
      <c r="J261" s="1">
        <v>260</v>
      </c>
      <c r="K261" s="3">
        <v>161.153503</v>
      </c>
      <c r="L261" s="43">
        <v>152.94521225560942</v>
      </c>
      <c r="M261" s="43">
        <f t="shared" si="16"/>
        <v>8.208290744390581</v>
      </c>
      <c r="N261" s="43">
        <v>13.039843351582334</v>
      </c>
      <c r="O261" s="43">
        <f t="shared" si="17"/>
        <v>0.86394472932177757</v>
      </c>
      <c r="P261" s="13">
        <v>260</v>
      </c>
      <c r="Q261" s="13">
        <f t="shared" si="18"/>
        <v>0.82907348242811496</v>
      </c>
      <c r="R261" s="43">
        <f t="shared" si="19"/>
        <v>0.9505102756864916</v>
      </c>
      <c r="S261" s="43"/>
      <c r="T261" s="43"/>
      <c r="V261">
        <v>-3.0669656076822201E-3</v>
      </c>
      <c r="W261">
        <v>4.0865494203465798E-5</v>
      </c>
      <c r="Y261">
        <v>-3.0261001134787545E-3</v>
      </c>
      <c r="Z261">
        <v>-2.9852346192752884E-3</v>
      </c>
      <c r="AA261">
        <v>-2.9443691250718228E-3</v>
      </c>
      <c r="AB261">
        <v>-2.9035036308683571E-3</v>
      </c>
      <c r="AC261">
        <v>-2.862638136664891E-3</v>
      </c>
      <c r="AD261">
        <v>-2.8217726424614254E-3</v>
      </c>
      <c r="AE261">
        <v>-2.7809071482579597E-3</v>
      </c>
      <c r="AF261">
        <v>-2.7400416540544936E-3</v>
      </c>
      <c r="AG261">
        <v>-2.699176159851028E-3</v>
      </c>
      <c r="AH261">
        <v>-2.6583106656475619E-3</v>
      </c>
      <c r="AI261">
        <v>-2.6174451714440963E-3</v>
      </c>
      <c r="AJ261">
        <v>-2.5765796772406306E-3</v>
      </c>
      <c r="AK261">
        <v>-2.535714183037165E-3</v>
      </c>
      <c r="AL261">
        <v>-2.4948486888336989E-3</v>
      </c>
      <c r="AM261">
        <v>-2.4539831946302332E-3</v>
      </c>
      <c r="AN261">
        <v>-2.4131177004267671E-3</v>
      </c>
      <c r="AO261">
        <v>-2.3722522062233015E-3</v>
      </c>
      <c r="AP261">
        <v>-2.3313867120198358E-3</v>
      </c>
      <c r="AQ261">
        <v>-2.2905212178163702E-3</v>
      </c>
      <c r="AR261">
        <v>-2.2496557236129041E-3</v>
      </c>
      <c r="AS261">
        <v>-2.2087902294094385E-3</v>
      </c>
      <c r="AT261">
        <v>-2.1679247352059724E-3</v>
      </c>
      <c r="AU261">
        <v>-2.1270592410025067E-3</v>
      </c>
      <c r="AV261">
        <v>-2.0861937467990411E-3</v>
      </c>
      <c r="AW261">
        <v>-2.0453282525955754E-3</v>
      </c>
      <c r="AX261">
        <v>-2.0044627583921094E-3</v>
      </c>
      <c r="AY261">
        <v>-1.9635972641886433E-3</v>
      </c>
      <c r="AZ261">
        <v>-1.9227317699851778E-3</v>
      </c>
      <c r="BA261">
        <v>-1.881866275781712E-3</v>
      </c>
      <c r="BB261">
        <v>-1.8410007815782461E-3</v>
      </c>
      <c r="BC261">
        <v>-1.8001352873747805E-3</v>
      </c>
      <c r="BD261">
        <v>-1.7592697931713146E-3</v>
      </c>
      <c r="BE261">
        <v>-1.7184042989678487E-3</v>
      </c>
      <c r="BF261">
        <v>-1.6775388047643831E-3</v>
      </c>
      <c r="BG261">
        <v>-1.6366733105609172E-3</v>
      </c>
      <c r="BH261">
        <v>-1.5958078163574513E-3</v>
      </c>
      <c r="BI261">
        <v>-1.5549423221539857E-3</v>
      </c>
      <c r="BJ261">
        <v>-1.5140768279505198E-3</v>
      </c>
      <c r="BK261">
        <v>-1.473211333747054E-3</v>
      </c>
      <c r="BL261">
        <v>-1.4323458395435881E-3</v>
      </c>
      <c r="BM261">
        <v>-1.3914803453401224E-3</v>
      </c>
      <c r="BN261">
        <v>-1.3506148511366566E-3</v>
      </c>
      <c r="BO261">
        <v>-1.3097493569331907E-3</v>
      </c>
      <c r="BP261">
        <v>-1.2688838627297251E-3</v>
      </c>
      <c r="BQ261">
        <v>-1.2280183685262592E-3</v>
      </c>
      <c r="BR261">
        <v>-1.1871528743227933E-3</v>
      </c>
      <c r="BS261">
        <v>-1.1462873801193277E-3</v>
      </c>
      <c r="BT261">
        <v>-1.105421885915862E-3</v>
      </c>
      <c r="BU261">
        <v>-1.0645563917123959E-3</v>
      </c>
      <c r="BV261">
        <v>-1.0236908975089303E-3</v>
      </c>
      <c r="BW261">
        <v>-9.8282540330546422E-4</v>
      </c>
      <c r="BX261">
        <v>-9.4195990910199857E-4</v>
      </c>
      <c r="BY261">
        <v>-9.0109441489853292E-4</v>
      </c>
      <c r="BZ261">
        <v>-8.6022892069506684E-4</v>
      </c>
      <c r="CA261">
        <v>-8.1936342649160119E-4</v>
      </c>
      <c r="CB261">
        <v>-7.7849793228813554E-4</v>
      </c>
      <c r="CC261">
        <v>-7.3763243808466945E-4</v>
      </c>
      <c r="CD261">
        <v>-6.967669438812038E-4</v>
      </c>
      <c r="CE261">
        <v>-6.5590144967773815E-4</v>
      </c>
      <c r="CF261">
        <v>-6.1503595547427207E-4</v>
      </c>
      <c r="CG261">
        <v>-5.7417046127080642E-4</v>
      </c>
      <c r="CH261">
        <v>-5.3330496706734077E-4</v>
      </c>
      <c r="CI261">
        <v>-4.9243947286387469E-4</v>
      </c>
      <c r="CJ261">
        <v>-4.5157397866040904E-4</v>
      </c>
      <c r="CK261">
        <v>-4.1070848445694339E-4</v>
      </c>
      <c r="CL261">
        <v>-3.6984299025347731E-4</v>
      </c>
      <c r="CM261">
        <v>-3.2897749605001166E-4</v>
      </c>
      <c r="CN261">
        <v>-2.8811200184654601E-4</v>
      </c>
      <c r="CO261">
        <v>-2.4724650764307993E-4</v>
      </c>
      <c r="CP261">
        <v>-2.0638101343961428E-4</v>
      </c>
      <c r="CQ261">
        <v>-1.6551551923614863E-4</v>
      </c>
      <c r="CR261">
        <v>-1.2465002503268255E-4</v>
      </c>
      <c r="CS261">
        <v>-8.3784530829216896E-5</v>
      </c>
      <c r="CT261">
        <v>-4.2919036625751247E-5</v>
      </c>
      <c r="CU261">
        <v>-2.0535424222851636E-6</v>
      </c>
      <c r="CV261">
        <v>3.8811951781180486E-5</v>
      </c>
      <c r="CW261">
        <v>7.9677445984646135E-5</v>
      </c>
      <c r="CX261">
        <v>1.2054294018811222E-4</v>
      </c>
      <c r="CY261">
        <v>1.6140843439157787E-4</v>
      </c>
      <c r="CZ261">
        <v>2.0227392859504395E-4</v>
      </c>
      <c r="DA261">
        <v>2.431394227985096E-4</v>
      </c>
      <c r="DB261">
        <v>2.8400491700197525E-4</v>
      </c>
      <c r="DC261">
        <v>3.2487041120544133E-4</v>
      </c>
      <c r="DD261">
        <v>3.6573590540890698E-4</v>
      </c>
      <c r="DE261">
        <v>4.0660139961237263E-4</v>
      </c>
      <c r="DF261">
        <v>4.4746689381583871E-4</v>
      </c>
      <c r="DG261">
        <v>4.8833238801930436E-4</v>
      </c>
      <c r="DH261">
        <v>5.2919788222277001E-4</v>
      </c>
      <c r="DI261">
        <v>5.700633764262361E-4</v>
      </c>
      <c r="DJ261">
        <v>6.1092887062970174E-4</v>
      </c>
      <c r="DK261">
        <v>6.5179436483316739E-4</v>
      </c>
      <c r="DL261">
        <v>6.9265985903663348E-4</v>
      </c>
      <c r="DM261">
        <v>7.3352535324009913E-4</v>
      </c>
      <c r="DN261">
        <v>7.7439084744356478E-4</v>
      </c>
      <c r="DO261">
        <v>8.1525634164703086E-4</v>
      </c>
      <c r="DP261">
        <v>8.5612183585049607E-4</v>
      </c>
      <c r="DQ261">
        <v>8.9698733005396259E-4</v>
      </c>
      <c r="DR261">
        <v>9.3785282425742824E-4</v>
      </c>
      <c r="DS261">
        <v>9.7871831846089389E-4</v>
      </c>
      <c r="DT261">
        <v>1.0195838126643595E-3</v>
      </c>
      <c r="DU261">
        <v>1.0604493068678252E-3</v>
      </c>
      <c r="DV261">
        <v>1.1013148010712917E-3</v>
      </c>
      <c r="DW261">
        <v>1.1421802952747574E-3</v>
      </c>
      <c r="DX261">
        <v>1.183045789478223E-3</v>
      </c>
      <c r="DY261">
        <v>1.2239112836816887E-3</v>
      </c>
      <c r="DZ261">
        <v>1.2647767778851543E-3</v>
      </c>
      <c r="EA261">
        <v>1.30564227208862E-3</v>
      </c>
      <c r="EB261">
        <v>1.3465077662920865E-3</v>
      </c>
      <c r="EC261">
        <v>1.3873732604955521E-3</v>
      </c>
      <c r="ED261">
        <v>1.4282387546990178E-3</v>
      </c>
      <c r="EE261">
        <v>1.4691042489024834E-3</v>
      </c>
      <c r="EF261">
        <v>1.5099697431059491E-3</v>
      </c>
      <c r="EG261">
        <v>1.5508352373094147E-3</v>
      </c>
      <c r="EH261">
        <v>1.5917007315128812E-3</v>
      </c>
      <c r="EI261">
        <v>1.6325662257163469E-3</v>
      </c>
      <c r="EJ261">
        <v>1.6734317199198125E-3</v>
      </c>
      <c r="EK261">
        <v>1.7142972141232782E-3</v>
      </c>
      <c r="EL261">
        <v>1.7551627083267438E-3</v>
      </c>
      <c r="EM261">
        <v>1.7960282025302095E-3</v>
      </c>
      <c r="EN261">
        <v>1.836893696733676E-3</v>
      </c>
      <c r="EO261">
        <v>1.8777591909371416E-3</v>
      </c>
      <c r="EP261">
        <v>1.9186246851406073E-3</v>
      </c>
      <c r="EQ261">
        <v>1.9594901793440729E-3</v>
      </c>
      <c r="ER261">
        <v>2.0003556735475386E-3</v>
      </c>
      <c r="ES261">
        <v>2.0412211677510042E-3</v>
      </c>
      <c r="ET261">
        <v>2.0820866619544708E-3</v>
      </c>
      <c r="EU261">
        <v>2.1229521561579364E-3</v>
      </c>
      <c r="EV261">
        <v>2.1638176503614021E-3</v>
      </c>
      <c r="EW261">
        <v>2.2046831445648677E-3</v>
      </c>
      <c r="EX261">
        <v>2.2455486387683334E-3</v>
      </c>
      <c r="EY261">
        <v>2.2864141329717999E-3</v>
      </c>
      <c r="EZ261">
        <v>2.3272796271752655E-3</v>
      </c>
      <c r="FA261">
        <v>2.3681451213787312E-3</v>
      </c>
      <c r="FB261">
        <v>2.4090106155821968E-3</v>
      </c>
      <c r="FC261">
        <v>2.4498761097856625E-3</v>
      </c>
      <c r="FD261">
        <v>2.4907416039891281E-3</v>
      </c>
      <c r="FE261">
        <v>2.5316070981925946E-3</v>
      </c>
      <c r="FF261">
        <v>2.5724725923960603E-3</v>
      </c>
      <c r="FG261">
        <v>2.6133380865995259E-3</v>
      </c>
      <c r="FH261">
        <v>2.6542035808029916E-3</v>
      </c>
      <c r="FI261">
        <v>2.6950690750064572E-3</v>
      </c>
      <c r="FJ261">
        <v>2.7359345692099229E-3</v>
      </c>
      <c r="FK261">
        <v>2.7768000634133894E-3</v>
      </c>
      <c r="FL261">
        <v>2.817665557616855E-3</v>
      </c>
      <c r="FM261">
        <v>2.8585310518203207E-3</v>
      </c>
      <c r="FN261">
        <v>2.8993965460237863E-3</v>
      </c>
      <c r="FO261">
        <v>2.940262040227252E-3</v>
      </c>
      <c r="FP261">
        <v>2.9811275344307176E-3</v>
      </c>
      <c r="FQ261">
        <v>3.0219930286341842E-3</v>
      </c>
      <c r="FR261">
        <v>3.0628585228376498E-3</v>
      </c>
      <c r="FS261">
        <v>3.1037240170411155E-3</v>
      </c>
      <c r="FT261">
        <v>3.1445895112445811E-3</v>
      </c>
      <c r="FU261">
        <v>3.1854550054480468E-3</v>
      </c>
      <c r="FV261">
        <v>3.2263204996515124E-3</v>
      </c>
      <c r="FW261">
        <v>3.2671859938549789E-3</v>
      </c>
      <c r="FX261">
        <v>3.3080514880584446E-3</v>
      </c>
      <c r="FY261">
        <v>3.3489169822619102E-3</v>
      </c>
      <c r="FZ261">
        <v>3.3897824764653759E-3</v>
      </c>
      <c r="GA261">
        <v>3.4306479706688415E-3</v>
      </c>
      <c r="GB261">
        <v>3.471513464872308E-3</v>
      </c>
      <c r="GC261">
        <v>3.5123789590757737E-3</v>
      </c>
      <c r="GD261">
        <v>3.5532444532792393E-3</v>
      </c>
      <c r="GE261">
        <v>3.594109947482705E-3</v>
      </c>
      <c r="GF261">
        <v>3.6349754416861706E-3</v>
      </c>
      <c r="GG261">
        <v>3.6758409358896363E-3</v>
      </c>
      <c r="GH261">
        <v>3.7167064300931028E-3</v>
      </c>
      <c r="GI261">
        <v>3.7575719242965685E-3</v>
      </c>
      <c r="GJ261">
        <v>3.7984374185000341E-3</v>
      </c>
      <c r="GK261">
        <v>3.8393029127034997E-3</v>
      </c>
      <c r="GL261">
        <v>3.8801684069069654E-3</v>
      </c>
      <c r="GM261">
        <v>3.921033901110431E-3</v>
      </c>
      <c r="GN261">
        <v>3.9618993953138976E-3</v>
      </c>
      <c r="GO261">
        <v>4.0027648895173632E-3</v>
      </c>
      <c r="GP261">
        <v>4.0436303837208289E-3</v>
      </c>
      <c r="GQ261">
        <v>4.0844958779242945E-3</v>
      </c>
      <c r="GR261">
        <v>4.1253613721277602E-3</v>
      </c>
      <c r="GS261">
        <v>4.1662268663312258E-3</v>
      </c>
      <c r="GT261">
        <v>4.2070923605346923E-3</v>
      </c>
      <c r="GU261">
        <v>4.247957854738158E-3</v>
      </c>
      <c r="GV261">
        <v>4.2888233489416236E-3</v>
      </c>
      <c r="GW261">
        <v>4.3296888431450893E-3</v>
      </c>
      <c r="GX261">
        <v>4.3705543373485549E-3</v>
      </c>
      <c r="GY261">
        <v>4.4114198315520206E-3</v>
      </c>
      <c r="GZ261">
        <v>4.4522853257554871E-3</v>
      </c>
      <c r="HA261">
        <v>4.4931508199589527E-3</v>
      </c>
      <c r="HB261">
        <v>4.5340163141624184E-3</v>
      </c>
      <c r="HC261">
        <v>4.574881808365884E-3</v>
      </c>
      <c r="HD261">
        <v>4.6157473025693497E-3</v>
      </c>
      <c r="HE261">
        <v>4.6566127967728153E-3</v>
      </c>
      <c r="HF261">
        <v>4.6974782909762819E-3</v>
      </c>
      <c r="HG261">
        <v>4.7383437851797475E-3</v>
      </c>
      <c r="HH261">
        <v>4.7792092793832123E-3</v>
      </c>
      <c r="HI261">
        <v>4.8200747735866797E-3</v>
      </c>
      <c r="HJ261">
        <v>4.8609402677901453E-3</v>
      </c>
      <c r="HK261">
        <v>4.901805761993611E-3</v>
      </c>
      <c r="HL261">
        <v>4.9426712561970766E-3</v>
      </c>
      <c r="HM261">
        <v>4.9835367504005423E-3</v>
      </c>
      <c r="HN261">
        <v>5.0244022446040079E-3</v>
      </c>
      <c r="HO261">
        <v>5.0652677388074736E-3</v>
      </c>
      <c r="HP261">
        <v>5.1061332330109392E-3</v>
      </c>
      <c r="HQ261">
        <v>5.1469987272144049E-3</v>
      </c>
      <c r="HR261">
        <v>5.1878642214178705E-3</v>
      </c>
      <c r="HS261">
        <v>5.2287297156213362E-3</v>
      </c>
      <c r="HT261">
        <v>5.2695952098248035E-3</v>
      </c>
      <c r="HU261">
        <v>5.3104607040282692E-3</v>
      </c>
      <c r="HV261">
        <v>5.3513261982317348E-3</v>
      </c>
      <c r="HW261">
        <v>5.3921916924352005E-3</v>
      </c>
      <c r="HX261">
        <v>5.4330571866386661E-3</v>
      </c>
      <c r="HY261">
        <v>5.4739226808421318E-3</v>
      </c>
      <c r="HZ261">
        <v>5.5147881750455974E-3</v>
      </c>
      <c r="IA261">
        <v>5.5556536692490631E-3</v>
      </c>
      <c r="IB261">
        <v>5.5965191634525287E-3</v>
      </c>
      <c r="IC261">
        <v>5.6373846576559944E-3</v>
      </c>
      <c r="ID261">
        <v>5.67825015185946E-3</v>
      </c>
      <c r="IE261">
        <v>5.7191156460629257E-3</v>
      </c>
      <c r="IF261">
        <v>5.7599811402663931E-3</v>
      </c>
      <c r="IG261">
        <v>5.8008466344698587E-3</v>
      </c>
      <c r="IH261">
        <v>5.8417121286733244E-3</v>
      </c>
      <c r="II261">
        <v>5.88257762287679E-3</v>
      </c>
      <c r="IJ261">
        <v>5.9234431170802557E-3</v>
      </c>
      <c r="IK261">
        <v>5.9643086112837213E-3</v>
      </c>
      <c r="IL261">
        <v>6.005174105487187E-3</v>
      </c>
      <c r="IM261">
        <v>6.0460395996906526E-3</v>
      </c>
      <c r="IN261">
        <v>6.0869050938941183E-3</v>
      </c>
      <c r="IO261">
        <v>6.1277705880975839E-3</v>
      </c>
      <c r="IP261">
        <v>6.1686360823010496E-3</v>
      </c>
      <c r="IQ261">
        <v>6.209501576504517E-3</v>
      </c>
      <c r="IR261">
        <v>6.2503670707079826E-3</v>
      </c>
      <c r="IS261">
        <v>6.2912325649114482E-3</v>
      </c>
      <c r="IT261">
        <v>6.3320980591149139E-3</v>
      </c>
      <c r="IU261">
        <v>6.3729635533183795E-3</v>
      </c>
      <c r="IV261">
        <v>6.4138290475218452E-3</v>
      </c>
      <c r="IW261">
        <v>6.4546945417253108E-3</v>
      </c>
      <c r="IX261">
        <v>6.4955600359287765E-3</v>
      </c>
      <c r="IY261">
        <v>6.5364255301322421E-3</v>
      </c>
      <c r="IZ261">
        <v>6.5772910243357078E-3</v>
      </c>
      <c r="JA261">
        <v>6.6181565185391734E-3</v>
      </c>
      <c r="JB261">
        <v>6.6590220127426391E-3</v>
      </c>
      <c r="JC261">
        <v>6.6998875069461065E-3</v>
      </c>
      <c r="JD261">
        <v>6.7407530011495721E-3</v>
      </c>
      <c r="JE261">
        <v>6.7816184953530378E-3</v>
      </c>
      <c r="JF261">
        <v>6.8224839895565034E-3</v>
      </c>
      <c r="JG261">
        <v>6.8633494837599691E-3</v>
      </c>
      <c r="JH261">
        <v>6.9042149779634347E-3</v>
      </c>
      <c r="JI261">
        <v>6.9450804721669004E-3</v>
      </c>
      <c r="JJ261">
        <v>6.985945966370366E-3</v>
      </c>
      <c r="JK261">
        <v>7.0268114605738317E-3</v>
      </c>
      <c r="JL261">
        <v>7.0676769547772973E-3</v>
      </c>
      <c r="JM261">
        <v>7.108542448980763E-3</v>
      </c>
      <c r="JN261">
        <v>7.1494079431842286E-3</v>
      </c>
      <c r="JO261">
        <v>7.190273437387696E-3</v>
      </c>
      <c r="JP261">
        <v>7.2311389315911617E-3</v>
      </c>
      <c r="JQ261">
        <v>7.2720044257946273E-3</v>
      </c>
      <c r="JR261">
        <v>7.312869919998093E-3</v>
      </c>
      <c r="JS261">
        <v>7.3537354142015586E-3</v>
      </c>
      <c r="JT261">
        <v>7.3946009084050243E-3</v>
      </c>
      <c r="JU261">
        <v>7.4354664026084899E-3</v>
      </c>
      <c r="JV261">
        <v>7.4763318968119555E-3</v>
      </c>
      <c r="JW261">
        <v>7.5171973910154212E-3</v>
      </c>
      <c r="JX261">
        <v>7.5580628852188868E-3</v>
      </c>
      <c r="JY261">
        <v>7.5989283794223525E-3</v>
      </c>
      <c r="JZ261">
        <v>7.6397938736258199E-3</v>
      </c>
      <c r="KA261">
        <v>7.6806593678292855E-3</v>
      </c>
      <c r="KB261">
        <v>7.7215248620327512E-3</v>
      </c>
      <c r="KC261">
        <v>7.7623903562362168E-3</v>
      </c>
      <c r="KD261">
        <v>7.8032558504396825E-3</v>
      </c>
      <c r="KE261">
        <v>7.8441213446431481E-3</v>
      </c>
      <c r="KF261">
        <v>7.8849868388466138E-3</v>
      </c>
      <c r="KG261">
        <v>7.9258523330500794E-3</v>
      </c>
      <c r="KH261">
        <v>7.9667178272535451E-3</v>
      </c>
      <c r="KI261">
        <v>8.0075833214570107E-3</v>
      </c>
      <c r="KJ261">
        <v>8.0484488156604764E-3</v>
      </c>
      <c r="KK261">
        <v>8.089314309863942E-3</v>
      </c>
      <c r="KL261">
        <v>8.1301798040674094E-3</v>
      </c>
      <c r="KM261">
        <v>8.1710452982708751E-3</v>
      </c>
      <c r="KN261">
        <v>8.2119107924743407E-3</v>
      </c>
      <c r="KO261">
        <v>8.2527762866778064E-3</v>
      </c>
      <c r="KP261">
        <v>8.293641780881272E-3</v>
      </c>
      <c r="KQ261">
        <v>8.3345072750847377E-3</v>
      </c>
      <c r="KR261">
        <v>8.3753727692882033E-3</v>
      </c>
      <c r="KS261">
        <v>8.416238263491669E-3</v>
      </c>
      <c r="KT261">
        <v>8.4571037576951346E-3</v>
      </c>
      <c r="KU261">
        <v>8.4979692518986003E-3</v>
      </c>
      <c r="KV261">
        <v>8.5388347461020659E-3</v>
      </c>
      <c r="KW261">
        <v>8.5797002403055316E-3</v>
      </c>
      <c r="KX261">
        <v>8.6205657345089989E-3</v>
      </c>
      <c r="KY261">
        <v>8.6614312287124646E-3</v>
      </c>
      <c r="KZ261">
        <v>8.7022967229159302E-3</v>
      </c>
      <c r="LA261">
        <v>8.7431622171193959E-3</v>
      </c>
      <c r="LB261">
        <v>8.7840277113228615E-3</v>
      </c>
      <c r="LC261">
        <v>8.8248932055263272E-3</v>
      </c>
      <c r="LD261">
        <v>8.8657586997297928E-3</v>
      </c>
      <c r="LE261">
        <v>8.9066241939332585E-3</v>
      </c>
      <c r="LF261">
        <v>8.9474896881367241E-3</v>
      </c>
      <c r="LG261">
        <v>8.9883551823401898E-3</v>
      </c>
      <c r="LH261">
        <v>9.0292206765436554E-3</v>
      </c>
      <c r="LI261">
        <v>9.0700861707471228E-3</v>
      </c>
      <c r="LJ261">
        <v>9.1109516649505885E-3</v>
      </c>
      <c r="LK261">
        <v>9.1518171591540541E-3</v>
      </c>
      <c r="LL261">
        <v>9.1926826533575198E-3</v>
      </c>
      <c r="LM261">
        <v>9.2335481475609854E-3</v>
      </c>
      <c r="LN261">
        <v>9.2744136417644511E-3</v>
      </c>
      <c r="LO261">
        <v>9.3152791359679167E-3</v>
      </c>
      <c r="LP261">
        <v>9.3561446301713824E-3</v>
      </c>
      <c r="LQ261">
        <v>9.397010124374848E-3</v>
      </c>
      <c r="LR261">
        <v>9.4378756185783137E-3</v>
      </c>
      <c r="LS261">
        <v>9.4787411127817793E-3</v>
      </c>
      <c r="LT261">
        <v>9.519606606985245E-3</v>
      </c>
    </row>
    <row r="262" spans="8:332">
      <c r="H262" s="2">
        <v>44347</v>
      </c>
      <c r="I262">
        <v>1</v>
      </c>
      <c r="J262" s="1">
        <v>261</v>
      </c>
      <c r="K262" s="3">
        <v>160.31100499999999</v>
      </c>
      <c r="L262" s="43">
        <v>153.44337548179652</v>
      </c>
      <c r="M262" s="43">
        <f t="shared" si="16"/>
        <v>6.8676295182034721</v>
      </c>
      <c r="N262" s="43">
        <v>13.129782422952331</v>
      </c>
      <c r="O262" s="43">
        <f t="shared" si="17"/>
        <v>0.86947180683966641</v>
      </c>
      <c r="P262" s="13">
        <v>261</v>
      </c>
      <c r="Q262" s="13">
        <f t="shared" si="18"/>
        <v>0.83226837060702874</v>
      </c>
      <c r="R262" s="43">
        <f t="shared" si="19"/>
        <v>0.96316792495191172</v>
      </c>
      <c r="S262" s="43"/>
      <c r="T262" s="43"/>
      <c r="V262">
        <v>-3.13042006853082E-3</v>
      </c>
      <c r="W262">
        <v>4.127620268792275E-5</v>
      </c>
      <c r="Y262">
        <v>-3.0891438658428973E-3</v>
      </c>
      <c r="Z262">
        <v>-3.0478676631549746E-3</v>
      </c>
      <c r="AA262">
        <v>-3.0065914604670519E-3</v>
      </c>
      <c r="AB262">
        <v>-2.9653152577791288E-3</v>
      </c>
      <c r="AC262">
        <v>-2.9240390550912061E-3</v>
      </c>
      <c r="AD262">
        <v>-2.8827628524032835E-3</v>
      </c>
      <c r="AE262">
        <v>-2.8414866497153608E-3</v>
      </c>
      <c r="AF262">
        <v>-2.8002104470274381E-3</v>
      </c>
      <c r="AG262">
        <v>-2.7589342443395154E-3</v>
      </c>
      <c r="AH262">
        <v>-2.7176580416515923E-3</v>
      </c>
      <c r="AI262">
        <v>-2.6763818389636696E-3</v>
      </c>
      <c r="AJ262">
        <v>-2.6351056362757469E-3</v>
      </c>
      <c r="AK262">
        <v>-2.5938294335878243E-3</v>
      </c>
      <c r="AL262">
        <v>-2.5525532308999016E-3</v>
      </c>
      <c r="AM262">
        <v>-2.5112770282119789E-3</v>
      </c>
      <c r="AN262">
        <v>-2.4700008255240562E-3</v>
      </c>
      <c r="AO262">
        <v>-2.4287246228361331E-3</v>
      </c>
      <c r="AP262">
        <v>-2.3874484201482104E-3</v>
      </c>
      <c r="AQ262">
        <v>-2.3461722174602877E-3</v>
      </c>
      <c r="AR262">
        <v>-2.304896014772365E-3</v>
      </c>
      <c r="AS262">
        <v>-2.2636198120844424E-3</v>
      </c>
      <c r="AT262">
        <v>-2.2223436093965192E-3</v>
      </c>
      <c r="AU262">
        <v>-2.1810674067085966E-3</v>
      </c>
      <c r="AV262">
        <v>-2.1397912040206739E-3</v>
      </c>
      <c r="AW262">
        <v>-2.0985150013327512E-3</v>
      </c>
      <c r="AX262">
        <v>-2.0572387986448285E-3</v>
      </c>
      <c r="AY262">
        <v>-2.0159625959569058E-3</v>
      </c>
      <c r="AZ262">
        <v>-1.9746863932689832E-3</v>
      </c>
      <c r="BA262">
        <v>-1.9334101905810603E-3</v>
      </c>
      <c r="BB262">
        <v>-1.8921339878931376E-3</v>
      </c>
      <c r="BC262">
        <v>-1.8508577852052147E-3</v>
      </c>
      <c r="BD262">
        <v>-1.809581582517292E-3</v>
      </c>
      <c r="BE262">
        <v>-1.7683053798293693E-3</v>
      </c>
      <c r="BF262">
        <v>-1.7270291771414464E-3</v>
      </c>
      <c r="BG262">
        <v>-1.6857529744535237E-3</v>
      </c>
      <c r="BH262">
        <v>-1.644476771765601E-3</v>
      </c>
      <c r="BI262">
        <v>-1.6032005690776781E-3</v>
      </c>
      <c r="BJ262">
        <v>-1.5619243663897555E-3</v>
      </c>
      <c r="BK262">
        <v>-1.5206481637018328E-3</v>
      </c>
      <c r="BL262">
        <v>-1.4793719610139101E-3</v>
      </c>
      <c r="BM262">
        <v>-1.4380957583259872E-3</v>
      </c>
      <c r="BN262">
        <v>-1.3968195556380645E-3</v>
      </c>
      <c r="BO262">
        <v>-1.3555433529501418E-3</v>
      </c>
      <c r="BP262">
        <v>-1.3142671502622189E-3</v>
      </c>
      <c r="BQ262">
        <v>-1.2729909475742963E-3</v>
      </c>
      <c r="BR262">
        <v>-1.2317147448863736E-3</v>
      </c>
      <c r="BS262">
        <v>-1.1904385421984507E-3</v>
      </c>
      <c r="BT262">
        <v>-1.1491623395105278E-3</v>
      </c>
      <c r="BU262">
        <v>-1.1078861368226051E-3</v>
      </c>
      <c r="BV262">
        <v>-1.0666099341346824E-3</v>
      </c>
      <c r="BW262">
        <v>-1.0253337314467597E-3</v>
      </c>
      <c r="BX262">
        <v>-9.8405752875883705E-4</v>
      </c>
      <c r="BY262">
        <v>-9.4278132607091437E-4</v>
      </c>
      <c r="BZ262">
        <v>-9.0150512338299169E-4</v>
      </c>
      <c r="CA262">
        <v>-8.6022892069506857E-4</v>
      </c>
      <c r="CB262">
        <v>-8.1895271800714589E-4</v>
      </c>
      <c r="CC262">
        <v>-7.7767651531922321E-4</v>
      </c>
      <c r="CD262">
        <v>-7.3640031263130052E-4</v>
      </c>
      <c r="CE262">
        <v>-6.9512410994337784E-4</v>
      </c>
      <c r="CF262">
        <v>-6.5384790725545516E-4</v>
      </c>
      <c r="CG262">
        <v>-6.1257170456753204E-4</v>
      </c>
      <c r="CH262">
        <v>-5.7129550187960936E-4</v>
      </c>
      <c r="CI262">
        <v>-5.3001929919168668E-4</v>
      </c>
      <c r="CJ262">
        <v>-4.88743096503764E-4</v>
      </c>
      <c r="CK262">
        <v>-4.4746689381584132E-4</v>
      </c>
      <c r="CL262">
        <v>-4.0619069112791863E-4</v>
      </c>
      <c r="CM262">
        <v>-3.6491448843999595E-4</v>
      </c>
      <c r="CN262">
        <v>-3.2363828575207284E-4</v>
      </c>
      <c r="CO262">
        <v>-2.8236208306415015E-4</v>
      </c>
      <c r="CP262">
        <v>-2.4108588037622747E-4</v>
      </c>
      <c r="CQ262">
        <v>-1.9980967768830479E-4</v>
      </c>
      <c r="CR262">
        <v>-1.5853347500038211E-4</v>
      </c>
      <c r="CS262">
        <v>-1.1725727231245943E-4</v>
      </c>
      <c r="CT262">
        <v>-7.598106962453631E-5</v>
      </c>
      <c r="CU262">
        <v>-3.4704866936613628E-5</v>
      </c>
      <c r="CV262">
        <v>6.5713357513090542E-6</v>
      </c>
      <c r="CW262">
        <v>4.7847538439231736E-5</v>
      </c>
      <c r="CX262">
        <v>8.9123741127154418E-5</v>
      </c>
      <c r="CY262">
        <v>1.303999438150771E-4</v>
      </c>
      <c r="CZ262">
        <v>1.7167614650299978E-4</v>
      </c>
      <c r="DA262">
        <v>2.129523491909229E-4</v>
      </c>
      <c r="DB262">
        <v>2.5422855187884558E-4</v>
      </c>
      <c r="DC262">
        <v>2.9550475456676826E-4</v>
      </c>
      <c r="DD262">
        <v>3.3678095725469094E-4</v>
      </c>
      <c r="DE262">
        <v>3.7805715994261363E-4</v>
      </c>
      <c r="DF262">
        <v>4.1933336263053631E-4</v>
      </c>
      <c r="DG262">
        <v>4.6060956531845942E-4</v>
      </c>
      <c r="DH262">
        <v>5.0188576800638211E-4</v>
      </c>
      <c r="DI262">
        <v>5.4316197069430479E-4</v>
      </c>
      <c r="DJ262">
        <v>5.8443817338222747E-4</v>
      </c>
      <c r="DK262">
        <v>6.2571437607015015E-4</v>
      </c>
      <c r="DL262">
        <v>6.6699057875807283E-4</v>
      </c>
      <c r="DM262">
        <v>7.0826678144599595E-4</v>
      </c>
      <c r="DN262">
        <v>7.4954298413391863E-4</v>
      </c>
      <c r="DO262">
        <v>7.9081918682184088E-4</v>
      </c>
      <c r="DP262">
        <v>8.3209538950976443E-4</v>
      </c>
      <c r="DQ262">
        <v>8.7337159219768711E-4</v>
      </c>
      <c r="DR262">
        <v>9.1464779488560979E-4</v>
      </c>
      <c r="DS262">
        <v>9.5592399757353248E-4</v>
      </c>
      <c r="DT262">
        <v>9.9720020026145516E-4</v>
      </c>
      <c r="DU262">
        <v>1.0384764029493778E-3</v>
      </c>
      <c r="DV262">
        <v>1.0797526056373005E-3</v>
      </c>
      <c r="DW262">
        <v>1.1210288083252232E-3</v>
      </c>
      <c r="DX262">
        <v>1.1623050110131459E-3</v>
      </c>
      <c r="DY262">
        <v>1.2035812137010686E-3</v>
      </c>
      <c r="DZ262">
        <v>1.2448574163889913E-3</v>
      </c>
      <c r="EA262">
        <v>1.2861336190769139E-3</v>
      </c>
      <c r="EB262">
        <v>1.3274098217648366E-3</v>
      </c>
      <c r="EC262">
        <v>1.3686860244527602E-3</v>
      </c>
      <c r="ED262">
        <v>1.4099622271406828E-3</v>
      </c>
      <c r="EE262">
        <v>1.4512384298286055E-3</v>
      </c>
      <c r="EF262">
        <v>1.4925146325165282E-3</v>
      </c>
      <c r="EG262">
        <v>1.5337908352044509E-3</v>
      </c>
      <c r="EH262">
        <v>1.5750670378923736E-3</v>
      </c>
      <c r="EI262">
        <v>1.6163432405802963E-3</v>
      </c>
      <c r="EJ262">
        <v>1.6576194432682189E-3</v>
      </c>
      <c r="EK262">
        <v>1.6988956459561416E-3</v>
      </c>
      <c r="EL262">
        <v>1.7401718486440643E-3</v>
      </c>
      <c r="EM262">
        <v>1.781448051331987E-3</v>
      </c>
      <c r="EN262">
        <v>1.8227242540199097E-3</v>
      </c>
      <c r="EO262">
        <v>1.8640004567078323E-3</v>
      </c>
      <c r="EP262">
        <v>1.9052766593957559E-3</v>
      </c>
      <c r="EQ262">
        <v>1.9465528620836786E-3</v>
      </c>
      <c r="ER262">
        <v>1.9878290647716013E-3</v>
      </c>
      <c r="ES262">
        <v>2.0291052674595239E-3</v>
      </c>
      <c r="ET262">
        <v>2.0703814701474466E-3</v>
      </c>
      <c r="EU262">
        <v>2.1116576728353693E-3</v>
      </c>
      <c r="EV262">
        <v>2.152933875523292E-3</v>
      </c>
      <c r="EW262">
        <v>2.1942100782112147E-3</v>
      </c>
      <c r="EX262">
        <v>2.2354862808991374E-3</v>
      </c>
      <c r="EY262">
        <v>2.27676248358706E-3</v>
      </c>
      <c r="EZ262">
        <v>2.3180386862749827E-3</v>
      </c>
      <c r="FA262">
        <v>2.3593148889629054E-3</v>
      </c>
      <c r="FB262">
        <v>2.4005910916508281E-3</v>
      </c>
      <c r="FC262">
        <v>2.4418672943387516E-3</v>
      </c>
      <c r="FD262">
        <v>2.4831434970266743E-3</v>
      </c>
      <c r="FE262">
        <v>2.524419699714597E-3</v>
      </c>
      <c r="FF262">
        <v>2.5656959024025197E-3</v>
      </c>
      <c r="FG262">
        <v>2.6069721050904424E-3</v>
      </c>
      <c r="FH262">
        <v>2.648248307778365E-3</v>
      </c>
      <c r="FI262">
        <v>2.6895245104662877E-3</v>
      </c>
      <c r="FJ262">
        <v>2.7308007131542104E-3</v>
      </c>
      <c r="FK262">
        <v>2.7720769158421331E-3</v>
      </c>
      <c r="FL262">
        <v>2.8133531185300558E-3</v>
      </c>
      <c r="FM262">
        <v>2.8546293212179785E-3</v>
      </c>
      <c r="FN262">
        <v>2.8959055239059011E-3</v>
      </c>
      <c r="FO262">
        <v>2.9371817265938238E-3</v>
      </c>
      <c r="FP262">
        <v>2.9784579292817474E-3</v>
      </c>
      <c r="FQ262">
        <v>3.01973413196967E-3</v>
      </c>
      <c r="FR262">
        <v>3.0610103346575927E-3</v>
      </c>
      <c r="FS262">
        <v>3.1022865373455154E-3</v>
      </c>
      <c r="FT262">
        <v>3.1435627400334381E-3</v>
      </c>
      <c r="FU262">
        <v>3.1848389427213608E-3</v>
      </c>
      <c r="FV262">
        <v>3.2261151454092835E-3</v>
      </c>
      <c r="FW262">
        <v>3.2673913480972061E-3</v>
      </c>
      <c r="FX262">
        <v>3.3086675507851288E-3</v>
      </c>
      <c r="FY262">
        <v>3.3499437534730515E-3</v>
      </c>
      <c r="FZ262">
        <v>3.3912199561609742E-3</v>
      </c>
      <c r="GA262">
        <v>3.4324961588488969E-3</v>
      </c>
      <c r="GB262">
        <v>3.4737723615368196E-3</v>
      </c>
      <c r="GC262">
        <v>3.5150485642247431E-3</v>
      </c>
      <c r="GD262">
        <v>3.5563247669126658E-3</v>
      </c>
      <c r="GE262">
        <v>3.5976009696005885E-3</v>
      </c>
      <c r="GF262">
        <v>3.6388771722885111E-3</v>
      </c>
      <c r="GG262">
        <v>3.6801533749764338E-3</v>
      </c>
      <c r="GH262">
        <v>3.7214295776643565E-3</v>
      </c>
      <c r="GI262">
        <v>3.7627057803522792E-3</v>
      </c>
      <c r="GJ262">
        <v>3.8039819830402019E-3</v>
      </c>
      <c r="GK262">
        <v>3.8452581857281246E-3</v>
      </c>
      <c r="GL262">
        <v>3.8865343884160472E-3</v>
      </c>
      <c r="GM262">
        <v>3.9278105911039699E-3</v>
      </c>
      <c r="GN262">
        <v>3.9690867937918926E-3</v>
      </c>
      <c r="GO262">
        <v>4.0103629964798162E-3</v>
      </c>
      <c r="GP262">
        <v>4.0516391991677388E-3</v>
      </c>
      <c r="GQ262">
        <v>4.0929154018556615E-3</v>
      </c>
      <c r="GR262">
        <v>4.1341916045435842E-3</v>
      </c>
      <c r="GS262">
        <v>4.1754678072315069E-3</v>
      </c>
      <c r="GT262">
        <v>4.2167440099194296E-3</v>
      </c>
      <c r="GU262">
        <v>4.2580202126073522E-3</v>
      </c>
      <c r="GV262">
        <v>4.2992964152952749E-3</v>
      </c>
      <c r="GW262">
        <v>4.3405726179831976E-3</v>
      </c>
      <c r="GX262">
        <v>4.3818488206711203E-3</v>
      </c>
      <c r="GY262">
        <v>4.423125023359043E-3</v>
      </c>
      <c r="GZ262">
        <v>4.4644012260469657E-3</v>
      </c>
      <c r="HA262">
        <v>4.5056774287348883E-3</v>
      </c>
      <c r="HB262">
        <v>4.5469536314228119E-3</v>
      </c>
      <c r="HC262">
        <v>4.5882298341107346E-3</v>
      </c>
      <c r="HD262">
        <v>4.6295060367986572E-3</v>
      </c>
      <c r="HE262">
        <v>4.6707822394865799E-3</v>
      </c>
      <c r="HF262">
        <v>4.7120584421745017E-3</v>
      </c>
      <c r="HG262">
        <v>4.7533346448624253E-3</v>
      </c>
      <c r="HH262">
        <v>4.7946108475503488E-3</v>
      </c>
      <c r="HI262">
        <v>4.8358870502382707E-3</v>
      </c>
      <c r="HJ262">
        <v>4.8771632529261942E-3</v>
      </c>
      <c r="HK262">
        <v>4.918439455614116E-3</v>
      </c>
      <c r="HL262">
        <v>4.9597156583020396E-3</v>
      </c>
      <c r="HM262">
        <v>5.0009918609899614E-3</v>
      </c>
      <c r="HN262">
        <v>5.0422680636778849E-3</v>
      </c>
      <c r="HO262">
        <v>5.0835442663658068E-3</v>
      </c>
      <c r="HP262">
        <v>5.1248204690537303E-3</v>
      </c>
      <c r="HQ262">
        <v>5.1660966717416521E-3</v>
      </c>
      <c r="HR262">
        <v>5.2073728744295757E-3</v>
      </c>
      <c r="HS262">
        <v>5.2486490771174975E-3</v>
      </c>
      <c r="HT262">
        <v>5.289925279805421E-3</v>
      </c>
      <c r="HU262">
        <v>5.3312014824933446E-3</v>
      </c>
      <c r="HV262">
        <v>5.3724776851812664E-3</v>
      </c>
      <c r="HW262">
        <v>5.4137538878691899E-3</v>
      </c>
      <c r="HX262">
        <v>5.4550300905571118E-3</v>
      </c>
      <c r="HY262">
        <v>5.4963062932450353E-3</v>
      </c>
      <c r="HZ262">
        <v>5.5375824959329571E-3</v>
      </c>
      <c r="IA262">
        <v>5.5788586986208807E-3</v>
      </c>
      <c r="IB262">
        <v>5.6201349013088025E-3</v>
      </c>
      <c r="IC262">
        <v>5.661411103996726E-3</v>
      </c>
      <c r="ID262">
        <v>5.7026873066846478E-3</v>
      </c>
      <c r="IE262">
        <v>5.7439635093725714E-3</v>
      </c>
      <c r="IF262">
        <v>5.7852397120604932E-3</v>
      </c>
      <c r="IG262">
        <v>5.8265159147484168E-3</v>
      </c>
      <c r="IH262">
        <v>5.8677921174363403E-3</v>
      </c>
      <c r="II262">
        <v>5.9090683201242621E-3</v>
      </c>
      <c r="IJ262">
        <v>5.9503445228121857E-3</v>
      </c>
      <c r="IK262">
        <v>5.9916207255001075E-3</v>
      </c>
      <c r="IL262">
        <v>6.032896928188031E-3</v>
      </c>
      <c r="IM262">
        <v>6.0741731308759529E-3</v>
      </c>
      <c r="IN262">
        <v>6.1154493335638764E-3</v>
      </c>
      <c r="IO262">
        <v>6.1567255362517982E-3</v>
      </c>
      <c r="IP262">
        <v>6.1980017389397218E-3</v>
      </c>
      <c r="IQ262">
        <v>6.2392779416276436E-3</v>
      </c>
      <c r="IR262">
        <v>6.2805541443155671E-3</v>
      </c>
      <c r="IS262">
        <v>6.3218303470034889E-3</v>
      </c>
      <c r="IT262">
        <v>6.3631065496914125E-3</v>
      </c>
      <c r="IU262">
        <v>6.404382752379336E-3</v>
      </c>
      <c r="IV262">
        <v>6.4456589550672579E-3</v>
      </c>
      <c r="IW262">
        <v>6.4869351577551814E-3</v>
      </c>
      <c r="IX262">
        <v>6.5282113604431032E-3</v>
      </c>
      <c r="IY262">
        <v>6.5694875631310268E-3</v>
      </c>
      <c r="IZ262">
        <v>6.6107637658189486E-3</v>
      </c>
      <c r="JA262">
        <v>6.6520399685068721E-3</v>
      </c>
      <c r="JB262">
        <v>6.693316171194794E-3</v>
      </c>
      <c r="JC262">
        <v>6.7345923738827175E-3</v>
      </c>
      <c r="JD262">
        <v>6.7758685765706393E-3</v>
      </c>
      <c r="JE262">
        <v>6.8171447792585629E-3</v>
      </c>
      <c r="JF262">
        <v>6.8584209819464847E-3</v>
      </c>
      <c r="JG262">
        <v>6.8996971846344082E-3</v>
      </c>
      <c r="JH262">
        <v>6.9409733873223318E-3</v>
      </c>
      <c r="JI262">
        <v>6.9822495900102536E-3</v>
      </c>
      <c r="JJ262">
        <v>7.0235257926981771E-3</v>
      </c>
      <c r="JK262">
        <v>7.064801995386099E-3</v>
      </c>
      <c r="JL262">
        <v>7.1060781980740225E-3</v>
      </c>
      <c r="JM262">
        <v>7.1473544007619443E-3</v>
      </c>
      <c r="JN262">
        <v>7.1886306034498679E-3</v>
      </c>
      <c r="JO262">
        <v>7.2299068061377897E-3</v>
      </c>
      <c r="JP262">
        <v>7.2711830088257132E-3</v>
      </c>
      <c r="JQ262">
        <v>7.3124592115136351E-3</v>
      </c>
      <c r="JR262">
        <v>7.3537354142015586E-3</v>
      </c>
      <c r="JS262">
        <v>7.3950116168894804E-3</v>
      </c>
      <c r="JT262">
        <v>7.436287819577404E-3</v>
      </c>
      <c r="JU262">
        <v>7.4775640222653275E-3</v>
      </c>
      <c r="JV262">
        <v>7.5188402249532493E-3</v>
      </c>
      <c r="JW262">
        <v>7.5601164276411729E-3</v>
      </c>
      <c r="JX262">
        <v>7.6013926303290947E-3</v>
      </c>
      <c r="JY262">
        <v>7.6426688330170182E-3</v>
      </c>
      <c r="JZ262">
        <v>7.6839450357049401E-3</v>
      </c>
      <c r="KA262">
        <v>7.7252212383928636E-3</v>
      </c>
      <c r="KB262">
        <v>7.7664974410807854E-3</v>
      </c>
      <c r="KC262">
        <v>7.807773643768709E-3</v>
      </c>
      <c r="KD262">
        <v>7.8490498464566308E-3</v>
      </c>
      <c r="KE262">
        <v>7.8903260491445543E-3</v>
      </c>
      <c r="KF262">
        <v>7.9316022518324761E-3</v>
      </c>
      <c r="KG262">
        <v>7.9728784545203997E-3</v>
      </c>
      <c r="KH262">
        <v>8.0141546572083232E-3</v>
      </c>
      <c r="KI262">
        <v>8.0554308598962451E-3</v>
      </c>
      <c r="KJ262">
        <v>8.0967070625841686E-3</v>
      </c>
      <c r="KK262">
        <v>8.1379832652720904E-3</v>
      </c>
      <c r="KL262">
        <v>8.179259467960014E-3</v>
      </c>
      <c r="KM262">
        <v>8.2205356706479358E-3</v>
      </c>
      <c r="KN262">
        <v>8.2618118733358593E-3</v>
      </c>
      <c r="KO262">
        <v>8.3030880760237812E-3</v>
      </c>
      <c r="KP262">
        <v>8.3443642787117047E-3</v>
      </c>
      <c r="KQ262">
        <v>8.3856404813996265E-3</v>
      </c>
      <c r="KR262">
        <v>8.4269166840875501E-3</v>
      </c>
      <c r="KS262">
        <v>8.4681928867754719E-3</v>
      </c>
      <c r="KT262">
        <v>8.5094690894633954E-3</v>
      </c>
      <c r="KU262">
        <v>8.550745292151319E-3</v>
      </c>
      <c r="KV262">
        <v>8.5920214948392408E-3</v>
      </c>
      <c r="KW262">
        <v>8.6332976975271643E-3</v>
      </c>
      <c r="KX262">
        <v>8.6745739002150862E-3</v>
      </c>
      <c r="KY262">
        <v>8.7158501029030097E-3</v>
      </c>
      <c r="KZ262">
        <v>8.7571263055909315E-3</v>
      </c>
      <c r="LA262">
        <v>8.7984025082788551E-3</v>
      </c>
      <c r="LB262">
        <v>8.8396787109667769E-3</v>
      </c>
      <c r="LC262">
        <v>8.8809549136547004E-3</v>
      </c>
      <c r="LD262">
        <v>8.9222311163426223E-3</v>
      </c>
      <c r="LE262">
        <v>8.9635073190305458E-3</v>
      </c>
      <c r="LF262">
        <v>9.0047835217184676E-3</v>
      </c>
      <c r="LG262">
        <v>9.0460597244063912E-3</v>
      </c>
      <c r="LH262">
        <v>9.0873359270943147E-3</v>
      </c>
      <c r="LI262">
        <v>9.1286121297822365E-3</v>
      </c>
      <c r="LJ262">
        <v>9.1698883324701601E-3</v>
      </c>
      <c r="LK262">
        <v>9.2111645351580819E-3</v>
      </c>
      <c r="LL262">
        <v>9.2524407378460054E-3</v>
      </c>
      <c r="LM262">
        <v>9.2937169405339273E-3</v>
      </c>
      <c r="LN262">
        <v>9.3349931432218508E-3</v>
      </c>
      <c r="LO262">
        <v>9.3762693459097726E-3</v>
      </c>
      <c r="LP262">
        <v>9.4175455485976962E-3</v>
      </c>
      <c r="LQ262">
        <v>9.458821751285618E-3</v>
      </c>
      <c r="LR262">
        <v>9.5000979539735415E-3</v>
      </c>
      <c r="LS262">
        <v>9.5413741566614634E-3</v>
      </c>
      <c r="LT262">
        <v>9.5826503593493869E-3</v>
      </c>
    </row>
    <row r="263" spans="8:332">
      <c r="H263" s="2">
        <v>44354</v>
      </c>
      <c r="I263">
        <v>1</v>
      </c>
      <c r="J263" s="1">
        <v>262</v>
      </c>
      <c r="K263" s="3">
        <v>167.34150700000001</v>
      </c>
      <c r="L263" s="43">
        <v>153.94153870798382</v>
      </c>
      <c r="M263" s="43">
        <f t="shared" si="16"/>
        <v>13.399968292016183</v>
      </c>
      <c r="N263" s="43">
        <v>13.399455541538245</v>
      </c>
      <c r="O263" s="43">
        <f t="shared" si="17"/>
        <v>0.88604418420815678</v>
      </c>
      <c r="P263" s="13">
        <v>262</v>
      </c>
      <c r="Q263" s="13">
        <f t="shared" si="18"/>
        <v>0.83546325878594252</v>
      </c>
      <c r="R263" s="43">
        <f t="shared" si="19"/>
        <v>0.97598180214878272</v>
      </c>
      <c r="S263" s="43"/>
      <c r="T263" s="43"/>
      <c r="V263">
        <v>-3.1938745293794164E-3</v>
      </c>
      <c r="W263">
        <v>4.1686911172379688E-5</v>
      </c>
      <c r="Y263">
        <v>-3.1521876182070366E-3</v>
      </c>
      <c r="Z263">
        <v>-3.1105007070346569E-3</v>
      </c>
      <c r="AA263">
        <v>-3.0688137958622772E-3</v>
      </c>
      <c r="AB263">
        <v>-3.0271268846898975E-3</v>
      </c>
      <c r="AC263">
        <v>-2.9854399735175178E-3</v>
      </c>
      <c r="AD263">
        <v>-2.9437530623451381E-3</v>
      </c>
      <c r="AE263">
        <v>-2.9020661511727584E-3</v>
      </c>
      <c r="AF263">
        <v>-2.8603792400003786E-3</v>
      </c>
      <c r="AG263">
        <v>-2.8186923288279989E-3</v>
      </c>
      <c r="AH263">
        <v>-2.7770054176556196E-3</v>
      </c>
      <c r="AI263">
        <v>-2.7353185064832399E-3</v>
      </c>
      <c r="AJ263">
        <v>-2.6936315953108602E-3</v>
      </c>
      <c r="AK263">
        <v>-2.6519446841384805E-3</v>
      </c>
      <c r="AL263">
        <v>-2.6102577729661008E-3</v>
      </c>
      <c r="AM263">
        <v>-2.5685708617937211E-3</v>
      </c>
      <c r="AN263">
        <v>-2.5268839506213414E-3</v>
      </c>
      <c r="AO263">
        <v>-2.4851970394489616E-3</v>
      </c>
      <c r="AP263">
        <v>-2.4435101282765819E-3</v>
      </c>
      <c r="AQ263">
        <v>-2.4018232171042022E-3</v>
      </c>
      <c r="AR263">
        <v>-2.3601363059318225E-3</v>
      </c>
      <c r="AS263">
        <v>-2.3184493947594428E-3</v>
      </c>
      <c r="AT263">
        <v>-2.2767624835870635E-3</v>
      </c>
      <c r="AU263">
        <v>-2.2350755724146838E-3</v>
      </c>
      <c r="AV263">
        <v>-2.1933886612423041E-3</v>
      </c>
      <c r="AW263">
        <v>-2.1517017500699244E-3</v>
      </c>
      <c r="AX263">
        <v>-2.1100148388975446E-3</v>
      </c>
      <c r="AY263">
        <v>-2.0683279277251649E-3</v>
      </c>
      <c r="AZ263">
        <v>-2.0266410165527852E-3</v>
      </c>
      <c r="BA263">
        <v>-1.9849541053804055E-3</v>
      </c>
      <c r="BB263">
        <v>-1.9432671942080258E-3</v>
      </c>
      <c r="BC263">
        <v>-1.9015802830356461E-3</v>
      </c>
      <c r="BD263">
        <v>-1.8598933718632664E-3</v>
      </c>
      <c r="BE263">
        <v>-1.8182064606908866E-3</v>
      </c>
      <c r="BF263">
        <v>-1.7765195495185069E-3</v>
      </c>
      <c r="BG263">
        <v>-1.7348326383461272E-3</v>
      </c>
      <c r="BH263">
        <v>-1.6931457271737475E-3</v>
      </c>
      <c r="BI263">
        <v>-1.651458816001368E-3</v>
      </c>
      <c r="BJ263">
        <v>-1.6097719048289883E-3</v>
      </c>
      <c r="BK263">
        <v>-1.5680849936566086E-3</v>
      </c>
      <c r="BL263">
        <v>-1.5263980824842289E-3</v>
      </c>
      <c r="BM263">
        <v>-1.4847111713118491E-3</v>
      </c>
      <c r="BN263">
        <v>-1.4430242601394694E-3</v>
      </c>
      <c r="BO263">
        <v>-1.4013373489670897E-3</v>
      </c>
      <c r="BP263">
        <v>-1.3596504377947102E-3</v>
      </c>
      <c r="BQ263">
        <v>-1.3179635266223305E-3</v>
      </c>
      <c r="BR263">
        <v>-1.2762766154499508E-3</v>
      </c>
      <c r="BS263">
        <v>-1.2345897042775711E-3</v>
      </c>
      <c r="BT263">
        <v>-1.1929027931051914E-3</v>
      </c>
      <c r="BU263">
        <v>-1.1512158819328116E-3</v>
      </c>
      <c r="BV263">
        <v>-1.1095289707604319E-3</v>
      </c>
      <c r="BW263">
        <v>-1.0678420595880522E-3</v>
      </c>
      <c r="BX263">
        <v>-1.0261551484156725E-3</v>
      </c>
      <c r="BY263">
        <v>-9.8446823724329278E-4</v>
      </c>
      <c r="BZ263">
        <v>-9.4278132607091307E-4</v>
      </c>
      <c r="CA263">
        <v>-9.0109441489853335E-4</v>
      </c>
      <c r="CB263">
        <v>-8.5940750372615407E-4</v>
      </c>
      <c r="CC263">
        <v>-8.1772059255377436E-4</v>
      </c>
      <c r="CD263">
        <v>-7.7603368138139464E-4</v>
      </c>
      <c r="CE263">
        <v>-7.3434677020901493E-4</v>
      </c>
      <c r="CF263">
        <v>-6.9265985903663521E-4</v>
      </c>
      <c r="CG263">
        <v>-6.509729478642555E-4</v>
      </c>
      <c r="CH263">
        <v>-6.0928603669187578E-4</v>
      </c>
      <c r="CI263">
        <v>-5.6759912551949607E-4</v>
      </c>
      <c r="CJ263">
        <v>-5.2591221434711635E-4</v>
      </c>
      <c r="CK263">
        <v>-4.8422530317473664E-4</v>
      </c>
      <c r="CL263">
        <v>-4.4253839200235692E-4</v>
      </c>
      <c r="CM263">
        <v>-4.0085148082997721E-4</v>
      </c>
      <c r="CN263">
        <v>-3.5916456965759749E-4</v>
      </c>
      <c r="CO263">
        <v>-3.1747765848521778E-4</v>
      </c>
      <c r="CP263">
        <v>-2.7579074731283806E-4</v>
      </c>
      <c r="CQ263">
        <v>-2.3410383614045835E-4</v>
      </c>
      <c r="CR263">
        <v>-1.9241692496807863E-4</v>
      </c>
      <c r="CS263">
        <v>-1.5073001379569935E-4</v>
      </c>
      <c r="CT263">
        <v>-1.0904310262331964E-4</v>
      </c>
      <c r="CU263">
        <v>-6.7356191450939924E-5</v>
      </c>
      <c r="CV263">
        <v>-2.5669280278560209E-5</v>
      </c>
      <c r="CW263">
        <v>1.6017630893819506E-5</v>
      </c>
      <c r="CX263">
        <v>5.7704542066199221E-5</v>
      </c>
      <c r="CY263">
        <v>9.9391453238578936E-5</v>
      </c>
      <c r="CZ263">
        <v>1.4107836441095865E-4</v>
      </c>
      <c r="DA263">
        <v>1.8276527558333837E-4</v>
      </c>
      <c r="DB263">
        <v>2.2445218675571808E-4</v>
      </c>
      <c r="DC263">
        <v>2.6613909792809779E-4</v>
      </c>
      <c r="DD263">
        <v>3.0782600910047751E-4</v>
      </c>
      <c r="DE263">
        <v>3.4951292027285722E-4</v>
      </c>
      <c r="DF263">
        <v>3.9119983144523694E-4</v>
      </c>
      <c r="DG263">
        <v>4.3288674261761665E-4</v>
      </c>
      <c r="DH263">
        <v>4.7457365378999593E-4</v>
      </c>
      <c r="DI263">
        <v>5.1626056496237565E-4</v>
      </c>
      <c r="DJ263">
        <v>5.5794747613475536E-4</v>
      </c>
      <c r="DK263">
        <v>5.9963438730713508E-4</v>
      </c>
      <c r="DL263">
        <v>6.4132129847951479E-4</v>
      </c>
      <c r="DM263">
        <v>6.8300820965189451E-4</v>
      </c>
      <c r="DN263">
        <v>7.2469512082427422E-4</v>
      </c>
      <c r="DO263">
        <v>7.6638203199665394E-4</v>
      </c>
      <c r="DP263">
        <v>8.0806894316903365E-4</v>
      </c>
      <c r="DQ263">
        <v>8.4975585434141337E-4</v>
      </c>
      <c r="DR263">
        <v>8.9144276551379308E-4</v>
      </c>
      <c r="DS263">
        <v>9.331296766861728E-4</v>
      </c>
      <c r="DT263">
        <v>9.7481658785855251E-4</v>
      </c>
      <c r="DU263">
        <v>1.0165034990309322E-3</v>
      </c>
      <c r="DV263">
        <v>1.0581904102033119E-3</v>
      </c>
      <c r="DW263">
        <v>1.0998773213756917E-3</v>
      </c>
      <c r="DX263">
        <v>1.1415642325480714E-3</v>
      </c>
      <c r="DY263">
        <v>1.1832511437204511E-3</v>
      </c>
      <c r="DZ263">
        <v>1.2249380548928308E-3</v>
      </c>
      <c r="EA263">
        <v>1.2666249660652105E-3</v>
      </c>
      <c r="EB263">
        <v>1.3083118772375902E-3</v>
      </c>
      <c r="EC263">
        <v>1.3499987884099699E-3</v>
      </c>
      <c r="ED263">
        <v>1.3916856995823497E-3</v>
      </c>
      <c r="EE263">
        <v>1.4333726107547294E-3</v>
      </c>
      <c r="EF263">
        <v>1.4750595219271082E-3</v>
      </c>
      <c r="EG263">
        <v>1.5167464330994879E-3</v>
      </c>
      <c r="EH263">
        <v>1.5584333442718677E-3</v>
      </c>
      <c r="EI263">
        <v>1.6001202554442474E-3</v>
      </c>
      <c r="EJ263">
        <v>1.6418071666166271E-3</v>
      </c>
      <c r="EK263">
        <v>1.6834940777890068E-3</v>
      </c>
      <c r="EL263">
        <v>1.7251809889613865E-3</v>
      </c>
      <c r="EM263">
        <v>1.7668679001337662E-3</v>
      </c>
      <c r="EN263">
        <v>1.8085548113061459E-3</v>
      </c>
      <c r="EO263">
        <v>1.8502417224785257E-3</v>
      </c>
      <c r="EP263">
        <v>1.8919286336509054E-3</v>
      </c>
      <c r="EQ263">
        <v>1.9336155448232851E-3</v>
      </c>
      <c r="ER263">
        <v>1.9753024559956648E-3</v>
      </c>
      <c r="ES263">
        <v>2.0169893671680445E-3</v>
      </c>
      <c r="ET263">
        <v>2.0586762783404242E-3</v>
      </c>
      <c r="EU263">
        <v>2.1003631895128039E-3</v>
      </c>
      <c r="EV263">
        <v>2.1420501006851837E-3</v>
      </c>
      <c r="EW263">
        <v>2.1837370118575634E-3</v>
      </c>
      <c r="EX263">
        <v>2.2254239230299431E-3</v>
      </c>
      <c r="EY263">
        <v>2.2671108342023228E-3</v>
      </c>
      <c r="EZ263">
        <v>2.3087977453747025E-3</v>
      </c>
      <c r="FA263">
        <v>2.3504846565470822E-3</v>
      </c>
      <c r="FB263">
        <v>2.3921715677194619E-3</v>
      </c>
      <c r="FC263">
        <v>2.4338584788918417E-3</v>
      </c>
      <c r="FD263">
        <v>2.4755453900642214E-3</v>
      </c>
      <c r="FE263">
        <v>2.5172323012366011E-3</v>
      </c>
      <c r="FF263">
        <v>2.5589192124089808E-3</v>
      </c>
      <c r="FG263">
        <v>2.6006061235813605E-3</v>
      </c>
      <c r="FH263">
        <v>2.6422930347537402E-3</v>
      </c>
      <c r="FI263">
        <v>2.68397994592612E-3</v>
      </c>
      <c r="FJ263">
        <v>2.7256668570984997E-3</v>
      </c>
      <c r="FK263">
        <v>2.7673537682708794E-3</v>
      </c>
      <c r="FL263">
        <v>2.8090406794432591E-3</v>
      </c>
      <c r="FM263">
        <v>2.8507275906156379E-3</v>
      </c>
      <c r="FN263">
        <v>2.8924145017880177E-3</v>
      </c>
      <c r="FO263">
        <v>2.9341014129603974E-3</v>
      </c>
      <c r="FP263">
        <v>2.9757883241327771E-3</v>
      </c>
      <c r="FQ263">
        <v>3.0174752353051568E-3</v>
      </c>
      <c r="FR263">
        <v>3.0591621464775365E-3</v>
      </c>
      <c r="FS263">
        <v>3.1008490576499162E-3</v>
      </c>
      <c r="FT263">
        <v>3.1425359688222959E-3</v>
      </c>
      <c r="FU263">
        <v>3.1842228799946757E-3</v>
      </c>
      <c r="FV263">
        <v>3.2259097911670554E-3</v>
      </c>
      <c r="FW263">
        <v>3.2675967023394351E-3</v>
      </c>
      <c r="FX263">
        <v>3.3092836135118148E-3</v>
      </c>
      <c r="FY263">
        <v>3.3509705246841945E-3</v>
      </c>
      <c r="FZ263">
        <v>3.3926574358565742E-3</v>
      </c>
      <c r="GA263">
        <v>3.4343443470289539E-3</v>
      </c>
      <c r="GB263">
        <v>3.4760312582013337E-3</v>
      </c>
      <c r="GC263">
        <v>3.5177181693737134E-3</v>
      </c>
      <c r="GD263">
        <v>3.5594050805460931E-3</v>
      </c>
      <c r="GE263">
        <v>3.6010919917184728E-3</v>
      </c>
      <c r="GF263">
        <v>3.6427789028908525E-3</v>
      </c>
      <c r="GG263">
        <v>3.6844658140632322E-3</v>
      </c>
      <c r="GH263">
        <v>3.726152725235612E-3</v>
      </c>
      <c r="GI263">
        <v>3.7678396364079917E-3</v>
      </c>
      <c r="GJ263">
        <v>3.8095265475803714E-3</v>
      </c>
      <c r="GK263">
        <v>3.8512134587527511E-3</v>
      </c>
      <c r="GL263">
        <v>3.8929003699251308E-3</v>
      </c>
      <c r="GM263">
        <v>3.9345872810975105E-3</v>
      </c>
      <c r="GN263">
        <v>3.9762741922698902E-3</v>
      </c>
      <c r="GO263">
        <v>4.01796110344227E-3</v>
      </c>
      <c r="GP263">
        <v>4.0596480146146497E-3</v>
      </c>
      <c r="GQ263">
        <v>4.1013349257870294E-3</v>
      </c>
      <c r="GR263">
        <v>4.1430218369594082E-3</v>
      </c>
      <c r="GS263">
        <v>4.1847087481317879E-3</v>
      </c>
      <c r="GT263">
        <v>4.2263956593041677E-3</v>
      </c>
      <c r="GU263">
        <v>4.2680825704765474E-3</v>
      </c>
      <c r="GV263">
        <v>4.3097694816489271E-3</v>
      </c>
      <c r="GW263">
        <v>4.3514563928213068E-3</v>
      </c>
      <c r="GX263">
        <v>4.3931433039936865E-3</v>
      </c>
      <c r="GY263">
        <v>4.4348302151660662E-3</v>
      </c>
      <c r="GZ263">
        <v>4.476517126338446E-3</v>
      </c>
      <c r="HA263">
        <v>4.5182040375108257E-3</v>
      </c>
      <c r="HB263">
        <v>4.5598909486832054E-3</v>
      </c>
      <c r="HC263">
        <v>4.6015778598555851E-3</v>
      </c>
      <c r="HD263">
        <v>4.6432647710279648E-3</v>
      </c>
      <c r="HE263">
        <v>4.6849516822003445E-3</v>
      </c>
      <c r="HF263">
        <v>4.7266385933727242E-3</v>
      </c>
      <c r="HG263">
        <v>4.768325504545104E-3</v>
      </c>
      <c r="HH263">
        <v>4.8100124157174837E-3</v>
      </c>
      <c r="HI263">
        <v>4.8516993268898634E-3</v>
      </c>
      <c r="HJ263">
        <v>4.8933862380622431E-3</v>
      </c>
      <c r="HK263">
        <v>4.9350731492346228E-3</v>
      </c>
      <c r="HL263">
        <v>4.9767600604070025E-3</v>
      </c>
      <c r="HM263">
        <v>5.0184469715793822E-3</v>
      </c>
      <c r="HN263">
        <v>5.060133882751762E-3</v>
      </c>
      <c r="HO263">
        <v>5.1018207939241417E-3</v>
      </c>
      <c r="HP263">
        <v>5.1435077050965214E-3</v>
      </c>
      <c r="HQ263">
        <v>5.1851946162689011E-3</v>
      </c>
      <c r="HR263">
        <v>5.2268815274412808E-3</v>
      </c>
      <c r="HS263">
        <v>5.2685684386136605E-3</v>
      </c>
      <c r="HT263">
        <v>5.3102553497860402E-3</v>
      </c>
      <c r="HU263">
        <v>5.35194226095842E-3</v>
      </c>
      <c r="HV263">
        <v>5.3936291721307997E-3</v>
      </c>
      <c r="HW263">
        <v>5.4353160833031794E-3</v>
      </c>
      <c r="HX263">
        <v>5.4770029944755591E-3</v>
      </c>
      <c r="HY263">
        <v>5.5186899056479388E-3</v>
      </c>
      <c r="HZ263">
        <v>5.5603768168203185E-3</v>
      </c>
      <c r="IA263">
        <v>5.6020637279926982E-3</v>
      </c>
      <c r="IB263">
        <v>5.643750639165078E-3</v>
      </c>
      <c r="IC263">
        <v>5.6854375503374577E-3</v>
      </c>
      <c r="ID263">
        <v>5.7271244615098374E-3</v>
      </c>
      <c r="IE263">
        <v>5.7688113726822171E-3</v>
      </c>
      <c r="IF263">
        <v>5.8104982838545968E-3</v>
      </c>
      <c r="IG263">
        <v>5.8521851950269765E-3</v>
      </c>
      <c r="IH263">
        <v>5.8938721061993563E-3</v>
      </c>
      <c r="II263">
        <v>5.935559017371736E-3</v>
      </c>
      <c r="IJ263">
        <v>5.9772459285441157E-3</v>
      </c>
      <c r="IK263">
        <v>6.0189328397164954E-3</v>
      </c>
      <c r="IL263">
        <v>6.0606197508888751E-3</v>
      </c>
      <c r="IM263">
        <v>6.1023066620612548E-3</v>
      </c>
      <c r="IN263">
        <v>6.1439935732336328E-3</v>
      </c>
      <c r="IO263">
        <v>6.1856804844060125E-3</v>
      </c>
      <c r="IP263">
        <v>6.2273673955783922E-3</v>
      </c>
      <c r="IQ263">
        <v>6.269054306750772E-3</v>
      </c>
      <c r="IR263">
        <v>6.3107412179231517E-3</v>
      </c>
      <c r="IS263">
        <v>6.3524281290955314E-3</v>
      </c>
      <c r="IT263">
        <v>6.3941150402679111E-3</v>
      </c>
      <c r="IU263">
        <v>6.4358019514402908E-3</v>
      </c>
      <c r="IV263">
        <v>6.4774888626126705E-3</v>
      </c>
      <c r="IW263">
        <v>6.5191757737850502E-3</v>
      </c>
      <c r="IX263">
        <v>6.56086268495743E-3</v>
      </c>
      <c r="IY263">
        <v>6.6025495961298097E-3</v>
      </c>
      <c r="IZ263">
        <v>6.6442365073021894E-3</v>
      </c>
      <c r="JA263">
        <v>6.6859234184745691E-3</v>
      </c>
      <c r="JB263">
        <v>6.7276103296469488E-3</v>
      </c>
      <c r="JC263">
        <v>6.7692972408193285E-3</v>
      </c>
      <c r="JD263">
        <v>6.8109841519917082E-3</v>
      </c>
      <c r="JE263">
        <v>6.852671063164088E-3</v>
      </c>
      <c r="JF263">
        <v>6.8943579743364677E-3</v>
      </c>
      <c r="JG263">
        <v>6.9360448855088474E-3</v>
      </c>
      <c r="JH263">
        <v>6.9777317966812271E-3</v>
      </c>
      <c r="JI263">
        <v>7.0194187078536068E-3</v>
      </c>
      <c r="JJ263">
        <v>7.0611056190259865E-3</v>
      </c>
      <c r="JK263">
        <v>7.1027925301983662E-3</v>
      </c>
      <c r="JL263">
        <v>7.144479441370746E-3</v>
      </c>
      <c r="JM263">
        <v>7.1861663525431257E-3</v>
      </c>
      <c r="JN263">
        <v>7.2278532637155054E-3</v>
      </c>
      <c r="JO263">
        <v>7.2695401748878851E-3</v>
      </c>
      <c r="JP263">
        <v>7.3112270860602648E-3</v>
      </c>
      <c r="JQ263">
        <v>7.3529139972326445E-3</v>
      </c>
      <c r="JR263">
        <v>7.3946009084050243E-3</v>
      </c>
      <c r="JS263">
        <v>7.436287819577404E-3</v>
      </c>
      <c r="JT263">
        <v>7.4779747307497837E-3</v>
      </c>
      <c r="JU263">
        <v>7.5196616419221634E-3</v>
      </c>
      <c r="JV263">
        <v>7.5613485530945431E-3</v>
      </c>
      <c r="JW263">
        <v>7.6030354642669228E-3</v>
      </c>
      <c r="JX263">
        <v>7.6447223754393025E-3</v>
      </c>
      <c r="JY263">
        <v>7.6864092866116823E-3</v>
      </c>
      <c r="JZ263">
        <v>7.728096197784062E-3</v>
      </c>
      <c r="KA263">
        <v>7.7697831089564417E-3</v>
      </c>
      <c r="KB263">
        <v>7.8114700201288214E-3</v>
      </c>
      <c r="KC263">
        <v>7.8531569313012011E-3</v>
      </c>
      <c r="KD263">
        <v>7.8948438424735808E-3</v>
      </c>
      <c r="KE263">
        <v>7.9365307536459605E-3</v>
      </c>
      <c r="KF263">
        <v>7.9782176648183403E-3</v>
      </c>
      <c r="KG263">
        <v>8.01990457599072E-3</v>
      </c>
      <c r="KH263">
        <v>8.0615914871630997E-3</v>
      </c>
      <c r="KI263">
        <v>8.1032783983354794E-3</v>
      </c>
      <c r="KJ263">
        <v>8.1449653095078591E-3</v>
      </c>
      <c r="KK263">
        <v>8.1866522206802388E-3</v>
      </c>
      <c r="KL263">
        <v>8.2283391318526185E-3</v>
      </c>
      <c r="KM263">
        <v>8.2700260430249983E-3</v>
      </c>
      <c r="KN263">
        <v>8.311712954197378E-3</v>
      </c>
      <c r="KO263">
        <v>8.3533998653697577E-3</v>
      </c>
      <c r="KP263">
        <v>8.3950867765421374E-3</v>
      </c>
      <c r="KQ263">
        <v>8.4367736877145171E-3</v>
      </c>
      <c r="KR263">
        <v>8.4784605988868968E-3</v>
      </c>
      <c r="KS263">
        <v>8.5201475100592765E-3</v>
      </c>
      <c r="KT263">
        <v>8.5618344212316563E-3</v>
      </c>
      <c r="KU263">
        <v>8.603521332404036E-3</v>
      </c>
      <c r="KV263">
        <v>8.6452082435764157E-3</v>
      </c>
      <c r="KW263">
        <v>8.6868951547487954E-3</v>
      </c>
      <c r="KX263">
        <v>8.7285820659211751E-3</v>
      </c>
      <c r="KY263">
        <v>8.7702689770935548E-3</v>
      </c>
      <c r="KZ263">
        <v>8.8119558882659346E-3</v>
      </c>
      <c r="LA263">
        <v>8.8536427994383125E-3</v>
      </c>
      <c r="LB263">
        <v>8.8953297106106922E-3</v>
      </c>
      <c r="LC263">
        <v>8.937016621783072E-3</v>
      </c>
      <c r="LD263">
        <v>8.9787035329554517E-3</v>
      </c>
      <c r="LE263">
        <v>9.0203904441278314E-3</v>
      </c>
      <c r="LF263">
        <v>9.0620773553002111E-3</v>
      </c>
      <c r="LG263">
        <v>9.1037642664725908E-3</v>
      </c>
      <c r="LH263">
        <v>9.1454511776449705E-3</v>
      </c>
      <c r="LI263">
        <v>9.1871380888173503E-3</v>
      </c>
      <c r="LJ263">
        <v>9.22882499998973E-3</v>
      </c>
      <c r="LK263">
        <v>9.2705119111621097E-3</v>
      </c>
      <c r="LL263">
        <v>9.3121988223344894E-3</v>
      </c>
      <c r="LM263">
        <v>9.3538857335068691E-3</v>
      </c>
      <c r="LN263">
        <v>9.3955726446792488E-3</v>
      </c>
      <c r="LO263">
        <v>9.4372595558516285E-3</v>
      </c>
      <c r="LP263">
        <v>9.4789464670240083E-3</v>
      </c>
      <c r="LQ263">
        <v>9.520633378196388E-3</v>
      </c>
      <c r="LR263">
        <v>9.5623202893687677E-3</v>
      </c>
      <c r="LS263">
        <v>9.6040072005411474E-3</v>
      </c>
      <c r="LT263">
        <v>9.6456941117135271E-3</v>
      </c>
    </row>
    <row r="264" spans="8:332">
      <c r="H264" s="2">
        <v>44361</v>
      </c>
      <c r="I264">
        <v>1</v>
      </c>
      <c r="J264" s="1">
        <v>263</v>
      </c>
      <c r="K264" s="3">
        <v>174.345001</v>
      </c>
      <c r="L264" s="43">
        <v>154.43970193417098</v>
      </c>
      <c r="M264" s="43">
        <f t="shared" si="16"/>
        <v>19.905299065829013</v>
      </c>
      <c r="N264" s="43">
        <v>13.399968292016183</v>
      </c>
      <c r="O264" s="43">
        <f t="shared" si="17"/>
        <v>0.88607569455839419</v>
      </c>
      <c r="P264" s="13">
        <v>263</v>
      </c>
      <c r="Q264" s="13">
        <f t="shared" si="18"/>
        <v>0.83865814696485619</v>
      </c>
      <c r="R264" s="43">
        <f t="shared" si="19"/>
        <v>0.98895796962408822</v>
      </c>
      <c r="S264" s="43"/>
      <c r="T264" s="43"/>
      <c r="V264">
        <v>-3.2573289902280127E-3</v>
      </c>
      <c r="W264">
        <v>4.2097619656836626E-5</v>
      </c>
      <c r="Y264">
        <v>-3.215231370571176E-3</v>
      </c>
      <c r="Z264">
        <v>-3.1731337509143397E-3</v>
      </c>
      <c r="AA264">
        <v>-3.1310361312575029E-3</v>
      </c>
      <c r="AB264">
        <v>-3.0889385116006662E-3</v>
      </c>
      <c r="AC264">
        <v>-3.0468408919438294E-3</v>
      </c>
      <c r="AD264">
        <v>-3.0047432722869931E-3</v>
      </c>
      <c r="AE264">
        <v>-2.9626456526301564E-3</v>
      </c>
      <c r="AF264">
        <v>-2.9205480329733196E-3</v>
      </c>
      <c r="AG264">
        <v>-2.8784504133164829E-3</v>
      </c>
      <c r="AH264">
        <v>-2.8363527936596466E-3</v>
      </c>
      <c r="AI264">
        <v>-2.7942551740028098E-3</v>
      </c>
      <c r="AJ264">
        <v>-2.7521575543459735E-3</v>
      </c>
      <c r="AK264">
        <v>-2.7100599346891368E-3</v>
      </c>
      <c r="AL264">
        <v>-2.6679623150323E-3</v>
      </c>
      <c r="AM264">
        <v>-2.6258646953754633E-3</v>
      </c>
      <c r="AN264">
        <v>-2.5837670757186265E-3</v>
      </c>
      <c r="AO264">
        <v>-2.5416694560617902E-3</v>
      </c>
      <c r="AP264">
        <v>-2.4995718364049535E-3</v>
      </c>
      <c r="AQ264">
        <v>-2.4574742167481167E-3</v>
      </c>
      <c r="AR264">
        <v>-2.4153765970912804E-3</v>
      </c>
      <c r="AS264">
        <v>-2.3732789774344436E-3</v>
      </c>
      <c r="AT264">
        <v>-2.3311813577776069E-3</v>
      </c>
      <c r="AU264">
        <v>-2.2890837381207702E-3</v>
      </c>
      <c r="AV264">
        <v>-2.2469861184639338E-3</v>
      </c>
      <c r="AW264">
        <v>-2.2048884988070971E-3</v>
      </c>
      <c r="AX264">
        <v>-2.1627908791502608E-3</v>
      </c>
      <c r="AY264">
        <v>-2.120693259493424E-3</v>
      </c>
      <c r="AZ264">
        <v>-2.0785956398365873E-3</v>
      </c>
      <c r="BA264">
        <v>-2.0364980201797505E-3</v>
      </c>
      <c r="BB264">
        <v>-1.9944004005229138E-3</v>
      </c>
      <c r="BC264">
        <v>-1.9523027808660773E-3</v>
      </c>
      <c r="BD264">
        <v>-1.9102051612092407E-3</v>
      </c>
      <c r="BE264">
        <v>-1.8681075415524042E-3</v>
      </c>
      <c r="BF264">
        <v>-1.8260099218955674E-3</v>
      </c>
      <c r="BG264">
        <v>-1.7839123022387309E-3</v>
      </c>
      <c r="BH264">
        <v>-1.7418146825818942E-3</v>
      </c>
      <c r="BI264">
        <v>-1.6997170629250576E-3</v>
      </c>
      <c r="BJ264">
        <v>-1.6576194432682209E-3</v>
      </c>
      <c r="BK264">
        <v>-1.6155218236113844E-3</v>
      </c>
      <c r="BL264">
        <v>-1.5734242039545476E-3</v>
      </c>
      <c r="BM264">
        <v>-1.5313265842977111E-3</v>
      </c>
      <c r="BN264">
        <v>-1.4892289646408746E-3</v>
      </c>
      <c r="BO264">
        <v>-1.4471313449840378E-3</v>
      </c>
      <c r="BP264">
        <v>-1.4050337253272013E-3</v>
      </c>
      <c r="BQ264">
        <v>-1.3629361056703645E-3</v>
      </c>
      <c r="BR264">
        <v>-1.320838486013528E-3</v>
      </c>
      <c r="BS264">
        <v>-1.2787408663566912E-3</v>
      </c>
      <c r="BT264">
        <v>-1.2366432466998549E-3</v>
      </c>
      <c r="BU264">
        <v>-1.1945456270430182E-3</v>
      </c>
      <c r="BV264">
        <v>-1.1524480073861814E-3</v>
      </c>
      <c r="BW264">
        <v>-1.1103503877293447E-3</v>
      </c>
      <c r="BX264">
        <v>-1.0682527680725084E-3</v>
      </c>
      <c r="BY264">
        <v>-1.0261551484156716E-3</v>
      </c>
      <c r="BZ264">
        <v>-9.8405752875883488E-4</v>
      </c>
      <c r="CA264">
        <v>-9.4195990910199813E-4</v>
      </c>
      <c r="CB264">
        <v>-8.9986228944516182E-4</v>
      </c>
      <c r="CC264">
        <v>-8.5776466978832507E-4</v>
      </c>
      <c r="CD264">
        <v>-8.1566705013148832E-4</v>
      </c>
      <c r="CE264">
        <v>-7.7356943047465201E-4</v>
      </c>
      <c r="CF264">
        <v>-7.3147181081781526E-4</v>
      </c>
      <c r="CG264">
        <v>-6.8937419116097852E-4</v>
      </c>
      <c r="CH264">
        <v>-6.4727657150414177E-4</v>
      </c>
      <c r="CI264">
        <v>-6.0517895184730545E-4</v>
      </c>
      <c r="CJ264">
        <v>-5.6308133219046871E-4</v>
      </c>
      <c r="CK264">
        <v>-5.2098371253363196E-4</v>
      </c>
      <c r="CL264">
        <v>-4.7888609287679565E-4</v>
      </c>
      <c r="CM264">
        <v>-4.367884732199589E-4</v>
      </c>
      <c r="CN264">
        <v>-3.9469085356312215E-4</v>
      </c>
      <c r="CO264">
        <v>-3.525932339062854E-4</v>
      </c>
      <c r="CP264">
        <v>-3.1049561424944909E-4</v>
      </c>
      <c r="CQ264">
        <v>-2.6839799459261234E-4</v>
      </c>
      <c r="CR264">
        <v>-2.2630037493577559E-4</v>
      </c>
      <c r="CS264">
        <v>-1.8420275527893928E-4</v>
      </c>
      <c r="CT264">
        <v>-1.4210513562210253E-4</v>
      </c>
      <c r="CU264">
        <v>-1.0000751596526579E-4</v>
      </c>
      <c r="CV264">
        <v>-5.7909896308429038E-5</v>
      </c>
      <c r="CW264">
        <v>-1.5812276651592724E-5</v>
      </c>
      <c r="CX264">
        <v>2.6285343005244023E-5</v>
      </c>
      <c r="CY264">
        <v>6.8382962662080771E-5</v>
      </c>
      <c r="CZ264">
        <v>1.1048058231891752E-4</v>
      </c>
      <c r="DA264">
        <v>1.5257820197575383E-4</v>
      </c>
      <c r="DB264">
        <v>1.9467582163259058E-4</v>
      </c>
      <c r="DC264">
        <v>2.3677344128942733E-4</v>
      </c>
      <c r="DD264">
        <v>2.7887106094626364E-4</v>
      </c>
      <c r="DE264">
        <v>3.2096868060310039E-4</v>
      </c>
      <c r="DF264">
        <v>3.6306630025993714E-4</v>
      </c>
      <c r="DG264">
        <v>4.0516391991677388E-4</v>
      </c>
      <c r="DH264">
        <v>4.472615395736102E-4</v>
      </c>
      <c r="DI264">
        <v>4.8935915923044694E-4</v>
      </c>
      <c r="DJ264">
        <v>5.3145677888728369E-4</v>
      </c>
      <c r="DK264">
        <v>5.7355439854412001E-4</v>
      </c>
      <c r="DL264">
        <v>6.1565201820095675E-4</v>
      </c>
      <c r="DM264">
        <v>6.577496378577935E-4</v>
      </c>
      <c r="DN264">
        <v>6.9984725751463025E-4</v>
      </c>
      <c r="DO264">
        <v>7.41944877171467E-4</v>
      </c>
      <c r="DP264">
        <v>7.8404249682830288E-4</v>
      </c>
      <c r="DQ264">
        <v>8.2614011648513962E-4</v>
      </c>
      <c r="DR264">
        <v>8.6823773614197637E-4</v>
      </c>
      <c r="DS264">
        <v>9.1033535579881312E-4</v>
      </c>
      <c r="DT264">
        <v>9.5243297545564987E-4</v>
      </c>
      <c r="DU264">
        <v>9.9453059511248661E-4</v>
      </c>
      <c r="DV264">
        <v>1.0366282147693234E-3</v>
      </c>
      <c r="DW264">
        <v>1.0787258344261601E-3</v>
      </c>
      <c r="DX264">
        <v>1.120823454082996E-3</v>
      </c>
      <c r="DY264">
        <v>1.1629210737398327E-3</v>
      </c>
      <c r="DZ264">
        <v>1.2050186933966695E-3</v>
      </c>
      <c r="EA264">
        <v>1.2471163130535062E-3</v>
      </c>
      <c r="EB264">
        <v>1.289213932710343E-3</v>
      </c>
      <c r="EC264">
        <v>1.3313115523671797E-3</v>
      </c>
      <c r="ED264">
        <v>1.3734091720240165E-3</v>
      </c>
      <c r="EE264">
        <v>1.4155067916808524E-3</v>
      </c>
      <c r="EF264">
        <v>1.4576044113376891E-3</v>
      </c>
      <c r="EG264">
        <v>1.4997020309945258E-3</v>
      </c>
      <c r="EH264">
        <v>1.5417996506513626E-3</v>
      </c>
      <c r="EI264">
        <v>1.5838972703081993E-3</v>
      </c>
      <c r="EJ264">
        <v>1.6259948899650361E-3</v>
      </c>
      <c r="EK264">
        <v>1.6680925096218728E-3</v>
      </c>
      <c r="EL264">
        <v>1.7101901292787087E-3</v>
      </c>
      <c r="EM264">
        <v>1.7522877489355455E-3</v>
      </c>
      <c r="EN264">
        <v>1.7943853685923822E-3</v>
      </c>
      <c r="EO264">
        <v>1.836482988249219E-3</v>
      </c>
      <c r="EP264">
        <v>1.8785806079060557E-3</v>
      </c>
      <c r="EQ264">
        <v>1.9206782275628925E-3</v>
      </c>
      <c r="ER264">
        <v>1.9627758472197292E-3</v>
      </c>
      <c r="ES264">
        <v>2.0048734668765651E-3</v>
      </c>
      <c r="ET264">
        <v>2.0469710865334018E-3</v>
      </c>
      <c r="EU264">
        <v>2.0890687061902386E-3</v>
      </c>
      <c r="EV264">
        <v>2.1311663258470753E-3</v>
      </c>
      <c r="EW264">
        <v>2.1732639455039121E-3</v>
      </c>
      <c r="EX264">
        <v>2.2153615651607488E-3</v>
      </c>
      <c r="EY264">
        <v>2.2574591848175856E-3</v>
      </c>
      <c r="EZ264">
        <v>2.2995568044744214E-3</v>
      </c>
      <c r="FA264">
        <v>2.3416544241312582E-3</v>
      </c>
      <c r="FB264">
        <v>2.3837520437880949E-3</v>
      </c>
      <c r="FC264">
        <v>2.4258496634449317E-3</v>
      </c>
      <c r="FD264">
        <v>2.4679472831017684E-3</v>
      </c>
      <c r="FE264">
        <v>2.5100449027586052E-3</v>
      </c>
      <c r="FF264">
        <v>2.5521425224154419E-3</v>
      </c>
      <c r="FG264">
        <v>2.5942401420722778E-3</v>
      </c>
      <c r="FH264">
        <v>2.6363377617291146E-3</v>
      </c>
      <c r="FI264">
        <v>2.6784353813859513E-3</v>
      </c>
      <c r="FJ264">
        <v>2.7205330010427881E-3</v>
      </c>
      <c r="FK264">
        <v>2.7626306206996248E-3</v>
      </c>
      <c r="FL264">
        <v>2.8047282403564616E-3</v>
      </c>
      <c r="FM264">
        <v>2.8468258600132983E-3</v>
      </c>
      <c r="FN264">
        <v>2.8889234796701342E-3</v>
      </c>
      <c r="FO264">
        <v>2.9310210993269709E-3</v>
      </c>
      <c r="FP264">
        <v>2.9731187189838077E-3</v>
      </c>
      <c r="FQ264">
        <v>3.0152163386406444E-3</v>
      </c>
      <c r="FR264">
        <v>3.0573139582974812E-3</v>
      </c>
      <c r="FS264">
        <v>3.0994115779543179E-3</v>
      </c>
      <c r="FT264">
        <v>3.1415091976111547E-3</v>
      </c>
      <c r="FU264">
        <v>3.1836068172679905E-3</v>
      </c>
      <c r="FV264">
        <v>3.2257044369248273E-3</v>
      </c>
      <c r="FW264">
        <v>3.267802056581664E-3</v>
      </c>
      <c r="FX264">
        <v>3.3098996762385008E-3</v>
      </c>
      <c r="FY264">
        <v>3.3519972958953375E-3</v>
      </c>
      <c r="FZ264">
        <v>3.3940949155521743E-3</v>
      </c>
      <c r="GA264">
        <v>3.436192535209011E-3</v>
      </c>
      <c r="GB264">
        <v>3.4782901548658478E-3</v>
      </c>
      <c r="GC264">
        <v>3.5203877745226837E-3</v>
      </c>
      <c r="GD264">
        <v>3.5624853941795204E-3</v>
      </c>
      <c r="GE264">
        <v>3.6045830138363572E-3</v>
      </c>
      <c r="GF264">
        <v>3.6466806334931939E-3</v>
      </c>
      <c r="GG264">
        <v>3.6887782531500306E-3</v>
      </c>
      <c r="GH264">
        <v>3.7308758728068674E-3</v>
      </c>
      <c r="GI264">
        <v>3.7729734924637041E-3</v>
      </c>
      <c r="GJ264">
        <v>3.81507111212054E-3</v>
      </c>
      <c r="GK264">
        <v>3.8571687317773768E-3</v>
      </c>
      <c r="GL264">
        <v>3.8992663514342135E-3</v>
      </c>
      <c r="GM264">
        <v>3.9413639710910503E-3</v>
      </c>
      <c r="GN264">
        <v>3.983461590747887E-3</v>
      </c>
      <c r="GO264">
        <v>4.0255592104047238E-3</v>
      </c>
      <c r="GP264">
        <v>4.0676568300615605E-3</v>
      </c>
      <c r="GQ264">
        <v>4.1097544497183964E-3</v>
      </c>
      <c r="GR264">
        <v>4.1518520693752331E-3</v>
      </c>
      <c r="GS264">
        <v>4.1939496890320699E-3</v>
      </c>
      <c r="GT264">
        <v>4.2360473086889066E-3</v>
      </c>
      <c r="GU264">
        <v>4.2781449283457434E-3</v>
      </c>
      <c r="GV264">
        <v>4.3202425480025801E-3</v>
      </c>
      <c r="GW264">
        <v>4.3623401676594169E-3</v>
      </c>
      <c r="GX264">
        <v>4.4044377873162528E-3</v>
      </c>
      <c r="GY264">
        <v>4.4465354069730895E-3</v>
      </c>
      <c r="GZ264">
        <v>4.4886330266299262E-3</v>
      </c>
      <c r="HA264">
        <v>4.530730646286763E-3</v>
      </c>
      <c r="HB264">
        <v>4.5728282659435997E-3</v>
      </c>
      <c r="HC264">
        <v>4.6149258856004356E-3</v>
      </c>
      <c r="HD264">
        <v>4.6570235052572732E-3</v>
      </c>
      <c r="HE264">
        <v>4.6991211249141091E-3</v>
      </c>
      <c r="HF264">
        <v>4.7412187445709467E-3</v>
      </c>
      <c r="HG264">
        <v>4.7833163642277826E-3</v>
      </c>
      <c r="HH264">
        <v>4.8254139838846185E-3</v>
      </c>
      <c r="HI264">
        <v>4.8675116035414561E-3</v>
      </c>
      <c r="HJ264">
        <v>4.909609223198292E-3</v>
      </c>
      <c r="HK264">
        <v>4.9517068428551296E-3</v>
      </c>
      <c r="HL264">
        <v>4.9938044625119655E-3</v>
      </c>
      <c r="HM264">
        <v>5.0359020821688031E-3</v>
      </c>
      <c r="HN264">
        <v>5.077999701825639E-3</v>
      </c>
      <c r="HO264">
        <v>5.1200973214824766E-3</v>
      </c>
      <c r="HP264">
        <v>5.1621949411393125E-3</v>
      </c>
      <c r="HQ264">
        <v>5.2042925607961484E-3</v>
      </c>
      <c r="HR264">
        <v>5.246390180452986E-3</v>
      </c>
      <c r="HS264">
        <v>5.2884878001098218E-3</v>
      </c>
      <c r="HT264">
        <v>5.3305854197666595E-3</v>
      </c>
      <c r="HU264">
        <v>5.3726830394234953E-3</v>
      </c>
      <c r="HV264">
        <v>5.414780659080333E-3</v>
      </c>
      <c r="HW264">
        <v>5.4568782787371688E-3</v>
      </c>
      <c r="HX264">
        <v>5.4989758983940047E-3</v>
      </c>
      <c r="HY264">
        <v>5.5410735180508423E-3</v>
      </c>
      <c r="HZ264">
        <v>5.5831711377076782E-3</v>
      </c>
      <c r="IA264">
        <v>5.6252687573645158E-3</v>
      </c>
      <c r="IB264">
        <v>5.6673663770213517E-3</v>
      </c>
      <c r="IC264">
        <v>5.7094639966781893E-3</v>
      </c>
      <c r="ID264">
        <v>5.7515616163350252E-3</v>
      </c>
      <c r="IE264">
        <v>5.7936592359918611E-3</v>
      </c>
      <c r="IF264">
        <v>5.8357568556486987E-3</v>
      </c>
      <c r="IG264">
        <v>5.8778544753055346E-3</v>
      </c>
      <c r="IH264">
        <v>5.9199520949623722E-3</v>
      </c>
      <c r="II264">
        <v>5.9620497146192081E-3</v>
      </c>
      <c r="IJ264">
        <v>6.0041473342760457E-3</v>
      </c>
      <c r="IK264">
        <v>6.0462449539328816E-3</v>
      </c>
      <c r="IL264">
        <v>6.0883425735897174E-3</v>
      </c>
      <c r="IM264">
        <v>6.1304401932465551E-3</v>
      </c>
      <c r="IN264">
        <v>6.1725378129033909E-3</v>
      </c>
      <c r="IO264">
        <v>6.2146354325602286E-3</v>
      </c>
      <c r="IP264">
        <v>6.2567330522170644E-3</v>
      </c>
      <c r="IQ264">
        <v>6.2988306718739021E-3</v>
      </c>
      <c r="IR264">
        <v>6.3409282915307379E-3</v>
      </c>
      <c r="IS264">
        <v>6.3830259111875738E-3</v>
      </c>
      <c r="IT264">
        <v>6.4251235308444114E-3</v>
      </c>
      <c r="IU264">
        <v>6.4672211505012473E-3</v>
      </c>
      <c r="IV264">
        <v>6.5093187701580849E-3</v>
      </c>
      <c r="IW264">
        <v>6.5514163898149208E-3</v>
      </c>
      <c r="IX264">
        <v>6.5935140094717584E-3</v>
      </c>
      <c r="IY264">
        <v>6.6356116291285943E-3</v>
      </c>
      <c r="IZ264">
        <v>6.6777092487854302E-3</v>
      </c>
      <c r="JA264">
        <v>6.7198068684422678E-3</v>
      </c>
      <c r="JB264">
        <v>6.7619044880991037E-3</v>
      </c>
      <c r="JC264">
        <v>6.8040021077559413E-3</v>
      </c>
      <c r="JD264">
        <v>6.8460997274127772E-3</v>
      </c>
      <c r="JE264">
        <v>6.8881973470696148E-3</v>
      </c>
      <c r="JF264">
        <v>6.9302949667264507E-3</v>
      </c>
      <c r="JG264">
        <v>6.9723925863832865E-3</v>
      </c>
      <c r="JH264">
        <v>7.0144902060401242E-3</v>
      </c>
      <c r="JI264">
        <v>7.05658782569696E-3</v>
      </c>
      <c r="JJ264">
        <v>7.0986854453537977E-3</v>
      </c>
      <c r="JK264">
        <v>7.1407830650106335E-3</v>
      </c>
      <c r="JL264">
        <v>7.1828806846674711E-3</v>
      </c>
      <c r="JM264">
        <v>7.224978304324307E-3</v>
      </c>
      <c r="JN264">
        <v>7.2670759239811429E-3</v>
      </c>
      <c r="JO264">
        <v>7.3091735436379805E-3</v>
      </c>
      <c r="JP264">
        <v>7.3512711632948164E-3</v>
      </c>
      <c r="JQ264">
        <v>7.393368782951654E-3</v>
      </c>
      <c r="JR264">
        <v>7.4354664026084899E-3</v>
      </c>
      <c r="JS264">
        <v>7.4775640222653275E-3</v>
      </c>
      <c r="JT264">
        <v>7.5196616419221634E-3</v>
      </c>
      <c r="JU264">
        <v>7.5617592615789993E-3</v>
      </c>
      <c r="JV264">
        <v>7.6038568812358369E-3</v>
      </c>
      <c r="JW264">
        <v>7.6459545008926728E-3</v>
      </c>
      <c r="JX264">
        <v>7.6880521205495104E-3</v>
      </c>
      <c r="JY264">
        <v>7.7301497402063463E-3</v>
      </c>
      <c r="JZ264">
        <v>7.7722473598631839E-3</v>
      </c>
      <c r="KA264">
        <v>7.8143449795200198E-3</v>
      </c>
      <c r="KB264">
        <v>7.8564425991768556E-3</v>
      </c>
      <c r="KC264">
        <v>7.8985402188336933E-3</v>
      </c>
      <c r="KD264">
        <v>7.9406378384905291E-3</v>
      </c>
      <c r="KE264">
        <v>7.9827354581473667E-3</v>
      </c>
      <c r="KF264">
        <v>8.0248330778042026E-3</v>
      </c>
      <c r="KG264">
        <v>8.0669306974610402E-3</v>
      </c>
      <c r="KH264">
        <v>8.1090283171178761E-3</v>
      </c>
      <c r="KI264">
        <v>8.151125936774712E-3</v>
      </c>
      <c r="KJ264">
        <v>8.1932235564315496E-3</v>
      </c>
      <c r="KK264">
        <v>8.2353211760883855E-3</v>
      </c>
      <c r="KL264">
        <v>8.2774187957452231E-3</v>
      </c>
      <c r="KM264">
        <v>8.319516415402059E-3</v>
      </c>
      <c r="KN264">
        <v>8.3616140350588966E-3</v>
      </c>
      <c r="KO264">
        <v>8.4037116547157325E-3</v>
      </c>
      <c r="KP264">
        <v>8.4458092743725684E-3</v>
      </c>
      <c r="KQ264">
        <v>8.487906894029406E-3</v>
      </c>
      <c r="KR264">
        <v>8.5300045136862419E-3</v>
      </c>
      <c r="KS264">
        <v>8.5721021333430795E-3</v>
      </c>
      <c r="KT264">
        <v>8.6141997529999154E-3</v>
      </c>
      <c r="KU264">
        <v>8.656297372656753E-3</v>
      </c>
      <c r="KV264">
        <v>8.6983949923135889E-3</v>
      </c>
      <c r="KW264">
        <v>8.7404926119704247E-3</v>
      </c>
      <c r="KX264">
        <v>8.7825902316272624E-3</v>
      </c>
      <c r="KY264">
        <v>8.8246878512840982E-3</v>
      </c>
      <c r="KZ264">
        <v>8.8667854709409358E-3</v>
      </c>
      <c r="LA264">
        <v>8.9088830905977717E-3</v>
      </c>
      <c r="LB264">
        <v>8.9509807102546093E-3</v>
      </c>
      <c r="LC264">
        <v>8.9930783299114452E-3</v>
      </c>
      <c r="LD264">
        <v>9.0351759495682811E-3</v>
      </c>
      <c r="LE264">
        <v>9.0772735692251187E-3</v>
      </c>
      <c r="LF264">
        <v>9.1193711888819546E-3</v>
      </c>
      <c r="LG264">
        <v>9.1614688085387922E-3</v>
      </c>
      <c r="LH264">
        <v>9.2035664281956281E-3</v>
      </c>
      <c r="LI264">
        <v>9.2456640478524657E-3</v>
      </c>
      <c r="LJ264">
        <v>9.2877616675093016E-3</v>
      </c>
      <c r="LK264">
        <v>9.3298592871661375E-3</v>
      </c>
      <c r="LL264">
        <v>9.3719569068229751E-3</v>
      </c>
      <c r="LM264">
        <v>9.414054526479811E-3</v>
      </c>
      <c r="LN264">
        <v>9.4561521461366486E-3</v>
      </c>
      <c r="LO264">
        <v>9.4982497657934845E-3</v>
      </c>
      <c r="LP264">
        <v>9.5403473854503221E-3</v>
      </c>
      <c r="LQ264">
        <v>9.582445005107158E-3</v>
      </c>
      <c r="LR264">
        <v>9.6245426247639938E-3</v>
      </c>
      <c r="LS264">
        <v>9.6666402444208314E-3</v>
      </c>
      <c r="LT264">
        <v>9.7087378640776673E-3</v>
      </c>
    </row>
    <row r="265" spans="8:332">
      <c r="H265" s="2">
        <v>44368</v>
      </c>
      <c r="I265">
        <v>1</v>
      </c>
      <c r="J265" s="1">
        <v>264</v>
      </c>
      <c r="K265" s="3">
        <v>170.07299800000001</v>
      </c>
      <c r="L265" s="43">
        <v>154.93786516035814</v>
      </c>
      <c r="M265" s="43">
        <f t="shared" si="16"/>
        <v>15.135132839641869</v>
      </c>
      <c r="N265" s="43">
        <v>13.807179530007403</v>
      </c>
      <c r="O265" s="43">
        <f t="shared" si="17"/>
        <v>0.91110028113961361</v>
      </c>
      <c r="P265" s="13">
        <v>264</v>
      </c>
      <c r="Q265" s="13">
        <f t="shared" si="18"/>
        <v>0.84185303514376997</v>
      </c>
      <c r="R265" s="43">
        <f t="shared" si="19"/>
        <v>1.00210283315015</v>
      </c>
      <c r="S265" s="43"/>
      <c r="T265" s="43"/>
      <c r="V265">
        <v>-3.3207834510766126E-3</v>
      </c>
      <c r="W265">
        <v>4.2508328141293577E-5</v>
      </c>
      <c r="Y265">
        <v>-3.2782751229353188E-3</v>
      </c>
      <c r="Z265">
        <v>-3.2357667947940255E-3</v>
      </c>
      <c r="AA265">
        <v>-3.1932584666527317E-3</v>
      </c>
      <c r="AB265">
        <v>-3.1507501385114383E-3</v>
      </c>
      <c r="AC265">
        <v>-3.1082418103701446E-3</v>
      </c>
      <c r="AD265">
        <v>-3.0657334822288512E-3</v>
      </c>
      <c r="AE265">
        <v>-3.0232251540875574E-3</v>
      </c>
      <c r="AF265">
        <v>-2.9807168259462641E-3</v>
      </c>
      <c r="AG265">
        <v>-2.9382084978049703E-3</v>
      </c>
      <c r="AH265">
        <v>-2.895700169663677E-3</v>
      </c>
      <c r="AI265">
        <v>-2.8531918415223832E-3</v>
      </c>
      <c r="AJ265">
        <v>-2.8106835133810898E-3</v>
      </c>
      <c r="AK265">
        <v>-2.768175185239796E-3</v>
      </c>
      <c r="AL265">
        <v>-2.7256668570985023E-3</v>
      </c>
      <c r="AM265">
        <v>-2.6831585289572089E-3</v>
      </c>
      <c r="AN265">
        <v>-2.6406502008159156E-3</v>
      </c>
      <c r="AO265">
        <v>-2.5981418726746218E-3</v>
      </c>
      <c r="AP265">
        <v>-2.555633544533328E-3</v>
      </c>
      <c r="AQ265">
        <v>-2.5131252163920347E-3</v>
      </c>
      <c r="AR265">
        <v>-2.4706168882507413E-3</v>
      </c>
      <c r="AS265">
        <v>-2.4281085601094475E-3</v>
      </c>
      <c r="AT265">
        <v>-2.3856002319681538E-3</v>
      </c>
      <c r="AU265">
        <v>-2.3430919038268604E-3</v>
      </c>
      <c r="AV265">
        <v>-2.3005835756855666E-3</v>
      </c>
      <c r="AW265">
        <v>-2.2580752475442733E-3</v>
      </c>
      <c r="AX265">
        <v>-2.2155669194029795E-3</v>
      </c>
      <c r="AY265">
        <v>-2.1730585912616857E-3</v>
      </c>
      <c r="AZ265">
        <v>-2.1305502631203924E-3</v>
      </c>
      <c r="BA265">
        <v>-2.088041934979099E-3</v>
      </c>
      <c r="BB265">
        <v>-2.0455336068378053E-3</v>
      </c>
      <c r="BC265">
        <v>-2.0030252786965115E-3</v>
      </c>
      <c r="BD265">
        <v>-1.9605169505552181E-3</v>
      </c>
      <c r="BE265">
        <v>-1.9180086224139246E-3</v>
      </c>
      <c r="BF265">
        <v>-1.875500294272631E-3</v>
      </c>
      <c r="BG265">
        <v>-1.8329919661313374E-3</v>
      </c>
      <c r="BH265">
        <v>-1.7904836379900439E-3</v>
      </c>
      <c r="BI265">
        <v>-1.7479753098487503E-3</v>
      </c>
      <c r="BJ265">
        <v>-1.7054669817074567E-3</v>
      </c>
      <c r="BK265">
        <v>-1.6629586535661632E-3</v>
      </c>
      <c r="BL265">
        <v>-1.6204503254248696E-3</v>
      </c>
      <c r="BM265">
        <v>-1.5779419972835758E-3</v>
      </c>
      <c r="BN265">
        <v>-1.5354336691422823E-3</v>
      </c>
      <c r="BO265">
        <v>-1.4929253410009887E-3</v>
      </c>
      <c r="BP265">
        <v>-1.4504170128596951E-3</v>
      </c>
      <c r="BQ265">
        <v>-1.4079086847184016E-3</v>
      </c>
      <c r="BR265">
        <v>-1.3654003565771082E-3</v>
      </c>
      <c r="BS265">
        <v>-1.3228920284358145E-3</v>
      </c>
      <c r="BT265">
        <v>-1.2803837002945207E-3</v>
      </c>
      <c r="BU265">
        <v>-1.2378753721532273E-3</v>
      </c>
      <c r="BV265">
        <v>-1.1953670440119336E-3</v>
      </c>
      <c r="BW265">
        <v>-1.1528587158706402E-3</v>
      </c>
      <c r="BX265">
        <v>-1.1103503877293464E-3</v>
      </c>
      <c r="BY265">
        <v>-1.0678420595880531E-3</v>
      </c>
      <c r="BZ265">
        <v>-1.0253337314467593E-3</v>
      </c>
      <c r="CA265">
        <v>-9.8282540330546595E-4</v>
      </c>
      <c r="CB265">
        <v>-9.4031707516417217E-4</v>
      </c>
      <c r="CC265">
        <v>-8.9780874702287882E-4</v>
      </c>
      <c r="CD265">
        <v>-8.5530041888158504E-4</v>
      </c>
      <c r="CE265">
        <v>-8.127920907402917E-4</v>
      </c>
      <c r="CF265">
        <v>-7.7028376259899792E-4</v>
      </c>
      <c r="CG265">
        <v>-7.2777543445770457E-4</v>
      </c>
      <c r="CH265">
        <v>-6.8526710631641079E-4</v>
      </c>
      <c r="CI265">
        <v>-6.4275877817511744E-4</v>
      </c>
      <c r="CJ265">
        <v>-6.0025045003382366E-4</v>
      </c>
      <c r="CK265">
        <v>-5.5774212189252988E-4</v>
      </c>
      <c r="CL265">
        <v>-5.1523379375123654E-4</v>
      </c>
      <c r="CM265">
        <v>-4.7272546560994276E-4</v>
      </c>
      <c r="CN265">
        <v>-4.3021713746864941E-4</v>
      </c>
      <c r="CO265">
        <v>-3.8770880932735563E-4</v>
      </c>
      <c r="CP265">
        <v>-3.4520048118606228E-4</v>
      </c>
      <c r="CQ265">
        <v>-3.026921530447685E-4</v>
      </c>
      <c r="CR265">
        <v>-2.6018382490347516E-4</v>
      </c>
      <c r="CS265">
        <v>-2.1767549676218138E-4</v>
      </c>
      <c r="CT265">
        <v>-1.7516716862088803E-4</v>
      </c>
      <c r="CU265">
        <v>-1.3265884047959425E-4</v>
      </c>
      <c r="CV265">
        <v>-9.0150512338300903E-5</v>
      </c>
      <c r="CW265">
        <v>-4.7642184197007123E-5</v>
      </c>
      <c r="CX265">
        <v>-5.1338560557137765E-6</v>
      </c>
      <c r="CY265">
        <v>3.7374472085580004E-5</v>
      </c>
      <c r="CZ265">
        <v>7.988280022687335E-5</v>
      </c>
      <c r="DA265">
        <v>1.2239112836816713E-4</v>
      </c>
      <c r="DB265">
        <v>1.6489945650946091E-4</v>
      </c>
      <c r="DC265">
        <v>2.0740778465075426E-4</v>
      </c>
      <c r="DD265">
        <v>2.4991611279204804E-4</v>
      </c>
      <c r="DE265">
        <v>2.9242444093334138E-4</v>
      </c>
      <c r="DF265">
        <v>3.3493276907463516E-4</v>
      </c>
      <c r="DG265">
        <v>3.7744109721592851E-4</v>
      </c>
      <c r="DH265">
        <v>4.1994942535722229E-4</v>
      </c>
      <c r="DI265">
        <v>4.6245775349851564E-4</v>
      </c>
      <c r="DJ265">
        <v>5.0496608163980942E-4</v>
      </c>
      <c r="DK265">
        <v>5.4747440978110276E-4</v>
      </c>
      <c r="DL265">
        <v>5.8998273792239611E-4</v>
      </c>
      <c r="DM265">
        <v>6.3249106606368989E-4</v>
      </c>
      <c r="DN265">
        <v>6.7499939420498367E-4</v>
      </c>
      <c r="DO265">
        <v>7.1750772234627745E-4</v>
      </c>
      <c r="DP265">
        <v>7.6001605048757123E-4</v>
      </c>
      <c r="DQ265">
        <v>8.0252437862886414E-4</v>
      </c>
      <c r="DR265">
        <v>8.4503270677015793E-4</v>
      </c>
      <c r="DS265">
        <v>8.8754103491145171E-4</v>
      </c>
      <c r="DT265">
        <v>9.3004936305274549E-4</v>
      </c>
      <c r="DU265">
        <v>9.725576911940384E-4</v>
      </c>
      <c r="DV265">
        <v>1.0150660193353322E-3</v>
      </c>
      <c r="DW265">
        <v>1.057574347476626E-3</v>
      </c>
      <c r="DX265">
        <v>1.1000826756179197E-3</v>
      </c>
      <c r="DY265">
        <v>1.1425910037592127E-3</v>
      </c>
      <c r="DZ265">
        <v>1.1850993319005064E-3</v>
      </c>
      <c r="EA265">
        <v>1.2276076600418002E-3</v>
      </c>
      <c r="EB265">
        <v>1.270115988183094E-3</v>
      </c>
      <c r="EC265">
        <v>1.3126243163243869E-3</v>
      </c>
      <c r="ED265">
        <v>1.3551326444656807E-3</v>
      </c>
      <c r="EE265">
        <v>1.3976409726069745E-3</v>
      </c>
      <c r="EF265">
        <v>1.4401493007482682E-3</v>
      </c>
      <c r="EG265">
        <v>1.482657628889562E-3</v>
      </c>
      <c r="EH265">
        <v>1.5251659570308549E-3</v>
      </c>
      <c r="EI265">
        <v>1.5676742851721487E-3</v>
      </c>
      <c r="EJ265">
        <v>1.6101826133134425E-3</v>
      </c>
      <c r="EK265">
        <v>1.6526909414547363E-3</v>
      </c>
      <c r="EL265">
        <v>1.6951992695960292E-3</v>
      </c>
      <c r="EM265">
        <v>1.737707597737323E-3</v>
      </c>
      <c r="EN265">
        <v>1.7802159258786168E-3</v>
      </c>
      <c r="EO265">
        <v>1.8227242540199105E-3</v>
      </c>
      <c r="EP265">
        <v>1.8652325821612034E-3</v>
      </c>
      <c r="EQ265">
        <v>1.9077409103024972E-3</v>
      </c>
      <c r="ER265">
        <v>1.950249238443791E-3</v>
      </c>
      <c r="ES265">
        <v>1.9927575665850848E-3</v>
      </c>
      <c r="ET265">
        <v>2.0352658947263777E-3</v>
      </c>
      <c r="EU265">
        <v>2.0777742228676715E-3</v>
      </c>
      <c r="EV265">
        <v>2.1202825510089653E-3</v>
      </c>
      <c r="EW265">
        <v>2.162790879150259E-3</v>
      </c>
      <c r="EX265">
        <v>2.2052992072915528E-3</v>
      </c>
      <c r="EY265">
        <v>2.2478075354328457E-3</v>
      </c>
      <c r="EZ265">
        <v>2.2903158635741395E-3</v>
      </c>
      <c r="FA265">
        <v>2.3328241917154333E-3</v>
      </c>
      <c r="FB265">
        <v>2.3753325198567271E-3</v>
      </c>
      <c r="FC265">
        <v>2.41784084799802E-3</v>
      </c>
      <c r="FD265">
        <v>2.4603491761393138E-3</v>
      </c>
      <c r="FE265">
        <v>2.5028575042806075E-3</v>
      </c>
      <c r="FF265">
        <v>2.5453658324219013E-3</v>
      </c>
      <c r="FG265">
        <v>2.5878741605631942E-3</v>
      </c>
      <c r="FH265">
        <v>2.630382488704488E-3</v>
      </c>
      <c r="FI265">
        <v>2.6728908168457818E-3</v>
      </c>
      <c r="FJ265">
        <v>2.7153991449870756E-3</v>
      </c>
      <c r="FK265">
        <v>2.7579074731283685E-3</v>
      </c>
      <c r="FL265">
        <v>2.8004158012696623E-3</v>
      </c>
      <c r="FM265">
        <v>2.8429241294109561E-3</v>
      </c>
      <c r="FN265">
        <v>2.8854324575522498E-3</v>
      </c>
      <c r="FO265">
        <v>2.9279407856935436E-3</v>
      </c>
      <c r="FP265">
        <v>2.9704491138348365E-3</v>
      </c>
      <c r="FQ265">
        <v>3.0129574419761303E-3</v>
      </c>
      <c r="FR265">
        <v>3.0554657701174241E-3</v>
      </c>
      <c r="FS265">
        <v>3.0979740982587179E-3</v>
      </c>
      <c r="FT265">
        <v>3.1404824264000108E-3</v>
      </c>
      <c r="FU265">
        <v>3.1829907545413046E-3</v>
      </c>
      <c r="FV265">
        <v>3.2254990826825983E-3</v>
      </c>
      <c r="FW265">
        <v>3.2680074108238921E-3</v>
      </c>
      <c r="FX265">
        <v>3.310515738965185E-3</v>
      </c>
      <c r="FY265">
        <v>3.3530240671064788E-3</v>
      </c>
      <c r="FZ265">
        <v>3.3955323952477726E-3</v>
      </c>
      <c r="GA265">
        <v>3.4380407233890664E-3</v>
      </c>
      <c r="GB265">
        <v>3.4805490515303593E-3</v>
      </c>
      <c r="GC265">
        <v>3.5230573796716531E-3</v>
      </c>
      <c r="GD265">
        <v>3.5655657078129468E-3</v>
      </c>
      <c r="GE265">
        <v>3.6080740359542406E-3</v>
      </c>
      <c r="GF265">
        <v>3.6505823640955344E-3</v>
      </c>
      <c r="GG265">
        <v>3.6930906922368273E-3</v>
      </c>
      <c r="GH265">
        <v>3.7355990203781211E-3</v>
      </c>
      <c r="GI265">
        <v>3.7781073485194149E-3</v>
      </c>
      <c r="GJ265">
        <v>3.8206156766607087E-3</v>
      </c>
      <c r="GK265">
        <v>3.8631240048020016E-3</v>
      </c>
      <c r="GL265">
        <v>3.9056323329432954E-3</v>
      </c>
      <c r="GM265">
        <v>3.9481406610845891E-3</v>
      </c>
      <c r="GN265">
        <v>3.9906489892258829E-3</v>
      </c>
      <c r="GO265">
        <v>4.0331573173671758E-3</v>
      </c>
      <c r="GP265">
        <v>4.0756656455084696E-3</v>
      </c>
      <c r="GQ265">
        <v>4.1181739736497634E-3</v>
      </c>
      <c r="GR265">
        <v>4.1606823017910572E-3</v>
      </c>
      <c r="GS265">
        <v>4.203190629932351E-3</v>
      </c>
      <c r="GT265">
        <v>4.2456989580736439E-3</v>
      </c>
      <c r="GU265">
        <v>4.2882072862149376E-3</v>
      </c>
      <c r="GV265">
        <v>4.3307156143562314E-3</v>
      </c>
      <c r="GW265">
        <v>4.3732239424975252E-3</v>
      </c>
      <c r="GX265">
        <v>4.4157322706388181E-3</v>
      </c>
      <c r="GY265">
        <v>4.4582405987801119E-3</v>
      </c>
      <c r="GZ265">
        <v>4.5007489269214048E-3</v>
      </c>
      <c r="HA265">
        <v>4.5432572550626986E-3</v>
      </c>
      <c r="HB265">
        <v>4.5857655832039924E-3</v>
      </c>
      <c r="HC265">
        <v>4.6282739113452862E-3</v>
      </c>
      <c r="HD265">
        <v>4.6707822394865799E-3</v>
      </c>
      <c r="HE265">
        <v>4.7132905676278737E-3</v>
      </c>
      <c r="HF265">
        <v>4.7557988957691675E-3</v>
      </c>
      <c r="HG265">
        <v>4.7983072239104613E-3</v>
      </c>
      <c r="HH265">
        <v>4.8408155520517551E-3</v>
      </c>
      <c r="HI265">
        <v>4.8833238801930471E-3</v>
      </c>
      <c r="HJ265">
        <v>4.9258322083343409E-3</v>
      </c>
      <c r="HK265">
        <v>4.9683405364756347E-3</v>
      </c>
      <c r="HL265">
        <v>5.0108488646169284E-3</v>
      </c>
      <c r="HM265">
        <v>5.0533571927582222E-3</v>
      </c>
      <c r="HN265">
        <v>5.095865520899516E-3</v>
      </c>
      <c r="HO265">
        <v>5.1383738490408098E-3</v>
      </c>
      <c r="HP265">
        <v>5.1808821771821036E-3</v>
      </c>
      <c r="HQ265">
        <v>5.2233905053233956E-3</v>
      </c>
      <c r="HR265">
        <v>5.2658988334646894E-3</v>
      </c>
      <c r="HS265">
        <v>5.3084071616059832E-3</v>
      </c>
      <c r="HT265">
        <v>5.3509154897472769E-3</v>
      </c>
      <c r="HU265">
        <v>5.3934238178885707E-3</v>
      </c>
      <c r="HV265">
        <v>5.4359321460298645E-3</v>
      </c>
      <c r="HW265">
        <v>5.4784404741711583E-3</v>
      </c>
      <c r="HX265">
        <v>5.5209488023124521E-3</v>
      </c>
      <c r="HY265">
        <v>5.5634571304537458E-3</v>
      </c>
      <c r="HZ265">
        <v>5.6059654585950379E-3</v>
      </c>
      <c r="IA265">
        <v>5.6484737867363317E-3</v>
      </c>
      <c r="IB265">
        <v>5.6909821148776255E-3</v>
      </c>
      <c r="IC265">
        <v>5.7334904430189192E-3</v>
      </c>
      <c r="ID265">
        <v>5.775998771160213E-3</v>
      </c>
      <c r="IE265">
        <v>5.8185070993015068E-3</v>
      </c>
      <c r="IF265">
        <v>5.8610154274428006E-3</v>
      </c>
      <c r="IG265">
        <v>5.9035237555840944E-3</v>
      </c>
      <c r="IH265">
        <v>5.9460320837253864E-3</v>
      </c>
      <c r="II265">
        <v>5.9885404118666802E-3</v>
      </c>
      <c r="IJ265">
        <v>6.031048740007974E-3</v>
      </c>
      <c r="IK265">
        <v>6.0735570681492677E-3</v>
      </c>
      <c r="IL265">
        <v>6.1160653962905615E-3</v>
      </c>
      <c r="IM265">
        <v>6.1585737244318553E-3</v>
      </c>
      <c r="IN265">
        <v>6.2010820525731491E-3</v>
      </c>
      <c r="IO265">
        <v>6.2435903807144429E-3</v>
      </c>
      <c r="IP265">
        <v>6.2860987088557366E-3</v>
      </c>
      <c r="IQ265">
        <v>6.3286070369970287E-3</v>
      </c>
      <c r="IR265">
        <v>6.3711153651383225E-3</v>
      </c>
      <c r="IS265">
        <v>6.4136236932796162E-3</v>
      </c>
      <c r="IT265">
        <v>6.45613202142091E-3</v>
      </c>
      <c r="IU265">
        <v>6.4986403495622038E-3</v>
      </c>
      <c r="IV265">
        <v>6.5411486777034976E-3</v>
      </c>
      <c r="IW265">
        <v>6.5836570058447914E-3</v>
      </c>
      <c r="IX265">
        <v>6.6261653339860851E-3</v>
      </c>
      <c r="IY265">
        <v>6.6686736621273772E-3</v>
      </c>
      <c r="IZ265">
        <v>6.711181990268671E-3</v>
      </c>
      <c r="JA265">
        <v>6.7536903184099648E-3</v>
      </c>
      <c r="JB265">
        <v>6.7961986465512585E-3</v>
      </c>
      <c r="JC265">
        <v>6.8387069746925523E-3</v>
      </c>
      <c r="JD265">
        <v>6.8812153028338461E-3</v>
      </c>
      <c r="JE265">
        <v>6.9237236309751399E-3</v>
      </c>
      <c r="JF265">
        <v>6.9662319591164337E-3</v>
      </c>
      <c r="JG265">
        <v>7.0087402872577274E-3</v>
      </c>
      <c r="JH265">
        <v>7.0512486153990195E-3</v>
      </c>
      <c r="JI265">
        <v>7.0937569435403133E-3</v>
      </c>
      <c r="JJ265">
        <v>7.136265271681607E-3</v>
      </c>
      <c r="JK265">
        <v>7.1787735998229008E-3</v>
      </c>
      <c r="JL265">
        <v>7.2212819279641946E-3</v>
      </c>
      <c r="JM265">
        <v>7.2637902561054884E-3</v>
      </c>
      <c r="JN265">
        <v>7.3062985842467822E-3</v>
      </c>
      <c r="JO265">
        <v>7.3488069123880759E-3</v>
      </c>
      <c r="JP265">
        <v>7.391315240529368E-3</v>
      </c>
      <c r="JQ265">
        <v>7.4338235686706618E-3</v>
      </c>
      <c r="JR265">
        <v>7.4763318968119555E-3</v>
      </c>
      <c r="JS265">
        <v>7.5188402249532493E-3</v>
      </c>
      <c r="JT265">
        <v>7.5613485530945431E-3</v>
      </c>
      <c r="JU265">
        <v>7.6038568812358369E-3</v>
      </c>
      <c r="JV265">
        <v>7.6463652093771307E-3</v>
      </c>
      <c r="JW265">
        <v>7.6888735375184245E-3</v>
      </c>
      <c r="JX265">
        <v>7.7313818656597182E-3</v>
      </c>
      <c r="JY265">
        <v>7.7738901938010103E-3</v>
      </c>
      <c r="JZ265">
        <v>7.8163985219423041E-3</v>
      </c>
      <c r="KA265">
        <v>7.8589068500835978E-3</v>
      </c>
      <c r="KB265">
        <v>7.9014151782248916E-3</v>
      </c>
      <c r="KC265">
        <v>7.9439235063661854E-3</v>
      </c>
      <c r="KD265">
        <v>7.9864318345074792E-3</v>
      </c>
      <c r="KE265">
        <v>8.028940162648773E-3</v>
      </c>
      <c r="KF265">
        <v>8.0714484907900667E-3</v>
      </c>
      <c r="KG265">
        <v>8.1139568189313588E-3</v>
      </c>
      <c r="KH265">
        <v>8.1564651470726526E-3</v>
      </c>
      <c r="KI265">
        <v>8.1989734752139463E-3</v>
      </c>
      <c r="KJ265">
        <v>8.2414818033552401E-3</v>
      </c>
      <c r="KK265">
        <v>8.2839901314965339E-3</v>
      </c>
      <c r="KL265">
        <v>8.3264984596378277E-3</v>
      </c>
      <c r="KM265">
        <v>8.3690067877791215E-3</v>
      </c>
      <c r="KN265">
        <v>8.4115151159204152E-3</v>
      </c>
      <c r="KO265">
        <v>8.454023444061709E-3</v>
      </c>
      <c r="KP265">
        <v>8.4965317722030011E-3</v>
      </c>
      <c r="KQ265">
        <v>8.5390401003442949E-3</v>
      </c>
      <c r="KR265">
        <v>8.5815484284855886E-3</v>
      </c>
      <c r="KS265">
        <v>8.6240567566268824E-3</v>
      </c>
      <c r="KT265">
        <v>8.6665650847681762E-3</v>
      </c>
      <c r="KU265">
        <v>8.70907341290947E-3</v>
      </c>
      <c r="KV265">
        <v>8.7515817410507638E-3</v>
      </c>
      <c r="KW265">
        <v>8.7940900691920575E-3</v>
      </c>
      <c r="KX265">
        <v>8.8365983973333496E-3</v>
      </c>
      <c r="KY265">
        <v>8.8791067254746434E-3</v>
      </c>
      <c r="KZ265">
        <v>8.9216150536159371E-3</v>
      </c>
      <c r="LA265">
        <v>8.9641233817572309E-3</v>
      </c>
      <c r="LB265">
        <v>9.0066317098985247E-3</v>
      </c>
      <c r="LC265">
        <v>9.0491400380398185E-3</v>
      </c>
      <c r="LD265">
        <v>9.0916483661811123E-3</v>
      </c>
      <c r="LE265">
        <v>9.134156694322406E-3</v>
      </c>
      <c r="LF265">
        <v>9.1766650224636998E-3</v>
      </c>
      <c r="LG265">
        <v>9.2191733506049919E-3</v>
      </c>
      <c r="LH265">
        <v>9.2616816787462856E-3</v>
      </c>
      <c r="LI265">
        <v>9.3041900068875794E-3</v>
      </c>
      <c r="LJ265">
        <v>9.3466983350288732E-3</v>
      </c>
      <c r="LK265">
        <v>9.389206663170167E-3</v>
      </c>
      <c r="LL265">
        <v>9.4317149913114608E-3</v>
      </c>
      <c r="LM265">
        <v>9.4742233194527545E-3</v>
      </c>
      <c r="LN265">
        <v>9.5167316475940483E-3</v>
      </c>
      <c r="LO265">
        <v>9.5592399757353404E-3</v>
      </c>
      <c r="LP265">
        <v>9.6017483038766342E-3</v>
      </c>
      <c r="LQ265">
        <v>9.6442566320179279E-3</v>
      </c>
      <c r="LR265">
        <v>9.6867649601592217E-3</v>
      </c>
      <c r="LS265">
        <v>9.7292732883005155E-3</v>
      </c>
      <c r="LT265">
        <v>9.7717816164418093E-3</v>
      </c>
    </row>
    <row r="266" spans="8:332">
      <c r="H266" s="2">
        <v>44375</v>
      </c>
      <c r="I266">
        <v>1</v>
      </c>
      <c r="J266" s="1">
        <v>265</v>
      </c>
      <c r="K266" s="3">
        <v>175.54899599999999</v>
      </c>
      <c r="L266" s="43">
        <v>155.43602838654533</v>
      </c>
      <c r="M266" s="43">
        <f t="shared" si="16"/>
        <v>20.112967613454657</v>
      </c>
      <c r="N266" s="43">
        <v>13.982998577769649</v>
      </c>
      <c r="O266" s="43">
        <f t="shared" si="17"/>
        <v>0.92190499027548667</v>
      </c>
      <c r="P266" s="13">
        <v>265</v>
      </c>
      <c r="Q266" s="13">
        <f t="shared" si="18"/>
        <v>0.84504792332268375</v>
      </c>
      <c r="R266" s="43">
        <f t="shared" si="19"/>
        <v>1.0154231691202296</v>
      </c>
      <c r="S266" s="43"/>
      <c r="T266" s="43"/>
      <c r="V266">
        <v>-3.384237911925209E-3</v>
      </c>
      <c r="W266">
        <v>4.2919036625750515E-5</v>
      </c>
      <c r="Y266">
        <v>-3.3413188752994586E-3</v>
      </c>
      <c r="Z266">
        <v>-3.2983998386737078E-3</v>
      </c>
      <c r="AA266">
        <v>-3.2554808020479574E-3</v>
      </c>
      <c r="AB266">
        <v>-3.212561765422207E-3</v>
      </c>
      <c r="AC266">
        <v>-3.1696427287964562E-3</v>
      </c>
      <c r="AD266">
        <v>-3.1267236921707058E-3</v>
      </c>
      <c r="AE266">
        <v>-3.0838046555449554E-3</v>
      </c>
      <c r="AF266">
        <v>-3.0408856189192051E-3</v>
      </c>
      <c r="AG266">
        <v>-2.9979665822934543E-3</v>
      </c>
      <c r="AH266">
        <v>-2.9550475456677039E-3</v>
      </c>
      <c r="AI266">
        <v>-2.9121285090419535E-3</v>
      </c>
      <c r="AJ266">
        <v>-2.8692094724162027E-3</v>
      </c>
      <c r="AK266">
        <v>-2.8262904357904523E-3</v>
      </c>
      <c r="AL266">
        <v>-2.7833713991647019E-3</v>
      </c>
      <c r="AM266">
        <v>-2.7404523625389511E-3</v>
      </c>
      <c r="AN266">
        <v>-2.6975333259132007E-3</v>
      </c>
      <c r="AO266">
        <v>-2.6546142892874504E-3</v>
      </c>
      <c r="AP266">
        <v>-2.6116952526616995E-3</v>
      </c>
      <c r="AQ266">
        <v>-2.5687762160359492E-3</v>
      </c>
      <c r="AR266">
        <v>-2.5258571794101988E-3</v>
      </c>
      <c r="AS266">
        <v>-2.482938142784448E-3</v>
      </c>
      <c r="AT266">
        <v>-2.4400191061586976E-3</v>
      </c>
      <c r="AU266">
        <v>-2.3971000695329472E-3</v>
      </c>
      <c r="AV266">
        <v>-2.3541810329071964E-3</v>
      </c>
      <c r="AW266">
        <v>-2.311261996281446E-3</v>
      </c>
      <c r="AX266">
        <v>-2.2683429596556956E-3</v>
      </c>
      <c r="AY266">
        <v>-2.2254239230299448E-3</v>
      </c>
      <c r="AZ266">
        <v>-2.1825048864041944E-3</v>
      </c>
      <c r="BA266">
        <v>-2.1395858497784441E-3</v>
      </c>
      <c r="BB266">
        <v>-2.0966668131526933E-3</v>
      </c>
      <c r="BC266">
        <v>-2.0537477765269433E-3</v>
      </c>
      <c r="BD266">
        <v>-2.0108287399011925E-3</v>
      </c>
      <c r="BE266">
        <v>-1.9679097032754417E-3</v>
      </c>
      <c r="BF266">
        <v>-1.9249906666496915E-3</v>
      </c>
      <c r="BG266">
        <v>-1.8820716300239409E-3</v>
      </c>
      <c r="BH266">
        <v>-1.8391525933981905E-3</v>
      </c>
      <c r="BI266">
        <v>-1.7962335567724399E-3</v>
      </c>
      <c r="BJ266">
        <v>-1.7533145201466893E-3</v>
      </c>
      <c r="BK266">
        <v>-1.710395483520939E-3</v>
      </c>
      <c r="BL266">
        <v>-1.6674764468951884E-3</v>
      </c>
      <c r="BM266">
        <v>-1.6245574102694378E-3</v>
      </c>
      <c r="BN266">
        <v>-1.5816383736436874E-3</v>
      </c>
      <c r="BO266">
        <v>-1.5387193370179368E-3</v>
      </c>
      <c r="BP266">
        <v>-1.4958003003921862E-3</v>
      </c>
      <c r="BQ266">
        <v>-1.4528812637664358E-3</v>
      </c>
      <c r="BR266">
        <v>-1.4099622271406854E-3</v>
      </c>
      <c r="BS266">
        <v>-1.3670431905149346E-3</v>
      </c>
      <c r="BT266">
        <v>-1.3241241538891843E-3</v>
      </c>
      <c r="BU266">
        <v>-1.2812051172634339E-3</v>
      </c>
      <c r="BV266">
        <v>-1.2382860806376831E-3</v>
      </c>
      <c r="BW266">
        <v>-1.1953670440119327E-3</v>
      </c>
      <c r="BX266">
        <v>-1.1524480073861823E-3</v>
      </c>
      <c r="BY266">
        <v>-1.1095289707604315E-3</v>
      </c>
      <c r="BZ266">
        <v>-1.0666099341346811E-3</v>
      </c>
      <c r="CA266">
        <v>-1.0236908975089307E-3</v>
      </c>
      <c r="CB266">
        <v>-9.8077186088317992E-4</v>
      </c>
      <c r="CC266">
        <v>-9.3785282425742954E-4</v>
      </c>
      <c r="CD266">
        <v>-8.9493378763167916E-4</v>
      </c>
      <c r="CE266">
        <v>-8.5201475100592878E-4</v>
      </c>
      <c r="CF266">
        <v>-8.0909571438017797E-4</v>
      </c>
      <c r="CG266">
        <v>-7.6617667775442759E-4</v>
      </c>
      <c r="CH266">
        <v>-7.2325764112867721E-4</v>
      </c>
      <c r="CI266">
        <v>-6.803386045029264E-4</v>
      </c>
      <c r="CJ266">
        <v>-6.3741956787717602E-4</v>
      </c>
      <c r="CK266">
        <v>-5.9450053125142564E-4</v>
      </c>
      <c r="CL266">
        <v>-5.5158149462567483E-4</v>
      </c>
      <c r="CM266">
        <v>-5.0866245799992445E-4</v>
      </c>
      <c r="CN266">
        <v>-4.6574342137417407E-4</v>
      </c>
      <c r="CO266">
        <v>-4.2282438474842325E-4</v>
      </c>
      <c r="CP266">
        <v>-3.7990534812267288E-4</v>
      </c>
      <c r="CQ266">
        <v>-3.369863114969225E-4</v>
      </c>
      <c r="CR266">
        <v>-2.9406727487117212E-4</v>
      </c>
      <c r="CS266">
        <v>-2.511482382454213E-4</v>
      </c>
      <c r="CT266">
        <v>-2.0822920161967092E-4</v>
      </c>
      <c r="CU266">
        <v>-1.6531016499392055E-4</v>
      </c>
      <c r="CV266">
        <v>-1.2239112836816973E-4</v>
      </c>
      <c r="CW266">
        <v>-7.9472091742419353E-5</v>
      </c>
      <c r="CX266">
        <v>-3.6553055116668974E-5</v>
      </c>
      <c r="CY266">
        <v>6.3659815090818389E-6</v>
      </c>
      <c r="CZ266">
        <v>4.9285018134832218E-5</v>
      </c>
      <c r="DA266">
        <v>9.2204054760582597E-5</v>
      </c>
      <c r="DB266">
        <v>1.3512309138633341E-4</v>
      </c>
      <c r="DC266">
        <v>1.7804212801208379E-4</v>
      </c>
      <c r="DD266">
        <v>2.2096116463783417E-4</v>
      </c>
      <c r="DE266">
        <v>2.6388020126358498E-4</v>
      </c>
      <c r="DF266">
        <v>3.0679923788933536E-4</v>
      </c>
      <c r="DG266">
        <v>3.4971827451508574E-4</v>
      </c>
      <c r="DH266">
        <v>3.9263731114083655E-4</v>
      </c>
      <c r="DI266">
        <v>4.3555634776658693E-4</v>
      </c>
      <c r="DJ266">
        <v>4.7847538439233731E-4</v>
      </c>
      <c r="DK266">
        <v>5.2139442101808769E-4</v>
      </c>
      <c r="DL266">
        <v>5.6431345764383807E-4</v>
      </c>
      <c r="DM266">
        <v>6.0723249426958888E-4</v>
      </c>
      <c r="DN266">
        <v>6.501515308953397E-4</v>
      </c>
      <c r="DO266">
        <v>6.9307056752108964E-4</v>
      </c>
      <c r="DP266">
        <v>7.3598960414684046E-4</v>
      </c>
      <c r="DQ266">
        <v>7.7890864077259127E-4</v>
      </c>
      <c r="DR266">
        <v>8.2182767739834121E-4</v>
      </c>
      <c r="DS266">
        <v>8.6474671402409203E-4</v>
      </c>
      <c r="DT266">
        <v>9.0766575064984284E-4</v>
      </c>
      <c r="DU266">
        <v>9.5058478727559279E-4</v>
      </c>
      <c r="DV266">
        <v>9.935038239013436E-4</v>
      </c>
      <c r="DW266">
        <v>1.0364228605270944E-3</v>
      </c>
      <c r="DX266">
        <v>1.0793418971528444E-3</v>
      </c>
      <c r="DY266">
        <v>1.1222609337785952E-3</v>
      </c>
      <c r="DZ266">
        <v>1.165179970404346E-3</v>
      </c>
      <c r="EA266">
        <v>1.2080990070300959E-3</v>
      </c>
      <c r="EB266">
        <v>1.2510180436558467E-3</v>
      </c>
      <c r="EC266">
        <v>1.2939370802815976E-3</v>
      </c>
      <c r="ED266">
        <v>1.3368561169073475E-3</v>
      </c>
      <c r="EE266">
        <v>1.3797751535330983E-3</v>
      </c>
      <c r="EF266">
        <v>1.4226941901588491E-3</v>
      </c>
      <c r="EG266">
        <v>1.4656132267845991E-3</v>
      </c>
      <c r="EH266">
        <v>1.5085322634103499E-3</v>
      </c>
      <c r="EI266">
        <v>1.5514513000360998E-3</v>
      </c>
      <c r="EJ266">
        <v>1.5943703366618506E-3</v>
      </c>
      <c r="EK266">
        <v>1.6372893732876015E-3</v>
      </c>
      <c r="EL266">
        <v>1.6802084099133514E-3</v>
      </c>
      <c r="EM266">
        <v>1.7231274465391022E-3</v>
      </c>
      <c r="EN266">
        <v>1.766046483164853E-3</v>
      </c>
      <c r="EO266">
        <v>1.808965519790603E-3</v>
      </c>
      <c r="EP266">
        <v>1.8518845564163538E-3</v>
      </c>
      <c r="EQ266">
        <v>1.8948035930421046E-3</v>
      </c>
      <c r="ER266">
        <v>1.9377226296678545E-3</v>
      </c>
      <c r="ES266">
        <v>1.9806416662936054E-3</v>
      </c>
      <c r="ET266">
        <v>2.0235607029193562E-3</v>
      </c>
      <c r="EU266">
        <v>2.0664797395451061E-3</v>
      </c>
      <c r="EV266">
        <v>2.1093987761708569E-3</v>
      </c>
      <c r="EW266">
        <v>2.1523178127966077E-3</v>
      </c>
      <c r="EX266">
        <v>2.1952368494223577E-3</v>
      </c>
      <c r="EY266">
        <v>2.2381558860481085E-3</v>
      </c>
      <c r="EZ266">
        <v>2.2810749226738593E-3</v>
      </c>
      <c r="FA266">
        <v>2.3239939592996093E-3</v>
      </c>
      <c r="FB266">
        <v>2.3669129959253601E-3</v>
      </c>
      <c r="FC266">
        <v>2.4098320325511109E-3</v>
      </c>
      <c r="FD266">
        <v>2.4527510691768608E-3</v>
      </c>
      <c r="FE266">
        <v>2.4956701058026116E-3</v>
      </c>
      <c r="FF266">
        <v>2.5385891424283625E-3</v>
      </c>
      <c r="FG266">
        <v>2.5815081790541124E-3</v>
      </c>
      <c r="FH266">
        <v>2.6244272156798632E-3</v>
      </c>
      <c r="FI266">
        <v>2.667346252305614E-3</v>
      </c>
      <c r="FJ266">
        <v>2.710265288931364E-3</v>
      </c>
      <c r="FK266">
        <v>2.7531843255571148E-3</v>
      </c>
      <c r="FL266">
        <v>2.7961033621828647E-3</v>
      </c>
      <c r="FM266">
        <v>2.8390223988086155E-3</v>
      </c>
      <c r="FN266">
        <v>2.8819414354343664E-3</v>
      </c>
      <c r="FO266">
        <v>2.9248604720601163E-3</v>
      </c>
      <c r="FP266">
        <v>2.9677795086858671E-3</v>
      </c>
      <c r="FQ266">
        <v>3.0106985453116179E-3</v>
      </c>
      <c r="FR266">
        <v>3.0536175819373679E-3</v>
      </c>
      <c r="FS266">
        <v>3.0965366185631187E-3</v>
      </c>
      <c r="FT266">
        <v>3.1394556551888695E-3</v>
      </c>
      <c r="FU266">
        <v>3.1823746918146194E-3</v>
      </c>
      <c r="FV266">
        <v>3.2252937284403703E-3</v>
      </c>
      <c r="FW266">
        <v>3.2682127650661211E-3</v>
      </c>
      <c r="FX266">
        <v>3.311131801691871E-3</v>
      </c>
      <c r="FY266">
        <v>3.3540508383176218E-3</v>
      </c>
      <c r="FZ266">
        <v>3.3969698749433726E-3</v>
      </c>
      <c r="GA266">
        <v>3.4398889115691226E-3</v>
      </c>
      <c r="GB266">
        <v>3.4828079481948734E-3</v>
      </c>
      <c r="GC266">
        <v>3.5257269848206242E-3</v>
      </c>
      <c r="GD266">
        <v>3.5686460214463742E-3</v>
      </c>
      <c r="GE266">
        <v>3.611565058072125E-3</v>
      </c>
      <c r="GF266">
        <v>3.6544840946978758E-3</v>
      </c>
      <c r="GG266">
        <v>3.6974031313236257E-3</v>
      </c>
      <c r="GH266">
        <v>3.7403221679493765E-3</v>
      </c>
      <c r="GI266">
        <v>3.7832412045751274E-3</v>
      </c>
      <c r="GJ266">
        <v>3.8261602412008773E-3</v>
      </c>
      <c r="GK266">
        <v>3.8690792778266281E-3</v>
      </c>
      <c r="GL266">
        <v>3.9119983144523789E-3</v>
      </c>
      <c r="GM266">
        <v>3.9549173510781289E-3</v>
      </c>
      <c r="GN266">
        <v>3.9978363877038797E-3</v>
      </c>
      <c r="GO266">
        <v>4.0407554243296305E-3</v>
      </c>
      <c r="GP266">
        <v>4.0836744609553804E-3</v>
      </c>
      <c r="GQ266">
        <v>4.1265934975811313E-3</v>
      </c>
      <c r="GR266">
        <v>4.1695125342068821E-3</v>
      </c>
      <c r="GS266">
        <v>4.212431570832632E-3</v>
      </c>
      <c r="GT266">
        <v>4.2553506074583828E-3</v>
      </c>
      <c r="GU266">
        <v>4.2982696440841328E-3</v>
      </c>
      <c r="GV266">
        <v>4.3411886807098836E-3</v>
      </c>
      <c r="GW266">
        <v>4.3841077173356344E-3</v>
      </c>
      <c r="GX266">
        <v>4.4270267539613843E-3</v>
      </c>
      <c r="GY266">
        <v>4.4699457905871352E-3</v>
      </c>
      <c r="GZ266">
        <v>4.5128648272128851E-3</v>
      </c>
      <c r="HA266">
        <v>4.5557838638386368E-3</v>
      </c>
      <c r="HB266">
        <v>4.5987029004643867E-3</v>
      </c>
      <c r="HC266">
        <v>4.6416219370901367E-3</v>
      </c>
      <c r="HD266">
        <v>4.6845409737158884E-3</v>
      </c>
      <c r="HE266">
        <v>4.7274600103416383E-3</v>
      </c>
      <c r="HF266">
        <v>4.7703790469673883E-3</v>
      </c>
      <c r="HG266">
        <v>4.8132980835931399E-3</v>
      </c>
      <c r="HH266">
        <v>4.8562171202188899E-3</v>
      </c>
      <c r="HI266">
        <v>4.8991361568446398E-3</v>
      </c>
      <c r="HJ266">
        <v>4.9420551934703915E-3</v>
      </c>
      <c r="HK266">
        <v>4.9849742300961414E-3</v>
      </c>
      <c r="HL266">
        <v>5.0278932667218914E-3</v>
      </c>
      <c r="HM266">
        <v>5.0708123033476431E-3</v>
      </c>
      <c r="HN266">
        <v>5.113731339973393E-3</v>
      </c>
      <c r="HO266">
        <v>5.156650376599143E-3</v>
      </c>
      <c r="HP266">
        <v>5.1995694132248946E-3</v>
      </c>
      <c r="HQ266">
        <v>5.2424884498506446E-3</v>
      </c>
      <c r="HR266">
        <v>5.2854074864763945E-3</v>
      </c>
      <c r="HS266">
        <v>5.3283265231021462E-3</v>
      </c>
      <c r="HT266">
        <v>5.3712455597278962E-3</v>
      </c>
      <c r="HU266">
        <v>5.4141645963536461E-3</v>
      </c>
      <c r="HV266">
        <v>5.4570836329793978E-3</v>
      </c>
      <c r="HW266">
        <v>5.5000026696051477E-3</v>
      </c>
      <c r="HX266">
        <v>5.5429217062308977E-3</v>
      </c>
      <c r="HY266">
        <v>5.5858407428566494E-3</v>
      </c>
      <c r="HZ266">
        <v>5.6287597794823993E-3</v>
      </c>
      <c r="IA266">
        <v>5.6716788161081493E-3</v>
      </c>
      <c r="IB266">
        <v>5.7145978527339009E-3</v>
      </c>
      <c r="IC266">
        <v>5.7575168893596509E-3</v>
      </c>
      <c r="ID266">
        <v>5.8004359259854008E-3</v>
      </c>
      <c r="IE266">
        <v>5.8433549626111525E-3</v>
      </c>
      <c r="IF266">
        <v>5.8862739992369024E-3</v>
      </c>
      <c r="IG266">
        <v>5.9291930358626524E-3</v>
      </c>
      <c r="IH266">
        <v>5.9721120724884041E-3</v>
      </c>
      <c r="II266">
        <v>6.015031109114154E-3</v>
      </c>
      <c r="IJ266">
        <v>6.057950145739904E-3</v>
      </c>
      <c r="IK266">
        <v>6.1008691823656556E-3</v>
      </c>
      <c r="IL266">
        <v>6.1437882189914056E-3</v>
      </c>
      <c r="IM266">
        <v>6.1867072556171555E-3</v>
      </c>
      <c r="IN266">
        <v>6.2296262922429072E-3</v>
      </c>
      <c r="IO266">
        <v>6.2725453288686572E-3</v>
      </c>
      <c r="IP266">
        <v>6.3154643654944071E-3</v>
      </c>
      <c r="IQ266">
        <v>6.3583834021201571E-3</v>
      </c>
      <c r="IR266">
        <v>6.4013024387459087E-3</v>
      </c>
      <c r="IS266">
        <v>6.4442214753716587E-3</v>
      </c>
      <c r="IT266">
        <v>6.4871405119974086E-3</v>
      </c>
      <c r="IU266">
        <v>6.5300595486231603E-3</v>
      </c>
      <c r="IV266">
        <v>6.5729785852489103E-3</v>
      </c>
      <c r="IW266">
        <v>6.6158976218746602E-3</v>
      </c>
      <c r="IX266">
        <v>6.6588166585004119E-3</v>
      </c>
      <c r="IY266">
        <v>6.7017356951261618E-3</v>
      </c>
      <c r="IZ266">
        <v>6.7446547317519118E-3</v>
      </c>
      <c r="JA266">
        <v>6.7875737683776634E-3</v>
      </c>
      <c r="JB266">
        <v>6.8304928050034134E-3</v>
      </c>
      <c r="JC266">
        <v>6.8734118416291633E-3</v>
      </c>
      <c r="JD266">
        <v>6.916330878254915E-3</v>
      </c>
      <c r="JE266">
        <v>6.959249914880665E-3</v>
      </c>
      <c r="JF266">
        <v>7.0021689515064149E-3</v>
      </c>
      <c r="JG266">
        <v>7.0450879881321666E-3</v>
      </c>
      <c r="JH266">
        <v>7.0880070247579165E-3</v>
      </c>
      <c r="JI266">
        <v>7.1309260613836665E-3</v>
      </c>
      <c r="JJ266">
        <v>7.1738450980094182E-3</v>
      </c>
      <c r="JK266">
        <v>7.2167641346351681E-3</v>
      </c>
      <c r="JL266">
        <v>7.2596831712609181E-3</v>
      </c>
      <c r="JM266">
        <v>7.3026022078866697E-3</v>
      </c>
      <c r="JN266">
        <v>7.3455212445124197E-3</v>
      </c>
      <c r="JO266">
        <v>7.3884402811381696E-3</v>
      </c>
      <c r="JP266">
        <v>7.4313593177639213E-3</v>
      </c>
      <c r="JQ266">
        <v>7.4742783543896713E-3</v>
      </c>
      <c r="JR266">
        <v>7.5171973910154212E-3</v>
      </c>
      <c r="JS266">
        <v>7.5601164276411729E-3</v>
      </c>
      <c r="JT266">
        <v>7.6030354642669228E-3</v>
      </c>
      <c r="JU266">
        <v>7.6459545008926728E-3</v>
      </c>
      <c r="JV266">
        <v>7.6888735375184245E-3</v>
      </c>
      <c r="JW266">
        <v>7.7317925741441744E-3</v>
      </c>
      <c r="JX266">
        <v>7.7747116107699243E-3</v>
      </c>
      <c r="JY266">
        <v>7.817630647395676E-3</v>
      </c>
      <c r="JZ266">
        <v>7.860549684021426E-3</v>
      </c>
      <c r="KA266">
        <v>7.9034687206471759E-3</v>
      </c>
      <c r="KB266">
        <v>7.9463877572729276E-3</v>
      </c>
      <c r="KC266">
        <v>7.9893067938986775E-3</v>
      </c>
      <c r="KD266">
        <v>8.0322258305244275E-3</v>
      </c>
      <c r="KE266">
        <v>8.0751448671501792E-3</v>
      </c>
      <c r="KF266">
        <v>8.1180639037759291E-3</v>
      </c>
      <c r="KG266">
        <v>8.1609829404016791E-3</v>
      </c>
      <c r="KH266">
        <v>8.2039019770274307E-3</v>
      </c>
      <c r="KI266">
        <v>8.2468210136531807E-3</v>
      </c>
      <c r="KJ266">
        <v>8.2897400502789306E-3</v>
      </c>
      <c r="KK266">
        <v>8.3326590869046823E-3</v>
      </c>
      <c r="KL266">
        <v>8.3755781235304323E-3</v>
      </c>
      <c r="KM266">
        <v>8.4184971601561822E-3</v>
      </c>
      <c r="KN266">
        <v>8.4614161967819339E-3</v>
      </c>
      <c r="KO266">
        <v>8.5043352334076838E-3</v>
      </c>
      <c r="KP266">
        <v>8.5472542700334338E-3</v>
      </c>
      <c r="KQ266">
        <v>8.5901733066591855E-3</v>
      </c>
      <c r="KR266">
        <v>8.6330923432849354E-3</v>
      </c>
      <c r="KS266">
        <v>8.6760113799106853E-3</v>
      </c>
      <c r="KT266">
        <v>8.718930416536437E-3</v>
      </c>
      <c r="KU266">
        <v>8.761849453162187E-3</v>
      </c>
      <c r="KV266">
        <v>8.8047684897879369E-3</v>
      </c>
      <c r="KW266">
        <v>8.8476875264136886E-3</v>
      </c>
      <c r="KX266">
        <v>8.8906065630394385E-3</v>
      </c>
      <c r="KY266">
        <v>8.9335255996651885E-3</v>
      </c>
      <c r="KZ266">
        <v>8.9764446362909384E-3</v>
      </c>
      <c r="LA266">
        <v>9.0193636729166901E-3</v>
      </c>
      <c r="LB266">
        <v>9.0622827095424401E-3</v>
      </c>
      <c r="LC266">
        <v>9.10520174616819E-3</v>
      </c>
      <c r="LD266">
        <v>9.1481207827939417E-3</v>
      </c>
      <c r="LE266">
        <v>9.1910398194196916E-3</v>
      </c>
      <c r="LF266">
        <v>9.2339588560454416E-3</v>
      </c>
      <c r="LG266">
        <v>9.2768778926711933E-3</v>
      </c>
      <c r="LH266">
        <v>9.3197969292969432E-3</v>
      </c>
      <c r="LI266">
        <v>9.3627159659226931E-3</v>
      </c>
      <c r="LJ266">
        <v>9.4056350025484448E-3</v>
      </c>
      <c r="LK266">
        <v>9.4485540391741948E-3</v>
      </c>
      <c r="LL266">
        <v>9.4914730757999447E-3</v>
      </c>
      <c r="LM266">
        <v>9.5343921124256964E-3</v>
      </c>
      <c r="LN266">
        <v>9.5773111490514463E-3</v>
      </c>
      <c r="LO266">
        <v>9.6202301856771963E-3</v>
      </c>
      <c r="LP266">
        <v>9.663149222302948E-3</v>
      </c>
      <c r="LQ266">
        <v>9.7060682589286979E-3</v>
      </c>
      <c r="LR266">
        <v>9.7489872955544479E-3</v>
      </c>
      <c r="LS266">
        <v>9.7919063321801995E-3</v>
      </c>
      <c r="LT266">
        <v>9.8348253688059495E-3</v>
      </c>
    </row>
    <row r="267" spans="8:332">
      <c r="H267" s="2">
        <v>44382</v>
      </c>
      <c r="I267">
        <v>1</v>
      </c>
      <c r="J267" s="1">
        <v>266</v>
      </c>
      <c r="K267" s="3">
        <v>185.966995</v>
      </c>
      <c r="L267" s="43">
        <v>155.9341916127326</v>
      </c>
      <c r="M267" s="43">
        <f t="shared" si="16"/>
        <v>30.032803387267393</v>
      </c>
      <c r="N267" s="43">
        <v>14.059793315350987</v>
      </c>
      <c r="O267" s="43">
        <f t="shared" si="17"/>
        <v>0.92662430148375841</v>
      </c>
      <c r="P267" s="13">
        <v>266</v>
      </c>
      <c r="Q267" s="13">
        <f t="shared" si="18"/>
        <v>0.84824281150159742</v>
      </c>
      <c r="R267" s="43">
        <f t="shared" si="19"/>
        <v>1.0289261545055295</v>
      </c>
      <c r="S267" s="43"/>
      <c r="T267" s="43"/>
      <c r="V267">
        <v>-3.4476923727738053E-3</v>
      </c>
      <c r="W267">
        <v>4.3329745110207453E-5</v>
      </c>
      <c r="Y267">
        <v>-3.4043626276635979E-3</v>
      </c>
      <c r="Z267">
        <v>-3.3610328825533905E-3</v>
      </c>
      <c r="AA267">
        <v>-3.3177031374431831E-3</v>
      </c>
      <c r="AB267">
        <v>-3.2743733923329757E-3</v>
      </c>
      <c r="AC267">
        <v>-3.2310436472227679E-3</v>
      </c>
      <c r="AD267">
        <v>-3.1877139021125609E-3</v>
      </c>
      <c r="AE267">
        <v>-3.144384157002353E-3</v>
      </c>
      <c r="AF267">
        <v>-3.1010544118921456E-3</v>
      </c>
      <c r="AG267">
        <v>-3.0577246667819382E-3</v>
      </c>
      <c r="AH267">
        <v>-3.0143949216717308E-3</v>
      </c>
      <c r="AI267">
        <v>-2.9710651765615234E-3</v>
      </c>
      <c r="AJ267">
        <v>-2.927735431451316E-3</v>
      </c>
      <c r="AK267">
        <v>-2.8844056863411086E-3</v>
      </c>
      <c r="AL267">
        <v>-2.8410759412309011E-3</v>
      </c>
      <c r="AM267">
        <v>-2.7977461961206937E-3</v>
      </c>
      <c r="AN267">
        <v>-2.7544164510104859E-3</v>
      </c>
      <c r="AO267">
        <v>-2.7110867059002789E-3</v>
      </c>
      <c r="AP267">
        <v>-2.6677569607900711E-3</v>
      </c>
      <c r="AQ267">
        <v>-2.6244272156798636E-3</v>
      </c>
      <c r="AR267">
        <v>-2.5810974705696562E-3</v>
      </c>
      <c r="AS267">
        <v>-2.5377677254594488E-3</v>
      </c>
      <c r="AT267">
        <v>-2.4944379803492414E-3</v>
      </c>
      <c r="AU267">
        <v>-2.451108235239034E-3</v>
      </c>
      <c r="AV267">
        <v>-2.4077784901288266E-3</v>
      </c>
      <c r="AW267">
        <v>-2.3644487450186187E-3</v>
      </c>
      <c r="AX267">
        <v>-2.3211189999084118E-3</v>
      </c>
      <c r="AY267">
        <v>-2.2777892547982039E-3</v>
      </c>
      <c r="AZ267">
        <v>-2.2344595096879969E-3</v>
      </c>
      <c r="BA267">
        <v>-2.1911297645777891E-3</v>
      </c>
      <c r="BB267">
        <v>-2.1478000194675817E-3</v>
      </c>
      <c r="BC267">
        <v>-2.1044702743573743E-3</v>
      </c>
      <c r="BD267">
        <v>-2.0611405292471669E-3</v>
      </c>
      <c r="BE267">
        <v>-2.0178107841369594E-3</v>
      </c>
      <c r="BF267">
        <v>-1.974481039026752E-3</v>
      </c>
      <c r="BG267">
        <v>-1.9311512939165444E-3</v>
      </c>
      <c r="BH267">
        <v>-1.887821548806337E-3</v>
      </c>
      <c r="BI267">
        <v>-1.8444918036961296E-3</v>
      </c>
      <c r="BJ267">
        <v>-1.8011620585859222E-3</v>
      </c>
      <c r="BK267">
        <v>-1.7578323134757148E-3</v>
      </c>
      <c r="BL267">
        <v>-1.7145025683655071E-3</v>
      </c>
      <c r="BM267">
        <v>-1.6711728232552997E-3</v>
      </c>
      <c r="BN267">
        <v>-1.6278430781450923E-3</v>
      </c>
      <c r="BO267">
        <v>-1.5845133330348849E-3</v>
      </c>
      <c r="BP267">
        <v>-1.5411835879246775E-3</v>
      </c>
      <c r="BQ267">
        <v>-1.4978538428144701E-3</v>
      </c>
      <c r="BR267">
        <v>-1.4545240977042627E-3</v>
      </c>
      <c r="BS267">
        <v>-1.4111943525940552E-3</v>
      </c>
      <c r="BT267">
        <v>-1.3678646074838478E-3</v>
      </c>
      <c r="BU267">
        <v>-1.32453486237364E-3</v>
      </c>
      <c r="BV267">
        <v>-1.2812051172634326E-3</v>
      </c>
      <c r="BW267">
        <v>-1.2378753721532252E-3</v>
      </c>
      <c r="BX267">
        <v>-1.1945456270430178E-3</v>
      </c>
      <c r="BY267">
        <v>-1.1512158819328103E-3</v>
      </c>
      <c r="BZ267">
        <v>-1.1078861368226029E-3</v>
      </c>
      <c r="CA267">
        <v>-1.0645563917123955E-3</v>
      </c>
      <c r="CB267">
        <v>-1.0212266466021881E-3</v>
      </c>
      <c r="CC267">
        <v>-9.7789690149198069E-4</v>
      </c>
      <c r="CD267">
        <v>-9.3456715638177328E-4</v>
      </c>
      <c r="CE267">
        <v>-8.9123741127156543E-4</v>
      </c>
      <c r="CF267">
        <v>-8.4790766616135802E-4</v>
      </c>
      <c r="CG267">
        <v>-8.0457792105115061E-4</v>
      </c>
      <c r="CH267">
        <v>-7.612481759409432E-4</v>
      </c>
      <c r="CI267">
        <v>-7.1791843083073579E-4</v>
      </c>
      <c r="CJ267">
        <v>-6.7458868572052837E-4</v>
      </c>
      <c r="CK267">
        <v>-6.3125894061032096E-4</v>
      </c>
      <c r="CL267">
        <v>-5.8792919550011355E-4</v>
      </c>
      <c r="CM267">
        <v>-5.4459945038990614E-4</v>
      </c>
      <c r="CN267">
        <v>-5.0126970527969873E-4</v>
      </c>
      <c r="CO267">
        <v>-4.5793996016949131E-4</v>
      </c>
      <c r="CP267">
        <v>-4.1461021505928347E-4</v>
      </c>
      <c r="CQ267">
        <v>-3.7128046994907606E-4</v>
      </c>
      <c r="CR267">
        <v>-3.2795072483886864E-4</v>
      </c>
      <c r="CS267">
        <v>-2.8462097972866123E-4</v>
      </c>
      <c r="CT267">
        <v>-2.4129123461845382E-4</v>
      </c>
      <c r="CU267">
        <v>-1.9796148950824641E-4</v>
      </c>
      <c r="CV267">
        <v>-1.54631744398039E-4</v>
      </c>
      <c r="CW267">
        <v>-1.1130199928783158E-4</v>
      </c>
      <c r="CX267">
        <v>-6.7972254177624172E-5</v>
      </c>
      <c r="CY267">
        <v>-2.464250906741676E-5</v>
      </c>
      <c r="CZ267">
        <v>1.8687236042791086E-5</v>
      </c>
      <c r="DA267">
        <v>6.2016981152998498E-5</v>
      </c>
      <c r="DB267">
        <v>1.0534672626320591E-4</v>
      </c>
      <c r="DC267">
        <v>1.4867647137341332E-4</v>
      </c>
      <c r="DD267">
        <v>1.9200621648362073E-4</v>
      </c>
      <c r="DE267">
        <v>2.3533596159382815E-4</v>
      </c>
      <c r="DF267">
        <v>2.7866570670403556E-4</v>
      </c>
      <c r="DG267">
        <v>3.2199545181424297E-4</v>
      </c>
      <c r="DH267">
        <v>3.6532519692445038E-4</v>
      </c>
      <c r="DI267">
        <v>4.0865494203465779E-4</v>
      </c>
      <c r="DJ267">
        <v>4.5198468714486521E-4</v>
      </c>
      <c r="DK267">
        <v>4.9531443225507305E-4</v>
      </c>
      <c r="DL267">
        <v>5.3864417736528003E-4</v>
      </c>
      <c r="DM267">
        <v>5.8197392247548788E-4</v>
      </c>
      <c r="DN267">
        <v>6.2530366758569485E-4</v>
      </c>
      <c r="DO267">
        <v>6.686334126959027E-4</v>
      </c>
      <c r="DP267">
        <v>7.1196315780610968E-4</v>
      </c>
      <c r="DQ267">
        <v>7.5529290291631752E-4</v>
      </c>
      <c r="DR267">
        <v>7.9862264802652537E-4</v>
      </c>
      <c r="DS267">
        <v>8.4195239313673235E-4</v>
      </c>
      <c r="DT267">
        <v>8.8528213824694019E-4</v>
      </c>
      <c r="DU267">
        <v>9.2861188335714717E-4</v>
      </c>
      <c r="DV267">
        <v>9.7194162846735502E-4</v>
      </c>
      <c r="DW267">
        <v>1.015271373577562E-3</v>
      </c>
      <c r="DX267">
        <v>1.0586011186877698E-3</v>
      </c>
      <c r="DY267">
        <v>1.1019308637979768E-3</v>
      </c>
      <c r="DZ267">
        <v>1.1452606089081847E-3</v>
      </c>
      <c r="EA267">
        <v>1.1885903540183925E-3</v>
      </c>
      <c r="EB267">
        <v>1.2319200991285995E-3</v>
      </c>
      <c r="EC267">
        <v>1.2752498442388073E-3</v>
      </c>
      <c r="ED267">
        <v>1.3185795893490143E-3</v>
      </c>
      <c r="EE267">
        <v>1.3619093344592222E-3</v>
      </c>
      <c r="EF267">
        <v>1.4052390795694291E-3</v>
      </c>
      <c r="EG267">
        <v>1.448568824679637E-3</v>
      </c>
      <c r="EH267">
        <v>1.491898569789844E-3</v>
      </c>
      <c r="EI267">
        <v>1.5352283149000518E-3</v>
      </c>
      <c r="EJ267">
        <v>1.5785580600102588E-3</v>
      </c>
      <c r="EK267">
        <v>1.6218878051204666E-3</v>
      </c>
      <c r="EL267">
        <v>1.6652175502306745E-3</v>
      </c>
      <c r="EM267">
        <v>1.7085472953408815E-3</v>
      </c>
      <c r="EN267">
        <v>1.7518770404510893E-3</v>
      </c>
      <c r="EO267">
        <v>1.7952067855612963E-3</v>
      </c>
      <c r="EP267">
        <v>1.8385365306715041E-3</v>
      </c>
      <c r="EQ267">
        <v>1.8818662757817111E-3</v>
      </c>
      <c r="ER267">
        <v>1.9251960208919189E-3</v>
      </c>
      <c r="ES267">
        <v>1.9685257660021259E-3</v>
      </c>
      <c r="ET267">
        <v>2.0118555111123338E-3</v>
      </c>
      <c r="EU267">
        <v>2.0551852562225408E-3</v>
      </c>
      <c r="EV267">
        <v>2.0985150013327486E-3</v>
      </c>
      <c r="EW267">
        <v>2.1418447464429564E-3</v>
      </c>
      <c r="EX267">
        <v>2.1851744915531634E-3</v>
      </c>
      <c r="EY267">
        <v>2.2285042366633713E-3</v>
      </c>
      <c r="EZ267">
        <v>2.2718339817735782E-3</v>
      </c>
      <c r="FA267">
        <v>2.3151637268837861E-3</v>
      </c>
      <c r="FB267">
        <v>2.3584934719939931E-3</v>
      </c>
      <c r="FC267">
        <v>2.4018232171042009E-3</v>
      </c>
      <c r="FD267">
        <v>2.4451529622144079E-3</v>
      </c>
      <c r="FE267">
        <v>2.4884827073246157E-3</v>
      </c>
      <c r="FF267">
        <v>2.5318124524348227E-3</v>
      </c>
      <c r="FG267">
        <v>2.5751421975450306E-3</v>
      </c>
      <c r="FH267">
        <v>2.6184719426552384E-3</v>
      </c>
      <c r="FI267">
        <v>2.6618016877654454E-3</v>
      </c>
      <c r="FJ267">
        <v>2.7051314328756532E-3</v>
      </c>
      <c r="FK267">
        <v>2.7484611779858602E-3</v>
      </c>
      <c r="FL267">
        <v>2.7917909230960681E-3</v>
      </c>
      <c r="FM267">
        <v>2.835120668206275E-3</v>
      </c>
      <c r="FN267">
        <v>2.8784504133164829E-3</v>
      </c>
      <c r="FO267">
        <v>2.9217801584266899E-3</v>
      </c>
      <c r="FP267">
        <v>2.9651099035368977E-3</v>
      </c>
      <c r="FQ267">
        <v>3.0084396486471047E-3</v>
      </c>
      <c r="FR267">
        <v>3.0517693937573125E-3</v>
      </c>
      <c r="FS267">
        <v>3.0950991388675204E-3</v>
      </c>
      <c r="FT267">
        <v>3.1384288839777274E-3</v>
      </c>
      <c r="FU267">
        <v>3.1817586290879352E-3</v>
      </c>
      <c r="FV267">
        <v>3.2250883741981422E-3</v>
      </c>
      <c r="FW267">
        <v>3.26841811930835E-3</v>
      </c>
      <c r="FX267">
        <v>3.311747864418557E-3</v>
      </c>
      <c r="FY267">
        <v>3.3550776095287648E-3</v>
      </c>
      <c r="FZ267">
        <v>3.3984073546389718E-3</v>
      </c>
      <c r="GA267">
        <v>3.4417370997491797E-3</v>
      </c>
      <c r="GB267">
        <v>3.4850668448593875E-3</v>
      </c>
      <c r="GC267">
        <v>3.5283965899695945E-3</v>
      </c>
      <c r="GD267">
        <v>3.5717263350798023E-3</v>
      </c>
      <c r="GE267">
        <v>3.6150560801900093E-3</v>
      </c>
      <c r="GF267">
        <v>3.6583858253002172E-3</v>
      </c>
      <c r="GG267">
        <v>3.7017155704104241E-3</v>
      </c>
      <c r="GH267">
        <v>3.745045315520632E-3</v>
      </c>
      <c r="GI267">
        <v>3.788375060630839E-3</v>
      </c>
      <c r="GJ267">
        <v>3.8317048057410468E-3</v>
      </c>
      <c r="GK267">
        <v>3.8750345508512538E-3</v>
      </c>
      <c r="GL267">
        <v>3.9183642959614616E-3</v>
      </c>
      <c r="GM267">
        <v>3.9616940410716695E-3</v>
      </c>
      <c r="GN267">
        <v>4.0050237861818765E-3</v>
      </c>
      <c r="GO267">
        <v>4.0483535312920843E-3</v>
      </c>
      <c r="GP267">
        <v>4.0916832764022913E-3</v>
      </c>
      <c r="GQ267">
        <v>4.1350130215124991E-3</v>
      </c>
      <c r="GR267">
        <v>4.1783427666227061E-3</v>
      </c>
      <c r="GS267">
        <v>4.221672511732914E-3</v>
      </c>
      <c r="GT267">
        <v>4.2650022568431209E-3</v>
      </c>
      <c r="GU267">
        <v>4.3083320019533288E-3</v>
      </c>
      <c r="GV267">
        <v>4.3516617470635358E-3</v>
      </c>
      <c r="GW267">
        <v>4.3949914921737436E-3</v>
      </c>
      <c r="GX267">
        <v>4.4383212372839514E-3</v>
      </c>
      <c r="GY267">
        <v>4.4816509823941593E-3</v>
      </c>
      <c r="GZ267">
        <v>4.5249807275043654E-3</v>
      </c>
      <c r="HA267">
        <v>4.5683104726145733E-3</v>
      </c>
      <c r="HB267">
        <v>4.6116402177247811E-3</v>
      </c>
      <c r="HC267">
        <v>4.6549699628349889E-3</v>
      </c>
      <c r="HD267">
        <v>4.6982997079451951E-3</v>
      </c>
      <c r="HE267">
        <v>4.7416294530554029E-3</v>
      </c>
      <c r="HF267">
        <v>4.7849591981656107E-3</v>
      </c>
      <c r="HG267">
        <v>4.8282889432758186E-3</v>
      </c>
      <c r="HH267">
        <v>4.8716186883860247E-3</v>
      </c>
      <c r="HI267">
        <v>4.9149484334962325E-3</v>
      </c>
      <c r="HJ267">
        <v>4.9582781786064404E-3</v>
      </c>
      <c r="HK267">
        <v>5.0016079237166482E-3</v>
      </c>
      <c r="HL267">
        <v>5.0449376688268561E-3</v>
      </c>
      <c r="HM267">
        <v>5.0882674139370622E-3</v>
      </c>
      <c r="HN267">
        <v>5.13159715904727E-3</v>
      </c>
      <c r="HO267">
        <v>5.1749269041574779E-3</v>
      </c>
      <c r="HP267">
        <v>5.2182566492676857E-3</v>
      </c>
      <c r="HQ267">
        <v>5.2615863943778918E-3</v>
      </c>
      <c r="HR267">
        <v>5.3049161394880997E-3</v>
      </c>
      <c r="HS267">
        <v>5.3482458845983075E-3</v>
      </c>
      <c r="HT267">
        <v>5.3915756297085154E-3</v>
      </c>
      <c r="HU267">
        <v>5.4349053748187232E-3</v>
      </c>
      <c r="HV267">
        <v>5.4782351199289293E-3</v>
      </c>
      <c r="HW267">
        <v>5.5215648650391372E-3</v>
      </c>
      <c r="HX267">
        <v>5.564894610149345E-3</v>
      </c>
      <c r="HY267">
        <v>5.6082243552595529E-3</v>
      </c>
      <c r="HZ267">
        <v>5.651554100369759E-3</v>
      </c>
      <c r="IA267">
        <v>5.6948838454799668E-3</v>
      </c>
      <c r="IB267">
        <v>5.7382135905901747E-3</v>
      </c>
      <c r="IC267">
        <v>5.7815433357003825E-3</v>
      </c>
      <c r="ID267">
        <v>5.8248730808105904E-3</v>
      </c>
      <c r="IE267">
        <v>5.8682028259207965E-3</v>
      </c>
      <c r="IF267">
        <v>5.9115325710310043E-3</v>
      </c>
      <c r="IG267">
        <v>5.9548623161412122E-3</v>
      </c>
      <c r="IH267">
        <v>5.99819206125142E-3</v>
      </c>
      <c r="II267">
        <v>6.0415218063616261E-3</v>
      </c>
      <c r="IJ267">
        <v>6.084851551471834E-3</v>
      </c>
      <c r="IK267">
        <v>6.1281812965820418E-3</v>
      </c>
      <c r="IL267">
        <v>6.1715110416922497E-3</v>
      </c>
      <c r="IM267">
        <v>6.2148407868024558E-3</v>
      </c>
      <c r="IN267">
        <v>6.2581705319126636E-3</v>
      </c>
      <c r="IO267">
        <v>6.3015002770228715E-3</v>
      </c>
      <c r="IP267">
        <v>6.3448300221330793E-3</v>
      </c>
      <c r="IQ267">
        <v>6.3881597672432872E-3</v>
      </c>
      <c r="IR267">
        <v>6.4314895123534933E-3</v>
      </c>
      <c r="IS267">
        <v>6.4748192574637011E-3</v>
      </c>
      <c r="IT267">
        <v>6.518149002573909E-3</v>
      </c>
      <c r="IU267">
        <v>6.5614787476841168E-3</v>
      </c>
      <c r="IV267">
        <v>6.6048084927943229E-3</v>
      </c>
      <c r="IW267">
        <v>6.6481382379045308E-3</v>
      </c>
      <c r="IX267">
        <v>6.6914679830147386E-3</v>
      </c>
      <c r="IY267">
        <v>6.7347977281249465E-3</v>
      </c>
      <c r="IZ267">
        <v>6.7781274732351543E-3</v>
      </c>
      <c r="JA267">
        <v>6.8214572183453604E-3</v>
      </c>
      <c r="JB267">
        <v>6.8647869634555683E-3</v>
      </c>
      <c r="JC267">
        <v>6.9081167085657761E-3</v>
      </c>
      <c r="JD267">
        <v>6.9514464536759839E-3</v>
      </c>
      <c r="JE267">
        <v>6.9947761987861901E-3</v>
      </c>
      <c r="JF267">
        <v>7.0381059438963979E-3</v>
      </c>
      <c r="JG267">
        <v>7.0814356890066057E-3</v>
      </c>
      <c r="JH267">
        <v>7.1247654341168136E-3</v>
      </c>
      <c r="JI267">
        <v>7.1680951792270197E-3</v>
      </c>
      <c r="JJ267">
        <v>7.2114249243372276E-3</v>
      </c>
      <c r="JK267">
        <v>7.2547546694474354E-3</v>
      </c>
      <c r="JL267">
        <v>7.2980844145576432E-3</v>
      </c>
      <c r="JM267">
        <v>7.3414141596678511E-3</v>
      </c>
      <c r="JN267">
        <v>7.3847439047780572E-3</v>
      </c>
      <c r="JO267">
        <v>7.428073649888265E-3</v>
      </c>
      <c r="JP267">
        <v>7.4714033949984729E-3</v>
      </c>
      <c r="JQ267">
        <v>7.5147331401086807E-3</v>
      </c>
      <c r="JR267">
        <v>7.5580628852188868E-3</v>
      </c>
      <c r="JS267">
        <v>7.6013926303290947E-3</v>
      </c>
      <c r="JT267">
        <v>7.6447223754393025E-3</v>
      </c>
      <c r="JU267">
        <v>7.6880521205495104E-3</v>
      </c>
      <c r="JV267">
        <v>7.7313818656597182E-3</v>
      </c>
      <c r="JW267">
        <v>7.7747116107699243E-3</v>
      </c>
      <c r="JX267">
        <v>7.8180413558801322E-3</v>
      </c>
      <c r="JY267">
        <v>7.86137110099034E-3</v>
      </c>
      <c r="JZ267">
        <v>7.9047008461005479E-3</v>
      </c>
      <c r="KA267">
        <v>7.948030591210754E-3</v>
      </c>
      <c r="KB267">
        <v>7.9913603363209618E-3</v>
      </c>
      <c r="KC267">
        <v>8.0346900814311697E-3</v>
      </c>
      <c r="KD267">
        <v>8.0780198265413775E-3</v>
      </c>
      <c r="KE267">
        <v>8.1213495716515854E-3</v>
      </c>
      <c r="KF267">
        <v>8.1646793167617915E-3</v>
      </c>
      <c r="KG267">
        <v>8.2080090618719993E-3</v>
      </c>
      <c r="KH267">
        <v>8.2513388069822072E-3</v>
      </c>
      <c r="KI267">
        <v>8.294668552092415E-3</v>
      </c>
      <c r="KJ267">
        <v>8.3379982972026211E-3</v>
      </c>
      <c r="KK267">
        <v>8.381328042312829E-3</v>
      </c>
      <c r="KL267">
        <v>8.4246577874230368E-3</v>
      </c>
      <c r="KM267">
        <v>8.4679875325332447E-3</v>
      </c>
      <c r="KN267">
        <v>8.5113172776434508E-3</v>
      </c>
      <c r="KO267">
        <v>8.5546470227536586E-3</v>
      </c>
      <c r="KP267">
        <v>8.5979767678638665E-3</v>
      </c>
      <c r="KQ267">
        <v>8.6413065129740743E-3</v>
      </c>
      <c r="KR267">
        <v>8.6846362580842822E-3</v>
      </c>
      <c r="KS267">
        <v>8.7279660031944883E-3</v>
      </c>
      <c r="KT267">
        <v>8.7712957483046961E-3</v>
      </c>
      <c r="KU267">
        <v>8.814625493414904E-3</v>
      </c>
      <c r="KV267">
        <v>8.8579552385251118E-3</v>
      </c>
      <c r="KW267">
        <v>8.9012849836353179E-3</v>
      </c>
      <c r="KX267">
        <v>8.9446147287455258E-3</v>
      </c>
      <c r="KY267">
        <v>8.9879444738557336E-3</v>
      </c>
      <c r="KZ267">
        <v>9.0312742189659415E-3</v>
      </c>
      <c r="LA267">
        <v>9.0746039640761493E-3</v>
      </c>
      <c r="LB267">
        <v>9.1179337091863554E-3</v>
      </c>
      <c r="LC267">
        <v>9.1612634542965633E-3</v>
      </c>
      <c r="LD267">
        <v>9.2045931994067711E-3</v>
      </c>
      <c r="LE267">
        <v>9.247922944516979E-3</v>
      </c>
      <c r="LF267">
        <v>9.2912526896271851E-3</v>
      </c>
      <c r="LG267">
        <v>9.3345824347373929E-3</v>
      </c>
      <c r="LH267">
        <v>9.3779121798476008E-3</v>
      </c>
      <c r="LI267">
        <v>9.4212419249578086E-3</v>
      </c>
      <c r="LJ267">
        <v>9.4645716700680147E-3</v>
      </c>
      <c r="LK267">
        <v>9.5079014151782226E-3</v>
      </c>
      <c r="LL267">
        <v>9.5512311602884304E-3</v>
      </c>
      <c r="LM267">
        <v>9.5945609053986382E-3</v>
      </c>
      <c r="LN267">
        <v>9.6378906505088461E-3</v>
      </c>
      <c r="LO267">
        <v>9.6812203956190522E-3</v>
      </c>
      <c r="LP267">
        <v>9.7245501407292601E-3</v>
      </c>
      <c r="LQ267">
        <v>9.7678798858394679E-3</v>
      </c>
      <c r="LR267">
        <v>9.8112096309496757E-3</v>
      </c>
      <c r="LS267">
        <v>9.8545393760598819E-3</v>
      </c>
      <c r="LT267">
        <v>9.8978691211700897E-3</v>
      </c>
    </row>
    <row r="268" spans="8:332">
      <c r="H268" s="2">
        <v>44389</v>
      </c>
      <c r="I268">
        <v>1</v>
      </c>
      <c r="J268" s="1">
        <v>267</v>
      </c>
      <c r="K268" s="3">
        <v>178.68150299999999</v>
      </c>
      <c r="L268" s="43">
        <v>156.43235483891988</v>
      </c>
      <c r="M268" s="43">
        <f t="shared" si="16"/>
        <v>22.249148161080115</v>
      </c>
      <c r="N268" s="43">
        <v>14.101620767725493</v>
      </c>
      <c r="O268" s="43">
        <f t="shared" si="17"/>
        <v>0.92919474798857771</v>
      </c>
      <c r="P268" s="13">
        <v>267</v>
      </c>
      <c r="Q268" s="13">
        <f t="shared" si="18"/>
        <v>0.8514376996805112</v>
      </c>
      <c r="R268" s="43">
        <f t="shared" si="19"/>
        <v>1.0426193999189224</v>
      </c>
      <c r="S268" s="43"/>
      <c r="T268" s="43"/>
      <c r="V268">
        <v>-3.5111468336224052E-3</v>
      </c>
      <c r="W268">
        <v>4.3740453594664404E-5</v>
      </c>
      <c r="Y268">
        <v>-3.4674063800277407E-3</v>
      </c>
      <c r="Z268">
        <v>-3.4236659264330763E-3</v>
      </c>
      <c r="AA268">
        <v>-3.3799254728384119E-3</v>
      </c>
      <c r="AB268">
        <v>-3.3361850192437474E-3</v>
      </c>
      <c r="AC268">
        <v>-3.2924445656490834E-3</v>
      </c>
      <c r="AD268">
        <v>-3.2487041120544185E-3</v>
      </c>
      <c r="AE268">
        <v>-3.2049636584597545E-3</v>
      </c>
      <c r="AF268">
        <v>-3.1612232048650901E-3</v>
      </c>
      <c r="AG268">
        <v>-3.1174827512704256E-3</v>
      </c>
      <c r="AH268">
        <v>-3.0737422976757612E-3</v>
      </c>
      <c r="AI268">
        <v>-3.0300018440810967E-3</v>
      </c>
      <c r="AJ268">
        <v>-2.9862613904864323E-3</v>
      </c>
      <c r="AK268">
        <v>-2.9425209368917678E-3</v>
      </c>
      <c r="AL268">
        <v>-2.8987804832971034E-3</v>
      </c>
      <c r="AM268">
        <v>-2.855040029702439E-3</v>
      </c>
      <c r="AN268">
        <v>-2.8112995761077749E-3</v>
      </c>
      <c r="AO268">
        <v>-2.7675591225131101E-3</v>
      </c>
      <c r="AP268">
        <v>-2.7238186689184461E-3</v>
      </c>
      <c r="AQ268">
        <v>-2.6800782153237816E-3</v>
      </c>
      <c r="AR268">
        <v>-2.6363377617291172E-3</v>
      </c>
      <c r="AS268">
        <v>-2.5925973081344527E-3</v>
      </c>
      <c r="AT268">
        <v>-2.5488568545397883E-3</v>
      </c>
      <c r="AU268">
        <v>-2.5051164009451238E-3</v>
      </c>
      <c r="AV268">
        <v>-2.4613759473504594E-3</v>
      </c>
      <c r="AW268">
        <v>-2.4176354937557954E-3</v>
      </c>
      <c r="AX268">
        <v>-2.3738950401611305E-3</v>
      </c>
      <c r="AY268">
        <v>-2.3301545865664665E-3</v>
      </c>
      <c r="AZ268">
        <v>-2.2864141329718016E-3</v>
      </c>
      <c r="BA268">
        <v>-2.2426736793771376E-3</v>
      </c>
      <c r="BB268">
        <v>-2.1989332257824732E-3</v>
      </c>
      <c r="BC268">
        <v>-2.1551927721878087E-3</v>
      </c>
      <c r="BD268">
        <v>-2.1114523185931443E-3</v>
      </c>
      <c r="BE268">
        <v>-2.0677118649984798E-3</v>
      </c>
      <c r="BF268">
        <v>-2.0239714114038154E-3</v>
      </c>
      <c r="BG268">
        <v>-1.9802309578091509E-3</v>
      </c>
      <c r="BH268">
        <v>-1.9364905042144867E-3</v>
      </c>
      <c r="BI268">
        <v>-1.8927500506198223E-3</v>
      </c>
      <c r="BJ268">
        <v>-1.8490095970251578E-3</v>
      </c>
      <c r="BK268">
        <v>-1.8052691434304934E-3</v>
      </c>
      <c r="BL268">
        <v>-1.7615286898358291E-3</v>
      </c>
      <c r="BM268">
        <v>-1.7177882362411647E-3</v>
      </c>
      <c r="BN268">
        <v>-1.6740477826465002E-3</v>
      </c>
      <c r="BO268">
        <v>-1.6303073290518358E-3</v>
      </c>
      <c r="BP268">
        <v>-1.5865668754571714E-3</v>
      </c>
      <c r="BQ268">
        <v>-1.5428264218625069E-3</v>
      </c>
      <c r="BR268">
        <v>-1.4990859682678425E-3</v>
      </c>
      <c r="BS268">
        <v>-1.455345514673178E-3</v>
      </c>
      <c r="BT268">
        <v>-1.4116050610785136E-3</v>
      </c>
      <c r="BU268">
        <v>-1.3678646074838496E-3</v>
      </c>
      <c r="BV268">
        <v>-1.3241241538891851E-3</v>
      </c>
      <c r="BW268">
        <v>-1.2803837002945207E-3</v>
      </c>
      <c r="BX268">
        <v>-1.2366432466998562E-3</v>
      </c>
      <c r="BY268">
        <v>-1.1929027931051918E-3</v>
      </c>
      <c r="BZ268">
        <v>-1.1491623395105273E-3</v>
      </c>
      <c r="CA268">
        <v>-1.1054218859158629E-3</v>
      </c>
      <c r="CB268">
        <v>-1.0616814323211985E-3</v>
      </c>
      <c r="CC268">
        <v>-1.017940978726534E-3</v>
      </c>
      <c r="CD268">
        <v>-9.7420052513186957E-4</v>
      </c>
      <c r="CE268">
        <v>-9.3046007153720555E-4</v>
      </c>
      <c r="CF268">
        <v>-8.8671961794254111E-4</v>
      </c>
      <c r="CG268">
        <v>-8.4297916434787666E-4</v>
      </c>
      <c r="CH268">
        <v>-7.9923871075321222E-4</v>
      </c>
      <c r="CI268">
        <v>-7.5549825715854778E-4</v>
      </c>
      <c r="CJ268">
        <v>-7.1175780356388333E-4</v>
      </c>
      <c r="CK268">
        <v>-6.6801734996921889E-4</v>
      </c>
      <c r="CL268">
        <v>-6.2427689637455444E-4</v>
      </c>
      <c r="CM268">
        <v>-5.8053644277989E-4</v>
      </c>
      <c r="CN268">
        <v>-5.3679598918522555E-4</v>
      </c>
      <c r="CO268">
        <v>-4.9305553559056111E-4</v>
      </c>
      <c r="CP268">
        <v>-4.493150819958971E-4</v>
      </c>
      <c r="CQ268">
        <v>-4.0557462840123265E-4</v>
      </c>
      <c r="CR268">
        <v>-3.6183417480656821E-4</v>
      </c>
      <c r="CS268">
        <v>-3.1809372121190376E-4</v>
      </c>
      <c r="CT268">
        <v>-2.7435326761723932E-4</v>
      </c>
      <c r="CU268">
        <v>-2.3061281402257487E-4</v>
      </c>
      <c r="CV268">
        <v>-1.8687236042791043E-4</v>
      </c>
      <c r="CW268">
        <v>-1.4313190683324598E-4</v>
      </c>
      <c r="CX268">
        <v>-9.9391453238581538E-5</v>
      </c>
      <c r="CY268">
        <v>-5.5650999643917093E-5</v>
      </c>
      <c r="CZ268">
        <v>-1.1910546049253082E-5</v>
      </c>
      <c r="DA268">
        <v>3.1829907545411363E-5</v>
      </c>
      <c r="DB268">
        <v>7.5570361140075808E-5</v>
      </c>
      <c r="DC268">
        <v>1.1931081473474025E-4</v>
      </c>
      <c r="DD268">
        <v>1.630512683294047E-4</v>
      </c>
      <c r="DE268">
        <v>2.0679172192406914E-4</v>
      </c>
      <c r="DF268">
        <v>2.5053217551873359E-4</v>
      </c>
      <c r="DG268">
        <v>2.9427262911339803E-4</v>
      </c>
      <c r="DH268">
        <v>3.3801308270806248E-4</v>
      </c>
      <c r="DI268">
        <v>3.8175353630272692E-4</v>
      </c>
      <c r="DJ268">
        <v>4.2549398989739137E-4</v>
      </c>
      <c r="DK268">
        <v>4.6923444349205538E-4</v>
      </c>
      <c r="DL268">
        <v>5.1297489708672026E-4</v>
      </c>
      <c r="DM268">
        <v>5.5671535068138427E-4</v>
      </c>
      <c r="DN268">
        <v>6.0045580427604914E-4</v>
      </c>
      <c r="DO268">
        <v>6.4419625787071316E-4</v>
      </c>
      <c r="DP268">
        <v>6.8793671146537803E-4</v>
      </c>
      <c r="DQ268">
        <v>7.3167716506004205E-4</v>
      </c>
      <c r="DR268">
        <v>7.7541761865470606E-4</v>
      </c>
      <c r="DS268">
        <v>8.1915807224937093E-4</v>
      </c>
      <c r="DT268">
        <v>8.6289852584403495E-4</v>
      </c>
      <c r="DU268">
        <v>9.0663897943869982E-4</v>
      </c>
      <c r="DV268">
        <v>9.5037943303336384E-4</v>
      </c>
      <c r="DW268">
        <v>9.9411988662802871E-4</v>
      </c>
      <c r="DX268">
        <v>1.0378603402226927E-3</v>
      </c>
      <c r="DY268">
        <v>1.0816007938173576E-3</v>
      </c>
      <c r="DZ268">
        <v>1.1253412474120216E-3</v>
      </c>
      <c r="EA268">
        <v>1.1690817010066856E-3</v>
      </c>
      <c r="EB268">
        <v>1.2128221546013505E-3</v>
      </c>
      <c r="EC268">
        <v>1.2565626081960145E-3</v>
      </c>
      <c r="ED268">
        <v>1.3003030617906794E-3</v>
      </c>
      <c r="EE268">
        <v>1.3440435153853434E-3</v>
      </c>
      <c r="EF268">
        <v>1.3877839689800083E-3</v>
      </c>
      <c r="EG268">
        <v>1.4315244225746723E-3</v>
      </c>
      <c r="EH268">
        <v>1.4752648761693372E-3</v>
      </c>
      <c r="EI268">
        <v>1.5190053297640012E-3</v>
      </c>
      <c r="EJ268">
        <v>1.5627457833586661E-3</v>
      </c>
      <c r="EK268">
        <v>1.6064862369533301E-3</v>
      </c>
      <c r="EL268">
        <v>1.6502266905479941E-3</v>
      </c>
      <c r="EM268">
        <v>1.693967144142659E-3</v>
      </c>
      <c r="EN268">
        <v>1.737707597737323E-3</v>
      </c>
      <c r="EO268">
        <v>1.7814480513319879E-3</v>
      </c>
      <c r="EP268">
        <v>1.8251885049266519E-3</v>
      </c>
      <c r="EQ268">
        <v>1.8689289585213167E-3</v>
      </c>
      <c r="ER268">
        <v>1.9126694121159808E-3</v>
      </c>
      <c r="ES268">
        <v>1.9564098657106456E-3</v>
      </c>
      <c r="ET268">
        <v>2.0001503193053096E-3</v>
      </c>
      <c r="EU268">
        <v>2.0438907728999745E-3</v>
      </c>
      <c r="EV268">
        <v>2.0876312264946385E-3</v>
      </c>
      <c r="EW268">
        <v>2.1313716800893025E-3</v>
      </c>
      <c r="EX268">
        <v>2.1751121336839674E-3</v>
      </c>
      <c r="EY268">
        <v>2.2188525872786314E-3</v>
      </c>
      <c r="EZ268">
        <v>2.2625930408732963E-3</v>
      </c>
      <c r="FA268">
        <v>2.3063334944679603E-3</v>
      </c>
      <c r="FB268">
        <v>2.3500739480626252E-3</v>
      </c>
      <c r="FC268">
        <v>2.3938144016572892E-3</v>
      </c>
      <c r="FD268">
        <v>2.4375548552519541E-3</v>
      </c>
      <c r="FE268">
        <v>2.4812953088466181E-3</v>
      </c>
      <c r="FF268">
        <v>2.525035762441283E-3</v>
      </c>
      <c r="FG268">
        <v>2.568776216035947E-3</v>
      </c>
      <c r="FH268">
        <v>2.612516669630611E-3</v>
      </c>
      <c r="FI268">
        <v>2.6562571232252759E-3</v>
      </c>
      <c r="FJ268">
        <v>2.6999975768199399E-3</v>
      </c>
      <c r="FK268">
        <v>2.7437380304146048E-3</v>
      </c>
      <c r="FL268">
        <v>2.7874784840092688E-3</v>
      </c>
      <c r="FM268">
        <v>2.8312189376039337E-3</v>
      </c>
      <c r="FN268">
        <v>2.8749593911985977E-3</v>
      </c>
      <c r="FO268">
        <v>2.9186998447932625E-3</v>
      </c>
      <c r="FP268">
        <v>2.9624402983879266E-3</v>
      </c>
      <c r="FQ268">
        <v>3.0061807519825914E-3</v>
      </c>
      <c r="FR268">
        <v>3.0499212055772554E-3</v>
      </c>
      <c r="FS268">
        <v>3.0936616591719195E-3</v>
      </c>
      <c r="FT268">
        <v>3.1374021127665843E-3</v>
      </c>
      <c r="FU268">
        <v>3.1811425663612483E-3</v>
      </c>
      <c r="FV268">
        <v>3.2248830199559132E-3</v>
      </c>
      <c r="FW268">
        <v>3.2686234735505772E-3</v>
      </c>
      <c r="FX268">
        <v>3.3123639271452421E-3</v>
      </c>
      <c r="FY268">
        <v>3.3561043807399061E-3</v>
      </c>
      <c r="FZ268">
        <v>3.399844834334571E-3</v>
      </c>
      <c r="GA268">
        <v>3.443585287929235E-3</v>
      </c>
      <c r="GB268">
        <v>3.487325741523899E-3</v>
      </c>
      <c r="GC268">
        <v>3.5310661951185639E-3</v>
      </c>
      <c r="GD268">
        <v>3.5748066487132279E-3</v>
      </c>
      <c r="GE268">
        <v>3.6185471023078928E-3</v>
      </c>
      <c r="GF268">
        <v>3.6622875559025568E-3</v>
      </c>
      <c r="GG268">
        <v>3.7060280094972217E-3</v>
      </c>
      <c r="GH268">
        <v>3.7497684630918857E-3</v>
      </c>
      <c r="GI268">
        <v>3.7935089166865506E-3</v>
      </c>
      <c r="GJ268">
        <v>3.8372493702812146E-3</v>
      </c>
      <c r="GK268">
        <v>3.8809898238758795E-3</v>
      </c>
      <c r="GL268">
        <v>3.9247302774705435E-3</v>
      </c>
      <c r="GM268">
        <v>3.9684707310652075E-3</v>
      </c>
      <c r="GN268">
        <v>4.0122111846598724E-3</v>
      </c>
      <c r="GO268">
        <v>4.0559516382545364E-3</v>
      </c>
      <c r="GP268">
        <v>4.0996920918492013E-3</v>
      </c>
      <c r="GQ268">
        <v>4.1434325454438653E-3</v>
      </c>
      <c r="GR268">
        <v>4.1871729990385301E-3</v>
      </c>
      <c r="GS268">
        <v>4.2309134526331942E-3</v>
      </c>
      <c r="GT268">
        <v>4.274653906227859E-3</v>
      </c>
      <c r="GU268">
        <v>4.3183943598225239E-3</v>
      </c>
      <c r="GV268">
        <v>4.3621348134171879E-3</v>
      </c>
      <c r="GW268">
        <v>4.4058752670118519E-3</v>
      </c>
      <c r="GX268">
        <v>4.4496157206065159E-3</v>
      </c>
      <c r="GY268">
        <v>4.49335617420118E-3</v>
      </c>
      <c r="GZ268">
        <v>4.5370966277958457E-3</v>
      </c>
      <c r="HA268">
        <v>4.5808370813905097E-3</v>
      </c>
      <c r="HB268">
        <v>4.6245775349851737E-3</v>
      </c>
      <c r="HC268">
        <v>4.6683179885798377E-3</v>
      </c>
      <c r="HD268">
        <v>4.7120584421745035E-3</v>
      </c>
      <c r="HE268">
        <v>4.7557988957691675E-3</v>
      </c>
      <c r="HF268">
        <v>4.7995393493638315E-3</v>
      </c>
      <c r="HG268">
        <v>4.8432798029584955E-3</v>
      </c>
      <c r="HH268">
        <v>4.8870202565531613E-3</v>
      </c>
      <c r="HI268">
        <v>4.9307607101478253E-3</v>
      </c>
      <c r="HJ268">
        <v>4.9745011637424893E-3</v>
      </c>
      <c r="HK268">
        <v>5.0182416173371533E-3</v>
      </c>
      <c r="HL268">
        <v>5.0619820709318173E-3</v>
      </c>
      <c r="HM268">
        <v>5.105722524526483E-3</v>
      </c>
      <c r="HN268">
        <v>5.1494629781211471E-3</v>
      </c>
      <c r="HO268">
        <v>5.1932034317158111E-3</v>
      </c>
      <c r="HP268">
        <v>5.2369438853104751E-3</v>
      </c>
      <c r="HQ268">
        <v>5.2806843389051408E-3</v>
      </c>
      <c r="HR268">
        <v>5.3244247924998048E-3</v>
      </c>
      <c r="HS268">
        <v>5.3681652460944689E-3</v>
      </c>
      <c r="HT268">
        <v>5.4119056996891329E-3</v>
      </c>
      <c r="HU268">
        <v>5.4556461532837969E-3</v>
      </c>
      <c r="HV268">
        <v>5.4993866068784626E-3</v>
      </c>
      <c r="HW268">
        <v>5.5431270604731266E-3</v>
      </c>
      <c r="HX268">
        <v>5.5868675140677906E-3</v>
      </c>
      <c r="HY268">
        <v>5.6306079676624547E-3</v>
      </c>
      <c r="HZ268">
        <v>5.6743484212571204E-3</v>
      </c>
      <c r="IA268">
        <v>5.7180888748517844E-3</v>
      </c>
      <c r="IB268">
        <v>5.7618293284464484E-3</v>
      </c>
      <c r="IC268">
        <v>5.8055697820411124E-3</v>
      </c>
      <c r="ID268">
        <v>5.8493102356357764E-3</v>
      </c>
      <c r="IE268">
        <v>5.8930506892304422E-3</v>
      </c>
      <c r="IF268">
        <v>5.9367911428251062E-3</v>
      </c>
      <c r="IG268">
        <v>5.9805315964197702E-3</v>
      </c>
      <c r="IH268">
        <v>6.0242720500144342E-3</v>
      </c>
      <c r="II268">
        <v>6.0680125036091E-3</v>
      </c>
      <c r="IJ268">
        <v>6.111752957203764E-3</v>
      </c>
      <c r="IK268">
        <v>6.155493410798428E-3</v>
      </c>
      <c r="IL268">
        <v>6.199233864393092E-3</v>
      </c>
      <c r="IM268">
        <v>6.2429743179877577E-3</v>
      </c>
      <c r="IN268">
        <v>6.2867147715824218E-3</v>
      </c>
      <c r="IO268">
        <v>6.3304552251770858E-3</v>
      </c>
      <c r="IP268">
        <v>6.3741956787717498E-3</v>
      </c>
      <c r="IQ268">
        <v>6.4179361323664138E-3</v>
      </c>
      <c r="IR268">
        <v>6.4616765859610795E-3</v>
      </c>
      <c r="IS268">
        <v>6.5054170395557435E-3</v>
      </c>
      <c r="IT268">
        <v>6.5491574931504076E-3</v>
      </c>
      <c r="IU268">
        <v>6.5928979467450716E-3</v>
      </c>
      <c r="IV268">
        <v>6.6366384003397373E-3</v>
      </c>
      <c r="IW268">
        <v>6.6803788539344013E-3</v>
      </c>
      <c r="IX268">
        <v>6.7241193075290653E-3</v>
      </c>
      <c r="IY268">
        <v>6.7678597611237293E-3</v>
      </c>
      <c r="IZ268">
        <v>6.8116002147183934E-3</v>
      </c>
      <c r="JA268">
        <v>6.8553406683130591E-3</v>
      </c>
      <c r="JB268">
        <v>6.8990811219077231E-3</v>
      </c>
      <c r="JC268">
        <v>6.9428215755023871E-3</v>
      </c>
      <c r="JD268">
        <v>6.9865620290970511E-3</v>
      </c>
      <c r="JE268">
        <v>7.0303024826917169E-3</v>
      </c>
      <c r="JF268">
        <v>7.0740429362863809E-3</v>
      </c>
      <c r="JG268">
        <v>7.1177833898810449E-3</v>
      </c>
      <c r="JH268">
        <v>7.1615238434757089E-3</v>
      </c>
      <c r="JI268">
        <v>7.2052642970703747E-3</v>
      </c>
      <c r="JJ268">
        <v>7.2490047506650387E-3</v>
      </c>
      <c r="JK268">
        <v>7.2927452042597027E-3</v>
      </c>
      <c r="JL268">
        <v>7.3364856578543667E-3</v>
      </c>
      <c r="JM268">
        <v>7.3802261114490307E-3</v>
      </c>
      <c r="JN268">
        <v>7.4239665650436965E-3</v>
      </c>
      <c r="JO268">
        <v>7.4677070186383605E-3</v>
      </c>
      <c r="JP268">
        <v>7.5114474722330245E-3</v>
      </c>
      <c r="JQ268">
        <v>7.5551879258276885E-3</v>
      </c>
      <c r="JR268">
        <v>7.5989283794223542E-3</v>
      </c>
      <c r="JS268">
        <v>7.6426688330170182E-3</v>
      </c>
      <c r="JT268">
        <v>7.6864092866116823E-3</v>
      </c>
      <c r="JU268">
        <v>7.7301497402063463E-3</v>
      </c>
      <c r="JV268">
        <v>7.7738901938010103E-3</v>
      </c>
      <c r="JW268">
        <v>7.817630647395676E-3</v>
      </c>
      <c r="JX268">
        <v>7.86137110099034E-3</v>
      </c>
      <c r="JY268">
        <v>7.905111554585004E-3</v>
      </c>
      <c r="JZ268">
        <v>7.9488520081796681E-3</v>
      </c>
      <c r="KA268">
        <v>7.9925924617743338E-3</v>
      </c>
      <c r="KB268">
        <v>8.0363329153689978E-3</v>
      </c>
      <c r="KC268">
        <v>8.0800733689636618E-3</v>
      </c>
      <c r="KD268">
        <v>8.1238138225583258E-3</v>
      </c>
      <c r="KE268">
        <v>8.1675542761529898E-3</v>
      </c>
      <c r="KF268">
        <v>8.2112947297476556E-3</v>
      </c>
      <c r="KG268">
        <v>8.2550351833423196E-3</v>
      </c>
      <c r="KH268">
        <v>8.2987756369369836E-3</v>
      </c>
      <c r="KI268">
        <v>8.3425160905316476E-3</v>
      </c>
      <c r="KJ268">
        <v>8.3862565441263134E-3</v>
      </c>
      <c r="KK268">
        <v>8.4299969977209774E-3</v>
      </c>
      <c r="KL268">
        <v>8.4737374513156414E-3</v>
      </c>
      <c r="KM268">
        <v>8.5174779049103054E-3</v>
      </c>
      <c r="KN268">
        <v>8.5612183585049711E-3</v>
      </c>
      <c r="KO268">
        <v>8.6049588120996352E-3</v>
      </c>
      <c r="KP268">
        <v>8.6486992656942992E-3</v>
      </c>
      <c r="KQ268">
        <v>8.6924397192889632E-3</v>
      </c>
      <c r="KR268">
        <v>8.7361801728836272E-3</v>
      </c>
      <c r="KS268">
        <v>8.7799206264782929E-3</v>
      </c>
      <c r="KT268">
        <v>8.8236610800729569E-3</v>
      </c>
      <c r="KU268">
        <v>8.867401533667621E-3</v>
      </c>
      <c r="KV268">
        <v>8.911141987262285E-3</v>
      </c>
      <c r="KW268">
        <v>8.9548824408569507E-3</v>
      </c>
      <c r="KX268">
        <v>8.9986228944516147E-3</v>
      </c>
      <c r="KY268">
        <v>9.0423633480462787E-3</v>
      </c>
      <c r="KZ268">
        <v>9.0861038016409428E-3</v>
      </c>
      <c r="LA268">
        <v>9.1298442552356068E-3</v>
      </c>
      <c r="LB268">
        <v>9.1735847088302725E-3</v>
      </c>
      <c r="LC268">
        <v>9.2173251624249365E-3</v>
      </c>
      <c r="LD268">
        <v>9.2610656160196005E-3</v>
      </c>
      <c r="LE268">
        <v>9.3048060696142645E-3</v>
      </c>
      <c r="LF268">
        <v>9.3485465232089303E-3</v>
      </c>
      <c r="LG268">
        <v>9.3922869768035943E-3</v>
      </c>
      <c r="LH268">
        <v>9.4360274303982583E-3</v>
      </c>
      <c r="LI268">
        <v>9.4797678839929223E-3</v>
      </c>
      <c r="LJ268">
        <v>9.5235083375875881E-3</v>
      </c>
      <c r="LK268">
        <v>9.5672487911822521E-3</v>
      </c>
      <c r="LL268">
        <v>9.6109892447769161E-3</v>
      </c>
      <c r="LM268">
        <v>9.6547296983715801E-3</v>
      </c>
      <c r="LN268">
        <v>9.6984701519662441E-3</v>
      </c>
      <c r="LO268">
        <v>9.7422106055609099E-3</v>
      </c>
      <c r="LP268">
        <v>9.7859510591555739E-3</v>
      </c>
      <c r="LQ268">
        <v>9.8296915127502379E-3</v>
      </c>
      <c r="LR268">
        <v>9.8734319663449019E-3</v>
      </c>
      <c r="LS268">
        <v>9.9171724199395676E-3</v>
      </c>
      <c r="LT268">
        <v>9.9609128735342316E-3</v>
      </c>
    </row>
    <row r="269" spans="8:332">
      <c r="H269" s="2">
        <v>44396</v>
      </c>
      <c r="I269">
        <v>1</v>
      </c>
      <c r="J269" s="1">
        <v>268</v>
      </c>
      <c r="K269" s="3">
        <v>182.83200099999999</v>
      </c>
      <c r="L269" s="43">
        <v>156.93051806510709</v>
      </c>
      <c r="M269" s="43">
        <f t="shared" si="16"/>
        <v>25.901482934892897</v>
      </c>
      <c r="N269" s="43">
        <v>14.831704172884059</v>
      </c>
      <c r="O269" s="43">
        <f t="shared" si="17"/>
        <v>0.97406098368980354</v>
      </c>
      <c r="P269" s="13">
        <v>268</v>
      </c>
      <c r="Q269" s="13">
        <f t="shared" si="18"/>
        <v>0.85463258785942497</v>
      </c>
      <c r="R269" s="43">
        <f t="shared" si="19"/>
        <v>1.0565109861826307</v>
      </c>
      <c r="S269" s="43"/>
      <c r="T269" s="43"/>
      <c r="V269">
        <v>-3.5746012944710016E-3</v>
      </c>
      <c r="W269">
        <v>4.4151162079121342E-5</v>
      </c>
      <c r="Y269">
        <v>-3.5304501323918801E-3</v>
      </c>
      <c r="Z269">
        <v>-3.486298970312759E-3</v>
      </c>
      <c r="AA269">
        <v>-3.4421478082336376E-3</v>
      </c>
      <c r="AB269">
        <v>-3.3979966461545161E-3</v>
      </c>
      <c r="AC269">
        <v>-3.353845484075395E-3</v>
      </c>
      <c r="AD269">
        <v>-3.3096943219962736E-3</v>
      </c>
      <c r="AE269">
        <v>-3.2655431599171521E-3</v>
      </c>
      <c r="AF269">
        <v>-3.2213919978380306E-3</v>
      </c>
      <c r="AG269">
        <v>-3.1772408357589096E-3</v>
      </c>
      <c r="AH269">
        <v>-3.1330896736797881E-3</v>
      </c>
      <c r="AI269">
        <v>-3.0889385116006666E-3</v>
      </c>
      <c r="AJ269">
        <v>-3.0447873495215456E-3</v>
      </c>
      <c r="AK269">
        <v>-3.0006361874424241E-3</v>
      </c>
      <c r="AL269">
        <v>-2.9564850253633026E-3</v>
      </c>
      <c r="AM269">
        <v>-2.9123338632841816E-3</v>
      </c>
      <c r="AN269">
        <v>-2.8681827012050601E-3</v>
      </c>
      <c r="AO269">
        <v>-2.8240315391259386E-3</v>
      </c>
      <c r="AP269">
        <v>-2.7798803770468176E-3</v>
      </c>
      <c r="AQ269">
        <v>-2.7357292149676961E-3</v>
      </c>
      <c r="AR269">
        <v>-2.6915780528885746E-3</v>
      </c>
      <c r="AS269">
        <v>-2.6474268908094536E-3</v>
      </c>
      <c r="AT269">
        <v>-2.6032757287303321E-3</v>
      </c>
      <c r="AU269">
        <v>-2.5591245666512106E-3</v>
      </c>
      <c r="AV269">
        <v>-2.5149734045720896E-3</v>
      </c>
      <c r="AW269">
        <v>-2.4708222424929681E-3</v>
      </c>
      <c r="AX269">
        <v>-2.4266710804138466E-3</v>
      </c>
      <c r="AY269">
        <v>-2.3825199183347256E-3</v>
      </c>
      <c r="AZ269">
        <v>-2.3383687562556041E-3</v>
      </c>
      <c r="BA269">
        <v>-2.2942175941764826E-3</v>
      </c>
      <c r="BB269">
        <v>-2.2500664320973616E-3</v>
      </c>
      <c r="BC269">
        <v>-2.2059152700182397E-3</v>
      </c>
      <c r="BD269">
        <v>-2.1617641079391186E-3</v>
      </c>
      <c r="BE269">
        <v>-2.1176129458599976E-3</v>
      </c>
      <c r="BF269">
        <v>-2.0734617837808757E-3</v>
      </c>
      <c r="BG269">
        <v>-2.0293106217017546E-3</v>
      </c>
      <c r="BH269">
        <v>-1.9851594596226332E-3</v>
      </c>
      <c r="BI269">
        <v>-1.9410082975435119E-3</v>
      </c>
      <c r="BJ269">
        <v>-1.8968571354643906E-3</v>
      </c>
      <c r="BK269">
        <v>-1.8527059733852692E-3</v>
      </c>
      <c r="BL269">
        <v>-1.8085548113061479E-3</v>
      </c>
      <c r="BM269">
        <v>-1.7644036492270266E-3</v>
      </c>
      <c r="BN269">
        <v>-1.7202524871479052E-3</v>
      </c>
      <c r="BO269">
        <v>-1.6761013250687839E-3</v>
      </c>
      <c r="BP269">
        <v>-1.6319501629896626E-3</v>
      </c>
      <c r="BQ269">
        <v>-1.5877990009105412E-3</v>
      </c>
      <c r="BR269">
        <v>-1.5436478388314197E-3</v>
      </c>
      <c r="BS269">
        <v>-1.4994966767522986E-3</v>
      </c>
      <c r="BT269">
        <v>-1.4553455146731772E-3</v>
      </c>
      <c r="BU269">
        <v>-1.4111943525940557E-3</v>
      </c>
      <c r="BV269">
        <v>-1.3670431905149346E-3</v>
      </c>
      <c r="BW269">
        <v>-1.3228920284358132E-3</v>
      </c>
      <c r="BX269">
        <v>-1.2787408663566917E-3</v>
      </c>
      <c r="BY269">
        <v>-1.2345897042775706E-3</v>
      </c>
      <c r="BZ269">
        <v>-1.1904385421984492E-3</v>
      </c>
      <c r="CA269">
        <v>-1.1462873801193277E-3</v>
      </c>
      <c r="CB269">
        <v>-1.1021362180402066E-3</v>
      </c>
      <c r="CC269">
        <v>-1.0579850559610852E-3</v>
      </c>
      <c r="CD269">
        <v>-1.0138338938819637E-3</v>
      </c>
      <c r="CE269">
        <v>-9.6968273180284221E-4</v>
      </c>
      <c r="CF269">
        <v>-9.2553156972372116E-4</v>
      </c>
      <c r="CG269">
        <v>-8.8138040764459968E-4</v>
      </c>
      <c r="CH269">
        <v>-8.3722924556547821E-4</v>
      </c>
      <c r="CI269">
        <v>-7.9307808348635716E-4</v>
      </c>
      <c r="CJ269">
        <v>-7.4892692140723569E-4</v>
      </c>
      <c r="CK269">
        <v>-7.0477575932811421E-4</v>
      </c>
      <c r="CL269">
        <v>-6.6062459724899316E-4</v>
      </c>
      <c r="CM269">
        <v>-6.1647343516987169E-4</v>
      </c>
      <c r="CN269">
        <v>-5.7232227309075021E-4</v>
      </c>
      <c r="CO269">
        <v>-5.2817111101162917E-4</v>
      </c>
      <c r="CP269">
        <v>-4.8401994893250769E-4</v>
      </c>
      <c r="CQ269">
        <v>-4.3986878685338621E-4</v>
      </c>
      <c r="CR269">
        <v>-3.9571762477426473E-4</v>
      </c>
      <c r="CS269">
        <v>-3.5156646269514369E-4</v>
      </c>
      <c r="CT269">
        <v>-3.0741530061602221E-4</v>
      </c>
      <c r="CU269">
        <v>-2.6326413853690073E-4</v>
      </c>
      <c r="CV269">
        <v>-2.1911297645777969E-4</v>
      </c>
      <c r="CW269">
        <v>-1.7496181437865821E-4</v>
      </c>
      <c r="CX269">
        <v>-1.3081065229953674E-4</v>
      </c>
      <c r="CY269">
        <v>-8.6659490220415691E-5</v>
      </c>
      <c r="CZ269">
        <v>-4.2508328141294214E-5</v>
      </c>
      <c r="DA269">
        <v>1.6428339378272636E-6</v>
      </c>
      <c r="DB269">
        <v>4.5793996016948307E-5</v>
      </c>
      <c r="DC269">
        <v>8.9945158096069785E-5</v>
      </c>
      <c r="DD269">
        <v>1.3409632017519126E-4</v>
      </c>
      <c r="DE269">
        <v>1.7824748225431231E-4</v>
      </c>
      <c r="DF269">
        <v>2.2239864433343378E-4</v>
      </c>
      <c r="DG269">
        <v>2.6654980641255526E-4</v>
      </c>
      <c r="DH269">
        <v>3.107009684916763E-4</v>
      </c>
      <c r="DI269">
        <v>3.5485213057079822E-4</v>
      </c>
      <c r="DJ269">
        <v>3.9900329264991926E-4</v>
      </c>
      <c r="DK269">
        <v>4.431544547290403E-4</v>
      </c>
      <c r="DL269">
        <v>4.8730561680816221E-4</v>
      </c>
      <c r="DM269">
        <v>5.3145677888728326E-4</v>
      </c>
      <c r="DN269">
        <v>5.756079409664043E-4</v>
      </c>
      <c r="DO269">
        <v>6.1975910304552621E-4</v>
      </c>
      <c r="DP269">
        <v>6.6391026512464726E-4</v>
      </c>
      <c r="DQ269">
        <v>7.080614272037683E-4</v>
      </c>
      <c r="DR269">
        <v>7.5221258928289021E-4</v>
      </c>
      <c r="DS269">
        <v>7.9636375136201126E-4</v>
      </c>
      <c r="DT269">
        <v>8.405149134411323E-4</v>
      </c>
      <c r="DU269">
        <v>8.8466607552025421E-4</v>
      </c>
      <c r="DV269">
        <v>9.2881723759937525E-4</v>
      </c>
      <c r="DW269">
        <v>9.729683996784963E-4</v>
      </c>
      <c r="DX269">
        <v>1.0171195617576182E-3</v>
      </c>
      <c r="DY269">
        <v>1.0612707238367393E-3</v>
      </c>
      <c r="DZ269">
        <v>1.1054218859158603E-3</v>
      </c>
      <c r="EA269">
        <v>1.1495730479949822E-3</v>
      </c>
      <c r="EB269">
        <v>1.1937242100741033E-3</v>
      </c>
      <c r="EC269">
        <v>1.2378753721532243E-3</v>
      </c>
      <c r="ED269">
        <v>1.2820265342323462E-3</v>
      </c>
      <c r="EE269">
        <v>1.3261776963114673E-3</v>
      </c>
      <c r="EF269">
        <v>1.3703288583905883E-3</v>
      </c>
      <c r="EG269">
        <v>1.4144800204697102E-3</v>
      </c>
      <c r="EH269">
        <v>1.4586311825488312E-3</v>
      </c>
      <c r="EI269">
        <v>1.5027823446279532E-3</v>
      </c>
      <c r="EJ269">
        <v>1.5469335067070742E-3</v>
      </c>
      <c r="EK269">
        <v>1.5910846687861952E-3</v>
      </c>
      <c r="EL269">
        <v>1.6352358308653172E-3</v>
      </c>
      <c r="EM269">
        <v>1.6793869929444382E-3</v>
      </c>
      <c r="EN269">
        <v>1.7235381550235592E-3</v>
      </c>
      <c r="EO269">
        <v>1.7676893171026812E-3</v>
      </c>
      <c r="EP269">
        <v>1.8118404791818022E-3</v>
      </c>
      <c r="EQ269">
        <v>1.8559916412609232E-3</v>
      </c>
      <c r="ER269">
        <v>1.9001428033400452E-3</v>
      </c>
      <c r="ES269">
        <v>1.9442939654191662E-3</v>
      </c>
      <c r="ET269">
        <v>1.9884451274982872E-3</v>
      </c>
      <c r="EU269">
        <v>2.0325962895774092E-3</v>
      </c>
      <c r="EV269">
        <v>2.0767474516565302E-3</v>
      </c>
      <c r="EW269">
        <v>2.1208986137356512E-3</v>
      </c>
      <c r="EX269">
        <v>2.1650497758147732E-3</v>
      </c>
      <c r="EY269">
        <v>2.2092009378938942E-3</v>
      </c>
      <c r="EZ269">
        <v>2.2533520999730152E-3</v>
      </c>
      <c r="FA269">
        <v>2.2975032620521372E-3</v>
      </c>
      <c r="FB269">
        <v>2.3416544241312582E-3</v>
      </c>
      <c r="FC269">
        <v>2.3858055862103792E-3</v>
      </c>
      <c r="FD269">
        <v>2.4299567482895012E-3</v>
      </c>
      <c r="FE269">
        <v>2.4741079103686222E-3</v>
      </c>
      <c r="FF269">
        <v>2.5182590724477432E-3</v>
      </c>
      <c r="FG269">
        <v>2.5624102345268652E-3</v>
      </c>
      <c r="FH269">
        <v>2.6065613966059862E-3</v>
      </c>
      <c r="FI269">
        <v>2.6507125586851072E-3</v>
      </c>
      <c r="FJ269">
        <v>2.6948637207642291E-3</v>
      </c>
      <c r="FK269">
        <v>2.7390148828433502E-3</v>
      </c>
      <c r="FL269">
        <v>2.7831660449224721E-3</v>
      </c>
      <c r="FM269">
        <v>2.8273172070015931E-3</v>
      </c>
      <c r="FN269">
        <v>2.8714683690807142E-3</v>
      </c>
      <c r="FO269">
        <v>2.9156195311598361E-3</v>
      </c>
      <c r="FP269">
        <v>2.9597706932389571E-3</v>
      </c>
      <c r="FQ269">
        <v>3.0039218553180782E-3</v>
      </c>
      <c r="FR269">
        <v>3.0480730173972001E-3</v>
      </c>
      <c r="FS269">
        <v>3.0922241794763211E-3</v>
      </c>
      <c r="FT269">
        <v>3.1363753415554422E-3</v>
      </c>
      <c r="FU269">
        <v>3.1805265036345641E-3</v>
      </c>
      <c r="FV269">
        <v>3.2246776657136851E-3</v>
      </c>
      <c r="FW269">
        <v>3.2688288277928062E-3</v>
      </c>
      <c r="FX269">
        <v>3.3129799898719281E-3</v>
      </c>
      <c r="FY269">
        <v>3.3571311519510491E-3</v>
      </c>
      <c r="FZ269">
        <v>3.4012823140301702E-3</v>
      </c>
      <c r="GA269">
        <v>3.4454334761092921E-3</v>
      </c>
      <c r="GB269">
        <v>3.4895846381884131E-3</v>
      </c>
      <c r="GC269">
        <v>3.5337358002675342E-3</v>
      </c>
      <c r="GD269">
        <v>3.5778869623466561E-3</v>
      </c>
      <c r="GE269">
        <v>3.6220381244257771E-3</v>
      </c>
      <c r="GF269">
        <v>3.6661892865048982E-3</v>
      </c>
      <c r="GG269">
        <v>3.7103404485840201E-3</v>
      </c>
      <c r="GH269">
        <v>3.7544916106631411E-3</v>
      </c>
      <c r="GI269">
        <v>3.7986427727422622E-3</v>
      </c>
      <c r="GJ269">
        <v>3.8427939348213841E-3</v>
      </c>
      <c r="GK269">
        <v>3.8869450969005051E-3</v>
      </c>
      <c r="GL269">
        <v>3.9310962589796262E-3</v>
      </c>
      <c r="GM269">
        <v>3.9752474210587481E-3</v>
      </c>
      <c r="GN269">
        <v>4.0193985831378691E-3</v>
      </c>
      <c r="GO269">
        <v>4.0635497452169902E-3</v>
      </c>
      <c r="GP269">
        <v>4.1077009072961121E-3</v>
      </c>
      <c r="GQ269">
        <v>4.1518520693752331E-3</v>
      </c>
      <c r="GR269">
        <v>4.1960032314543542E-3</v>
      </c>
      <c r="GS269">
        <v>4.2401543935334761E-3</v>
      </c>
      <c r="GT269">
        <v>4.284305555612598E-3</v>
      </c>
      <c r="GU269">
        <v>4.3284567176917182E-3</v>
      </c>
      <c r="GV269">
        <v>4.3726078797708401E-3</v>
      </c>
      <c r="GW269">
        <v>4.416759041849962E-3</v>
      </c>
      <c r="GX269">
        <v>4.4609102039290822E-3</v>
      </c>
      <c r="GY269">
        <v>4.5050613660082041E-3</v>
      </c>
      <c r="GZ269">
        <v>4.549212528087326E-3</v>
      </c>
      <c r="HA269">
        <v>4.5933636901664462E-3</v>
      </c>
      <c r="HB269">
        <v>4.6375148522455681E-3</v>
      </c>
      <c r="HC269">
        <v>4.68166601432469E-3</v>
      </c>
      <c r="HD269">
        <v>4.7258171764038102E-3</v>
      </c>
      <c r="HE269">
        <v>4.7699683384829321E-3</v>
      </c>
      <c r="HF269">
        <v>4.814119500562054E-3</v>
      </c>
      <c r="HG269">
        <v>4.8582706626411742E-3</v>
      </c>
      <c r="HH269">
        <v>4.9024218247202961E-3</v>
      </c>
      <c r="HI269">
        <v>4.946572986799418E-3</v>
      </c>
      <c r="HJ269">
        <v>4.9907241488785382E-3</v>
      </c>
      <c r="HK269">
        <v>5.0348753109576601E-3</v>
      </c>
      <c r="HL269">
        <v>5.079026473036782E-3</v>
      </c>
      <c r="HM269">
        <v>5.1231776351159022E-3</v>
      </c>
      <c r="HN269">
        <v>5.1673287971950241E-3</v>
      </c>
      <c r="HO269">
        <v>5.211479959274146E-3</v>
      </c>
      <c r="HP269">
        <v>5.2556311213532662E-3</v>
      </c>
      <c r="HQ269">
        <v>5.2997822834323881E-3</v>
      </c>
      <c r="HR269">
        <v>5.34393344551151E-3</v>
      </c>
      <c r="HS269">
        <v>5.3880846075906302E-3</v>
      </c>
      <c r="HT269">
        <v>5.4322357696697521E-3</v>
      </c>
      <c r="HU269">
        <v>5.476386931748874E-3</v>
      </c>
      <c r="HV269">
        <v>5.5205380938279942E-3</v>
      </c>
      <c r="HW269">
        <v>5.5646892559071161E-3</v>
      </c>
      <c r="HX269">
        <v>5.608840417986238E-3</v>
      </c>
      <c r="HY269">
        <v>5.6529915800653582E-3</v>
      </c>
      <c r="HZ269">
        <v>5.6971427421444801E-3</v>
      </c>
      <c r="IA269">
        <v>5.741293904223602E-3</v>
      </c>
      <c r="IB269">
        <v>5.7854450663027222E-3</v>
      </c>
      <c r="IC269">
        <v>5.8295962283818441E-3</v>
      </c>
      <c r="ID269">
        <v>5.873747390460966E-3</v>
      </c>
      <c r="IE269">
        <v>5.9178985525400862E-3</v>
      </c>
      <c r="IF269">
        <v>5.9620497146192081E-3</v>
      </c>
      <c r="IG269">
        <v>6.00620087669833E-3</v>
      </c>
      <c r="IH269">
        <v>6.0503520387774502E-3</v>
      </c>
      <c r="II269">
        <v>6.0945032008565721E-3</v>
      </c>
      <c r="IJ269">
        <v>6.138654362935694E-3</v>
      </c>
      <c r="IK269">
        <v>6.1828055250148142E-3</v>
      </c>
      <c r="IL269">
        <v>6.2269566870939361E-3</v>
      </c>
      <c r="IM269">
        <v>6.271107849173058E-3</v>
      </c>
      <c r="IN269">
        <v>6.3152590112521782E-3</v>
      </c>
      <c r="IO269">
        <v>6.3594101733313001E-3</v>
      </c>
      <c r="IP269">
        <v>6.403561335410422E-3</v>
      </c>
      <c r="IQ269">
        <v>6.4477124974895439E-3</v>
      </c>
      <c r="IR269">
        <v>6.4918636595686641E-3</v>
      </c>
      <c r="IS269">
        <v>6.536014821647786E-3</v>
      </c>
      <c r="IT269">
        <v>6.5801659837269079E-3</v>
      </c>
      <c r="IU269">
        <v>6.6243171458060281E-3</v>
      </c>
      <c r="IV269">
        <v>6.66846830788515E-3</v>
      </c>
      <c r="IW269">
        <v>6.7126194699642719E-3</v>
      </c>
      <c r="IX269">
        <v>6.7567706320433921E-3</v>
      </c>
      <c r="IY269">
        <v>6.800921794122514E-3</v>
      </c>
      <c r="IZ269">
        <v>6.8450729562016359E-3</v>
      </c>
      <c r="JA269">
        <v>6.8892241182807561E-3</v>
      </c>
      <c r="JB269">
        <v>6.933375280359878E-3</v>
      </c>
      <c r="JC269">
        <v>6.9775264424389999E-3</v>
      </c>
      <c r="JD269">
        <v>7.0216776045181201E-3</v>
      </c>
      <c r="JE269">
        <v>7.065828766597242E-3</v>
      </c>
      <c r="JF269">
        <v>7.1099799286763639E-3</v>
      </c>
      <c r="JG269">
        <v>7.1541310907554841E-3</v>
      </c>
      <c r="JH269">
        <v>7.198282252834606E-3</v>
      </c>
      <c r="JI269">
        <v>7.2424334149137279E-3</v>
      </c>
      <c r="JJ269">
        <v>7.2865845769928481E-3</v>
      </c>
      <c r="JK269">
        <v>7.33073573907197E-3</v>
      </c>
      <c r="JL269">
        <v>7.3748869011510919E-3</v>
      </c>
      <c r="JM269">
        <v>7.4190380632302121E-3</v>
      </c>
      <c r="JN269">
        <v>7.463189225309334E-3</v>
      </c>
      <c r="JO269">
        <v>7.5073403873884559E-3</v>
      </c>
      <c r="JP269">
        <v>7.5514915494675761E-3</v>
      </c>
      <c r="JQ269">
        <v>7.595642711546698E-3</v>
      </c>
      <c r="JR269">
        <v>7.6397938736258199E-3</v>
      </c>
      <c r="JS269">
        <v>7.6839450357049401E-3</v>
      </c>
      <c r="JT269">
        <v>7.728096197784062E-3</v>
      </c>
      <c r="JU269">
        <v>7.7722473598631839E-3</v>
      </c>
      <c r="JV269">
        <v>7.8163985219423041E-3</v>
      </c>
      <c r="JW269">
        <v>7.860549684021426E-3</v>
      </c>
      <c r="JX269">
        <v>7.9047008461005479E-3</v>
      </c>
      <c r="JY269">
        <v>7.9488520081796681E-3</v>
      </c>
      <c r="JZ269">
        <v>7.99300317025879E-3</v>
      </c>
      <c r="KA269">
        <v>8.0371543323379119E-3</v>
      </c>
      <c r="KB269">
        <v>8.0813054944170321E-3</v>
      </c>
      <c r="KC269">
        <v>8.125456656496154E-3</v>
      </c>
      <c r="KD269">
        <v>8.1696078185752759E-3</v>
      </c>
      <c r="KE269">
        <v>8.2137589806543961E-3</v>
      </c>
      <c r="KF269">
        <v>8.257910142733518E-3</v>
      </c>
      <c r="KG269">
        <v>8.3020613048126399E-3</v>
      </c>
      <c r="KH269">
        <v>8.3462124668917601E-3</v>
      </c>
      <c r="KI269">
        <v>8.390363628970882E-3</v>
      </c>
      <c r="KJ269">
        <v>8.4345147910500039E-3</v>
      </c>
      <c r="KK269">
        <v>8.478665953129124E-3</v>
      </c>
      <c r="KL269">
        <v>8.522817115208246E-3</v>
      </c>
      <c r="KM269">
        <v>8.5669682772873679E-3</v>
      </c>
      <c r="KN269">
        <v>8.611119439366488E-3</v>
      </c>
      <c r="KO269">
        <v>8.65527060144561E-3</v>
      </c>
      <c r="KP269">
        <v>8.6994217635247319E-3</v>
      </c>
      <c r="KQ269">
        <v>8.743572925603852E-3</v>
      </c>
      <c r="KR269">
        <v>8.787724087682974E-3</v>
      </c>
      <c r="KS269">
        <v>8.8318752497620959E-3</v>
      </c>
      <c r="KT269">
        <v>8.876026411841216E-3</v>
      </c>
      <c r="KU269">
        <v>8.920177573920338E-3</v>
      </c>
      <c r="KV269">
        <v>8.9643287359994599E-3</v>
      </c>
      <c r="KW269">
        <v>9.00847989807858E-3</v>
      </c>
      <c r="KX269">
        <v>9.052631060157702E-3</v>
      </c>
      <c r="KY269">
        <v>9.0967822222368239E-3</v>
      </c>
      <c r="KZ269">
        <v>9.1409333843159458E-3</v>
      </c>
      <c r="LA269">
        <v>9.185084546395066E-3</v>
      </c>
      <c r="LB269">
        <v>9.2292357084741879E-3</v>
      </c>
      <c r="LC269">
        <v>9.2733868705533098E-3</v>
      </c>
      <c r="LD269">
        <v>9.31753803263243E-3</v>
      </c>
      <c r="LE269">
        <v>9.3616891947115519E-3</v>
      </c>
      <c r="LF269">
        <v>9.4058403567906738E-3</v>
      </c>
      <c r="LG269">
        <v>9.449991518869794E-3</v>
      </c>
      <c r="LH269">
        <v>9.4941426809489159E-3</v>
      </c>
      <c r="LI269">
        <v>9.5382938430280378E-3</v>
      </c>
      <c r="LJ269">
        <v>9.582445005107158E-3</v>
      </c>
      <c r="LK269">
        <v>9.6265961671862799E-3</v>
      </c>
      <c r="LL269">
        <v>9.6707473292654018E-3</v>
      </c>
      <c r="LM269">
        <v>9.7148984913445219E-3</v>
      </c>
      <c r="LN269">
        <v>9.7590496534236439E-3</v>
      </c>
      <c r="LO269">
        <v>9.8032008155027658E-3</v>
      </c>
      <c r="LP269">
        <v>9.8473519775818859E-3</v>
      </c>
      <c r="LQ269">
        <v>9.8915031396610079E-3</v>
      </c>
      <c r="LR269">
        <v>9.9356543017401298E-3</v>
      </c>
      <c r="LS269">
        <v>9.9798054638192499E-3</v>
      </c>
      <c r="LT269">
        <v>1.0023956625898372E-2</v>
      </c>
    </row>
    <row r="270" spans="8:332">
      <c r="H270" s="2">
        <v>44403</v>
      </c>
      <c r="I270">
        <v>1</v>
      </c>
      <c r="J270" s="1">
        <v>269</v>
      </c>
      <c r="K270" s="3">
        <v>166.379501</v>
      </c>
      <c r="L270" s="43">
        <v>157.42868129129428</v>
      </c>
      <c r="M270" s="43">
        <f t="shared" si="16"/>
        <v>8.9508197087057226</v>
      </c>
      <c r="N270" s="43">
        <v>14.983458375190111</v>
      </c>
      <c r="O270" s="43">
        <f t="shared" si="17"/>
        <v>0.98338682202718641</v>
      </c>
      <c r="P270" s="13">
        <v>269</v>
      </c>
      <c r="Q270" s="13">
        <f t="shared" si="18"/>
        <v>0.85782747603833864</v>
      </c>
      <c r="R270" s="43">
        <f t="shared" si="19"/>
        <v>1.0706095048576043</v>
      </c>
      <c r="S270" s="43"/>
      <c r="T270" s="43"/>
      <c r="V270">
        <v>-3.6380557553196014E-3</v>
      </c>
      <c r="W270">
        <v>4.4561870563578293E-5</v>
      </c>
      <c r="Y270">
        <v>-3.5934938847560233E-3</v>
      </c>
      <c r="Z270">
        <v>-3.5489320141924448E-3</v>
      </c>
      <c r="AA270">
        <v>-3.5043701436288663E-3</v>
      </c>
      <c r="AB270">
        <v>-3.4598082730652882E-3</v>
      </c>
      <c r="AC270">
        <v>-3.4152464025017102E-3</v>
      </c>
      <c r="AD270">
        <v>-3.3706845319381317E-3</v>
      </c>
      <c r="AE270">
        <v>-3.3261226613745531E-3</v>
      </c>
      <c r="AF270">
        <v>-3.2815607908109751E-3</v>
      </c>
      <c r="AG270">
        <v>-3.236998920247397E-3</v>
      </c>
      <c r="AH270">
        <v>-3.1924370496838185E-3</v>
      </c>
      <c r="AI270">
        <v>-3.14787517912024E-3</v>
      </c>
      <c r="AJ270">
        <v>-3.1033133085566619E-3</v>
      </c>
      <c r="AK270">
        <v>-3.0587514379930838E-3</v>
      </c>
      <c r="AL270">
        <v>-3.0141895674295053E-3</v>
      </c>
      <c r="AM270">
        <v>-2.9696276968659268E-3</v>
      </c>
      <c r="AN270">
        <v>-2.9250658263023487E-3</v>
      </c>
      <c r="AO270">
        <v>-2.8805039557387706E-3</v>
      </c>
      <c r="AP270">
        <v>-2.8359420851751921E-3</v>
      </c>
      <c r="AQ270">
        <v>-2.7913802146116136E-3</v>
      </c>
      <c r="AR270">
        <v>-2.7468183440480355E-3</v>
      </c>
      <c r="AS270">
        <v>-2.7022564734844575E-3</v>
      </c>
      <c r="AT270">
        <v>-2.657694602920879E-3</v>
      </c>
      <c r="AU270">
        <v>-2.6131327323573005E-3</v>
      </c>
      <c r="AV270">
        <v>-2.5685708617937224E-3</v>
      </c>
      <c r="AW270">
        <v>-2.5240089912301443E-3</v>
      </c>
      <c r="AX270">
        <v>-2.4794471206665658E-3</v>
      </c>
      <c r="AY270">
        <v>-2.4348852501029873E-3</v>
      </c>
      <c r="AZ270">
        <v>-2.3903233795394092E-3</v>
      </c>
      <c r="BA270">
        <v>-2.3457615089758311E-3</v>
      </c>
      <c r="BB270">
        <v>-2.3011996384122526E-3</v>
      </c>
      <c r="BC270">
        <v>-2.2566377678486741E-3</v>
      </c>
      <c r="BD270">
        <v>-2.212075897285096E-3</v>
      </c>
      <c r="BE270">
        <v>-2.167514026721518E-3</v>
      </c>
      <c r="BF270">
        <v>-2.1229521561579394E-3</v>
      </c>
      <c r="BG270">
        <v>-2.0783902855943609E-3</v>
      </c>
      <c r="BH270">
        <v>-2.0338284150307829E-3</v>
      </c>
      <c r="BI270">
        <v>-1.9892665444672048E-3</v>
      </c>
      <c r="BJ270">
        <v>-1.9447046739036263E-3</v>
      </c>
      <c r="BK270">
        <v>-1.900142803340048E-3</v>
      </c>
      <c r="BL270">
        <v>-1.8555809327764697E-3</v>
      </c>
      <c r="BM270">
        <v>-1.8110190622128914E-3</v>
      </c>
      <c r="BN270">
        <v>-1.7664571916493131E-3</v>
      </c>
      <c r="BO270">
        <v>-1.7218953210857348E-3</v>
      </c>
      <c r="BP270">
        <v>-1.6773334505221565E-3</v>
      </c>
      <c r="BQ270">
        <v>-1.6327715799585784E-3</v>
      </c>
      <c r="BR270">
        <v>-1.5882097093949999E-3</v>
      </c>
      <c r="BS270">
        <v>-1.5436478388314214E-3</v>
      </c>
      <c r="BT270">
        <v>-1.4990859682678433E-3</v>
      </c>
      <c r="BU270">
        <v>-1.4545240977042653E-3</v>
      </c>
      <c r="BV270">
        <v>-1.4099622271406867E-3</v>
      </c>
      <c r="BW270">
        <v>-1.3654003565771082E-3</v>
      </c>
      <c r="BX270">
        <v>-1.3208384860135302E-3</v>
      </c>
      <c r="BY270">
        <v>-1.2762766154499521E-3</v>
      </c>
      <c r="BZ270">
        <v>-1.2317147448863736E-3</v>
      </c>
      <c r="CA270">
        <v>-1.1871528743227951E-3</v>
      </c>
      <c r="CB270">
        <v>-1.142591003759217E-3</v>
      </c>
      <c r="CC270">
        <v>-1.0980291331956389E-3</v>
      </c>
      <c r="CD270">
        <v>-1.0534672626320604E-3</v>
      </c>
      <c r="CE270">
        <v>-1.0089053920684819E-3</v>
      </c>
      <c r="CF270">
        <v>-9.6434352150490382E-4</v>
      </c>
      <c r="CG270">
        <v>-9.1978165094132574E-4</v>
      </c>
      <c r="CH270">
        <v>-8.7521978037774723E-4</v>
      </c>
      <c r="CI270">
        <v>-8.3065790981416872E-4</v>
      </c>
      <c r="CJ270">
        <v>-7.8609603925059064E-4</v>
      </c>
      <c r="CK270">
        <v>-7.4153416868701257E-4</v>
      </c>
      <c r="CL270">
        <v>-6.9697229812343406E-4</v>
      </c>
      <c r="CM270">
        <v>-6.5241042755985554E-4</v>
      </c>
      <c r="CN270">
        <v>-6.0784855699627747E-4</v>
      </c>
      <c r="CO270">
        <v>-5.6328668643269939E-4</v>
      </c>
      <c r="CP270">
        <v>-5.1872481586912088E-4</v>
      </c>
      <c r="CQ270">
        <v>-4.7416294530554237E-4</v>
      </c>
      <c r="CR270">
        <v>-4.296010747419643E-4</v>
      </c>
      <c r="CS270">
        <v>-3.8503920417838622E-4</v>
      </c>
      <c r="CT270">
        <v>-3.4047733361480771E-4</v>
      </c>
      <c r="CU270">
        <v>-2.959154630512292E-4</v>
      </c>
      <c r="CV270">
        <v>-2.5135359248765112E-4</v>
      </c>
      <c r="CW270">
        <v>-2.0679172192407305E-4</v>
      </c>
      <c r="CX270">
        <v>-1.6222985136049453E-4</v>
      </c>
      <c r="CY270">
        <v>-1.1766798079691602E-4</v>
      </c>
      <c r="CZ270">
        <v>-7.3106110233337948E-5</v>
      </c>
      <c r="DA270">
        <v>-2.8544239669759872E-5</v>
      </c>
      <c r="DB270">
        <v>1.6017630893818639E-5</v>
      </c>
      <c r="DC270">
        <v>6.0579501457397149E-5</v>
      </c>
      <c r="DD270">
        <v>1.0514137202097523E-4</v>
      </c>
      <c r="DE270">
        <v>1.497032425845533E-4</v>
      </c>
      <c r="DF270">
        <v>1.9426511314813181E-4</v>
      </c>
      <c r="DG270">
        <v>2.3882698371171032E-4</v>
      </c>
      <c r="DH270">
        <v>2.833888542752884E-4</v>
      </c>
      <c r="DI270">
        <v>3.2795072483886648E-4</v>
      </c>
      <c r="DJ270">
        <v>3.7251259540244455E-4</v>
      </c>
      <c r="DK270">
        <v>4.170744659660235E-4</v>
      </c>
      <c r="DL270">
        <v>4.6163633652960157E-4</v>
      </c>
      <c r="DM270">
        <v>5.0619820709317965E-4</v>
      </c>
      <c r="DN270">
        <v>5.5076007765675859E-4</v>
      </c>
      <c r="DO270">
        <v>5.9532194822033667E-4</v>
      </c>
      <c r="DP270">
        <v>6.3988381878391475E-4</v>
      </c>
      <c r="DQ270">
        <v>6.8444568934749282E-4</v>
      </c>
      <c r="DR270">
        <v>7.290075599110709E-4</v>
      </c>
      <c r="DS270">
        <v>7.7356943047464984E-4</v>
      </c>
      <c r="DT270">
        <v>8.1813130103822792E-4</v>
      </c>
      <c r="DU270">
        <v>8.62693171601806E-4</v>
      </c>
      <c r="DV270">
        <v>9.0725504216538494E-4</v>
      </c>
      <c r="DW270">
        <v>9.5181691272896302E-4</v>
      </c>
      <c r="DX270">
        <v>9.9637878329254109E-4</v>
      </c>
      <c r="DY270">
        <v>1.0409406538561192E-3</v>
      </c>
      <c r="DZ270">
        <v>1.0855025244196972E-3</v>
      </c>
      <c r="EA270">
        <v>1.1300643949832762E-3</v>
      </c>
      <c r="EB270">
        <v>1.1746262655468543E-3</v>
      </c>
      <c r="EC270">
        <v>1.2191881361104323E-3</v>
      </c>
      <c r="ED270">
        <v>1.2637500066740113E-3</v>
      </c>
      <c r="EE270">
        <v>1.3083118772375894E-3</v>
      </c>
      <c r="EF270">
        <v>1.3528737478011674E-3</v>
      </c>
      <c r="EG270">
        <v>1.3974356183647455E-3</v>
      </c>
      <c r="EH270">
        <v>1.4419974889283236E-3</v>
      </c>
      <c r="EI270">
        <v>1.4865593594919025E-3</v>
      </c>
      <c r="EJ270">
        <v>1.5311212300554806E-3</v>
      </c>
      <c r="EK270">
        <v>1.5756831006190587E-3</v>
      </c>
      <c r="EL270">
        <v>1.6202449711826376E-3</v>
      </c>
      <c r="EM270">
        <v>1.6648068417462157E-3</v>
      </c>
      <c r="EN270">
        <v>1.7093687123097938E-3</v>
      </c>
      <c r="EO270">
        <v>1.7539305828733719E-3</v>
      </c>
      <c r="EP270">
        <v>1.7984924534369499E-3</v>
      </c>
      <c r="EQ270">
        <v>1.8430543240005289E-3</v>
      </c>
      <c r="ER270">
        <v>1.887616194564107E-3</v>
      </c>
      <c r="ES270">
        <v>1.932178065127685E-3</v>
      </c>
      <c r="ET270">
        <v>1.976739935691264E-3</v>
      </c>
      <c r="EU270">
        <v>2.0213018062548421E-3</v>
      </c>
      <c r="EV270">
        <v>2.0658636768184201E-3</v>
      </c>
      <c r="EW270">
        <v>2.1104255473819982E-3</v>
      </c>
      <c r="EX270">
        <v>2.1549874179455763E-3</v>
      </c>
      <c r="EY270">
        <v>2.1995492885091552E-3</v>
      </c>
      <c r="EZ270">
        <v>2.2441111590727333E-3</v>
      </c>
      <c r="FA270">
        <v>2.2886730296363114E-3</v>
      </c>
      <c r="FB270">
        <v>2.3332349001998903E-3</v>
      </c>
      <c r="FC270">
        <v>2.3777967707634684E-3</v>
      </c>
      <c r="FD270">
        <v>2.4223586413270465E-3</v>
      </c>
      <c r="FE270">
        <v>2.4669205118906246E-3</v>
      </c>
      <c r="FF270">
        <v>2.5114823824542026E-3</v>
      </c>
      <c r="FG270">
        <v>2.5560442530177816E-3</v>
      </c>
      <c r="FH270">
        <v>2.6006061235813597E-3</v>
      </c>
      <c r="FI270">
        <v>2.6451679941449377E-3</v>
      </c>
      <c r="FJ270">
        <v>2.6897298647085167E-3</v>
      </c>
      <c r="FK270">
        <v>2.7342917352720948E-3</v>
      </c>
      <c r="FL270">
        <v>2.7788536058356728E-3</v>
      </c>
      <c r="FM270">
        <v>2.8234154763992509E-3</v>
      </c>
      <c r="FN270">
        <v>2.867977346962829E-3</v>
      </c>
      <c r="FO270">
        <v>2.9125392175264079E-3</v>
      </c>
      <c r="FP270">
        <v>2.957101088089986E-3</v>
      </c>
      <c r="FQ270">
        <v>3.0016629586535641E-3</v>
      </c>
      <c r="FR270">
        <v>3.046224829217143E-3</v>
      </c>
      <c r="FS270">
        <v>3.0907866997807211E-3</v>
      </c>
      <c r="FT270">
        <v>3.1353485703442992E-3</v>
      </c>
      <c r="FU270">
        <v>3.1799104409078773E-3</v>
      </c>
      <c r="FV270">
        <v>3.2244723114714553E-3</v>
      </c>
      <c r="FW270">
        <v>3.2690341820350343E-3</v>
      </c>
      <c r="FX270">
        <v>3.3135960525986123E-3</v>
      </c>
      <c r="FY270">
        <v>3.3581579231621904E-3</v>
      </c>
      <c r="FZ270">
        <v>3.4027197937257694E-3</v>
      </c>
      <c r="GA270">
        <v>3.4472816642893474E-3</v>
      </c>
      <c r="GB270">
        <v>3.4918435348529255E-3</v>
      </c>
      <c r="GC270">
        <v>3.5364054054165036E-3</v>
      </c>
      <c r="GD270">
        <v>3.5809672759800817E-3</v>
      </c>
      <c r="GE270">
        <v>3.6255291465436606E-3</v>
      </c>
      <c r="GF270">
        <v>3.6700910171072387E-3</v>
      </c>
      <c r="GG270">
        <v>3.7146528876708168E-3</v>
      </c>
      <c r="GH270">
        <v>3.7592147582343957E-3</v>
      </c>
      <c r="GI270">
        <v>3.8037766287979738E-3</v>
      </c>
      <c r="GJ270">
        <v>3.8483384993615519E-3</v>
      </c>
      <c r="GK270">
        <v>3.8929003699251299E-3</v>
      </c>
      <c r="GL270">
        <v>3.937462240488708E-3</v>
      </c>
      <c r="GM270">
        <v>3.982024111052287E-3</v>
      </c>
      <c r="GN270">
        <v>4.026585981615865E-3</v>
      </c>
      <c r="GO270">
        <v>4.0711478521794431E-3</v>
      </c>
      <c r="GP270">
        <v>4.1157097227430221E-3</v>
      </c>
      <c r="GQ270">
        <v>4.1602715933066001E-3</v>
      </c>
      <c r="GR270">
        <v>4.2048334638701782E-3</v>
      </c>
      <c r="GS270">
        <v>4.2493953344337563E-3</v>
      </c>
      <c r="GT270">
        <v>4.2939572049973344E-3</v>
      </c>
      <c r="GU270">
        <v>4.3385190755609124E-3</v>
      </c>
      <c r="GV270">
        <v>4.3830809461244905E-3</v>
      </c>
      <c r="GW270">
        <v>4.4276428166880703E-3</v>
      </c>
      <c r="GX270">
        <v>4.4722046872516484E-3</v>
      </c>
      <c r="GY270">
        <v>4.5167665578152265E-3</v>
      </c>
      <c r="GZ270">
        <v>4.5613284283788046E-3</v>
      </c>
      <c r="HA270">
        <v>4.6058902989423826E-3</v>
      </c>
      <c r="HB270">
        <v>4.6504521695059607E-3</v>
      </c>
      <c r="HC270">
        <v>4.6950140400695388E-3</v>
      </c>
      <c r="HD270">
        <v>4.7395759106331186E-3</v>
      </c>
      <c r="HE270">
        <v>4.7841377811966967E-3</v>
      </c>
      <c r="HF270">
        <v>4.8286996517602748E-3</v>
      </c>
      <c r="HG270">
        <v>4.8732615223238528E-3</v>
      </c>
      <c r="HH270">
        <v>4.9178233928874309E-3</v>
      </c>
      <c r="HI270">
        <v>4.962385263451009E-3</v>
      </c>
      <c r="HJ270">
        <v>5.0069471340145871E-3</v>
      </c>
      <c r="HK270">
        <v>5.0515090045781651E-3</v>
      </c>
      <c r="HL270">
        <v>5.0960708751417432E-3</v>
      </c>
      <c r="HM270">
        <v>5.140632745705323E-3</v>
      </c>
      <c r="HN270">
        <v>5.1851946162689011E-3</v>
      </c>
      <c r="HO270">
        <v>5.2297564868324792E-3</v>
      </c>
      <c r="HP270">
        <v>5.2743183573960573E-3</v>
      </c>
      <c r="HQ270">
        <v>5.3188802279596353E-3</v>
      </c>
      <c r="HR270">
        <v>5.3634420985232134E-3</v>
      </c>
      <c r="HS270">
        <v>5.4080039690867915E-3</v>
      </c>
      <c r="HT270">
        <v>5.4525658396503713E-3</v>
      </c>
      <c r="HU270">
        <v>5.4971277102139494E-3</v>
      </c>
      <c r="HV270">
        <v>5.5416895807775274E-3</v>
      </c>
      <c r="HW270">
        <v>5.5862514513411055E-3</v>
      </c>
      <c r="HX270">
        <v>5.6308133219046836E-3</v>
      </c>
      <c r="HY270">
        <v>5.6753751924682617E-3</v>
      </c>
      <c r="HZ270">
        <v>5.7199370630318398E-3</v>
      </c>
      <c r="IA270">
        <v>5.7644989335954178E-3</v>
      </c>
      <c r="IB270">
        <v>5.8090608041589959E-3</v>
      </c>
      <c r="IC270">
        <v>5.8536226747225757E-3</v>
      </c>
      <c r="ID270">
        <v>5.8981845452861538E-3</v>
      </c>
      <c r="IE270">
        <v>5.9427464158497319E-3</v>
      </c>
      <c r="IF270">
        <v>5.9873082864133099E-3</v>
      </c>
      <c r="IG270">
        <v>6.031870156976888E-3</v>
      </c>
      <c r="IH270">
        <v>6.0764320275404661E-3</v>
      </c>
      <c r="II270">
        <v>6.1209938981040442E-3</v>
      </c>
      <c r="IJ270">
        <v>6.165555768667624E-3</v>
      </c>
      <c r="IK270">
        <v>6.2101176392312021E-3</v>
      </c>
      <c r="IL270">
        <v>6.2546795097947801E-3</v>
      </c>
      <c r="IM270">
        <v>6.2992413803583582E-3</v>
      </c>
      <c r="IN270">
        <v>6.3438032509219363E-3</v>
      </c>
      <c r="IO270">
        <v>6.3883651214855144E-3</v>
      </c>
      <c r="IP270">
        <v>6.4329269920490924E-3</v>
      </c>
      <c r="IQ270">
        <v>6.4774888626126705E-3</v>
      </c>
      <c r="IR270">
        <v>6.5220507331762486E-3</v>
      </c>
      <c r="IS270">
        <v>6.5666126037398284E-3</v>
      </c>
      <c r="IT270">
        <v>6.6111744743034065E-3</v>
      </c>
      <c r="IU270">
        <v>6.6557363448669846E-3</v>
      </c>
      <c r="IV270">
        <v>6.7002982154305626E-3</v>
      </c>
      <c r="IW270">
        <v>6.7448600859941407E-3</v>
      </c>
      <c r="IX270">
        <v>6.7894219565577188E-3</v>
      </c>
      <c r="IY270">
        <v>6.8339838271212969E-3</v>
      </c>
      <c r="IZ270">
        <v>6.8785456976848767E-3</v>
      </c>
      <c r="JA270">
        <v>6.9231075682484548E-3</v>
      </c>
      <c r="JB270">
        <v>6.9676694388120328E-3</v>
      </c>
      <c r="JC270">
        <v>7.0122313093756109E-3</v>
      </c>
      <c r="JD270">
        <v>7.056793179939189E-3</v>
      </c>
      <c r="JE270">
        <v>7.1013550505027671E-3</v>
      </c>
      <c r="JF270">
        <v>7.1459169210663451E-3</v>
      </c>
      <c r="JG270">
        <v>7.1904787916299232E-3</v>
      </c>
      <c r="JH270">
        <v>7.2350406621935013E-3</v>
      </c>
      <c r="JI270">
        <v>7.2796025327570811E-3</v>
      </c>
      <c r="JJ270">
        <v>7.3241644033206592E-3</v>
      </c>
      <c r="JK270">
        <v>7.3687262738842373E-3</v>
      </c>
      <c r="JL270">
        <v>7.4132881444478153E-3</v>
      </c>
      <c r="JM270">
        <v>7.4578500150113934E-3</v>
      </c>
      <c r="JN270">
        <v>7.5024118855749715E-3</v>
      </c>
      <c r="JO270">
        <v>7.5469737561385496E-3</v>
      </c>
      <c r="JP270">
        <v>7.5915356267021294E-3</v>
      </c>
      <c r="JQ270">
        <v>7.6360974972657075E-3</v>
      </c>
      <c r="JR270">
        <v>7.6806593678292855E-3</v>
      </c>
      <c r="JS270">
        <v>7.7252212383928636E-3</v>
      </c>
      <c r="JT270">
        <v>7.7697831089564417E-3</v>
      </c>
      <c r="JU270">
        <v>7.8143449795200198E-3</v>
      </c>
      <c r="JV270">
        <v>7.8589068500835978E-3</v>
      </c>
      <c r="JW270">
        <v>7.9034687206471759E-3</v>
      </c>
      <c r="JX270">
        <v>7.948030591210754E-3</v>
      </c>
      <c r="JY270">
        <v>7.9925924617743338E-3</v>
      </c>
      <c r="JZ270">
        <v>8.0371543323379119E-3</v>
      </c>
      <c r="KA270">
        <v>8.08171620290149E-3</v>
      </c>
      <c r="KB270">
        <v>8.126278073465068E-3</v>
      </c>
      <c r="KC270">
        <v>8.1708399440286461E-3</v>
      </c>
      <c r="KD270">
        <v>8.2154018145922242E-3</v>
      </c>
      <c r="KE270">
        <v>8.2599636851558023E-3</v>
      </c>
      <c r="KF270">
        <v>8.3045255557193821E-3</v>
      </c>
      <c r="KG270">
        <v>8.3490874262829601E-3</v>
      </c>
      <c r="KH270">
        <v>8.3936492968465382E-3</v>
      </c>
      <c r="KI270">
        <v>8.4382111674101163E-3</v>
      </c>
      <c r="KJ270">
        <v>8.4827730379736944E-3</v>
      </c>
      <c r="KK270">
        <v>8.5273349085372725E-3</v>
      </c>
      <c r="KL270">
        <v>8.5718967791008505E-3</v>
      </c>
      <c r="KM270">
        <v>8.6164586496644286E-3</v>
      </c>
      <c r="KN270">
        <v>8.6610205202280067E-3</v>
      </c>
      <c r="KO270">
        <v>8.7055823907915865E-3</v>
      </c>
      <c r="KP270">
        <v>8.7501442613551646E-3</v>
      </c>
      <c r="KQ270">
        <v>8.7947061319187426E-3</v>
      </c>
      <c r="KR270">
        <v>8.8392680024823207E-3</v>
      </c>
      <c r="KS270">
        <v>8.8838298730458988E-3</v>
      </c>
      <c r="KT270">
        <v>8.9283917436094769E-3</v>
      </c>
      <c r="KU270">
        <v>8.972953614173055E-3</v>
      </c>
      <c r="KV270">
        <v>9.0175154847366348E-3</v>
      </c>
      <c r="KW270">
        <v>9.0620773553002128E-3</v>
      </c>
      <c r="KX270">
        <v>9.1066392258637909E-3</v>
      </c>
      <c r="KY270">
        <v>9.151201096427369E-3</v>
      </c>
      <c r="KZ270">
        <v>9.1957629669909471E-3</v>
      </c>
      <c r="LA270">
        <v>9.2403248375545251E-3</v>
      </c>
      <c r="LB270">
        <v>9.2848867081181032E-3</v>
      </c>
      <c r="LC270">
        <v>9.3294485786816813E-3</v>
      </c>
      <c r="LD270">
        <v>9.3740104492452594E-3</v>
      </c>
      <c r="LE270">
        <v>9.4185723198088392E-3</v>
      </c>
      <c r="LF270">
        <v>9.4631341903724173E-3</v>
      </c>
      <c r="LG270">
        <v>9.5076960609359953E-3</v>
      </c>
      <c r="LH270">
        <v>9.5522579314995734E-3</v>
      </c>
      <c r="LI270">
        <v>9.5968198020631515E-3</v>
      </c>
      <c r="LJ270">
        <v>9.6413816726267296E-3</v>
      </c>
      <c r="LK270">
        <v>9.6859435431903076E-3</v>
      </c>
      <c r="LL270">
        <v>9.7305054137538875E-3</v>
      </c>
      <c r="LM270">
        <v>9.7750672843174655E-3</v>
      </c>
      <c r="LN270">
        <v>9.8196291548810436E-3</v>
      </c>
      <c r="LO270">
        <v>9.8641910254446217E-3</v>
      </c>
      <c r="LP270">
        <v>9.9087528960081998E-3</v>
      </c>
      <c r="LQ270">
        <v>9.9533147665717778E-3</v>
      </c>
      <c r="LR270">
        <v>9.9978766371353559E-3</v>
      </c>
      <c r="LS270">
        <v>1.0042438507698934E-2</v>
      </c>
      <c r="LT270">
        <v>1.0087000378262512E-2</v>
      </c>
    </row>
    <row r="271" spans="8:332">
      <c r="H271" s="2">
        <v>44410</v>
      </c>
      <c r="I271">
        <v>1</v>
      </c>
      <c r="J271" s="1">
        <v>270</v>
      </c>
      <c r="K271" s="3">
        <v>167.246994</v>
      </c>
      <c r="L271" s="43">
        <v>157.92684451748161</v>
      </c>
      <c r="M271" s="43">
        <f t="shared" si="16"/>
        <v>9.3201494825183886</v>
      </c>
      <c r="N271" s="43">
        <v>15.135132839641869</v>
      </c>
      <c r="O271" s="43">
        <f t="shared" si="17"/>
        <v>0.99270776018831586</v>
      </c>
      <c r="P271" s="13">
        <v>270</v>
      </c>
      <c r="Q271" s="13">
        <f t="shared" si="18"/>
        <v>0.86102236421725242</v>
      </c>
      <c r="R271" s="43">
        <f t="shared" si="19"/>
        <v>1.0849241032640771</v>
      </c>
      <c r="S271" s="43"/>
      <c r="T271" s="43"/>
      <c r="V271">
        <v>-3.7015102161681978E-3</v>
      </c>
      <c r="W271">
        <v>4.4972579048035231E-5</v>
      </c>
      <c r="Y271">
        <v>-3.6565376371201627E-3</v>
      </c>
      <c r="Z271">
        <v>-3.6115650580721271E-3</v>
      </c>
      <c r="AA271">
        <v>-3.566592479024092E-3</v>
      </c>
      <c r="AB271">
        <v>-3.5216198999760569E-3</v>
      </c>
      <c r="AC271">
        <v>-3.4766473209280218E-3</v>
      </c>
      <c r="AD271">
        <v>-3.4316747418799863E-3</v>
      </c>
      <c r="AE271">
        <v>-3.3867021628319512E-3</v>
      </c>
      <c r="AF271">
        <v>-3.3417295837839161E-3</v>
      </c>
      <c r="AG271">
        <v>-3.2967570047358809E-3</v>
      </c>
      <c r="AH271">
        <v>-3.2517844256878454E-3</v>
      </c>
      <c r="AI271">
        <v>-3.2068118466398103E-3</v>
      </c>
      <c r="AJ271">
        <v>-3.1618392675917747E-3</v>
      </c>
      <c r="AK271">
        <v>-3.1168666885437396E-3</v>
      </c>
      <c r="AL271">
        <v>-3.0718941094957045E-3</v>
      </c>
      <c r="AM271">
        <v>-3.0269215304476694E-3</v>
      </c>
      <c r="AN271">
        <v>-2.9819489513996343E-3</v>
      </c>
      <c r="AO271">
        <v>-2.9369763723515988E-3</v>
      </c>
      <c r="AP271">
        <v>-2.8920037933035637E-3</v>
      </c>
      <c r="AQ271">
        <v>-2.8470312142555286E-3</v>
      </c>
      <c r="AR271">
        <v>-2.802058635207493E-3</v>
      </c>
      <c r="AS271">
        <v>-2.7570860561594579E-3</v>
      </c>
      <c r="AT271">
        <v>-2.7121134771114228E-3</v>
      </c>
      <c r="AU271">
        <v>-2.6671408980633877E-3</v>
      </c>
      <c r="AV271">
        <v>-2.6221683190153521E-3</v>
      </c>
      <c r="AW271">
        <v>-2.577195739967317E-3</v>
      </c>
      <c r="AX271">
        <v>-2.5322231609192815E-3</v>
      </c>
      <c r="AY271">
        <v>-2.4872505818712464E-3</v>
      </c>
      <c r="AZ271">
        <v>-2.4422780028232113E-3</v>
      </c>
      <c r="BA271">
        <v>-2.3973054237751762E-3</v>
      </c>
      <c r="BB271">
        <v>-2.352332844727141E-3</v>
      </c>
      <c r="BC271">
        <v>-2.3073602656791059E-3</v>
      </c>
      <c r="BD271">
        <v>-2.2623876866310704E-3</v>
      </c>
      <c r="BE271">
        <v>-2.2174151075830349E-3</v>
      </c>
      <c r="BF271">
        <v>-2.1724425285349997E-3</v>
      </c>
      <c r="BG271">
        <v>-2.1274699494869646E-3</v>
      </c>
      <c r="BH271">
        <v>-2.0824973704389295E-3</v>
      </c>
      <c r="BI271">
        <v>-2.0375247913908944E-3</v>
      </c>
      <c r="BJ271">
        <v>-1.9925522123428593E-3</v>
      </c>
      <c r="BK271">
        <v>-1.9475796332948238E-3</v>
      </c>
      <c r="BL271">
        <v>-1.9026070542467887E-3</v>
      </c>
      <c r="BM271">
        <v>-1.8576344751987533E-3</v>
      </c>
      <c r="BN271">
        <v>-1.812661896150718E-3</v>
      </c>
      <c r="BO271">
        <v>-1.7676893171026829E-3</v>
      </c>
      <c r="BP271">
        <v>-1.7227167380546478E-3</v>
      </c>
      <c r="BQ271">
        <v>-1.6777441590066122E-3</v>
      </c>
      <c r="BR271">
        <v>-1.6327715799585771E-3</v>
      </c>
      <c r="BS271">
        <v>-1.587799000910542E-3</v>
      </c>
      <c r="BT271">
        <v>-1.5428264218625065E-3</v>
      </c>
      <c r="BU271">
        <v>-1.4978538428144714E-3</v>
      </c>
      <c r="BV271">
        <v>-1.4528812637664363E-3</v>
      </c>
      <c r="BW271">
        <v>-1.4079086847184012E-3</v>
      </c>
      <c r="BX271">
        <v>-1.3629361056703656E-3</v>
      </c>
      <c r="BY271">
        <v>-1.3179635266223305E-3</v>
      </c>
      <c r="BZ271">
        <v>-1.2729909475742954E-3</v>
      </c>
      <c r="CA271">
        <v>-1.2280183685262603E-3</v>
      </c>
      <c r="CB271">
        <v>-1.1830457894782247E-3</v>
      </c>
      <c r="CC271">
        <v>-1.1380732104301896E-3</v>
      </c>
      <c r="CD271">
        <v>-1.0931006313821545E-3</v>
      </c>
      <c r="CE271">
        <v>-1.048128052334119E-3</v>
      </c>
      <c r="CF271">
        <v>-1.0031554732860839E-3</v>
      </c>
      <c r="CG271">
        <v>-9.5818289423804876E-4</v>
      </c>
      <c r="CH271">
        <v>-9.1321031519001365E-4</v>
      </c>
      <c r="CI271">
        <v>-8.6823773614197811E-4</v>
      </c>
      <c r="CJ271">
        <v>-8.23265157093943E-4</v>
      </c>
      <c r="CK271">
        <v>-7.7829257804590789E-4</v>
      </c>
      <c r="CL271">
        <v>-7.3331999899787234E-4</v>
      </c>
      <c r="CM271">
        <v>-6.8834741994983724E-4</v>
      </c>
      <c r="CN271">
        <v>-6.4337484090180213E-4</v>
      </c>
      <c r="CO271">
        <v>-5.9840226185376702E-4</v>
      </c>
      <c r="CP271">
        <v>-5.5342968280573147E-4</v>
      </c>
      <c r="CQ271">
        <v>-5.0845710375769636E-4</v>
      </c>
      <c r="CR271">
        <v>-4.6348452470966126E-4</v>
      </c>
      <c r="CS271">
        <v>-4.1851194566162571E-4</v>
      </c>
      <c r="CT271">
        <v>-3.735393666135906E-4</v>
      </c>
      <c r="CU271">
        <v>-3.2856678756555549E-4</v>
      </c>
      <c r="CV271">
        <v>-2.8359420851752038E-4</v>
      </c>
      <c r="CW271">
        <v>-2.3862162946948484E-4</v>
      </c>
      <c r="CX271">
        <v>-1.9364905042144973E-4</v>
      </c>
      <c r="CY271">
        <v>-1.4867647137341462E-4</v>
      </c>
      <c r="CZ271">
        <v>-1.0370389232537951E-4</v>
      </c>
      <c r="DA271">
        <v>-5.8731313277343971E-5</v>
      </c>
      <c r="DB271">
        <v>-1.3758734229308862E-5</v>
      </c>
      <c r="DC271">
        <v>3.1213844818726248E-5</v>
      </c>
      <c r="DD271">
        <v>7.618642386676179E-5</v>
      </c>
      <c r="DE271">
        <v>1.211590029147969E-4</v>
      </c>
      <c r="DF271">
        <v>1.6613158196283201E-4</v>
      </c>
      <c r="DG271">
        <v>2.1110416101086712E-4</v>
      </c>
      <c r="DH271">
        <v>2.5607674005890223E-4</v>
      </c>
      <c r="DI271">
        <v>3.010493191069382E-4</v>
      </c>
      <c r="DJ271">
        <v>3.4602189815497331E-4</v>
      </c>
      <c r="DK271">
        <v>3.9099447720300842E-4</v>
      </c>
      <c r="DL271">
        <v>4.3596705625104353E-4</v>
      </c>
      <c r="DM271">
        <v>4.8093963529907864E-4</v>
      </c>
      <c r="DN271">
        <v>5.2591221434711375E-4</v>
      </c>
      <c r="DO271">
        <v>5.7088479339514886E-4</v>
      </c>
      <c r="DP271">
        <v>6.1585737244318484E-4</v>
      </c>
      <c r="DQ271">
        <v>6.6082995149121995E-4</v>
      </c>
      <c r="DR271">
        <v>7.0580253053925505E-4</v>
      </c>
      <c r="DS271">
        <v>7.5077510958729016E-4</v>
      </c>
      <c r="DT271">
        <v>7.9574768863532527E-4</v>
      </c>
      <c r="DU271">
        <v>8.4072026768336038E-4</v>
      </c>
      <c r="DV271">
        <v>8.8569284673139549E-4</v>
      </c>
      <c r="DW271">
        <v>9.306654257794306E-4</v>
      </c>
      <c r="DX271">
        <v>9.7563800482746658E-4</v>
      </c>
      <c r="DY271">
        <v>1.0206105838755017E-3</v>
      </c>
      <c r="DZ271">
        <v>1.0655831629235368E-3</v>
      </c>
      <c r="EA271">
        <v>1.1105557419715719E-3</v>
      </c>
      <c r="EB271">
        <v>1.155528321019607E-3</v>
      </c>
      <c r="EC271">
        <v>1.2005009000676421E-3</v>
      </c>
      <c r="ED271">
        <v>1.2454734791156772E-3</v>
      </c>
      <c r="EE271">
        <v>1.2904460581637132E-3</v>
      </c>
      <c r="EF271">
        <v>1.3354186372117483E-3</v>
      </c>
      <c r="EG271">
        <v>1.3803912162597834E-3</v>
      </c>
      <c r="EH271">
        <v>1.4253637953078185E-3</v>
      </c>
      <c r="EI271">
        <v>1.4703363743558536E-3</v>
      </c>
      <c r="EJ271">
        <v>1.5153089534038888E-3</v>
      </c>
      <c r="EK271">
        <v>1.5602815324519239E-3</v>
      </c>
      <c r="EL271">
        <v>1.6052541114999598E-3</v>
      </c>
      <c r="EM271">
        <v>1.650226690547995E-3</v>
      </c>
      <c r="EN271">
        <v>1.6951992695960301E-3</v>
      </c>
      <c r="EO271">
        <v>1.7401718486440652E-3</v>
      </c>
      <c r="EP271">
        <v>1.7851444276921003E-3</v>
      </c>
      <c r="EQ271">
        <v>1.8301170067401354E-3</v>
      </c>
      <c r="ER271">
        <v>1.8750895857881705E-3</v>
      </c>
      <c r="ES271">
        <v>1.9200621648362065E-3</v>
      </c>
      <c r="ET271">
        <v>1.9650347438842416E-3</v>
      </c>
      <c r="EU271">
        <v>2.0100073229322767E-3</v>
      </c>
      <c r="EV271">
        <v>2.0549799019803118E-3</v>
      </c>
      <c r="EW271">
        <v>2.0999524810283469E-3</v>
      </c>
      <c r="EX271">
        <v>2.144925060076382E-3</v>
      </c>
      <c r="EY271">
        <v>2.1898976391244171E-3</v>
      </c>
      <c r="EZ271">
        <v>2.2348702181724531E-3</v>
      </c>
      <c r="FA271">
        <v>2.2798427972204882E-3</v>
      </c>
      <c r="FB271">
        <v>2.3248153762685233E-3</v>
      </c>
      <c r="FC271">
        <v>2.3697879553165584E-3</v>
      </c>
      <c r="FD271">
        <v>2.4147605343645935E-3</v>
      </c>
      <c r="FE271">
        <v>2.4597331134126287E-3</v>
      </c>
      <c r="FF271">
        <v>2.5047056924606638E-3</v>
      </c>
      <c r="FG271">
        <v>2.5496782715086997E-3</v>
      </c>
      <c r="FH271">
        <v>2.5946508505567348E-3</v>
      </c>
      <c r="FI271">
        <v>2.63962342960477E-3</v>
      </c>
      <c r="FJ271">
        <v>2.6845960086528051E-3</v>
      </c>
      <c r="FK271">
        <v>2.7295685877008402E-3</v>
      </c>
      <c r="FL271">
        <v>2.7745411667488753E-3</v>
      </c>
      <c r="FM271">
        <v>2.8195137457969104E-3</v>
      </c>
      <c r="FN271">
        <v>2.8644863248449464E-3</v>
      </c>
      <c r="FO271">
        <v>2.9094589038929815E-3</v>
      </c>
      <c r="FP271">
        <v>2.9544314829410166E-3</v>
      </c>
      <c r="FQ271">
        <v>2.9994040619890517E-3</v>
      </c>
      <c r="FR271">
        <v>3.0443766410370868E-3</v>
      </c>
      <c r="FS271">
        <v>3.0893492200851219E-3</v>
      </c>
      <c r="FT271">
        <v>3.134321799133157E-3</v>
      </c>
      <c r="FU271">
        <v>3.179294378181193E-3</v>
      </c>
      <c r="FV271">
        <v>3.2242669572292281E-3</v>
      </c>
      <c r="FW271">
        <v>3.2692395362772632E-3</v>
      </c>
      <c r="FX271">
        <v>3.3142121153252983E-3</v>
      </c>
      <c r="FY271">
        <v>3.3591846943733334E-3</v>
      </c>
      <c r="FZ271">
        <v>3.4041572734213685E-3</v>
      </c>
      <c r="GA271">
        <v>3.4491298524694037E-3</v>
      </c>
      <c r="GB271">
        <v>3.4941024315174388E-3</v>
      </c>
      <c r="GC271">
        <v>3.5390750105654747E-3</v>
      </c>
      <c r="GD271">
        <v>3.5840475896135099E-3</v>
      </c>
      <c r="GE271">
        <v>3.629020168661545E-3</v>
      </c>
      <c r="GF271">
        <v>3.6739927477095801E-3</v>
      </c>
      <c r="GG271">
        <v>3.7189653267576152E-3</v>
      </c>
      <c r="GH271">
        <v>3.7639379058056503E-3</v>
      </c>
      <c r="GI271">
        <v>3.8089104848536854E-3</v>
      </c>
      <c r="GJ271">
        <v>3.8538830639017214E-3</v>
      </c>
      <c r="GK271">
        <v>3.8988556429497565E-3</v>
      </c>
      <c r="GL271">
        <v>3.9438282219977916E-3</v>
      </c>
      <c r="GM271">
        <v>3.9888008010458267E-3</v>
      </c>
      <c r="GN271">
        <v>4.0337733800938618E-3</v>
      </c>
      <c r="GO271">
        <v>4.0787459591418969E-3</v>
      </c>
      <c r="GP271">
        <v>4.123718538189932E-3</v>
      </c>
      <c r="GQ271">
        <v>4.168691117237968E-3</v>
      </c>
      <c r="GR271">
        <v>4.2136636962860022E-3</v>
      </c>
      <c r="GS271">
        <v>4.2586362753340382E-3</v>
      </c>
      <c r="GT271">
        <v>4.3036088543820742E-3</v>
      </c>
      <c r="GU271">
        <v>4.3485814334301084E-3</v>
      </c>
      <c r="GV271">
        <v>4.3935540124781444E-3</v>
      </c>
      <c r="GW271">
        <v>4.4385265915261787E-3</v>
      </c>
      <c r="GX271">
        <v>4.4834991705742146E-3</v>
      </c>
      <c r="GY271">
        <v>4.5284717496222489E-3</v>
      </c>
      <c r="GZ271">
        <v>4.5734443286702849E-3</v>
      </c>
      <c r="HA271">
        <v>4.6184169077183208E-3</v>
      </c>
      <c r="HB271">
        <v>4.6633894867663551E-3</v>
      </c>
      <c r="HC271">
        <v>4.7083620658143911E-3</v>
      </c>
      <c r="HD271">
        <v>4.7533346448624253E-3</v>
      </c>
      <c r="HE271">
        <v>4.7983072239104613E-3</v>
      </c>
      <c r="HF271">
        <v>4.8432798029584955E-3</v>
      </c>
      <c r="HG271">
        <v>4.8882523820065315E-3</v>
      </c>
      <c r="HH271">
        <v>4.9332249610545675E-3</v>
      </c>
      <c r="HI271">
        <v>4.9781975401026017E-3</v>
      </c>
      <c r="HJ271">
        <v>5.0231701191506377E-3</v>
      </c>
      <c r="HK271">
        <v>5.0681426981986719E-3</v>
      </c>
      <c r="HL271">
        <v>5.1131152772467079E-3</v>
      </c>
      <c r="HM271">
        <v>5.1580878562947421E-3</v>
      </c>
      <c r="HN271">
        <v>5.2030604353427781E-3</v>
      </c>
      <c r="HO271">
        <v>5.2480330143908124E-3</v>
      </c>
      <c r="HP271">
        <v>5.2930055934388483E-3</v>
      </c>
      <c r="HQ271">
        <v>5.3379781724868843E-3</v>
      </c>
      <c r="HR271">
        <v>5.3829507515349186E-3</v>
      </c>
      <c r="HS271">
        <v>5.4279233305829545E-3</v>
      </c>
      <c r="HT271">
        <v>5.4728959096309888E-3</v>
      </c>
      <c r="HU271">
        <v>5.5178684886790248E-3</v>
      </c>
      <c r="HV271">
        <v>5.562841067727059E-3</v>
      </c>
      <c r="HW271">
        <v>5.607813646775095E-3</v>
      </c>
      <c r="HX271">
        <v>5.652786225823131E-3</v>
      </c>
      <c r="HY271">
        <v>5.6977588048711652E-3</v>
      </c>
      <c r="HZ271">
        <v>5.7427313839192012E-3</v>
      </c>
      <c r="IA271">
        <v>5.7877039629672354E-3</v>
      </c>
      <c r="IB271">
        <v>5.8326765420152714E-3</v>
      </c>
      <c r="IC271">
        <v>5.8776491210633056E-3</v>
      </c>
      <c r="ID271">
        <v>5.9226217001113416E-3</v>
      </c>
      <c r="IE271">
        <v>5.9675942791593776E-3</v>
      </c>
      <c r="IF271">
        <v>6.0125668582074118E-3</v>
      </c>
      <c r="IG271">
        <v>6.0575394372554478E-3</v>
      </c>
      <c r="IH271">
        <v>6.102512016303482E-3</v>
      </c>
      <c r="II271">
        <v>6.147484595351518E-3</v>
      </c>
      <c r="IJ271">
        <v>6.1924571743995523E-3</v>
      </c>
      <c r="IK271">
        <v>6.2374297534475882E-3</v>
      </c>
      <c r="IL271">
        <v>6.2824023324956242E-3</v>
      </c>
      <c r="IM271">
        <v>6.3273749115436585E-3</v>
      </c>
      <c r="IN271">
        <v>6.3723474905916944E-3</v>
      </c>
      <c r="IO271">
        <v>6.4173200696397287E-3</v>
      </c>
      <c r="IP271">
        <v>6.4622926486877647E-3</v>
      </c>
      <c r="IQ271">
        <v>6.5072652277357989E-3</v>
      </c>
      <c r="IR271">
        <v>6.5522378067838349E-3</v>
      </c>
      <c r="IS271">
        <v>6.5972103858318708E-3</v>
      </c>
      <c r="IT271">
        <v>6.6421829648799051E-3</v>
      </c>
      <c r="IU271">
        <v>6.6871555439279411E-3</v>
      </c>
      <c r="IV271">
        <v>6.7321281229759753E-3</v>
      </c>
      <c r="IW271">
        <v>6.7771007020240113E-3</v>
      </c>
      <c r="IX271">
        <v>6.8220732810720455E-3</v>
      </c>
      <c r="IY271">
        <v>6.8670458601200815E-3</v>
      </c>
      <c r="IZ271">
        <v>6.9120184391681175E-3</v>
      </c>
      <c r="JA271">
        <v>6.9569910182161517E-3</v>
      </c>
      <c r="JB271">
        <v>7.0019635972641877E-3</v>
      </c>
      <c r="JC271">
        <v>7.0469361763122219E-3</v>
      </c>
      <c r="JD271">
        <v>7.0919087553602579E-3</v>
      </c>
      <c r="JE271">
        <v>7.1368813344082922E-3</v>
      </c>
      <c r="JF271">
        <v>7.1818539134563281E-3</v>
      </c>
      <c r="JG271">
        <v>7.2268264925043641E-3</v>
      </c>
      <c r="JH271">
        <v>7.2717990715523984E-3</v>
      </c>
      <c r="JI271">
        <v>7.3167716506004343E-3</v>
      </c>
      <c r="JJ271">
        <v>7.3617442296484686E-3</v>
      </c>
      <c r="JK271">
        <v>7.4067168086965045E-3</v>
      </c>
      <c r="JL271">
        <v>7.4516893877445388E-3</v>
      </c>
      <c r="JM271">
        <v>7.4966619667925748E-3</v>
      </c>
      <c r="JN271">
        <v>7.5416345458406107E-3</v>
      </c>
      <c r="JO271">
        <v>7.586607124888645E-3</v>
      </c>
      <c r="JP271">
        <v>7.631579703936681E-3</v>
      </c>
      <c r="JQ271">
        <v>7.6765522829847152E-3</v>
      </c>
      <c r="JR271">
        <v>7.7215248620327512E-3</v>
      </c>
      <c r="JS271">
        <v>7.7664974410807854E-3</v>
      </c>
      <c r="JT271">
        <v>7.8114700201288214E-3</v>
      </c>
      <c r="JU271">
        <v>7.8564425991768574E-3</v>
      </c>
      <c r="JV271">
        <v>7.9014151782248916E-3</v>
      </c>
      <c r="JW271">
        <v>7.9463877572729276E-3</v>
      </c>
      <c r="JX271">
        <v>7.9913603363209618E-3</v>
      </c>
      <c r="JY271">
        <v>8.0363329153689978E-3</v>
      </c>
      <c r="JZ271">
        <v>8.0813054944170321E-3</v>
      </c>
      <c r="KA271">
        <v>8.126278073465068E-3</v>
      </c>
      <c r="KB271">
        <v>8.171250652513104E-3</v>
      </c>
      <c r="KC271">
        <v>8.2162232315611382E-3</v>
      </c>
      <c r="KD271">
        <v>8.2611958106091742E-3</v>
      </c>
      <c r="KE271">
        <v>8.3061683896572085E-3</v>
      </c>
      <c r="KF271">
        <v>8.3511409687052444E-3</v>
      </c>
      <c r="KG271">
        <v>8.3961135477532787E-3</v>
      </c>
      <c r="KH271">
        <v>8.4410861268013147E-3</v>
      </c>
      <c r="KI271">
        <v>8.4860587058493506E-3</v>
      </c>
      <c r="KJ271">
        <v>8.5310312848973849E-3</v>
      </c>
      <c r="KK271">
        <v>8.5760038639454209E-3</v>
      </c>
      <c r="KL271">
        <v>8.6209764429934551E-3</v>
      </c>
      <c r="KM271">
        <v>8.6659490220414911E-3</v>
      </c>
      <c r="KN271">
        <v>8.7109216010895253E-3</v>
      </c>
      <c r="KO271">
        <v>8.7558941801375613E-3</v>
      </c>
      <c r="KP271">
        <v>8.8008667591855973E-3</v>
      </c>
      <c r="KQ271">
        <v>8.8458393382336315E-3</v>
      </c>
      <c r="KR271">
        <v>8.8908119172816675E-3</v>
      </c>
      <c r="KS271">
        <v>8.9357844963297017E-3</v>
      </c>
      <c r="KT271">
        <v>8.9807570753777377E-3</v>
      </c>
      <c r="KU271">
        <v>9.025729654425772E-3</v>
      </c>
      <c r="KV271">
        <v>9.0707022334738079E-3</v>
      </c>
      <c r="KW271">
        <v>9.1156748125218439E-3</v>
      </c>
      <c r="KX271">
        <v>9.1606473915698781E-3</v>
      </c>
      <c r="KY271">
        <v>9.2056199706179141E-3</v>
      </c>
      <c r="KZ271">
        <v>9.2505925496659484E-3</v>
      </c>
      <c r="LA271">
        <v>9.2955651287139843E-3</v>
      </c>
      <c r="LB271">
        <v>9.3405377077620186E-3</v>
      </c>
      <c r="LC271">
        <v>9.3855102868100546E-3</v>
      </c>
      <c r="LD271">
        <v>9.4304828658580905E-3</v>
      </c>
      <c r="LE271">
        <v>9.4754554449061248E-3</v>
      </c>
      <c r="LF271">
        <v>9.5204280239541608E-3</v>
      </c>
      <c r="LG271">
        <v>9.565400603002195E-3</v>
      </c>
      <c r="LH271">
        <v>9.610373182050231E-3</v>
      </c>
      <c r="LI271">
        <v>9.6553457610982652E-3</v>
      </c>
      <c r="LJ271">
        <v>9.7003183401463012E-3</v>
      </c>
      <c r="LK271">
        <v>9.7452909191943372E-3</v>
      </c>
      <c r="LL271">
        <v>9.7902634982423714E-3</v>
      </c>
      <c r="LM271">
        <v>9.8352360772904074E-3</v>
      </c>
      <c r="LN271">
        <v>9.8802086563384416E-3</v>
      </c>
      <c r="LO271">
        <v>9.9251812353864776E-3</v>
      </c>
      <c r="LP271">
        <v>9.9701538144345118E-3</v>
      </c>
      <c r="LQ271">
        <v>1.0015126393482548E-2</v>
      </c>
      <c r="LR271">
        <v>1.0060098972530584E-2</v>
      </c>
      <c r="LS271">
        <v>1.0105071551578618E-2</v>
      </c>
      <c r="LT271">
        <v>1.0150044130626654E-2</v>
      </c>
    </row>
    <row r="272" spans="8:332">
      <c r="H272" s="2">
        <v>44417</v>
      </c>
      <c r="I272">
        <v>1</v>
      </c>
      <c r="J272" s="1">
        <v>271</v>
      </c>
      <c r="K272" s="3">
        <v>164.69850199999999</v>
      </c>
      <c r="L272" s="43">
        <v>158.42500774366866</v>
      </c>
      <c r="M272" s="43">
        <f t="shared" si="16"/>
        <v>6.2734942563313325</v>
      </c>
      <c r="N272" s="43">
        <v>15.397465862976645</v>
      </c>
      <c r="O272" s="43">
        <f t="shared" si="17"/>
        <v>1.0088290624587009</v>
      </c>
      <c r="P272" s="13">
        <v>271</v>
      </c>
      <c r="Q272" s="13">
        <f t="shared" si="18"/>
        <v>0.86421725239616609</v>
      </c>
      <c r="R272" s="43">
        <f t="shared" si="19"/>
        <v>1.0994645346074923</v>
      </c>
      <c r="S272" s="43"/>
      <c r="T272" s="43"/>
      <c r="V272">
        <v>-3.7649646770167942E-3</v>
      </c>
      <c r="W272">
        <v>4.5383287532492169E-5</v>
      </c>
      <c r="Y272">
        <v>-3.719581389484302E-3</v>
      </c>
      <c r="Z272">
        <v>-3.6741981019518099E-3</v>
      </c>
      <c r="AA272">
        <v>-3.6288148144193177E-3</v>
      </c>
      <c r="AB272">
        <v>-3.5834315268868256E-3</v>
      </c>
      <c r="AC272">
        <v>-3.5380482393543335E-3</v>
      </c>
      <c r="AD272">
        <v>-3.4926649518218413E-3</v>
      </c>
      <c r="AE272">
        <v>-3.4472816642893492E-3</v>
      </c>
      <c r="AF272">
        <v>-3.401898376756857E-3</v>
      </c>
      <c r="AG272">
        <v>-3.3565150892243649E-3</v>
      </c>
      <c r="AH272">
        <v>-3.3111318016918723E-3</v>
      </c>
      <c r="AI272">
        <v>-3.2657485141593802E-3</v>
      </c>
      <c r="AJ272">
        <v>-3.220365226626888E-3</v>
      </c>
      <c r="AK272">
        <v>-3.1749819390943959E-3</v>
      </c>
      <c r="AL272">
        <v>-3.1295986515619038E-3</v>
      </c>
      <c r="AM272">
        <v>-3.0842153640294116E-3</v>
      </c>
      <c r="AN272">
        <v>-3.0388320764969195E-3</v>
      </c>
      <c r="AO272">
        <v>-2.9934487889644273E-3</v>
      </c>
      <c r="AP272">
        <v>-2.9480655014319352E-3</v>
      </c>
      <c r="AQ272">
        <v>-2.902682213899443E-3</v>
      </c>
      <c r="AR272">
        <v>-2.8572989263669509E-3</v>
      </c>
      <c r="AS272">
        <v>-2.8119156388344588E-3</v>
      </c>
      <c r="AT272">
        <v>-2.7665323513019662E-3</v>
      </c>
      <c r="AU272">
        <v>-2.721149063769474E-3</v>
      </c>
      <c r="AV272">
        <v>-2.6757657762369819E-3</v>
      </c>
      <c r="AW272">
        <v>-2.6303824887044898E-3</v>
      </c>
      <c r="AX272">
        <v>-2.5849992011719976E-3</v>
      </c>
      <c r="AY272">
        <v>-2.5396159136395055E-3</v>
      </c>
      <c r="AZ272">
        <v>-2.4942326261070133E-3</v>
      </c>
      <c r="BA272">
        <v>-2.4488493385745212E-3</v>
      </c>
      <c r="BB272">
        <v>-2.403466051042029E-3</v>
      </c>
      <c r="BC272">
        <v>-2.3580827635095369E-3</v>
      </c>
      <c r="BD272">
        <v>-2.3126994759770448E-3</v>
      </c>
      <c r="BE272">
        <v>-2.2673161884445526E-3</v>
      </c>
      <c r="BF272">
        <v>-2.2219329009120605E-3</v>
      </c>
      <c r="BG272">
        <v>-2.1765496133795683E-3</v>
      </c>
      <c r="BH272">
        <v>-2.1311663258470762E-3</v>
      </c>
      <c r="BI272">
        <v>-2.0857830383145841E-3</v>
      </c>
      <c r="BJ272">
        <v>-2.0403997507820919E-3</v>
      </c>
      <c r="BK272">
        <v>-1.9950164632495998E-3</v>
      </c>
      <c r="BL272">
        <v>-1.9496331757171074E-3</v>
      </c>
      <c r="BM272">
        <v>-1.9042498881846153E-3</v>
      </c>
      <c r="BN272">
        <v>-1.8588666006521231E-3</v>
      </c>
      <c r="BO272">
        <v>-1.813483313119631E-3</v>
      </c>
      <c r="BP272">
        <v>-1.7681000255871386E-3</v>
      </c>
      <c r="BQ272">
        <v>-1.7227167380546465E-3</v>
      </c>
      <c r="BR272">
        <v>-1.6773334505221543E-3</v>
      </c>
      <c r="BS272">
        <v>-1.6319501629896622E-3</v>
      </c>
      <c r="BT272">
        <v>-1.5865668754571701E-3</v>
      </c>
      <c r="BU272">
        <v>-1.5411835879246779E-3</v>
      </c>
      <c r="BV272">
        <v>-1.4958003003921858E-3</v>
      </c>
      <c r="BW272">
        <v>-1.4504170128596936E-3</v>
      </c>
      <c r="BX272">
        <v>-1.4050337253272015E-3</v>
      </c>
      <c r="BY272">
        <v>-1.3596504377947093E-3</v>
      </c>
      <c r="BZ272">
        <v>-1.3142671502622172E-3</v>
      </c>
      <c r="CA272">
        <v>-1.2688838627297251E-3</v>
      </c>
      <c r="CB272">
        <v>-1.2235005751972325E-3</v>
      </c>
      <c r="CC272">
        <v>-1.1781172876647403E-3</v>
      </c>
      <c r="CD272">
        <v>-1.1327340001322482E-3</v>
      </c>
      <c r="CE272">
        <v>-1.0873507125997561E-3</v>
      </c>
      <c r="CF272">
        <v>-1.0419674250672639E-3</v>
      </c>
      <c r="CG272">
        <v>-9.9658413753477178E-4</v>
      </c>
      <c r="CH272">
        <v>-9.5120085000227964E-4</v>
      </c>
      <c r="CI272">
        <v>-9.0581756246978749E-4</v>
      </c>
      <c r="CJ272">
        <v>-8.6043427493729535E-4</v>
      </c>
      <c r="CK272">
        <v>-8.1505098740480321E-4</v>
      </c>
      <c r="CL272">
        <v>-7.6966769987231107E-4</v>
      </c>
      <c r="CM272">
        <v>-7.2428441233981893E-4</v>
      </c>
      <c r="CN272">
        <v>-6.7890112480732678E-4</v>
      </c>
      <c r="CO272">
        <v>-6.3351783727483464E-4</v>
      </c>
      <c r="CP272">
        <v>-5.881345497423425E-4</v>
      </c>
      <c r="CQ272">
        <v>-5.4275126220985036E-4</v>
      </c>
      <c r="CR272">
        <v>-4.9736797467735822E-4</v>
      </c>
      <c r="CS272">
        <v>-4.5198468714486564E-4</v>
      </c>
      <c r="CT272">
        <v>-4.066013996123735E-4</v>
      </c>
      <c r="CU272">
        <v>-3.6121811207988136E-4</v>
      </c>
      <c r="CV272">
        <v>-3.1583482454738921E-4</v>
      </c>
      <c r="CW272">
        <v>-2.7045153701489707E-4</v>
      </c>
      <c r="CX272">
        <v>-2.2506824948240493E-4</v>
      </c>
      <c r="CY272">
        <v>-1.7968496194991279E-4</v>
      </c>
      <c r="CZ272">
        <v>-1.3430167441742065E-4</v>
      </c>
      <c r="DA272">
        <v>-8.8918386884928504E-5</v>
      </c>
      <c r="DB272">
        <v>-4.3535099352436362E-5</v>
      </c>
      <c r="DC272">
        <v>1.8481881800557799E-6</v>
      </c>
      <c r="DD272">
        <v>4.7231475712547922E-5</v>
      </c>
      <c r="DE272">
        <v>9.2614763245040064E-5</v>
      </c>
      <c r="DF272">
        <v>1.3799805077753221E-4</v>
      </c>
      <c r="DG272">
        <v>1.8338133831002478E-4</v>
      </c>
      <c r="DH272">
        <v>2.2876462584251692E-4</v>
      </c>
      <c r="DI272">
        <v>2.7414791337500907E-4</v>
      </c>
      <c r="DJ272">
        <v>3.1953120090750121E-4</v>
      </c>
      <c r="DK272">
        <v>3.6491448843999335E-4</v>
      </c>
      <c r="DL272">
        <v>4.1029777597248549E-4</v>
      </c>
      <c r="DM272">
        <v>4.5568106350497763E-4</v>
      </c>
      <c r="DN272">
        <v>5.0106435103746978E-4</v>
      </c>
      <c r="DO272">
        <v>5.4644763856996192E-4</v>
      </c>
      <c r="DP272">
        <v>5.9183092610245406E-4</v>
      </c>
      <c r="DQ272">
        <v>6.372142136349462E-4</v>
      </c>
      <c r="DR272">
        <v>6.8259750116743834E-4</v>
      </c>
      <c r="DS272">
        <v>7.2798078869993049E-4</v>
      </c>
      <c r="DT272">
        <v>7.7336407623242263E-4</v>
      </c>
      <c r="DU272">
        <v>8.1874736376491477E-4</v>
      </c>
      <c r="DV272">
        <v>8.6413065129740691E-4</v>
      </c>
      <c r="DW272">
        <v>9.0951393882989905E-4</v>
      </c>
      <c r="DX272">
        <v>9.548972263623912E-4</v>
      </c>
      <c r="DY272">
        <v>1.0002805138948833E-3</v>
      </c>
      <c r="DZ272">
        <v>1.0456638014273755E-3</v>
      </c>
      <c r="EA272">
        <v>1.0910470889598676E-3</v>
      </c>
      <c r="EB272">
        <v>1.1364303764923598E-3</v>
      </c>
      <c r="EC272">
        <v>1.1818136640248519E-3</v>
      </c>
      <c r="ED272">
        <v>1.227196951557344E-3</v>
      </c>
      <c r="EE272">
        <v>1.2725802390898362E-3</v>
      </c>
      <c r="EF272">
        <v>1.3179635266223292E-3</v>
      </c>
      <c r="EG272">
        <v>1.3633468141548213E-3</v>
      </c>
      <c r="EH272">
        <v>1.4087301016873135E-3</v>
      </c>
      <c r="EI272">
        <v>1.4541133892198056E-3</v>
      </c>
      <c r="EJ272">
        <v>1.4994966767522978E-3</v>
      </c>
      <c r="EK272">
        <v>1.5448799642847899E-3</v>
      </c>
      <c r="EL272">
        <v>1.5902632518172821E-3</v>
      </c>
      <c r="EM272">
        <v>1.6356465393497742E-3</v>
      </c>
      <c r="EN272">
        <v>1.6810298268822663E-3</v>
      </c>
      <c r="EO272">
        <v>1.7264131144147585E-3</v>
      </c>
      <c r="EP272">
        <v>1.7717964019472506E-3</v>
      </c>
      <c r="EQ272">
        <v>1.8171796894797428E-3</v>
      </c>
      <c r="ER272">
        <v>1.8625629770122349E-3</v>
      </c>
      <c r="ES272">
        <v>1.907946264544727E-3</v>
      </c>
      <c r="ET272">
        <v>1.9533295520772192E-3</v>
      </c>
      <c r="EU272">
        <v>1.9987128396097113E-3</v>
      </c>
      <c r="EV272">
        <v>2.0440961271422035E-3</v>
      </c>
      <c r="EW272">
        <v>2.0894794146746956E-3</v>
      </c>
      <c r="EX272">
        <v>2.1348627022071878E-3</v>
      </c>
      <c r="EY272">
        <v>2.1802459897396799E-3</v>
      </c>
      <c r="EZ272">
        <v>2.225629277272172E-3</v>
      </c>
      <c r="FA272">
        <v>2.2710125648046642E-3</v>
      </c>
      <c r="FB272">
        <v>2.3163958523371563E-3</v>
      </c>
      <c r="FC272">
        <v>2.3617791398696485E-3</v>
      </c>
      <c r="FD272">
        <v>2.4071624274021406E-3</v>
      </c>
      <c r="FE272">
        <v>2.4525457149346327E-3</v>
      </c>
      <c r="FF272">
        <v>2.4979290024671249E-3</v>
      </c>
      <c r="FG272">
        <v>2.543312289999617E-3</v>
      </c>
      <c r="FH272">
        <v>2.5886955775321092E-3</v>
      </c>
      <c r="FI272">
        <v>2.6340788650646013E-3</v>
      </c>
      <c r="FJ272">
        <v>2.6794621525970935E-3</v>
      </c>
      <c r="FK272">
        <v>2.7248454401295856E-3</v>
      </c>
      <c r="FL272">
        <v>2.7702287276620777E-3</v>
      </c>
      <c r="FM272">
        <v>2.8156120151945708E-3</v>
      </c>
      <c r="FN272">
        <v>2.8609953027270629E-3</v>
      </c>
      <c r="FO272">
        <v>2.906378590259555E-3</v>
      </c>
      <c r="FP272">
        <v>2.9517618777920472E-3</v>
      </c>
      <c r="FQ272">
        <v>2.9971451653245393E-3</v>
      </c>
      <c r="FR272">
        <v>3.0425284528570315E-3</v>
      </c>
      <c r="FS272">
        <v>3.0879117403895236E-3</v>
      </c>
      <c r="FT272">
        <v>3.1332950279220157E-3</v>
      </c>
      <c r="FU272">
        <v>3.1786783154545079E-3</v>
      </c>
      <c r="FV272">
        <v>3.224061602987E-3</v>
      </c>
      <c r="FW272">
        <v>3.2694448905194922E-3</v>
      </c>
      <c r="FX272">
        <v>3.3148281780519843E-3</v>
      </c>
      <c r="FY272">
        <v>3.3602114655844765E-3</v>
      </c>
      <c r="FZ272">
        <v>3.4055947531169686E-3</v>
      </c>
      <c r="GA272">
        <v>3.4509780406494607E-3</v>
      </c>
      <c r="GB272">
        <v>3.4963613281819529E-3</v>
      </c>
      <c r="GC272">
        <v>3.541744615714445E-3</v>
      </c>
      <c r="GD272">
        <v>3.5871279032469372E-3</v>
      </c>
      <c r="GE272">
        <v>3.6325111907794293E-3</v>
      </c>
      <c r="GF272">
        <v>3.6778944783119214E-3</v>
      </c>
      <c r="GG272">
        <v>3.7232777658444136E-3</v>
      </c>
      <c r="GH272">
        <v>3.7686610533769057E-3</v>
      </c>
      <c r="GI272">
        <v>3.8140443409093979E-3</v>
      </c>
      <c r="GJ272">
        <v>3.85942762844189E-3</v>
      </c>
      <c r="GK272">
        <v>3.9048109159743822E-3</v>
      </c>
      <c r="GL272">
        <v>3.9501942035068743E-3</v>
      </c>
      <c r="GM272">
        <v>3.9955774910393664E-3</v>
      </c>
      <c r="GN272">
        <v>4.0409607785718586E-3</v>
      </c>
      <c r="GO272">
        <v>4.0863440661043516E-3</v>
      </c>
      <c r="GP272">
        <v>4.1317273536368437E-3</v>
      </c>
      <c r="GQ272">
        <v>4.1771106411693359E-3</v>
      </c>
      <c r="GR272">
        <v>4.222493928701828E-3</v>
      </c>
      <c r="GS272">
        <v>4.2678772162343202E-3</v>
      </c>
      <c r="GT272">
        <v>4.3132605037668123E-3</v>
      </c>
      <c r="GU272">
        <v>4.3586437912993044E-3</v>
      </c>
      <c r="GV272">
        <v>4.4040270788317966E-3</v>
      </c>
      <c r="GW272">
        <v>4.4494103663642887E-3</v>
      </c>
      <c r="GX272">
        <v>4.4947936538967809E-3</v>
      </c>
      <c r="GY272">
        <v>4.540176941429273E-3</v>
      </c>
      <c r="GZ272">
        <v>4.5855602289617652E-3</v>
      </c>
      <c r="HA272">
        <v>4.6309435164942573E-3</v>
      </c>
      <c r="HB272">
        <v>4.6763268040267494E-3</v>
      </c>
      <c r="HC272">
        <v>4.7217100915592416E-3</v>
      </c>
      <c r="HD272">
        <v>4.7670933790917337E-3</v>
      </c>
      <c r="HE272">
        <v>4.8124766666242259E-3</v>
      </c>
      <c r="HF272">
        <v>4.857859954156718E-3</v>
      </c>
      <c r="HG272">
        <v>4.9032432416892101E-3</v>
      </c>
      <c r="HH272">
        <v>4.9486265292217023E-3</v>
      </c>
      <c r="HI272">
        <v>4.9940098167541944E-3</v>
      </c>
      <c r="HJ272">
        <v>5.0393931042866866E-3</v>
      </c>
      <c r="HK272">
        <v>5.0847763918191787E-3</v>
      </c>
      <c r="HL272">
        <v>5.1301596793516709E-3</v>
      </c>
      <c r="HM272">
        <v>5.175542966884163E-3</v>
      </c>
      <c r="HN272">
        <v>5.2209262544166551E-3</v>
      </c>
      <c r="HO272">
        <v>5.2663095419491473E-3</v>
      </c>
      <c r="HP272">
        <v>5.3116928294816394E-3</v>
      </c>
      <c r="HQ272">
        <v>5.3570761170141316E-3</v>
      </c>
      <c r="HR272">
        <v>5.4024594045466237E-3</v>
      </c>
      <c r="HS272">
        <v>5.4478426920791159E-3</v>
      </c>
      <c r="HT272">
        <v>5.493225979611608E-3</v>
      </c>
      <c r="HU272">
        <v>5.5386092671441001E-3</v>
      </c>
      <c r="HV272">
        <v>5.5839925546765923E-3</v>
      </c>
      <c r="HW272">
        <v>5.6293758422090844E-3</v>
      </c>
      <c r="HX272">
        <v>5.6747591297415766E-3</v>
      </c>
      <c r="HY272">
        <v>5.7201424172740687E-3</v>
      </c>
      <c r="HZ272">
        <v>5.7655257048065608E-3</v>
      </c>
      <c r="IA272">
        <v>5.810908992339053E-3</v>
      </c>
      <c r="IB272">
        <v>5.8562922798715451E-3</v>
      </c>
      <c r="IC272">
        <v>5.9016755674040373E-3</v>
      </c>
      <c r="ID272">
        <v>5.9470588549365294E-3</v>
      </c>
      <c r="IE272">
        <v>5.9924421424690216E-3</v>
      </c>
      <c r="IF272">
        <v>6.0378254300015137E-3</v>
      </c>
      <c r="IG272">
        <v>6.0832087175340058E-3</v>
      </c>
      <c r="IH272">
        <v>6.128592005066498E-3</v>
      </c>
      <c r="II272">
        <v>6.1739752925989901E-3</v>
      </c>
      <c r="IJ272">
        <v>6.2193585801314823E-3</v>
      </c>
      <c r="IK272">
        <v>6.2647418676639744E-3</v>
      </c>
      <c r="IL272">
        <v>6.3101251551964666E-3</v>
      </c>
      <c r="IM272">
        <v>6.3555084427289587E-3</v>
      </c>
      <c r="IN272">
        <v>6.4008917302614526E-3</v>
      </c>
      <c r="IO272">
        <v>6.4462750177939447E-3</v>
      </c>
      <c r="IP272">
        <v>6.4916583053264369E-3</v>
      </c>
      <c r="IQ272">
        <v>6.537041592858929E-3</v>
      </c>
      <c r="IR272">
        <v>6.5824248803914211E-3</v>
      </c>
      <c r="IS272">
        <v>6.6278081679239133E-3</v>
      </c>
      <c r="IT272">
        <v>6.6731914554564054E-3</v>
      </c>
      <c r="IU272">
        <v>6.7185747429888976E-3</v>
      </c>
      <c r="IV272">
        <v>6.7639580305213897E-3</v>
      </c>
      <c r="IW272">
        <v>6.8093413180538818E-3</v>
      </c>
      <c r="IX272">
        <v>6.854724605586374E-3</v>
      </c>
      <c r="IY272">
        <v>6.9001078931188661E-3</v>
      </c>
      <c r="IZ272">
        <v>6.9454911806513583E-3</v>
      </c>
      <c r="JA272">
        <v>6.9908744681838504E-3</v>
      </c>
      <c r="JB272">
        <v>7.0362577557163426E-3</v>
      </c>
      <c r="JC272">
        <v>7.0816410432488347E-3</v>
      </c>
      <c r="JD272">
        <v>7.1270243307813268E-3</v>
      </c>
      <c r="JE272">
        <v>7.172407618313819E-3</v>
      </c>
      <c r="JF272">
        <v>7.2177909058463111E-3</v>
      </c>
      <c r="JG272">
        <v>7.2631741933788033E-3</v>
      </c>
      <c r="JH272">
        <v>7.3085574809112954E-3</v>
      </c>
      <c r="JI272">
        <v>7.3539407684437876E-3</v>
      </c>
      <c r="JJ272">
        <v>7.3993240559762797E-3</v>
      </c>
      <c r="JK272">
        <v>7.4447073435087718E-3</v>
      </c>
      <c r="JL272">
        <v>7.490090631041264E-3</v>
      </c>
      <c r="JM272">
        <v>7.5354739185737561E-3</v>
      </c>
      <c r="JN272">
        <v>7.5808572061062483E-3</v>
      </c>
      <c r="JO272">
        <v>7.6262404936387404E-3</v>
      </c>
      <c r="JP272">
        <v>7.6716237811712325E-3</v>
      </c>
      <c r="JQ272">
        <v>7.7170070687037247E-3</v>
      </c>
      <c r="JR272">
        <v>7.7623903562362168E-3</v>
      </c>
      <c r="JS272">
        <v>7.807773643768709E-3</v>
      </c>
      <c r="JT272">
        <v>7.8531569313012011E-3</v>
      </c>
      <c r="JU272">
        <v>7.8985402188336933E-3</v>
      </c>
      <c r="JV272">
        <v>7.9439235063661854E-3</v>
      </c>
      <c r="JW272">
        <v>7.9893067938986775E-3</v>
      </c>
      <c r="JX272">
        <v>8.0346900814311697E-3</v>
      </c>
      <c r="JY272">
        <v>8.0800733689636618E-3</v>
      </c>
      <c r="JZ272">
        <v>8.125456656496154E-3</v>
      </c>
      <c r="KA272">
        <v>8.1708399440286461E-3</v>
      </c>
      <c r="KB272">
        <v>8.2162232315611382E-3</v>
      </c>
      <c r="KC272">
        <v>8.2616065190936304E-3</v>
      </c>
      <c r="KD272">
        <v>8.3069898066261225E-3</v>
      </c>
      <c r="KE272">
        <v>8.3523730941586147E-3</v>
      </c>
      <c r="KF272">
        <v>8.3977563816911068E-3</v>
      </c>
      <c r="KG272">
        <v>8.443139669223599E-3</v>
      </c>
      <c r="KH272">
        <v>8.4885229567560911E-3</v>
      </c>
      <c r="KI272">
        <v>8.5339062442885832E-3</v>
      </c>
      <c r="KJ272">
        <v>8.5792895318210754E-3</v>
      </c>
      <c r="KK272">
        <v>8.6246728193535675E-3</v>
      </c>
      <c r="KL272">
        <v>8.6700561068860597E-3</v>
      </c>
      <c r="KM272">
        <v>8.7154393944185518E-3</v>
      </c>
      <c r="KN272">
        <v>8.760822681951044E-3</v>
      </c>
      <c r="KO272">
        <v>8.8062059694835361E-3</v>
      </c>
      <c r="KP272">
        <v>8.8515892570160282E-3</v>
      </c>
      <c r="KQ272">
        <v>8.8969725445485204E-3</v>
      </c>
      <c r="KR272">
        <v>8.9423558320810125E-3</v>
      </c>
      <c r="KS272">
        <v>8.9877391196135047E-3</v>
      </c>
      <c r="KT272">
        <v>9.0331224071459968E-3</v>
      </c>
      <c r="KU272">
        <v>9.0785056946784889E-3</v>
      </c>
      <c r="KV272">
        <v>9.1238889822109811E-3</v>
      </c>
      <c r="KW272">
        <v>9.1692722697434732E-3</v>
      </c>
      <c r="KX272">
        <v>9.2146555572759654E-3</v>
      </c>
      <c r="KY272">
        <v>9.2600388448084575E-3</v>
      </c>
      <c r="KZ272">
        <v>9.3054221323409497E-3</v>
      </c>
      <c r="LA272">
        <v>9.3508054198734435E-3</v>
      </c>
      <c r="LB272">
        <v>9.3961887074059357E-3</v>
      </c>
      <c r="LC272">
        <v>9.4415719949384278E-3</v>
      </c>
      <c r="LD272">
        <v>9.48695528247092E-3</v>
      </c>
      <c r="LE272">
        <v>9.5323385700034121E-3</v>
      </c>
      <c r="LF272">
        <v>9.5777218575359042E-3</v>
      </c>
      <c r="LG272">
        <v>9.6231051450683964E-3</v>
      </c>
      <c r="LH272">
        <v>9.6684884326008885E-3</v>
      </c>
      <c r="LI272">
        <v>9.7138717201333807E-3</v>
      </c>
      <c r="LJ272">
        <v>9.7592550076658728E-3</v>
      </c>
      <c r="LK272">
        <v>9.804638295198365E-3</v>
      </c>
      <c r="LL272">
        <v>9.8500215827308571E-3</v>
      </c>
      <c r="LM272">
        <v>9.8954048702633492E-3</v>
      </c>
      <c r="LN272">
        <v>9.9407881577958414E-3</v>
      </c>
      <c r="LO272">
        <v>9.9861714453283335E-3</v>
      </c>
      <c r="LP272">
        <v>1.0031554732860826E-2</v>
      </c>
      <c r="LQ272">
        <v>1.0076938020393318E-2</v>
      </c>
      <c r="LR272">
        <v>1.012232130792581E-2</v>
      </c>
      <c r="LS272">
        <v>1.0167704595458302E-2</v>
      </c>
      <c r="LT272">
        <v>1.0213087882990794E-2</v>
      </c>
    </row>
    <row r="273" spans="8:332">
      <c r="H273" s="2">
        <v>44424</v>
      </c>
      <c r="I273">
        <v>1</v>
      </c>
      <c r="J273" s="1">
        <v>272</v>
      </c>
      <c r="K273" s="3">
        <v>159.99749800000001</v>
      </c>
      <c r="L273" s="43">
        <v>158.92317096985596</v>
      </c>
      <c r="M273" s="43">
        <f t="shared" si="16"/>
        <v>1.0743270301440475</v>
      </c>
      <c r="N273" s="43">
        <v>15.475195851445704</v>
      </c>
      <c r="O273" s="43">
        <f t="shared" si="17"/>
        <v>1.0136058481780652</v>
      </c>
      <c r="P273" s="13">
        <v>272</v>
      </c>
      <c r="Q273" s="13">
        <f t="shared" si="18"/>
        <v>0.86741214057507987</v>
      </c>
      <c r="R273" s="43">
        <f t="shared" si="19"/>
        <v>1.1142412139246307</v>
      </c>
      <c r="S273" s="43"/>
      <c r="T273" s="43"/>
      <c r="V273">
        <v>-3.828419137865394E-3</v>
      </c>
      <c r="W273">
        <v>4.579399601694912E-5</v>
      </c>
      <c r="Y273">
        <v>-3.7826251418484448E-3</v>
      </c>
      <c r="Z273">
        <v>-3.7368311458314957E-3</v>
      </c>
      <c r="AA273">
        <v>-3.6910371498145465E-3</v>
      </c>
      <c r="AB273">
        <v>-3.6452431537975973E-3</v>
      </c>
      <c r="AC273">
        <v>-3.5994491577806486E-3</v>
      </c>
      <c r="AD273">
        <v>-3.5536551617636994E-3</v>
      </c>
      <c r="AE273">
        <v>-3.5078611657467502E-3</v>
      </c>
      <c r="AF273">
        <v>-3.4620671697298011E-3</v>
      </c>
      <c r="AG273">
        <v>-3.4162731737128519E-3</v>
      </c>
      <c r="AH273">
        <v>-3.3704791776959027E-3</v>
      </c>
      <c r="AI273">
        <v>-3.324685181678954E-3</v>
      </c>
      <c r="AJ273">
        <v>-3.2788911856620048E-3</v>
      </c>
      <c r="AK273">
        <v>-3.2330971896450556E-3</v>
      </c>
      <c r="AL273">
        <v>-3.1873031936281064E-3</v>
      </c>
      <c r="AM273">
        <v>-3.1415091976111573E-3</v>
      </c>
      <c r="AN273">
        <v>-3.0957152015942081E-3</v>
      </c>
      <c r="AO273">
        <v>-3.0499212055772589E-3</v>
      </c>
      <c r="AP273">
        <v>-3.0041272095603097E-3</v>
      </c>
      <c r="AQ273">
        <v>-2.9583332135433606E-3</v>
      </c>
      <c r="AR273">
        <v>-2.9125392175264114E-3</v>
      </c>
      <c r="AS273">
        <v>-2.8667452215094622E-3</v>
      </c>
      <c r="AT273">
        <v>-2.8209512254925135E-3</v>
      </c>
      <c r="AU273">
        <v>-2.7751572294755643E-3</v>
      </c>
      <c r="AV273">
        <v>-2.7293632334586151E-3</v>
      </c>
      <c r="AW273">
        <v>-2.683569237441666E-3</v>
      </c>
      <c r="AX273">
        <v>-2.6377752414247168E-3</v>
      </c>
      <c r="AY273">
        <v>-2.591981245407768E-3</v>
      </c>
      <c r="AZ273">
        <v>-2.5461872493908189E-3</v>
      </c>
      <c r="BA273">
        <v>-2.5003932533738697E-3</v>
      </c>
      <c r="BB273">
        <v>-2.4545992573569205E-3</v>
      </c>
      <c r="BC273">
        <v>-2.4088052613399713E-3</v>
      </c>
      <c r="BD273">
        <v>-2.3630112653230222E-3</v>
      </c>
      <c r="BE273">
        <v>-2.317217269306073E-3</v>
      </c>
      <c r="BF273">
        <v>-2.2714232732891238E-3</v>
      </c>
      <c r="BG273">
        <v>-2.2256292772721746E-3</v>
      </c>
      <c r="BH273">
        <v>-2.1798352812552255E-3</v>
      </c>
      <c r="BI273">
        <v>-2.1340412852382763E-3</v>
      </c>
      <c r="BJ273">
        <v>-2.0882472892213275E-3</v>
      </c>
      <c r="BK273">
        <v>-2.0424532932043784E-3</v>
      </c>
      <c r="BL273">
        <v>-1.9966592971874292E-3</v>
      </c>
      <c r="BM273">
        <v>-1.95086530117048E-3</v>
      </c>
      <c r="BN273">
        <v>-1.9050713051535309E-3</v>
      </c>
      <c r="BO273">
        <v>-1.8592773091365817E-3</v>
      </c>
      <c r="BP273">
        <v>-1.8134833131196329E-3</v>
      </c>
      <c r="BQ273">
        <v>-1.7676893171026838E-3</v>
      </c>
      <c r="BR273">
        <v>-1.7218953210857346E-3</v>
      </c>
      <c r="BS273">
        <v>-1.6761013250687854E-3</v>
      </c>
      <c r="BT273">
        <v>-1.6303073290518362E-3</v>
      </c>
      <c r="BU273">
        <v>-1.5845133330348871E-3</v>
      </c>
      <c r="BV273">
        <v>-1.5387193370179379E-3</v>
      </c>
      <c r="BW273">
        <v>-1.4929253410009887E-3</v>
      </c>
      <c r="BX273">
        <v>-1.4471313449840395E-3</v>
      </c>
      <c r="BY273">
        <v>-1.4013373489670908E-3</v>
      </c>
      <c r="BZ273">
        <v>-1.3555433529501416E-3</v>
      </c>
      <c r="CA273">
        <v>-1.3097493569331924E-3</v>
      </c>
      <c r="CB273">
        <v>-1.2639553609162433E-3</v>
      </c>
      <c r="CC273">
        <v>-1.2181613648992941E-3</v>
      </c>
      <c r="CD273">
        <v>-1.1723673688823449E-3</v>
      </c>
      <c r="CE273">
        <v>-1.1265733728653957E-3</v>
      </c>
      <c r="CF273">
        <v>-1.080779376848447E-3</v>
      </c>
      <c r="CG273">
        <v>-1.0349853808314978E-3</v>
      </c>
      <c r="CH273">
        <v>-9.8919138481454866E-4</v>
      </c>
      <c r="CI273">
        <v>-9.4339738879759948E-4</v>
      </c>
      <c r="CJ273">
        <v>-8.9760339278065031E-4</v>
      </c>
      <c r="CK273">
        <v>-8.5180939676370113E-4</v>
      </c>
      <c r="CL273">
        <v>-8.0601540074675196E-4</v>
      </c>
      <c r="CM273">
        <v>-7.6022140472980278E-4</v>
      </c>
      <c r="CN273">
        <v>-7.1442740871285361E-4</v>
      </c>
      <c r="CO273">
        <v>-6.6863341269590487E-4</v>
      </c>
      <c r="CP273">
        <v>-6.2283941667895569E-4</v>
      </c>
      <c r="CQ273">
        <v>-5.7704542066200652E-4</v>
      </c>
      <c r="CR273">
        <v>-5.3125142464505734E-4</v>
      </c>
      <c r="CS273">
        <v>-4.8545742862810817E-4</v>
      </c>
      <c r="CT273">
        <v>-4.3966343261115899E-4</v>
      </c>
      <c r="CU273">
        <v>-3.9386943659420982E-4</v>
      </c>
      <c r="CV273">
        <v>-3.4807544057726108E-4</v>
      </c>
      <c r="CW273">
        <v>-3.022814445603119E-4</v>
      </c>
      <c r="CX273">
        <v>-2.5648744854336273E-4</v>
      </c>
      <c r="CY273">
        <v>-2.1069345252641355E-4</v>
      </c>
      <c r="CZ273">
        <v>-1.6489945650946438E-4</v>
      </c>
      <c r="DA273">
        <v>-1.1910546049251521E-4</v>
      </c>
      <c r="DB273">
        <v>-7.3311464475566031E-5</v>
      </c>
      <c r="DC273">
        <v>-2.7517468458616856E-5</v>
      </c>
      <c r="DD273">
        <v>1.8276527558332319E-5</v>
      </c>
      <c r="DE273">
        <v>6.407052357528106E-5</v>
      </c>
      <c r="DF273">
        <v>1.0986451959223067E-4</v>
      </c>
      <c r="DG273">
        <v>1.5565851560917984E-4</v>
      </c>
      <c r="DH273">
        <v>2.0145251162612815E-4</v>
      </c>
      <c r="DI273">
        <v>2.4724650764307732E-4</v>
      </c>
      <c r="DJ273">
        <v>2.930405036600265E-4</v>
      </c>
      <c r="DK273">
        <v>3.3883449967697567E-4</v>
      </c>
      <c r="DL273">
        <v>3.8462849569392485E-4</v>
      </c>
      <c r="DM273">
        <v>4.3042249171087402E-4</v>
      </c>
      <c r="DN273">
        <v>4.762164877278232E-4</v>
      </c>
      <c r="DO273">
        <v>5.2201048374477237E-4</v>
      </c>
      <c r="DP273">
        <v>5.6780447976172155E-4</v>
      </c>
      <c r="DQ273">
        <v>6.1359847577867072E-4</v>
      </c>
      <c r="DR273">
        <v>6.593924717956199E-4</v>
      </c>
      <c r="DS273">
        <v>7.0518646781256907E-4</v>
      </c>
      <c r="DT273">
        <v>7.5098046382951825E-4</v>
      </c>
      <c r="DU273">
        <v>7.9677445984646742E-4</v>
      </c>
      <c r="DV273">
        <v>8.425684558634166E-4</v>
      </c>
      <c r="DW273">
        <v>8.8836245188036577E-4</v>
      </c>
      <c r="DX273">
        <v>9.3415644789731495E-4</v>
      </c>
      <c r="DY273">
        <v>9.7995044391426325E-4</v>
      </c>
      <c r="DZ273">
        <v>1.0257444399312124E-3</v>
      </c>
      <c r="EA273">
        <v>1.0715384359481616E-3</v>
      </c>
      <c r="EB273">
        <v>1.1173324319651108E-3</v>
      </c>
      <c r="EC273">
        <v>1.16312642798206E-3</v>
      </c>
      <c r="ED273">
        <v>1.2089204239990091E-3</v>
      </c>
      <c r="EE273">
        <v>1.2547144200159583E-3</v>
      </c>
      <c r="EF273">
        <v>1.3005084160329075E-3</v>
      </c>
      <c r="EG273">
        <v>1.3463024120498567E-3</v>
      </c>
      <c r="EH273">
        <v>1.3920964080668058E-3</v>
      </c>
      <c r="EI273">
        <v>1.437890404083755E-3</v>
      </c>
      <c r="EJ273">
        <v>1.4836844001007042E-3</v>
      </c>
      <c r="EK273">
        <v>1.5294783961176533E-3</v>
      </c>
      <c r="EL273">
        <v>1.5752723921346025E-3</v>
      </c>
      <c r="EM273">
        <v>1.6210663881515517E-3</v>
      </c>
      <c r="EN273">
        <v>1.6668603841685E-3</v>
      </c>
      <c r="EO273">
        <v>1.7126543801854492E-3</v>
      </c>
      <c r="EP273">
        <v>1.7584483762023984E-3</v>
      </c>
      <c r="EQ273">
        <v>1.8042423722193475E-3</v>
      </c>
      <c r="ER273">
        <v>1.8500363682362967E-3</v>
      </c>
      <c r="ES273">
        <v>1.8958303642532459E-3</v>
      </c>
      <c r="ET273">
        <v>1.9416243602701951E-3</v>
      </c>
      <c r="EU273">
        <v>1.9874183562871442E-3</v>
      </c>
      <c r="EV273">
        <v>2.0332123523040934E-3</v>
      </c>
      <c r="EW273">
        <v>2.0790063483210426E-3</v>
      </c>
      <c r="EX273">
        <v>2.1248003443379918E-3</v>
      </c>
      <c r="EY273">
        <v>2.1705943403549409E-3</v>
      </c>
      <c r="EZ273">
        <v>2.2163883363718901E-3</v>
      </c>
      <c r="FA273">
        <v>2.2621823323888393E-3</v>
      </c>
      <c r="FB273">
        <v>2.3079763284057885E-3</v>
      </c>
      <c r="FC273">
        <v>2.3537703244227376E-3</v>
      </c>
      <c r="FD273">
        <v>2.3995643204396868E-3</v>
      </c>
      <c r="FE273">
        <v>2.4453583164566351E-3</v>
      </c>
      <c r="FF273">
        <v>2.4911523124735843E-3</v>
      </c>
      <c r="FG273">
        <v>2.5369463084905335E-3</v>
      </c>
      <c r="FH273">
        <v>2.5827403045074826E-3</v>
      </c>
      <c r="FI273">
        <v>2.6285343005244318E-3</v>
      </c>
      <c r="FJ273">
        <v>2.674328296541381E-3</v>
      </c>
      <c r="FK273">
        <v>2.7201222925583302E-3</v>
      </c>
      <c r="FL273">
        <v>2.7659162885752793E-3</v>
      </c>
      <c r="FM273">
        <v>2.8117102845922285E-3</v>
      </c>
      <c r="FN273">
        <v>2.8575042806091777E-3</v>
      </c>
      <c r="FO273">
        <v>2.9032982766261269E-3</v>
      </c>
      <c r="FP273">
        <v>2.949092272643076E-3</v>
      </c>
      <c r="FQ273">
        <v>2.9948862686600252E-3</v>
      </c>
      <c r="FR273">
        <v>3.0406802646769744E-3</v>
      </c>
      <c r="FS273">
        <v>3.0864742606939236E-3</v>
      </c>
      <c r="FT273">
        <v>3.1322682567108719E-3</v>
      </c>
      <c r="FU273">
        <v>3.178062252727821E-3</v>
      </c>
      <c r="FV273">
        <v>3.2238562487447702E-3</v>
      </c>
      <c r="FW273">
        <v>3.2696502447617194E-3</v>
      </c>
      <c r="FX273">
        <v>3.3154442407786686E-3</v>
      </c>
      <c r="FY273">
        <v>3.3612382367956177E-3</v>
      </c>
      <c r="FZ273">
        <v>3.4070322328125669E-3</v>
      </c>
      <c r="GA273">
        <v>3.4528262288295161E-3</v>
      </c>
      <c r="GB273">
        <v>3.4986202248464653E-3</v>
      </c>
      <c r="GC273">
        <v>3.5444142208634144E-3</v>
      </c>
      <c r="GD273">
        <v>3.5902082168803636E-3</v>
      </c>
      <c r="GE273">
        <v>3.6360022128973128E-3</v>
      </c>
      <c r="GF273">
        <v>3.681796208914262E-3</v>
      </c>
      <c r="GG273">
        <v>3.7275902049312111E-3</v>
      </c>
      <c r="GH273">
        <v>3.7733842009481603E-3</v>
      </c>
      <c r="GI273">
        <v>3.8191781969651095E-3</v>
      </c>
      <c r="GJ273">
        <v>3.8649721929820587E-3</v>
      </c>
      <c r="GK273">
        <v>3.910766188999007E-3</v>
      </c>
      <c r="GL273">
        <v>3.9565601850159561E-3</v>
      </c>
      <c r="GM273">
        <v>4.0023541810329053E-3</v>
      </c>
      <c r="GN273">
        <v>4.0481481770498554E-3</v>
      </c>
      <c r="GO273">
        <v>4.0939421730668037E-3</v>
      </c>
      <c r="GP273">
        <v>4.1397361690837537E-3</v>
      </c>
      <c r="GQ273">
        <v>4.185530165100702E-3</v>
      </c>
      <c r="GR273">
        <v>4.2313241611176503E-3</v>
      </c>
      <c r="GS273">
        <v>4.2771181571346004E-3</v>
      </c>
      <c r="GT273">
        <v>4.3229121531515487E-3</v>
      </c>
      <c r="GU273">
        <v>4.3687061491684987E-3</v>
      </c>
      <c r="GV273">
        <v>4.414500145185447E-3</v>
      </c>
      <c r="GW273">
        <v>4.4602941412023971E-3</v>
      </c>
      <c r="GX273">
        <v>4.5060881372193454E-3</v>
      </c>
      <c r="GY273">
        <v>4.5518821332362954E-3</v>
      </c>
      <c r="GZ273">
        <v>4.5976761292532437E-3</v>
      </c>
      <c r="HA273">
        <v>4.6434701252701938E-3</v>
      </c>
      <c r="HB273">
        <v>4.6892641212871421E-3</v>
      </c>
      <c r="HC273">
        <v>4.7350581173040921E-3</v>
      </c>
      <c r="HD273">
        <v>4.7808521133210404E-3</v>
      </c>
      <c r="HE273">
        <v>4.8266461093379905E-3</v>
      </c>
      <c r="HF273">
        <v>4.8724401053549388E-3</v>
      </c>
      <c r="HG273">
        <v>4.9182341013718888E-3</v>
      </c>
      <c r="HH273">
        <v>4.9640280973888371E-3</v>
      </c>
      <c r="HI273">
        <v>5.0098220934057854E-3</v>
      </c>
      <c r="HJ273">
        <v>5.0556160894227355E-3</v>
      </c>
      <c r="HK273">
        <v>5.1014100854396838E-3</v>
      </c>
      <c r="HL273">
        <v>5.1472040814566338E-3</v>
      </c>
      <c r="HM273">
        <v>5.1929980774735821E-3</v>
      </c>
      <c r="HN273">
        <v>5.2387920734905322E-3</v>
      </c>
      <c r="HO273">
        <v>5.2845860695074805E-3</v>
      </c>
      <c r="HP273">
        <v>5.3303800655244305E-3</v>
      </c>
      <c r="HQ273">
        <v>5.3761740615413788E-3</v>
      </c>
      <c r="HR273">
        <v>5.4219680575583289E-3</v>
      </c>
      <c r="HS273">
        <v>5.4677620535752772E-3</v>
      </c>
      <c r="HT273">
        <v>5.5135560495922272E-3</v>
      </c>
      <c r="HU273">
        <v>5.5593500456091755E-3</v>
      </c>
      <c r="HV273">
        <v>5.6051440416261256E-3</v>
      </c>
      <c r="HW273">
        <v>5.6509380376430739E-3</v>
      </c>
      <c r="HX273">
        <v>5.6967320336600239E-3</v>
      </c>
      <c r="HY273">
        <v>5.7425260296769722E-3</v>
      </c>
      <c r="HZ273">
        <v>5.7883200256939205E-3</v>
      </c>
      <c r="IA273">
        <v>5.8341140217108706E-3</v>
      </c>
      <c r="IB273">
        <v>5.8799080177278189E-3</v>
      </c>
      <c r="IC273">
        <v>5.9257020137447689E-3</v>
      </c>
      <c r="ID273">
        <v>5.9714960097617172E-3</v>
      </c>
      <c r="IE273">
        <v>6.0172900057786673E-3</v>
      </c>
      <c r="IF273">
        <v>6.0630840017956156E-3</v>
      </c>
      <c r="IG273">
        <v>6.1088779978125656E-3</v>
      </c>
      <c r="IH273">
        <v>6.1546719938295139E-3</v>
      </c>
      <c r="II273">
        <v>6.200465989846464E-3</v>
      </c>
      <c r="IJ273">
        <v>6.2462599858634123E-3</v>
      </c>
      <c r="IK273">
        <v>6.2920539818803623E-3</v>
      </c>
      <c r="IL273">
        <v>6.3378479778973106E-3</v>
      </c>
      <c r="IM273">
        <v>6.3836419739142607E-3</v>
      </c>
      <c r="IN273">
        <v>6.429435969931209E-3</v>
      </c>
      <c r="IO273">
        <v>6.4752299659481573E-3</v>
      </c>
      <c r="IP273">
        <v>6.5210239619651073E-3</v>
      </c>
      <c r="IQ273">
        <v>6.5668179579820556E-3</v>
      </c>
      <c r="IR273">
        <v>6.6126119539990057E-3</v>
      </c>
      <c r="IS273">
        <v>6.658405950015954E-3</v>
      </c>
      <c r="IT273">
        <v>6.704199946032904E-3</v>
      </c>
      <c r="IU273">
        <v>6.7499939420498523E-3</v>
      </c>
      <c r="IV273">
        <v>6.7957879380668024E-3</v>
      </c>
      <c r="IW273">
        <v>6.8415819340837507E-3</v>
      </c>
      <c r="IX273">
        <v>6.8873759301007007E-3</v>
      </c>
      <c r="IY273">
        <v>6.933169926117649E-3</v>
      </c>
      <c r="IZ273">
        <v>6.9789639221345991E-3</v>
      </c>
      <c r="JA273">
        <v>7.0247579181515474E-3</v>
      </c>
      <c r="JB273">
        <v>7.0705519141684974E-3</v>
      </c>
      <c r="JC273">
        <v>7.1163459101854457E-3</v>
      </c>
      <c r="JD273">
        <v>7.162139906202394E-3</v>
      </c>
      <c r="JE273">
        <v>7.2079339022193441E-3</v>
      </c>
      <c r="JF273">
        <v>7.2537278982362924E-3</v>
      </c>
      <c r="JG273">
        <v>7.2995218942532424E-3</v>
      </c>
      <c r="JH273">
        <v>7.3453158902701907E-3</v>
      </c>
      <c r="JI273">
        <v>7.3911098862871408E-3</v>
      </c>
      <c r="JJ273">
        <v>7.4369038823040891E-3</v>
      </c>
      <c r="JK273">
        <v>7.4826978783210391E-3</v>
      </c>
      <c r="JL273">
        <v>7.5284918743379874E-3</v>
      </c>
      <c r="JM273">
        <v>7.5742858703549375E-3</v>
      </c>
      <c r="JN273">
        <v>7.6200798663718858E-3</v>
      </c>
      <c r="JO273">
        <v>7.6658738623888358E-3</v>
      </c>
      <c r="JP273">
        <v>7.7116678584057841E-3</v>
      </c>
      <c r="JQ273">
        <v>7.7574618544227342E-3</v>
      </c>
      <c r="JR273">
        <v>7.8032558504396825E-3</v>
      </c>
      <c r="JS273">
        <v>7.8490498464566325E-3</v>
      </c>
      <c r="JT273">
        <v>7.8948438424735808E-3</v>
      </c>
      <c r="JU273">
        <v>7.9406378384905291E-3</v>
      </c>
      <c r="JV273">
        <v>7.9864318345074792E-3</v>
      </c>
      <c r="JW273">
        <v>8.0322258305244275E-3</v>
      </c>
      <c r="JX273">
        <v>8.0780198265413775E-3</v>
      </c>
      <c r="JY273">
        <v>8.1238138225583258E-3</v>
      </c>
      <c r="JZ273">
        <v>8.1696078185752759E-3</v>
      </c>
      <c r="KA273">
        <v>8.2154018145922242E-3</v>
      </c>
      <c r="KB273">
        <v>8.2611958106091742E-3</v>
      </c>
      <c r="KC273">
        <v>8.3069898066261225E-3</v>
      </c>
      <c r="KD273">
        <v>8.3527838026430726E-3</v>
      </c>
      <c r="KE273">
        <v>8.3985777986600209E-3</v>
      </c>
      <c r="KF273">
        <v>8.4443717946769709E-3</v>
      </c>
      <c r="KG273">
        <v>8.4901657906939192E-3</v>
      </c>
      <c r="KH273">
        <v>8.5359597867108693E-3</v>
      </c>
      <c r="KI273">
        <v>8.5817537827278176E-3</v>
      </c>
      <c r="KJ273">
        <v>8.6275477787447676E-3</v>
      </c>
      <c r="KK273">
        <v>8.6733417747617159E-3</v>
      </c>
      <c r="KL273">
        <v>8.7191357707786642E-3</v>
      </c>
      <c r="KM273">
        <v>8.7649297667956143E-3</v>
      </c>
      <c r="KN273">
        <v>8.8107237628125626E-3</v>
      </c>
      <c r="KO273">
        <v>8.8565177588295126E-3</v>
      </c>
      <c r="KP273">
        <v>8.9023117548464609E-3</v>
      </c>
      <c r="KQ273">
        <v>8.948105750863411E-3</v>
      </c>
      <c r="KR273">
        <v>8.9938997468803593E-3</v>
      </c>
      <c r="KS273">
        <v>9.0396937428973093E-3</v>
      </c>
      <c r="KT273">
        <v>9.0854877389142576E-3</v>
      </c>
      <c r="KU273">
        <v>9.1312817349312077E-3</v>
      </c>
      <c r="KV273">
        <v>9.177075730948156E-3</v>
      </c>
      <c r="KW273">
        <v>9.222869726965106E-3</v>
      </c>
      <c r="KX273">
        <v>9.2686637229820543E-3</v>
      </c>
      <c r="KY273">
        <v>9.3144577189990044E-3</v>
      </c>
      <c r="KZ273">
        <v>9.3602517150159527E-3</v>
      </c>
      <c r="LA273">
        <v>9.406045711032901E-3</v>
      </c>
      <c r="LB273">
        <v>9.451839707049851E-3</v>
      </c>
      <c r="LC273">
        <v>9.4976337030667993E-3</v>
      </c>
      <c r="LD273">
        <v>9.5434276990837494E-3</v>
      </c>
      <c r="LE273">
        <v>9.5892216951006977E-3</v>
      </c>
      <c r="LF273">
        <v>9.6350156911176477E-3</v>
      </c>
      <c r="LG273">
        <v>9.680809687134596E-3</v>
      </c>
      <c r="LH273">
        <v>9.7266036831515461E-3</v>
      </c>
      <c r="LI273">
        <v>9.7723976791684944E-3</v>
      </c>
      <c r="LJ273">
        <v>9.8181916751854444E-3</v>
      </c>
      <c r="LK273">
        <v>9.8639856712023927E-3</v>
      </c>
      <c r="LL273">
        <v>9.9097796672193428E-3</v>
      </c>
      <c r="LM273">
        <v>9.9555736632362911E-3</v>
      </c>
      <c r="LN273">
        <v>1.0001367659253241E-2</v>
      </c>
      <c r="LO273">
        <v>1.0047161655270189E-2</v>
      </c>
      <c r="LP273">
        <v>1.0092955651287138E-2</v>
      </c>
      <c r="LQ273">
        <v>1.0138749647304088E-2</v>
      </c>
      <c r="LR273">
        <v>1.0184543643321036E-2</v>
      </c>
      <c r="LS273">
        <v>1.0230337639337986E-2</v>
      </c>
      <c r="LT273">
        <v>1.0276131635354934E-2</v>
      </c>
    </row>
    <row r="274" spans="8:332">
      <c r="H274" s="2">
        <v>44431</v>
      </c>
      <c r="I274">
        <v>1</v>
      </c>
      <c r="J274" s="1">
        <v>273</v>
      </c>
      <c r="K274" s="3">
        <v>167.481506</v>
      </c>
      <c r="L274" s="43">
        <v>159.42133419604329</v>
      </c>
      <c r="M274" s="43">
        <f t="shared" si="16"/>
        <v>8.0601718039567061</v>
      </c>
      <c r="N274" s="43">
        <v>15.805301636789409</v>
      </c>
      <c r="O274" s="43">
        <f t="shared" si="17"/>
        <v>1.0338920289992171</v>
      </c>
      <c r="P274" s="13">
        <v>273</v>
      </c>
      <c r="Q274" s="13">
        <f t="shared" si="18"/>
        <v>0.87060702875399365</v>
      </c>
      <c r="R274" s="43">
        <f t="shared" si="19"/>
        <v>1.1292652806847807</v>
      </c>
      <c r="S274" s="43"/>
      <c r="T274" s="43"/>
      <c r="V274">
        <v>-3.8918735987139904E-3</v>
      </c>
      <c r="W274">
        <v>4.6204704501406058E-5</v>
      </c>
      <c r="Y274">
        <v>-3.8456688942125842E-3</v>
      </c>
      <c r="Z274">
        <v>-3.7994641897111784E-3</v>
      </c>
      <c r="AA274">
        <v>-3.7532594852097722E-3</v>
      </c>
      <c r="AB274">
        <v>-3.707054780708366E-3</v>
      </c>
      <c r="AC274">
        <v>-3.6608500762069602E-3</v>
      </c>
      <c r="AD274">
        <v>-3.614645371705554E-3</v>
      </c>
      <c r="AE274">
        <v>-3.5684406672041478E-3</v>
      </c>
      <c r="AF274">
        <v>-3.522235962702742E-3</v>
      </c>
      <c r="AG274">
        <v>-3.4760312582013358E-3</v>
      </c>
      <c r="AH274">
        <v>-3.4298265536999301E-3</v>
      </c>
      <c r="AI274">
        <v>-3.3836218491985239E-3</v>
      </c>
      <c r="AJ274">
        <v>-3.3374171446971176E-3</v>
      </c>
      <c r="AK274">
        <v>-3.2912124401957114E-3</v>
      </c>
      <c r="AL274">
        <v>-3.2450077356943057E-3</v>
      </c>
      <c r="AM274">
        <v>-3.1988030311928995E-3</v>
      </c>
      <c r="AN274">
        <v>-3.1525983266914937E-3</v>
      </c>
      <c r="AO274">
        <v>-3.1063936221900875E-3</v>
      </c>
      <c r="AP274">
        <v>-3.0601889176886813E-3</v>
      </c>
      <c r="AQ274">
        <v>-3.0139842131872751E-3</v>
      </c>
      <c r="AR274">
        <v>-2.9677795086858693E-3</v>
      </c>
      <c r="AS274">
        <v>-2.9215748041844631E-3</v>
      </c>
      <c r="AT274">
        <v>-2.8753700996830573E-3</v>
      </c>
      <c r="AU274">
        <v>-2.8291653951816511E-3</v>
      </c>
      <c r="AV274">
        <v>-2.7829606906802449E-3</v>
      </c>
      <c r="AW274">
        <v>-2.7367559861788387E-3</v>
      </c>
      <c r="AX274">
        <v>-2.6905512816774329E-3</v>
      </c>
      <c r="AY274">
        <v>-2.6443465771760271E-3</v>
      </c>
      <c r="AZ274">
        <v>-2.5981418726746209E-3</v>
      </c>
      <c r="BA274">
        <v>-2.5519371681732147E-3</v>
      </c>
      <c r="BB274">
        <v>-2.5057324636718085E-3</v>
      </c>
      <c r="BC274">
        <v>-2.4595277591704023E-3</v>
      </c>
      <c r="BD274">
        <v>-2.4133230546689965E-3</v>
      </c>
      <c r="BE274">
        <v>-2.3671183501675908E-3</v>
      </c>
      <c r="BF274">
        <v>-2.3209136456661845E-3</v>
      </c>
      <c r="BG274">
        <v>-2.2747089411647783E-3</v>
      </c>
      <c r="BH274">
        <v>-2.2285042366633721E-3</v>
      </c>
      <c r="BI274">
        <v>-2.1822995321619659E-3</v>
      </c>
      <c r="BJ274">
        <v>-2.1360948276605602E-3</v>
      </c>
      <c r="BK274">
        <v>-2.0898901231591544E-3</v>
      </c>
      <c r="BL274">
        <v>-2.0436854186577482E-3</v>
      </c>
      <c r="BM274">
        <v>-1.997480714156342E-3</v>
      </c>
      <c r="BN274">
        <v>-1.951276009654936E-3</v>
      </c>
      <c r="BO274">
        <v>-1.90507130515353E-3</v>
      </c>
      <c r="BP274">
        <v>-1.8588666006521238E-3</v>
      </c>
      <c r="BQ274">
        <v>-1.8126618961507176E-3</v>
      </c>
      <c r="BR274">
        <v>-1.7664571916493118E-3</v>
      </c>
      <c r="BS274">
        <v>-1.7202524871479056E-3</v>
      </c>
      <c r="BT274">
        <v>-1.6740477826464994E-3</v>
      </c>
      <c r="BU274">
        <v>-1.6278430781450936E-3</v>
      </c>
      <c r="BV274">
        <v>-1.5816383736436874E-3</v>
      </c>
      <c r="BW274">
        <v>-1.5354336691422816E-3</v>
      </c>
      <c r="BX274">
        <v>-1.4892289646408754E-3</v>
      </c>
      <c r="BY274">
        <v>-1.4430242601394692E-3</v>
      </c>
      <c r="BZ274">
        <v>-1.3968195556380634E-3</v>
      </c>
      <c r="CA274">
        <v>-1.3506148511366572E-3</v>
      </c>
      <c r="CB274">
        <v>-1.304410146635251E-3</v>
      </c>
      <c r="CC274">
        <v>-1.2582054421338452E-3</v>
      </c>
      <c r="CD274">
        <v>-1.212000737632439E-3</v>
      </c>
      <c r="CE274">
        <v>-1.1657960331310328E-3</v>
      </c>
      <c r="CF274">
        <v>-1.1195913286296271E-3</v>
      </c>
      <c r="CG274">
        <v>-1.0733866241282209E-3</v>
      </c>
      <c r="CH274">
        <v>-1.0271819196268146E-3</v>
      </c>
      <c r="CI274">
        <v>-9.8097721512540887E-4</v>
      </c>
      <c r="CJ274">
        <v>-9.3477251062400266E-4</v>
      </c>
      <c r="CK274">
        <v>-8.8856780612259646E-4</v>
      </c>
      <c r="CL274">
        <v>-8.4236310162119068E-4</v>
      </c>
      <c r="CM274">
        <v>-7.9615839711978447E-4</v>
      </c>
      <c r="CN274">
        <v>-7.4995369261837827E-4</v>
      </c>
      <c r="CO274">
        <v>-7.0374898811697249E-4</v>
      </c>
      <c r="CP274">
        <v>-6.5754428361556629E-4</v>
      </c>
      <c r="CQ274">
        <v>-6.1133957911416008E-4</v>
      </c>
      <c r="CR274">
        <v>-5.651348746127543E-4</v>
      </c>
      <c r="CS274">
        <v>-5.189301701113481E-4</v>
      </c>
      <c r="CT274">
        <v>-4.7272546560994189E-4</v>
      </c>
      <c r="CU274">
        <v>-4.2652076110853612E-4</v>
      </c>
      <c r="CV274">
        <v>-3.8031605660712991E-4</v>
      </c>
      <c r="CW274">
        <v>-3.341113521057237E-4</v>
      </c>
      <c r="CX274">
        <v>-2.8790664760431793E-4</v>
      </c>
      <c r="CY274">
        <v>-2.4170194310291172E-4</v>
      </c>
      <c r="CZ274">
        <v>-1.9549723860150595E-4</v>
      </c>
      <c r="DA274">
        <v>-1.4929253410009974E-4</v>
      </c>
      <c r="DB274">
        <v>-1.0308782959869353E-4</v>
      </c>
      <c r="DC274">
        <v>-5.6883125097287757E-5</v>
      </c>
      <c r="DD274">
        <v>-1.067842059588155E-5</v>
      </c>
      <c r="DE274">
        <v>3.5526283905524224E-5</v>
      </c>
      <c r="DF274">
        <v>8.1730988406930431E-5</v>
      </c>
      <c r="DG274">
        <v>1.2793569290833664E-4</v>
      </c>
      <c r="DH274">
        <v>1.7414039740974285E-4</v>
      </c>
      <c r="DI274">
        <v>2.2034510191114905E-4</v>
      </c>
      <c r="DJ274">
        <v>2.6654980641255526E-4</v>
      </c>
      <c r="DK274">
        <v>3.127545109139606E-4</v>
      </c>
      <c r="DL274">
        <v>3.5895921541536681E-4</v>
      </c>
      <c r="DM274">
        <v>4.0516391991677302E-4</v>
      </c>
      <c r="DN274">
        <v>4.5136862441817922E-4</v>
      </c>
      <c r="DO274">
        <v>4.9757332891958543E-4</v>
      </c>
      <c r="DP274">
        <v>5.4377803342099164E-4</v>
      </c>
      <c r="DQ274">
        <v>5.8998273792239698E-4</v>
      </c>
      <c r="DR274">
        <v>6.3618744242380319E-4</v>
      </c>
      <c r="DS274">
        <v>6.8239214692520939E-4</v>
      </c>
      <c r="DT274">
        <v>7.285968514266156E-4</v>
      </c>
      <c r="DU274">
        <v>7.7480155592802181E-4</v>
      </c>
      <c r="DV274">
        <v>8.2100626042942715E-4</v>
      </c>
      <c r="DW274">
        <v>8.6721096493083336E-4</v>
      </c>
      <c r="DX274">
        <v>9.1341566943223956E-4</v>
      </c>
      <c r="DY274">
        <v>9.5962037393364577E-4</v>
      </c>
      <c r="DZ274">
        <v>1.005825078435052E-3</v>
      </c>
      <c r="EA274">
        <v>1.0520297829364582E-3</v>
      </c>
      <c r="EB274">
        <v>1.0982344874378635E-3</v>
      </c>
      <c r="EC274">
        <v>1.1444391919392697E-3</v>
      </c>
      <c r="ED274">
        <v>1.1906438964406759E-3</v>
      </c>
      <c r="EE274">
        <v>1.2368486009420821E-3</v>
      </c>
      <c r="EF274">
        <v>1.2830533054434884E-3</v>
      </c>
      <c r="EG274">
        <v>1.3292580099448946E-3</v>
      </c>
      <c r="EH274">
        <v>1.3754627144462999E-3</v>
      </c>
      <c r="EI274">
        <v>1.4216674189477061E-3</v>
      </c>
      <c r="EJ274">
        <v>1.4678721234491123E-3</v>
      </c>
      <c r="EK274">
        <v>1.5140768279505185E-3</v>
      </c>
      <c r="EL274">
        <v>1.5602815324519247E-3</v>
      </c>
      <c r="EM274">
        <v>1.6064862369533309E-3</v>
      </c>
      <c r="EN274">
        <v>1.6526909414547363E-3</v>
      </c>
      <c r="EO274">
        <v>1.6988956459561425E-3</v>
      </c>
      <c r="EP274">
        <v>1.7451003504575487E-3</v>
      </c>
      <c r="EQ274">
        <v>1.7913050549589549E-3</v>
      </c>
      <c r="ER274">
        <v>1.8375097594603611E-3</v>
      </c>
      <c r="ES274">
        <v>1.8837144639617673E-3</v>
      </c>
      <c r="ET274">
        <v>1.9299191684631727E-3</v>
      </c>
      <c r="EU274">
        <v>1.9761238729645789E-3</v>
      </c>
      <c r="EV274">
        <v>2.0223285774659851E-3</v>
      </c>
      <c r="EW274">
        <v>2.0685332819673913E-3</v>
      </c>
      <c r="EX274">
        <v>2.1147379864687975E-3</v>
      </c>
      <c r="EY274">
        <v>2.1609426909702028E-3</v>
      </c>
      <c r="EZ274">
        <v>2.207147395471609E-3</v>
      </c>
      <c r="FA274">
        <v>2.2533520999730152E-3</v>
      </c>
      <c r="FB274">
        <v>2.2995568044744214E-3</v>
      </c>
      <c r="FC274">
        <v>2.3457615089758277E-3</v>
      </c>
      <c r="FD274">
        <v>2.3919662134772339E-3</v>
      </c>
      <c r="FE274">
        <v>2.4381709179786392E-3</v>
      </c>
      <c r="FF274">
        <v>2.4843756224800454E-3</v>
      </c>
      <c r="FG274">
        <v>2.5305803269814516E-3</v>
      </c>
      <c r="FH274">
        <v>2.5767850314828578E-3</v>
      </c>
      <c r="FI274">
        <v>2.622989735984264E-3</v>
      </c>
      <c r="FJ274">
        <v>2.6691944404856702E-3</v>
      </c>
      <c r="FK274">
        <v>2.7153991449870756E-3</v>
      </c>
      <c r="FL274">
        <v>2.7616038494884818E-3</v>
      </c>
      <c r="FM274">
        <v>2.807808553989888E-3</v>
      </c>
      <c r="FN274">
        <v>2.8540132584912942E-3</v>
      </c>
      <c r="FO274">
        <v>2.9002179629927004E-3</v>
      </c>
      <c r="FP274">
        <v>2.9464226674941066E-3</v>
      </c>
      <c r="FQ274">
        <v>2.992627371995512E-3</v>
      </c>
      <c r="FR274">
        <v>3.0388320764969182E-3</v>
      </c>
      <c r="FS274">
        <v>3.0850367809983244E-3</v>
      </c>
      <c r="FT274">
        <v>3.1312414854997306E-3</v>
      </c>
      <c r="FU274">
        <v>3.1774461900011368E-3</v>
      </c>
      <c r="FV274">
        <v>3.223650894502543E-3</v>
      </c>
      <c r="FW274">
        <v>3.2698555990039483E-3</v>
      </c>
      <c r="FX274">
        <v>3.3160603035053545E-3</v>
      </c>
      <c r="FY274">
        <v>3.3622650080067608E-3</v>
      </c>
      <c r="FZ274">
        <v>3.408469712508167E-3</v>
      </c>
      <c r="GA274">
        <v>3.4546744170095732E-3</v>
      </c>
      <c r="GB274">
        <v>3.5008791215109785E-3</v>
      </c>
      <c r="GC274">
        <v>3.5470838260123847E-3</v>
      </c>
      <c r="GD274">
        <v>3.5932885305137909E-3</v>
      </c>
      <c r="GE274">
        <v>3.6394932350151971E-3</v>
      </c>
      <c r="GF274">
        <v>3.6856979395166033E-3</v>
      </c>
      <c r="GG274">
        <v>3.7319026440180095E-3</v>
      </c>
      <c r="GH274">
        <v>3.7781073485194149E-3</v>
      </c>
      <c r="GI274">
        <v>3.8243120530208211E-3</v>
      </c>
      <c r="GJ274">
        <v>3.8705167575222273E-3</v>
      </c>
      <c r="GK274">
        <v>3.9167214620236335E-3</v>
      </c>
      <c r="GL274">
        <v>3.9629261665250388E-3</v>
      </c>
      <c r="GM274">
        <v>4.0091308710264451E-3</v>
      </c>
      <c r="GN274">
        <v>4.0553355755278513E-3</v>
      </c>
      <c r="GO274">
        <v>4.1015402800292575E-3</v>
      </c>
      <c r="GP274">
        <v>4.1477449845306637E-3</v>
      </c>
      <c r="GQ274">
        <v>4.1939496890320699E-3</v>
      </c>
      <c r="GR274">
        <v>4.2401543935334761E-3</v>
      </c>
      <c r="GS274">
        <v>4.2863590980348823E-3</v>
      </c>
      <c r="GT274">
        <v>4.3325638025362885E-3</v>
      </c>
      <c r="GU274">
        <v>4.3787685070376947E-3</v>
      </c>
      <c r="GV274">
        <v>4.4249732115391009E-3</v>
      </c>
      <c r="GW274">
        <v>4.4711779160405054E-3</v>
      </c>
      <c r="GX274">
        <v>4.5173826205419116E-3</v>
      </c>
      <c r="GY274">
        <v>4.5635873250433178E-3</v>
      </c>
      <c r="GZ274">
        <v>4.609792029544724E-3</v>
      </c>
      <c r="HA274">
        <v>4.6559967340461302E-3</v>
      </c>
      <c r="HB274">
        <v>4.7022014385475364E-3</v>
      </c>
      <c r="HC274">
        <v>4.7484061430489426E-3</v>
      </c>
      <c r="HD274">
        <v>4.7946108475503488E-3</v>
      </c>
      <c r="HE274">
        <v>4.8408155520517551E-3</v>
      </c>
      <c r="HF274">
        <v>4.8870202565531613E-3</v>
      </c>
      <c r="HG274">
        <v>4.9332249610545675E-3</v>
      </c>
      <c r="HH274">
        <v>4.9794296655559737E-3</v>
      </c>
      <c r="HI274">
        <v>5.0256343700573781E-3</v>
      </c>
      <c r="HJ274">
        <v>5.0718390745587844E-3</v>
      </c>
      <c r="HK274">
        <v>5.1180437790601906E-3</v>
      </c>
      <c r="HL274">
        <v>5.1642484835615968E-3</v>
      </c>
      <c r="HM274">
        <v>5.210453188063003E-3</v>
      </c>
      <c r="HN274">
        <v>5.2566578925644092E-3</v>
      </c>
      <c r="HO274">
        <v>5.3028625970658154E-3</v>
      </c>
      <c r="HP274">
        <v>5.3490673015672216E-3</v>
      </c>
      <c r="HQ274">
        <v>5.3952720060686278E-3</v>
      </c>
      <c r="HR274">
        <v>5.441476710570034E-3</v>
      </c>
      <c r="HS274">
        <v>5.4876814150714402E-3</v>
      </c>
      <c r="HT274">
        <v>5.5338861195728447E-3</v>
      </c>
      <c r="HU274">
        <v>5.5800908240742509E-3</v>
      </c>
      <c r="HV274">
        <v>5.6262955285756571E-3</v>
      </c>
      <c r="HW274">
        <v>5.6725002330770633E-3</v>
      </c>
      <c r="HX274">
        <v>5.7187049375784695E-3</v>
      </c>
      <c r="HY274">
        <v>5.7649096420798757E-3</v>
      </c>
      <c r="HZ274">
        <v>5.8111143465812819E-3</v>
      </c>
      <c r="IA274">
        <v>5.8573190510826881E-3</v>
      </c>
      <c r="IB274">
        <v>5.9035237555840944E-3</v>
      </c>
      <c r="IC274">
        <v>5.9497284600855006E-3</v>
      </c>
      <c r="ID274">
        <v>5.9959331645869068E-3</v>
      </c>
      <c r="IE274">
        <v>6.042137869088313E-3</v>
      </c>
      <c r="IF274">
        <v>6.0883425735897174E-3</v>
      </c>
      <c r="IG274">
        <v>6.1345472780911237E-3</v>
      </c>
      <c r="IH274">
        <v>6.1807519825925299E-3</v>
      </c>
      <c r="II274">
        <v>6.2269566870939361E-3</v>
      </c>
      <c r="IJ274">
        <v>6.2731613915953423E-3</v>
      </c>
      <c r="IK274">
        <v>6.3193660960967485E-3</v>
      </c>
      <c r="IL274">
        <v>6.3655708005981547E-3</v>
      </c>
      <c r="IM274">
        <v>6.4117755050995609E-3</v>
      </c>
      <c r="IN274">
        <v>6.4579802096009671E-3</v>
      </c>
      <c r="IO274">
        <v>6.5041849141023733E-3</v>
      </c>
      <c r="IP274">
        <v>6.5503896186037795E-3</v>
      </c>
      <c r="IQ274">
        <v>6.596594323105184E-3</v>
      </c>
      <c r="IR274">
        <v>6.6427990276065902E-3</v>
      </c>
      <c r="IS274">
        <v>6.6890037321079964E-3</v>
      </c>
      <c r="IT274">
        <v>6.7352084366094026E-3</v>
      </c>
      <c r="IU274">
        <v>6.7814131411108088E-3</v>
      </c>
      <c r="IV274">
        <v>6.827617845612215E-3</v>
      </c>
      <c r="IW274">
        <v>6.8738225501136212E-3</v>
      </c>
      <c r="IX274">
        <v>6.9200272546150274E-3</v>
      </c>
      <c r="IY274">
        <v>6.9662319591164337E-3</v>
      </c>
      <c r="IZ274">
        <v>7.0124366636178399E-3</v>
      </c>
      <c r="JA274">
        <v>7.0586413681192461E-3</v>
      </c>
      <c r="JB274">
        <v>7.1048460726206523E-3</v>
      </c>
      <c r="JC274">
        <v>7.1510507771220568E-3</v>
      </c>
      <c r="JD274">
        <v>7.197255481623463E-3</v>
      </c>
      <c r="JE274">
        <v>7.2434601861248692E-3</v>
      </c>
      <c r="JF274">
        <v>7.2896648906262754E-3</v>
      </c>
      <c r="JG274">
        <v>7.3358695951276816E-3</v>
      </c>
      <c r="JH274">
        <v>7.3820742996290878E-3</v>
      </c>
      <c r="JI274">
        <v>7.428279004130494E-3</v>
      </c>
      <c r="JJ274">
        <v>7.4744837086319002E-3</v>
      </c>
      <c r="JK274">
        <v>7.5206884131333064E-3</v>
      </c>
      <c r="JL274">
        <v>7.5668931176347126E-3</v>
      </c>
      <c r="JM274">
        <v>7.6130978221361188E-3</v>
      </c>
      <c r="JN274">
        <v>7.659302526637525E-3</v>
      </c>
      <c r="JO274">
        <v>7.7055072311389295E-3</v>
      </c>
      <c r="JP274">
        <v>7.7517119356403357E-3</v>
      </c>
      <c r="JQ274">
        <v>7.7979166401417419E-3</v>
      </c>
      <c r="JR274">
        <v>7.8441213446431481E-3</v>
      </c>
      <c r="JS274">
        <v>7.8903260491445543E-3</v>
      </c>
      <c r="JT274">
        <v>7.9365307536459605E-3</v>
      </c>
      <c r="JU274">
        <v>7.9827354581473667E-3</v>
      </c>
      <c r="JV274">
        <v>8.028940162648773E-3</v>
      </c>
      <c r="JW274">
        <v>8.0751448671501792E-3</v>
      </c>
      <c r="JX274">
        <v>8.1213495716515854E-3</v>
      </c>
      <c r="JY274">
        <v>8.1675542761529916E-3</v>
      </c>
      <c r="JZ274">
        <v>8.2137589806543961E-3</v>
      </c>
      <c r="KA274">
        <v>8.2599636851558023E-3</v>
      </c>
      <c r="KB274">
        <v>8.3061683896572085E-3</v>
      </c>
      <c r="KC274">
        <v>8.3523730941586147E-3</v>
      </c>
      <c r="KD274">
        <v>8.3985777986600209E-3</v>
      </c>
      <c r="KE274">
        <v>8.4447825031614271E-3</v>
      </c>
      <c r="KF274">
        <v>8.4909872076628333E-3</v>
      </c>
      <c r="KG274">
        <v>8.5371919121642395E-3</v>
      </c>
      <c r="KH274">
        <v>8.5833966166656457E-3</v>
      </c>
      <c r="KI274">
        <v>8.6296013211670519E-3</v>
      </c>
      <c r="KJ274">
        <v>8.6758060256684581E-3</v>
      </c>
      <c r="KK274">
        <v>8.7220107301698643E-3</v>
      </c>
      <c r="KL274">
        <v>8.7682154346712688E-3</v>
      </c>
      <c r="KM274">
        <v>8.814420139172675E-3</v>
      </c>
      <c r="KN274">
        <v>8.8606248436740812E-3</v>
      </c>
      <c r="KO274">
        <v>8.9068295481754874E-3</v>
      </c>
      <c r="KP274">
        <v>8.9530342526768936E-3</v>
      </c>
      <c r="KQ274">
        <v>8.9992389571782998E-3</v>
      </c>
      <c r="KR274">
        <v>9.0454436616797061E-3</v>
      </c>
      <c r="KS274">
        <v>9.0916483661811123E-3</v>
      </c>
      <c r="KT274">
        <v>9.1378530706825185E-3</v>
      </c>
      <c r="KU274">
        <v>9.1840577751839247E-3</v>
      </c>
      <c r="KV274">
        <v>9.2302624796853309E-3</v>
      </c>
      <c r="KW274">
        <v>9.2764671841867371E-3</v>
      </c>
      <c r="KX274">
        <v>9.3226718886881416E-3</v>
      </c>
      <c r="KY274">
        <v>9.3688765931895478E-3</v>
      </c>
      <c r="KZ274">
        <v>9.415081297690954E-3</v>
      </c>
      <c r="LA274">
        <v>9.4612860021923602E-3</v>
      </c>
      <c r="LB274">
        <v>9.5074907066937664E-3</v>
      </c>
      <c r="LC274">
        <v>9.5536954111951726E-3</v>
      </c>
      <c r="LD274">
        <v>9.5999001156965788E-3</v>
      </c>
      <c r="LE274">
        <v>9.646104820197985E-3</v>
      </c>
      <c r="LF274">
        <v>9.6923095246993912E-3</v>
      </c>
      <c r="LG274">
        <v>9.7385142292007974E-3</v>
      </c>
      <c r="LH274">
        <v>9.7847189337022036E-3</v>
      </c>
      <c r="LI274">
        <v>9.8309236382036081E-3</v>
      </c>
      <c r="LJ274">
        <v>9.8771283427050143E-3</v>
      </c>
      <c r="LK274">
        <v>9.9233330472064205E-3</v>
      </c>
      <c r="LL274">
        <v>9.9695377517078267E-3</v>
      </c>
      <c r="LM274">
        <v>1.0015742456209233E-2</v>
      </c>
      <c r="LN274">
        <v>1.0061947160710639E-2</v>
      </c>
      <c r="LO274">
        <v>1.0108151865212045E-2</v>
      </c>
      <c r="LP274">
        <v>1.0154356569713452E-2</v>
      </c>
      <c r="LQ274">
        <v>1.0200561274214858E-2</v>
      </c>
      <c r="LR274">
        <v>1.0246765978716264E-2</v>
      </c>
      <c r="LS274">
        <v>1.029297068321767E-2</v>
      </c>
      <c r="LT274">
        <v>1.0339175387719076E-2</v>
      </c>
    </row>
    <row r="275" spans="8:332">
      <c r="H275" s="2">
        <v>44438</v>
      </c>
      <c r="I275">
        <v>1</v>
      </c>
      <c r="J275" s="1">
        <v>274</v>
      </c>
      <c r="K275" s="3">
        <v>173.90249600000001</v>
      </c>
      <c r="L275" s="43">
        <v>159.91949742223036</v>
      </c>
      <c r="M275" s="43">
        <f t="shared" si="16"/>
        <v>13.982998577769649</v>
      </c>
      <c r="N275" s="43">
        <v>15.833560589573494</v>
      </c>
      <c r="O275" s="43">
        <f t="shared" si="17"/>
        <v>1.0356286426892725</v>
      </c>
      <c r="P275" s="13">
        <v>274</v>
      </c>
      <c r="Q275" s="13">
        <f t="shared" si="18"/>
        <v>0.87380191693290732</v>
      </c>
      <c r="R275" s="43">
        <f t="shared" si="19"/>
        <v>1.1445486690244737</v>
      </c>
      <c r="S275" s="43"/>
      <c r="T275" s="43"/>
      <c r="V275">
        <v>-3.9553280595625868E-3</v>
      </c>
      <c r="W275">
        <v>4.6615412985862996E-5</v>
      </c>
      <c r="Y275">
        <v>-3.9087126465767235E-3</v>
      </c>
      <c r="Z275">
        <v>-3.8620972335908607E-3</v>
      </c>
      <c r="AA275">
        <v>-3.8154818206049979E-3</v>
      </c>
      <c r="AB275">
        <v>-3.7688664076191347E-3</v>
      </c>
      <c r="AC275">
        <v>-3.7222509946332719E-3</v>
      </c>
      <c r="AD275">
        <v>-3.6756355816474086E-3</v>
      </c>
      <c r="AE275">
        <v>-3.6290201686615458E-3</v>
      </c>
      <c r="AF275">
        <v>-3.5824047556756826E-3</v>
      </c>
      <c r="AG275">
        <v>-3.5357893426898198E-3</v>
      </c>
      <c r="AH275">
        <v>-3.489173929703957E-3</v>
      </c>
      <c r="AI275">
        <v>-3.4425585167180937E-3</v>
      </c>
      <c r="AJ275">
        <v>-3.3959431037322309E-3</v>
      </c>
      <c r="AK275">
        <v>-3.3493276907463677E-3</v>
      </c>
      <c r="AL275">
        <v>-3.3027122777605049E-3</v>
      </c>
      <c r="AM275">
        <v>-3.2560968647746416E-3</v>
      </c>
      <c r="AN275">
        <v>-3.2094814517887788E-3</v>
      </c>
      <c r="AO275">
        <v>-3.162866038802916E-3</v>
      </c>
      <c r="AP275">
        <v>-3.1162506258170528E-3</v>
      </c>
      <c r="AQ275">
        <v>-3.06963521283119E-3</v>
      </c>
      <c r="AR275">
        <v>-3.0230197998453267E-3</v>
      </c>
      <c r="AS275">
        <v>-2.9764043868594639E-3</v>
      </c>
      <c r="AT275">
        <v>-2.9297889738736007E-3</v>
      </c>
      <c r="AU275">
        <v>-2.8831735608877379E-3</v>
      </c>
      <c r="AV275">
        <v>-2.8365581479018751E-3</v>
      </c>
      <c r="AW275">
        <v>-2.7899427349160118E-3</v>
      </c>
      <c r="AX275">
        <v>-2.7433273219301486E-3</v>
      </c>
      <c r="AY275">
        <v>-2.6967119089442858E-3</v>
      </c>
      <c r="AZ275">
        <v>-2.650096495958423E-3</v>
      </c>
      <c r="BA275">
        <v>-2.6034810829725598E-3</v>
      </c>
      <c r="BB275">
        <v>-2.5568656699866969E-3</v>
      </c>
      <c r="BC275">
        <v>-2.5102502570008341E-3</v>
      </c>
      <c r="BD275">
        <v>-2.4636348440149709E-3</v>
      </c>
      <c r="BE275">
        <v>-2.4170194310291077E-3</v>
      </c>
      <c r="BF275">
        <v>-2.3704040180432449E-3</v>
      </c>
      <c r="BG275">
        <v>-2.323788605057382E-3</v>
      </c>
      <c r="BH275">
        <v>-2.2771731920715188E-3</v>
      </c>
      <c r="BI275">
        <v>-2.230557779085656E-3</v>
      </c>
      <c r="BJ275">
        <v>-2.1839423660997932E-3</v>
      </c>
      <c r="BK275">
        <v>-2.13732695311393E-3</v>
      </c>
      <c r="BL275">
        <v>-2.0907115401280667E-3</v>
      </c>
      <c r="BM275">
        <v>-2.0440961271422039E-3</v>
      </c>
      <c r="BN275">
        <v>-1.9974807141563411E-3</v>
      </c>
      <c r="BO275">
        <v>-1.9508653011704779E-3</v>
      </c>
      <c r="BP275">
        <v>-1.9042498881846151E-3</v>
      </c>
      <c r="BQ275">
        <v>-1.8576344751987518E-3</v>
      </c>
      <c r="BR275">
        <v>-1.811019062212889E-3</v>
      </c>
      <c r="BS275">
        <v>-1.7644036492270258E-3</v>
      </c>
      <c r="BT275">
        <v>-1.717788236241163E-3</v>
      </c>
      <c r="BU275">
        <v>-1.6711728232553002E-3</v>
      </c>
      <c r="BV275">
        <v>-1.6245574102694369E-3</v>
      </c>
      <c r="BW275">
        <v>-1.5779419972835741E-3</v>
      </c>
      <c r="BX275">
        <v>-1.5313265842977109E-3</v>
      </c>
      <c r="BY275">
        <v>-1.4847111713118481E-3</v>
      </c>
      <c r="BZ275">
        <v>-1.4380957583259848E-3</v>
      </c>
      <c r="CA275">
        <v>-1.391480345340122E-3</v>
      </c>
      <c r="CB275">
        <v>-1.3448649323542592E-3</v>
      </c>
      <c r="CC275">
        <v>-1.298249519368396E-3</v>
      </c>
      <c r="CD275">
        <v>-1.2516341063825332E-3</v>
      </c>
      <c r="CE275">
        <v>-1.2050186933966699E-3</v>
      </c>
      <c r="CF275">
        <v>-1.1584032804108071E-3</v>
      </c>
      <c r="CG275">
        <v>-1.1117878674249439E-3</v>
      </c>
      <c r="CH275">
        <v>-1.0651724544390811E-3</v>
      </c>
      <c r="CI275">
        <v>-1.0185570414532178E-3</v>
      </c>
      <c r="CJ275">
        <v>-9.7194162846735502E-4</v>
      </c>
      <c r="CK275">
        <v>-9.2532621548149221E-4</v>
      </c>
      <c r="CL275">
        <v>-8.7871080249562897E-4</v>
      </c>
      <c r="CM275">
        <v>-8.3209538950976616E-4</v>
      </c>
      <c r="CN275">
        <v>-7.8547997652390292E-4</v>
      </c>
      <c r="CO275">
        <v>-7.3886456353804012E-4</v>
      </c>
      <c r="CP275">
        <v>-6.9224915055217688E-4</v>
      </c>
      <c r="CQ275">
        <v>-6.4563373756631407E-4</v>
      </c>
      <c r="CR275">
        <v>-5.9901832458045083E-4</v>
      </c>
      <c r="CS275">
        <v>-5.5240291159458802E-4</v>
      </c>
      <c r="CT275">
        <v>-5.0578749860872522E-4</v>
      </c>
      <c r="CU275">
        <v>-4.5917208562286198E-4</v>
      </c>
      <c r="CV275">
        <v>-4.1255667263699917E-4</v>
      </c>
      <c r="CW275">
        <v>-3.6594125965113593E-4</v>
      </c>
      <c r="CX275">
        <v>-3.1932584666527312E-4</v>
      </c>
      <c r="CY275">
        <v>-2.7271043367940988E-4</v>
      </c>
      <c r="CZ275">
        <v>-2.2609502069354708E-4</v>
      </c>
      <c r="DA275">
        <v>-1.7947960770768427E-4</v>
      </c>
      <c r="DB275">
        <v>-1.3286419472182103E-4</v>
      </c>
      <c r="DC275">
        <v>-8.6248781735958225E-5</v>
      </c>
      <c r="DD275">
        <v>-3.9633368750095418E-5</v>
      </c>
      <c r="DE275">
        <v>6.9820442357678217E-6</v>
      </c>
      <c r="DF275">
        <v>5.3597457221631062E-5</v>
      </c>
      <c r="DG275">
        <v>1.002128702074943E-4</v>
      </c>
      <c r="DH275">
        <v>1.4682828319335667E-4</v>
      </c>
      <c r="DI275">
        <v>1.9344369617921991E-4</v>
      </c>
      <c r="DJ275">
        <v>2.4005910916508316E-4</v>
      </c>
      <c r="DK275">
        <v>2.8667452215094553E-4</v>
      </c>
      <c r="DL275">
        <v>3.3328993513680877E-4</v>
      </c>
      <c r="DM275">
        <v>3.7990534812267201E-4</v>
      </c>
      <c r="DN275">
        <v>4.2652076110853525E-4</v>
      </c>
      <c r="DO275">
        <v>4.7313617409439762E-4</v>
      </c>
      <c r="DP275">
        <v>5.1975158708026086E-4</v>
      </c>
      <c r="DQ275">
        <v>5.663670000661241E-4</v>
      </c>
      <c r="DR275">
        <v>6.1298241305198647E-4</v>
      </c>
      <c r="DS275">
        <v>6.5959782603784971E-4</v>
      </c>
      <c r="DT275">
        <v>7.0621323902371295E-4</v>
      </c>
      <c r="DU275">
        <v>7.5282865200957619E-4</v>
      </c>
      <c r="DV275">
        <v>7.9944406499543857E-4</v>
      </c>
      <c r="DW275">
        <v>8.4605947798130181E-4</v>
      </c>
      <c r="DX275">
        <v>8.9267489096716505E-4</v>
      </c>
      <c r="DY275">
        <v>9.3929030395302742E-4</v>
      </c>
      <c r="DZ275">
        <v>9.8590571693889066E-4</v>
      </c>
      <c r="EA275">
        <v>1.0325211299247539E-3</v>
      </c>
      <c r="EB275">
        <v>1.0791365429106171E-3</v>
      </c>
      <c r="EC275">
        <v>1.1257519558964795E-3</v>
      </c>
      <c r="ED275">
        <v>1.1723673688823428E-3</v>
      </c>
      <c r="EE275">
        <v>1.218982781868206E-3</v>
      </c>
      <c r="EF275">
        <v>1.2655981948540684E-3</v>
      </c>
      <c r="EG275">
        <v>1.3122136078399316E-3</v>
      </c>
      <c r="EH275">
        <v>1.3588290208257948E-3</v>
      </c>
      <c r="EI275">
        <v>1.4054444338116581E-3</v>
      </c>
      <c r="EJ275">
        <v>1.4520598467975205E-3</v>
      </c>
      <c r="EK275">
        <v>1.4986752597833837E-3</v>
      </c>
      <c r="EL275">
        <v>1.5452906727692469E-3</v>
      </c>
      <c r="EM275">
        <v>1.5919060857551102E-3</v>
      </c>
      <c r="EN275">
        <v>1.6385214987409726E-3</v>
      </c>
      <c r="EO275">
        <v>1.6851369117268358E-3</v>
      </c>
      <c r="EP275">
        <v>1.731752324712699E-3</v>
      </c>
      <c r="EQ275">
        <v>1.7783677376985614E-3</v>
      </c>
      <c r="ER275">
        <v>1.8249831506844246E-3</v>
      </c>
      <c r="ES275">
        <v>1.8715985636702879E-3</v>
      </c>
      <c r="ET275">
        <v>1.9182139766561511E-3</v>
      </c>
      <c r="EU275">
        <v>1.9648293896420135E-3</v>
      </c>
      <c r="EV275">
        <v>2.0114448026278767E-3</v>
      </c>
      <c r="EW275">
        <v>2.05806021561374E-3</v>
      </c>
      <c r="EX275">
        <v>2.1046756285996024E-3</v>
      </c>
      <c r="EY275">
        <v>2.1512910415854656E-3</v>
      </c>
      <c r="EZ275">
        <v>2.1979064545713288E-3</v>
      </c>
      <c r="FA275">
        <v>2.2445218675571921E-3</v>
      </c>
      <c r="FB275">
        <v>2.2911372805430544E-3</v>
      </c>
      <c r="FC275">
        <v>2.3377526935289177E-3</v>
      </c>
      <c r="FD275">
        <v>2.3843681065147809E-3</v>
      </c>
      <c r="FE275">
        <v>2.4309835195006433E-3</v>
      </c>
      <c r="FF275">
        <v>2.4775989324865065E-3</v>
      </c>
      <c r="FG275">
        <v>2.5242143454723698E-3</v>
      </c>
      <c r="FH275">
        <v>2.570829758458233E-3</v>
      </c>
      <c r="FI275">
        <v>2.6174451714440954E-3</v>
      </c>
      <c r="FJ275">
        <v>2.6640605844299586E-3</v>
      </c>
      <c r="FK275">
        <v>2.7106759974158219E-3</v>
      </c>
      <c r="FL275">
        <v>2.7572914104016851E-3</v>
      </c>
      <c r="FM275">
        <v>2.8039068233875475E-3</v>
      </c>
      <c r="FN275">
        <v>2.8505222363734107E-3</v>
      </c>
      <c r="FO275">
        <v>2.897137649359274E-3</v>
      </c>
      <c r="FP275">
        <v>2.9437530623451363E-3</v>
      </c>
      <c r="FQ275">
        <v>2.9903684753309996E-3</v>
      </c>
      <c r="FR275">
        <v>3.0369838883168628E-3</v>
      </c>
      <c r="FS275">
        <v>3.0835993013027261E-3</v>
      </c>
      <c r="FT275">
        <v>3.1302147142885884E-3</v>
      </c>
      <c r="FU275">
        <v>3.1768301272744517E-3</v>
      </c>
      <c r="FV275">
        <v>3.2234455402603149E-3</v>
      </c>
      <c r="FW275">
        <v>3.2700609532461773E-3</v>
      </c>
      <c r="FX275">
        <v>3.3166763662320405E-3</v>
      </c>
      <c r="FY275">
        <v>3.3632917792179038E-3</v>
      </c>
      <c r="FZ275">
        <v>3.409907192203767E-3</v>
      </c>
      <c r="GA275">
        <v>3.4565226051896294E-3</v>
      </c>
      <c r="GB275">
        <v>3.5031380181754926E-3</v>
      </c>
      <c r="GC275">
        <v>3.5497534311613559E-3</v>
      </c>
      <c r="GD275">
        <v>3.5963688441472182E-3</v>
      </c>
      <c r="GE275">
        <v>3.6429842571330815E-3</v>
      </c>
      <c r="GF275">
        <v>3.6895996701189447E-3</v>
      </c>
      <c r="GG275">
        <v>3.736215083104808E-3</v>
      </c>
      <c r="GH275">
        <v>3.7828304960906703E-3</v>
      </c>
      <c r="GI275">
        <v>3.8294459090765336E-3</v>
      </c>
      <c r="GJ275">
        <v>3.8760613220623959E-3</v>
      </c>
      <c r="GK275">
        <v>3.92267673504826E-3</v>
      </c>
      <c r="GL275">
        <v>3.9692921480341224E-3</v>
      </c>
      <c r="GM275">
        <v>4.0159075610199848E-3</v>
      </c>
      <c r="GN275">
        <v>4.0625229740058489E-3</v>
      </c>
      <c r="GO275">
        <v>4.1091383869917113E-3</v>
      </c>
      <c r="GP275">
        <v>4.1557537999775754E-3</v>
      </c>
      <c r="GQ275">
        <v>4.2023692129634378E-3</v>
      </c>
      <c r="GR275">
        <v>4.2489846259493001E-3</v>
      </c>
      <c r="GS275">
        <v>4.2956000389351642E-3</v>
      </c>
      <c r="GT275">
        <v>4.3422154519210266E-3</v>
      </c>
      <c r="GU275">
        <v>4.388830864906889E-3</v>
      </c>
      <c r="GV275">
        <v>4.4354462778927531E-3</v>
      </c>
      <c r="GW275">
        <v>4.4820616908786155E-3</v>
      </c>
      <c r="GX275">
        <v>4.5286771038644778E-3</v>
      </c>
      <c r="GY275">
        <v>4.5752925168503419E-3</v>
      </c>
      <c r="GZ275">
        <v>4.6219079298362043E-3</v>
      </c>
      <c r="HA275">
        <v>4.6685233428220667E-3</v>
      </c>
      <c r="HB275">
        <v>4.7151387558079308E-3</v>
      </c>
      <c r="HC275">
        <v>4.7617541687937932E-3</v>
      </c>
      <c r="HD275">
        <v>4.8083695817796573E-3</v>
      </c>
      <c r="HE275">
        <v>4.8549849947655196E-3</v>
      </c>
      <c r="HF275">
        <v>4.901600407751382E-3</v>
      </c>
      <c r="HG275">
        <v>4.9482158207372461E-3</v>
      </c>
      <c r="HH275">
        <v>4.9948312337231085E-3</v>
      </c>
      <c r="HI275">
        <v>5.0414466467089709E-3</v>
      </c>
      <c r="HJ275">
        <v>5.088062059694835E-3</v>
      </c>
      <c r="HK275">
        <v>5.1346774726806974E-3</v>
      </c>
      <c r="HL275">
        <v>5.1812928856665597E-3</v>
      </c>
      <c r="HM275">
        <v>5.2279082986524238E-3</v>
      </c>
      <c r="HN275">
        <v>5.2745237116382862E-3</v>
      </c>
      <c r="HO275">
        <v>5.3211391246241503E-3</v>
      </c>
      <c r="HP275">
        <v>5.3677545376100127E-3</v>
      </c>
      <c r="HQ275">
        <v>5.4143699505958751E-3</v>
      </c>
      <c r="HR275">
        <v>5.4609853635817392E-3</v>
      </c>
      <c r="HS275">
        <v>5.5076007765676015E-3</v>
      </c>
      <c r="HT275">
        <v>5.5542161895534639E-3</v>
      </c>
      <c r="HU275">
        <v>5.600831602539328E-3</v>
      </c>
      <c r="HV275">
        <v>5.6474470155251904E-3</v>
      </c>
      <c r="HW275">
        <v>5.6940624285110528E-3</v>
      </c>
      <c r="HX275">
        <v>5.7406778414969169E-3</v>
      </c>
      <c r="HY275">
        <v>5.7872932544827792E-3</v>
      </c>
      <c r="HZ275">
        <v>5.8339086674686416E-3</v>
      </c>
      <c r="IA275">
        <v>5.8805240804545057E-3</v>
      </c>
      <c r="IB275">
        <v>5.9271394934403681E-3</v>
      </c>
      <c r="IC275">
        <v>5.9737549064262322E-3</v>
      </c>
      <c r="ID275">
        <v>6.0203703194120946E-3</v>
      </c>
      <c r="IE275">
        <v>6.066985732397957E-3</v>
      </c>
      <c r="IF275">
        <v>6.1136011453838211E-3</v>
      </c>
      <c r="IG275">
        <v>6.1602165583696834E-3</v>
      </c>
      <c r="IH275">
        <v>6.2068319713555458E-3</v>
      </c>
      <c r="II275">
        <v>6.2534473843414099E-3</v>
      </c>
      <c r="IJ275">
        <v>6.3000627973272723E-3</v>
      </c>
      <c r="IK275">
        <v>6.3466782103131347E-3</v>
      </c>
      <c r="IL275">
        <v>6.3932936232989988E-3</v>
      </c>
      <c r="IM275">
        <v>6.4399090362848611E-3</v>
      </c>
      <c r="IN275">
        <v>6.4865244492707235E-3</v>
      </c>
      <c r="IO275">
        <v>6.5331398622565876E-3</v>
      </c>
      <c r="IP275">
        <v>6.57975527524245E-3</v>
      </c>
      <c r="IQ275">
        <v>6.6263706882283141E-3</v>
      </c>
      <c r="IR275">
        <v>6.6729861012141765E-3</v>
      </c>
      <c r="IS275">
        <v>6.7196015142000388E-3</v>
      </c>
      <c r="IT275">
        <v>6.766216927185903E-3</v>
      </c>
      <c r="IU275">
        <v>6.8128323401717653E-3</v>
      </c>
      <c r="IV275">
        <v>6.8594477531576277E-3</v>
      </c>
      <c r="IW275">
        <v>6.9060631661434918E-3</v>
      </c>
      <c r="IX275">
        <v>6.9526785791293542E-3</v>
      </c>
      <c r="IY275">
        <v>6.9992939921152166E-3</v>
      </c>
      <c r="IZ275">
        <v>7.0459094051010807E-3</v>
      </c>
      <c r="JA275">
        <v>7.092524818086943E-3</v>
      </c>
      <c r="JB275">
        <v>7.1391402310728071E-3</v>
      </c>
      <c r="JC275">
        <v>7.1857556440586695E-3</v>
      </c>
      <c r="JD275">
        <v>7.2323710570445319E-3</v>
      </c>
      <c r="JE275">
        <v>7.278986470030396E-3</v>
      </c>
      <c r="JF275">
        <v>7.3256018830162584E-3</v>
      </c>
      <c r="JG275">
        <v>7.3722172960021207E-3</v>
      </c>
      <c r="JH275">
        <v>7.4188327089879848E-3</v>
      </c>
      <c r="JI275">
        <v>7.4654481219738472E-3</v>
      </c>
      <c r="JJ275">
        <v>7.5120635349597096E-3</v>
      </c>
      <c r="JK275">
        <v>7.5586789479455737E-3</v>
      </c>
      <c r="JL275">
        <v>7.6052943609314361E-3</v>
      </c>
      <c r="JM275">
        <v>7.6519097739172984E-3</v>
      </c>
      <c r="JN275">
        <v>7.6985251869031626E-3</v>
      </c>
      <c r="JO275">
        <v>7.7451405998890249E-3</v>
      </c>
      <c r="JP275">
        <v>7.791756012874889E-3</v>
      </c>
      <c r="JQ275">
        <v>7.8383714258607514E-3</v>
      </c>
      <c r="JR275">
        <v>7.8849868388466138E-3</v>
      </c>
      <c r="JS275">
        <v>7.9316022518324779E-3</v>
      </c>
      <c r="JT275">
        <v>7.9782176648183403E-3</v>
      </c>
      <c r="JU275">
        <v>8.0248330778042026E-3</v>
      </c>
      <c r="JV275">
        <v>8.0714484907900667E-3</v>
      </c>
      <c r="JW275">
        <v>8.1180639037759291E-3</v>
      </c>
      <c r="JX275">
        <v>8.1646793167617915E-3</v>
      </c>
      <c r="JY275">
        <v>8.2112947297476556E-3</v>
      </c>
      <c r="JZ275">
        <v>8.257910142733518E-3</v>
      </c>
      <c r="KA275">
        <v>8.3045255557193821E-3</v>
      </c>
      <c r="KB275">
        <v>8.3511409687052444E-3</v>
      </c>
      <c r="KC275">
        <v>8.3977563816911068E-3</v>
      </c>
      <c r="KD275">
        <v>8.4443717946769709E-3</v>
      </c>
      <c r="KE275">
        <v>8.4909872076628333E-3</v>
      </c>
      <c r="KF275">
        <v>8.5376026206486957E-3</v>
      </c>
      <c r="KG275">
        <v>8.5842180336345598E-3</v>
      </c>
      <c r="KH275">
        <v>8.6308334466204222E-3</v>
      </c>
      <c r="KI275">
        <v>8.6774488596062845E-3</v>
      </c>
      <c r="KJ275">
        <v>8.7240642725921486E-3</v>
      </c>
      <c r="KK275">
        <v>8.770679685578011E-3</v>
      </c>
      <c r="KL275">
        <v>8.8172950985638734E-3</v>
      </c>
      <c r="KM275">
        <v>8.8639105115497375E-3</v>
      </c>
      <c r="KN275">
        <v>8.9105259245355999E-3</v>
      </c>
      <c r="KO275">
        <v>8.957141337521464E-3</v>
      </c>
      <c r="KP275">
        <v>9.0037567505073263E-3</v>
      </c>
      <c r="KQ275">
        <v>9.0503721634931887E-3</v>
      </c>
      <c r="KR275">
        <v>9.0969875764790528E-3</v>
      </c>
      <c r="KS275">
        <v>9.1436029894649152E-3</v>
      </c>
      <c r="KT275">
        <v>9.1902184024507776E-3</v>
      </c>
      <c r="KU275">
        <v>9.2368338154366417E-3</v>
      </c>
      <c r="KV275">
        <v>9.283449228422504E-3</v>
      </c>
      <c r="KW275">
        <v>9.3300646414083664E-3</v>
      </c>
      <c r="KX275">
        <v>9.3766800543942305E-3</v>
      </c>
      <c r="KY275">
        <v>9.4232954673800929E-3</v>
      </c>
      <c r="KZ275">
        <v>9.469910880365957E-3</v>
      </c>
      <c r="LA275">
        <v>9.5165262933518194E-3</v>
      </c>
      <c r="LB275">
        <v>9.5631417063376817E-3</v>
      </c>
      <c r="LC275">
        <v>9.6097571193235459E-3</v>
      </c>
      <c r="LD275">
        <v>9.6563725323094082E-3</v>
      </c>
      <c r="LE275">
        <v>9.7029879452952706E-3</v>
      </c>
      <c r="LF275">
        <v>9.7496033582811347E-3</v>
      </c>
      <c r="LG275">
        <v>9.7962187712669971E-3</v>
      </c>
      <c r="LH275">
        <v>9.8428341842528595E-3</v>
      </c>
      <c r="LI275">
        <v>9.8894495972387236E-3</v>
      </c>
      <c r="LJ275">
        <v>9.9360650102245859E-3</v>
      </c>
      <c r="LK275">
        <v>9.9826804232104483E-3</v>
      </c>
      <c r="LL275">
        <v>1.0029295836196312E-2</v>
      </c>
      <c r="LM275">
        <v>1.0075911249182175E-2</v>
      </c>
      <c r="LN275">
        <v>1.0122526662168039E-2</v>
      </c>
      <c r="LO275">
        <v>1.0169142075153901E-2</v>
      </c>
      <c r="LP275">
        <v>1.0215757488139764E-2</v>
      </c>
      <c r="LQ275">
        <v>1.0262372901125628E-2</v>
      </c>
      <c r="LR275">
        <v>1.030898831411149E-2</v>
      </c>
      <c r="LS275">
        <v>1.0355603727097352E-2</v>
      </c>
      <c r="LT275">
        <v>1.0402219140083217E-2</v>
      </c>
    </row>
    <row r="276" spans="8:332">
      <c r="H276" s="2">
        <v>44445</v>
      </c>
      <c r="I276">
        <v>1</v>
      </c>
      <c r="J276" s="1">
        <v>275</v>
      </c>
      <c r="K276" s="3">
        <v>173.457504</v>
      </c>
      <c r="L276" s="43">
        <v>160.41766064841767</v>
      </c>
      <c r="M276" s="43">
        <f t="shared" si="16"/>
        <v>13.039843351582334</v>
      </c>
      <c r="N276" s="43">
        <v>16.15304726813514</v>
      </c>
      <c r="O276" s="43">
        <f t="shared" si="17"/>
        <v>1.0552622414294537</v>
      </c>
      <c r="P276" s="13">
        <v>275</v>
      </c>
      <c r="Q276" s="13">
        <f t="shared" si="18"/>
        <v>0.8769968051118211</v>
      </c>
      <c r="R276" s="43">
        <f t="shared" si="19"/>
        <v>1.1601041867670134</v>
      </c>
      <c r="S276" s="43"/>
      <c r="T276" s="43"/>
      <c r="V276">
        <v>-4.0187825204111866E-3</v>
      </c>
      <c r="W276">
        <v>4.7026121470319948E-5</v>
      </c>
      <c r="Y276">
        <v>-3.9717563989408664E-3</v>
      </c>
      <c r="Z276">
        <v>-3.9247302774705469E-3</v>
      </c>
      <c r="AA276">
        <v>-3.8777041560002267E-3</v>
      </c>
      <c r="AB276">
        <v>-3.8306780345299068E-3</v>
      </c>
      <c r="AC276">
        <v>-3.783651913059587E-3</v>
      </c>
      <c r="AD276">
        <v>-3.7366257915892667E-3</v>
      </c>
      <c r="AE276">
        <v>-3.6895996701189469E-3</v>
      </c>
      <c r="AF276">
        <v>-3.642573548648627E-3</v>
      </c>
      <c r="AG276">
        <v>-3.5955474271783072E-3</v>
      </c>
      <c r="AH276">
        <v>-3.5485213057079874E-3</v>
      </c>
      <c r="AI276">
        <v>-3.5014951842376671E-3</v>
      </c>
      <c r="AJ276">
        <v>-3.4544690627673473E-3</v>
      </c>
      <c r="AK276">
        <v>-3.4074429412970274E-3</v>
      </c>
      <c r="AL276">
        <v>-3.3604168198267071E-3</v>
      </c>
      <c r="AM276">
        <v>-3.3133906983563873E-3</v>
      </c>
      <c r="AN276">
        <v>-3.2663645768860675E-3</v>
      </c>
      <c r="AO276">
        <v>-3.2193384554157476E-3</v>
      </c>
      <c r="AP276">
        <v>-3.1723123339454278E-3</v>
      </c>
      <c r="AQ276">
        <v>-3.1252862124751075E-3</v>
      </c>
      <c r="AR276">
        <v>-3.0782600910047877E-3</v>
      </c>
      <c r="AS276">
        <v>-3.0312339695344678E-3</v>
      </c>
      <c r="AT276">
        <v>-2.9842078480641476E-3</v>
      </c>
      <c r="AU276">
        <v>-2.9371817265938277E-3</v>
      </c>
      <c r="AV276">
        <v>-2.8901556051235079E-3</v>
      </c>
      <c r="AW276">
        <v>-2.843129483653188E-3</v>
      </c>
      <c r="AX276">
        <v>-2.7961033621828682E-3</v>
      </c>
      <c r="AY276">
        <v>-2.7490772407125479E-3</v>
      </c>
      <c r="AZ276">
        <v>-2.7020511192422281E-3</v>
      </c>
      <c r="BA276">
        <v>-2.6550249977719083E-3</v>
      </c>
      <c r="BB276">
        <v>-2.607998876301588E-3</v>
      </c>
      <c r="BC276">
        <v>-2.5609727548312681E-3</v>
      </c>
      <c r="BD276">
        <v>-2.5139466333609483E-3</v>
      </c>
      <c r="BE276">
        <v>-2.4669205118906285E-3</v>
      </c>
      <c r="BF276">
        <v>-2.4198943904203086E-3</v>
      </c>
      <c r="BG276">
        <v>-2.3728682689499883E-3</v>
      </c>
      <c r="BH276">
        <v>-2.3258421474796685E-3</v>
      </c>
      <c r="BI276">
        <v>-2.2788160260093487E-3</v>
      </c>
      <c r="BJ276">
        <v>-2.2317899045390284E-3</v>
      </c>
      <c r="BK276">
        <v>-2.1847637830687086E-3</v>
      </c>
      <c r="BL276">
        <v>-2.1377376615983887E-3</v>
      </c>
      <c r="BM276">
        <v>-2.0907115401280689E-3</v>
      </c>
      <c r="BN276">
        <v>-2.043685418657749E-3</v>
      </c>
      <c r="BO276">
        <v>-1.9966592971874288E-3</v>
      </c>
      <c r="BP276">
        <v>-1.9496331757171089E-3</v>
      </c>
      <c r="BQ276">
        <v>-1.9026070542467891E-3</v>
      </c>
      <c r="BR276">
        <v>-1.8555809327764688E-3</v>
      </c>
      <c r="BS276">
        <v>-1.808554811306149E-3</v>
      </c>
      <c r="BT276">
        <v>-1.7615286898358291E-3</v>
      </c>
      <c r="BU276">
        <v>-1.7145025683655093E-3</v>
      </c>
      <c r="BV276">
        <v>-1.6674764468951895E-3</v>
      </c>
      <c r="BW276">
        <v>-1.6204503254248692E-3</v>
      </c>
      <c r="BX276">
        <v>-1.5734242039545493E-3</v>
      </c>
      <c r="BY276">
        <v>-1.5263980824842295E-3</v>
      </c>
      <c r="BZ276">
        <v>-1.4793719610139092E-3</v>
      </c>
      <c r="CA276">
        <v>-1.4323458395435894E-3</v>
      </c>
      <c r="CB276">
        <v>-1.3853197180732696E-3</v>
      </c>
      <c r="CC276">
        <v>-1.3382935966029497E-3</v>
      </c>
      <c r="CD276">
        <v>-1.2912674751326299E-3</v>
      </c>
      <c r="CE276">
        <v>-1.2442413536623096E-3</v>
      </c>
      <c r="CF276">
        <v>-1.1972152321919898E-3</v>
      </c>
      <c r="CG276">
        <v>-1.1501891107216699E-3</v>
      </c>
      <c r="CH276">
        <v>-1.1031629892513497E-3</v>
      </c>
      <c r="CI276">
        <v>-1.0561368677810298E-3</v>
      </c>
      <c r="CJ276">
        <v>-1.00911074631071E-3</v>
      </c>
      <c r="CK276">
        <v>-9.6208462484039014E-4</v>
      </c>
      <c r="CL276">
        <v>-9.150585033700703E-4</v>
      </c>
      <c r="CM276">
        <v>-8.6803238189975002E-4</v>
      </c>
      <c r="CN276">
        <v>-8.2100626042943018E-4</v>
      </c>
      <c r="CO276">
        <v>-7.7398013895911034E-4</v>
      </c>
      <c r="CP276">
        <v>-7.2695401748879007E-4</v>
      </c>
      <c r="CQ276">
        <v>-6.7992789601847023E-4</v>
      </c>
      <c r="CR276">
        <v>-6.3290177454815039E-4</v>
      </c>
      <c r="CS276">
        <v>-5.8587565307783055E-4</v>
      </c>
      <c r="CT276">
        <v>-5.3884953160751071E-4</v>
      </c>
      <c r="CU276">
        <v>-4.9182341013719044E-4</v>
      </c>
      <c r="CV276">
        <v>-4.447972886668706E-4</v>
      </c>
      <c r="CW276">
        <v>-3.9777116719655076E-4</v>
      </c>
      <c r="CX276">
        <v>-3.5074504572623049E-4</v>
      </c>
      <c r="CY276">
        <v>-3.0371892425591065E-4</v>
      </c>
      <c r="CZ276">
        <v>-2.5669280278559081E-4</v>
      </c>
      <c r="DA276">
        <v>-2.0966668131527097E-4</v>
      </c>
      <c r="DB276">
        <v>-1.6264055984495113E-4</v>
      </c>
      <c r="DC276">
        <v>-1.1561443837463086E-4</v>
      </c>
      <c r="DD276">
        <v>-6.8588316904311455E-5</v>
      </c>
      <c r="DE276">
        <v>-2.1562195433991183E-5</v>
      </c>
      <c r="DF276">
        <v>2.546392603632909E-5</v>
      </c>
      <c r="DG276">
        <v>7.2490047506648496E-5</v>
      </c>
      <c r="DH276">
        <v>1.1951616897696877E-4</v>
      </c>
      <c r="DI276">
        <v>1.6654229044728904E-4</v>
      </c>
      <c r="DJ276">
        <v>2.1356841191760845E-4</v>
      </c>
      <c r="DK276">
        <v>2.6059453338792872E-4</v>
      </c>
      <c r="DL276">
        <v>3.0762065485824899E-4</v>
      </c>
      <c r="DM276">
        <v>3.546467763285684E-4</v>
      </c>
      <c r="DN276">
        <v>4.0167289779888867E-4</v>
      </c>
      <c r="DO276">
        <v>4.4869901926920808E-4</v>
      </c>
      <c r="DP276">
        <v>4.9572514073952835E-4</v>
      </c>
      <c r="DQ276">
        <v>5.4275126220984862E-4</v>
      </c>
      <c r="DR276">
        <v>5.8977738368016803E-4</v>
      </c>
      <c r="DS276">
        <v>6.368035051504883E-4</v>
      </c>
      <c r="DT276">
        <v>6.8382962662080771E-4</v>
      </c>
      <c r="DU276">
        <v>7.3085574809112798E-4</v>
      </c>
      <c r="DV276">
        <v>7.7788186956144825E-4</v>
      </c>
      <c r="DW276">
        <v>8.2490799103176766E-4</v>
      </c>
      <c r="DX276">
        <v>8.7193411250208793E-4</v>
      </c>
      <c r="DY276">
        <v>9.189602339724082E-4</v>
      </c>
      <c r="DZ276">
        <v>9.6598635544272761E-4</v>
      </c>
      <c r="EA276">
        <v>1.0130124769130479E-3</v>
      </c>
      <c r="EB276">
        <v>1.0600385983833682E-3</v>
      </c>
      <c r="EC276">
        <v>1.1070647198536876E-3</v>
      </c>
      <c r="ED276">
        <v>1.1540908413240078E-3</v>
      </c>
      <c r="EE276">
        <v>1.2011169627943272E-3</v>
      </c>
      <c r="EF276">
        <v>1.2481430842646475E-3</v>
      </c>
      <c r="EG276">
        <v>1.2951692057349678E-3</v>
      </c>
      <c r="EH276">
        <v>1.3421953272052872E-3</v>
      </c>
      <c r="EI276">
        <v>1.3892214486756075E-3</v>
      </c>
      <c r="EJ276">
        <v>1.4362475701459269E-3</v>
      </c>
      <c r="EK276">
        <v>1.4832736916162471E-3</v>
      </c>
      <c r="EL276">
        <v>1.5302998130865674E-3</v>
      </c>
      <c r="EM276">
        <v>1.5773259345568868E-3</v>
      </c>
      <c r="EN276">
        <v>1.6243520560272071E-3</v>
      </c>
      <c r="EO276">
        <v>1.6713781774975274E-3</v>
      </c>
      <c r="EP276">
        <v>1.7184042989678468E-3</v>
      </c>
      <c r="EQ276">
        <v>1.765430420438167E-3</v>
      </c>
      <c r="ER276">
        <v>1.8124565419084873E-3</v>
      </c>
      <c r="ES276">
        <v>1.8594826633788067E-3</v>
      </c>
      <c r="ET276">
        <v>1.906508784849127E-3</v>
      </c>
      <c r="EU276">
        <v>1.9535349063194464E-3</v>
      </c>
      <c r="EV276">
        <v>2.0005610277897667E-3</v>
      </c>
      <c r="EW276">
        <v>2.0475871492600869E-3</v>
      </c>
      <c r="EX276">
        <v>2.0946132707304064E-3</v>
      </c>
      <c r="EY276">
        <v>2.1416393922007266E-3</v>
      </c>
      <c r="EZ276">
        <v>2.188665513671046E-3</v>
      </c>
      <c r="FA276">
        <v>2.2356916351413663E-3</v>
      </c>
      <c r="FB276">
        <v>2.2827177566116866E-3</v>
      </c>
      <c r="FC276">
        <v>2.329743878082006E-3</v>
      </c>
      <c r="FD276">
        <v>2.3767699995523263E-3</v>
      </c>
      <c r="FE276">
        <v>2.4237961210226465E-3</v>
      </c>
      <c r="FF276">
        <v>2.4708222424929659E-3</v>
      </c>
      <c r="FG276">
        <v>2.5178483639632862E-3</v>
      </c>
      <c r="FH276">
        <v>2.5648744854336065E-3</v>
      </c>
      <c r="FI276">
        <v>2.6119006069039259E-3</v>
      </c>
      <c r="FJ276">
        <v>2.6589267283742462E-3</v>
      </c>
      <c r="FK276">
        <v>2.7059528498445656E-3</v>
      </c>
      <c r="FL276">
        <v>2.7529789713148858E-3</v>
      </c>
      <c r="FM276">
        <v>2.8000050927852061E-3</v>
      </c>
      <c r="FN276">
        <v>2.8470312142555255E-3</v>
      </c>
      <c r="FO276">
        <v>2.8940573357258458E-3</v>
      </c>
      <c r="FP276">
        <v>2.9410834571961652E-3</v>
      </c>
      <c r="FQ276">
        <v>2.9881095786664855E-3</v>
      </c>
      <c r="FR276">
        <v>3.0351357001368057E-3</v>
      </c>
      <c r="FS276">
        <v>3.0821618216071251E-3</v>
      </c>
      <c r="FT276">
        <v>3.1291879430774454E-3</v>
      </c>
      <c r="FU276">
        <v>3.1762140645477657E-3</v>
      </c>
      <c r="FV276">
        <v>3.2232401860180851E-3</v>
      </c>
      <c r="FW276">
        <v>3.2702663074884054E-3</v>
      </c>
      <c r="FX276">
        <v>3.3172924289587256E-3</v>
      </c>
      <c r="FY276">
        <v>3.364318550429045E-3</v>
      </c>
      <c r="FZ276">
        <v>3.4113446718993653E-3</v>
      </c>
      <c r="GA276">
        <v>3.4583707933696847E-3</v>
      </c>
      <c r="GB276">
        <v>3.505396914840005E-3</v>
      </c>
      <c r="GC276">
        <v>3.5524230363103253E-3</v>
      </c>
      <c r="GD276">
        <v>3.5994491577806447E-3</v>
      </c>
      <c r="GE276">
        <v>3.646475279250965E-3</v>
      </c>
      <c r="GF276">
        <v>3.6935014007212844E-3</v>
      </c>
      <c r="GG276">
        <v>3.7405275221916046E-3</v>
      </c>
      <c r="GH276">
        <v>3.7875536436619249E-3</v>
      </c>
      <c r="GI276">
        <v>3.8345797651322452E-3</v>
      </c>
      <c r="GJ276">
        <v>3.8816058866025637E-3</v>
      </c>
      <c r="GK276">
        <v>3.928632008072884E-3</v>
      </c>
      <c r="GL276">
        <v>3.9756581295432043E-3</v>
      </c>
      <c r="GM276">
        <v>4.0226842510135245E-3</v>
      </c>
      <c r="GN276">
        <v>4.0697103724838448E-3</v>
      </c>
      <c r="GO276">
        <v>4.1167364939541651E-3</v>
      </c>
      <c r="GP276">
        <v>4.1637626154244836E-3</v>
      </c>
      <c r="GQ276">
        <v>4.2107887368948039E-3</v>
      </c>
      <c r="GR276">
        <v>4.2578148583651242E-3</v>
      </c>
      <c r="GS276">
        <v>4.3048409798354444E-3</v>
      </c>
      <c r="GT276">
        <v>4.3518671013057647E-3</v>
      </c>
      <c r="GU276">
        <v>4.3988932227760832E-3</v>
      </c>
      <c r="GV276">
        <v>4.4459193442464035E-3</v>
      </c>
      <c r="GW276">
        <v>4.4929454657167238E-3</v>
      </c>
      <c r="GX276">
        <v>4.5399715871870441E-3</v>
      </c>
      <c r="GY276">
        <v>4.5869977086573643E-3</v>
      </c>
      <c r="GZ276">
        <v>4.6340238301276846E-3</v>
      </c>
      <c r="HA276">
        <v>4.6810499515980031E-3</v>
      </c>
      <c r="HB276">
        <v>4.7280760730683234E-3</v>
      </c>
      <c r="HC276">
        <v>4.7751021945386437E-3</v>
      </c>
      <c r="HD276">
        <v>4.822128316008964E-3</v>
      </c>
      <c r="HE276">
        <v>4.8691544374792842E-3</v>
      </c>
      <c r="HF276">
        <v>4.9161805589496028E-3</v>
      </c>
      <c r="HG276">
        <v>4.9632066804199231E-3</v>
      </c>
      <c r="HH276">
        <v>5.0102328018902433E-3</v>
      </c>
      <c r="HI276">
        <v>5.0572589233605636E-3</v>
      </c>
      <c r="HJ276">
        <v>5.1042850448308839E-3</v>
      </c>
      <c r="HK276">
        <v>5.1513111663012024E-3</v>
      </c>
      <c r="HL276">
        <v>5.1983372877715227E-3</v>
      </c>
      <c r="HM276">
        <v>5.245363409241843E-3</v>
      </c>
      <c r="HN276">
        <v>5.2923895307121632E-3</v>
      </c>
      <c r="HO276">
        <v>5.3394156521824835E-3</v>
      </c>
      <c r="HP276">
        <v>5.386441773652802E-3</v>
      </c>
      <c r="HQ276">
        <v>5.4334678951231223E-3</v>
      </c>
      <c r="HR276">
        <v>5.4804940165934426E-3</v>
      </c>
      <c r="HS276">
        <v>5.5275201380637629E-3</v>
      </c>
      <c r="HT276">
        <v>5.5745462595340831E-3</v>
      </c>
      <c r="HU276">
        <v>5.6215723810044034E-3</v>
      </c>
      <c r="HV276">
        <v>5.6685985024747219E-3</v>
      </c>
      <c r="HW276">
        <v>5.7156246239450422E-3</v>
      </c>
      <c r="HX276">
        <v>5.7626507454153625E-3</v>
      </c>
      <c r="HY276">
        <v>5.8096768668856828E-3</v>
      </c>
      <c r="HZ276">
        <v>5.856702988356003E-3</v>
      </c>
      <c r="IA276">
        <v>5.9037291098263216E-3</v>
      </c>
      <c r="IB276">
        <v>5.9507552312966418E-3</v>
      </c>
      <c r="IC276">
        <v>5.9977813527669621E-3</v>
      </c>
      <c r="ID276">
        <v>6.0448074742372824E-3</v>
      </c>
      <c r="IE276">
        <v>6.0918335957076027E-3</v>
      </c>
      <c r="IF276">
        <v>6.1388597171779229E-3</v>
      </c>
      <c r="IG276">
        <v>6.1858858386482415E-3</v>
      </c>
      <c r="IH276">
        <v>6.2329119601185617E-3</v>
      </c>
      <c r="II276">
        <v>6.279938081588882E-3</v>
      </c>
      <c r="IJ276">
        <v>6.3269642030592023E-3</v>
      </c>
      <c r="IK276">
        <v>6.3739903245295226E-3</v>
      </c>
      <c r="IL276">
        <v>6.4210164459998411E-3</v>
      </c>
      <c r="IM276">
        <v>6.4680425674701614E-3</v>
      </c>
      <c r="IN276">
        <v>6.5150686889404816E-3</v>
      </c>
      <c r="IO276">
        <v>6.5620948104108019E-3</v>
      </c>
      <c r="IP276">
        <v>6.6091209318811222E-3</v>
      </c>
      <c r="IQ276">
        <v>6.6561470533514407E-3</v>
      </c>
      <c r="IR276">
        <v>6.703173174821761E-3</v>
      </c>
      <c r="IS276">
        <v>6.7501992962920813E-3</v>
      </c>
      <c r="IT276">
        <v>6.7972254177624016E-3</v>
      </c>
      <c r="IU276">
        <v>6.8442515392327218E-3</v>
      </c>
      <c r="IV276">
        <v>6.8912776607030404E-3</v>
      </c>
      <c r="IW276">
        <v>6.9383037821733606E-3</v>
      </c>
      <c r="IX276">
        <v>6.9853299036436809E-3</v>
      </c>
      <c r="IY276">
        <v>7.0323560251140012E-3</v>
      </c>
      <c r="IZ276">
        <v>7.0793821465843215E-3</v>
      </c>
      <c r="JA276">
        <v>7.1264082680546417E-3</v>
      </c>
      <c r="JB276">
        <v>7.1734343895249603E-3</v>
      </c>
      <c r="JC276">
        <v>7.2204605109952805E-3</v>
      </c>
      <c r="JD276">
        <v>7.2674866324656008E-3</v>
      </c>
      <c r="JE276">
        <v>7.3145127539359211E-3</v>
      </c>
      <c r="JF276">
        <v>7.3615388754062414E-3</v>
      </c>
      <c r="JG276">
        <v>7.4085649968765599E-3</v>
      </c>
      <c r="JH276">
        <v>7.4555911183468802E-3</v>
      </c>
      <c r="JI276">
        <v>7.5026172398172004E-3</v>
      </c>
      <c r="JJ276">
        <v>7.5496433612875207E-3</v>
      </c>
      <c r="JK276">
        <v>7.596669482757841E-3</v>
      </c>
      <c r="JL276">
        <v>7.6436956042281613E-3</v>
      </c>
      <c r="JM276">
        <v>7.6907217256984798E-3</v>
      </c>
      <c r="JN276">
        <v>7.7377478471688001E-3</v>
      </c>
      <c r="JO276">
        <v>7.7847739686391203E-3</v>
      </c>
      <c r="JP276">
        <v>7.8318000901094406E-3</v>
      </c>
      <c r="JQ276">
        <v>7.8788262115797609E-3</v>
      </c>
      <c r="JR276">
        <v>7.9258523330500794E-3</v>
      </c>
      <c r="JS276">
        <v>7.9728784545203997E-3</v>
      </c>
      <c r="JT276">
        <v>8.01990457599072E-3</v>
      </c>
      <c r="JU276">
        <v>8.0669306974610402E-3</v>
      </c>
      <c r="JV276">
        <v>8.1139568189313605E-3</v>
      </c>
      <c r="JW276">
        <v>8.1609829404016791E-3</v>
      </c>
      <c r="JX276">
        <v>8.2080090618719993E-3</v>
      </c>
      <c r="JY276">
        <v>8.2550351833423196E-3</v>
      </c>
      <c r="JZ276">
        <v>8.3020613048126399E-3</v>
      </c>
      <c r="KA276">
        <v>8.3490874262829601E-3</v>
      </c>
      <c r="KB276">
        <v>8.3961135477532787E-3</v>
      </c>
      <c r="KC276">
        <v>8.443139669223599E-3</v>
      </c>
      <c r="KD276">
        <v>8.4901657906939192E-3</v>
      </c>
      <c r="KE276">
        <v>8.5371919121642395E-3</v>
      </c>
      <c r="KF276">
        <v>8.5842180336345598E-3</v>
      </c>
      <c r="KG276">
        <v>8.6312441551048801E-3</v>
      </c>
      <c r="KH276">
        <v>8.6782702765751986E-3</v>
      </c>
      <c r="KI276">
        <v>8.7252963980455189E-3</v>
      </c>
      <c r="KJ276">
        <v>8.7723225195158391E-3</v>
      </c>
      <c r="KK276">
        <v>8.8193486409861594E-3</v>
      </c>
      <c r="KL276">
        <v>8.8663747624564797E-3</v>
      </c>
      <c r="KM276">
        <v>8.9134008839267982E-3</v>
      </c>
      <c r="KN276">
        <v>8.9604270053971185E-3</v>
      </c>
      <c r="KO276">
        <v>9.0074531268674388E-3</v>
      </c>
      <c r="KP276">
        <v>9.054479248337759E-3</v>
      </c>
      <c r="KQ276">
        <v>9.1015053698080793E-3</v>
      </c>
      <c r="KR276">
        <v>9.1485314912783996E-3</v>
      </c>
      <c r="KS276">
        <v>9.1955576127487181E-3</v>
      </c>
      <c r="KT276">
        <v>9.2425837342190384E-3</v>
      </c>
      <c r="KU276">
        <v>9.2896098556893587E-3</v>
      </c>
      <c r="KV276">
        <v>9.3366359771596789E-3</v>
      </c>
      <c r="KW276">
        <v>9.3836620986299992E-3</v>
      </c>
      <c r="KX276">
        <v>9.4306882201003178E-3</v>
      </c>
      <c r="KY276">
        <v>9.477714341570638E-3</v>
      </c>
      <c r="KZ276">
        <v>9.5247404630409583E-3</v>
      </c>
      <c r="LA276">
        <v>9.5717665845112786E-3</v>
      </c>
      <c r="LB276">
        <v>9.6187927059815988E-3</v>
      </c>
      <c r="LC276">
        <v>9.6658188274519174E-3</v>
      </c>
      <c r="LD276">
        <v>9.7128449489222377E-3</v>
      </c>
      <c r="LE276">
        <v>9.7598710703925579E-3</v>
      </c>
      <c r="LF276">
        <v>9.8068971918628782E-3</v>
      </c>
      <c r="LG276">
        <v>9.8539233133331985E-3</v>
      </c>
      <c r="LH276">
        <v>9.900949434803517E-3</v>
      </c>
      <c r="LI276">
        <v>9.9479755562738373E-3</v>
      </c>
      <c r="LJ276">
        <v>9.9950016777441576E-3</v>
      </c>
      <c r="LK276">
        <v>1.0042027799214478E-2</v>
      </c>
      <c r="LL276">
        <v>1.0089053920684798E-2</v>
      </c>
      <c r="LM276">
        <v>1.0136080042155118E-2</v>
      </c>
      <c r="LN276">
        <v>1.0183106163625437E-2</v>
      </c>
      <c r="LO276">
        <v>1.0230132285095757E-2</v>
      </c>
      <c r="LP276">
        <v>1.0277158406566077E-2</v>
      </c>
      <c r="LQ276">
        <v>1.0324184528036398E-2</v>
      </c>
      <c r="LR276">
        <v>1.0371210649506718E-2</v>
      </c>
      <c r="LS276">
        <v>1.0418236770977037E-2</v>
      </c>
      <c r="LT276">
        <v>1.0465262892447357E-2</v>
      </c>
    </row>
    <row r="277" spans="8:332">
      <c r="H277" s="2">
        <v>44452</v>
      </c>
      <c r="I277">
        <v>1</v>
      </c>
      <c r="J277" s="1">
        <v>276</v>
      </c>
      <c r="K277" s="3">
        <v>173.12600699999999</v>
      </c>
      <c r="L277" s="43">
        <v>160.91582387460488</v>
      </c>
      <c r="M277" s="43">
        <f t="shared" si="16"/>
        <v>12.210183125395105</v>
      </c>
      <c r="N277" s="43">
        <v>16.4494781844149</v>
      </c>
      <c r="O277" s="43">
        <f t="shared" si="17"/>
        <v>1.0734789811402399</v>
      </c>
      <c r="P277" s="13">
        <v>276</v>
      </c>
      <c r="Q277" s="13">
        <f t="shared" si="18"/>
        <v>0.88019169329073488</v>
      </c>
      <c r="R277" s="43">
        <f t="shared" si="19"/>
        <v>1.1759456045865566</v>
      </c>
      <c r="S277" s="43"/>
      <c r="T277" s="43"/>
      <c r="V277">
        <v>-4.082236981259783E-3</v>
      </c>
      <c r="W277">
        <v>4.7436829954776886E-5</v>
      </c>
      <c r="Y277">
        <v>-4.0348001513050057E-3</v>
      </c>
      <c r="Z277">
        <v>-3.9873633213502293E-3</v>
      </c>
      <c r="AA277">
        <v>-3.939926491395452E-3</v>
      </c>
      <c r="AB277">
        <v>-3.8924896614406755E-3</v>
      </c>
      <c r="AC277">
        <v>-3.8450528314858986E-3</v>
      </c>
      <c r="AD277">
        <v>-3.7976160015311218E-3</v>
      </c>
      <c r="AE277">
        <v>-3.7501791715763449E-3</v>
      </c>
      <c r="AF277">
        <v>-3.702742341621568E-3</v>
      </c>
      <c r="AG277">
        <v>-3.6553055116667912E-3</v>
      </c>
      <c r="AH277">
        <v>-3.6078686817120143E-3</v>
      </c>
      <c r="AI277">
        <v>-3.5604318517572374E-3</v>
      </c>
      <c r="AJ277">
        <v>-3.5129950218024605E-3</v>
      </c>
      <c r="AK277">
        <v>-3.4655581918476832E-3</v>
      </c>
      <c r="AL277">
        <v>-3.4181213618929068E-3</v>
      </c>
      <c r="AM277">
        <v>-3.3706845319381295E-3</v>
      </c>
      <c r="AN277">
        <v>-3.3232477019833531E-3</v>
      </c>
      <c r="AO277">
        <v>-3.2758108720285757E-3</v>
      </c>
      <c r="AP277">
        <v>-3.2283740420737993E-3</v>
      </c>
      <c r="AQ277">
        <v>-3.180937212119022E-3</v>
      </c>
      <c r="AR277">
        <v>-3.1335003821642456E-3</v>
      </c>
      <c r="AS277">
        <v>-3.0860635522094683E-3</v>
      </c>
      <c r="AT277">
        <v>-3.0386267222546918E-3</v>
      </c>
      <c r="AU277">
        <v>-2.9911898922999145E-3</v>
      </c>
      <c r="AV277">
        <v>-2.9437530623451376E-3</v>
      </c>
      <c r="AW277">
        <v>-2.8963162323903608E-3</v>
      </c>
      <c r="AX277">
        <v>-2.8488794024355839E-3</v>
      </c>
      <c r="AY277">
        <v>-2.801442572480807E-3</v>
      </c>
      <c r="AZ277">
        <v>-2.7540057425260302E-3</v>
      </c>
      <c r="BA277">
        <v>-2.7065689125712533E-3</v>
      </c>
      <c r="BB277">
        <v>-2.6591320826164764E-3</v>
      </c>
      <c r="BC277">
        <v>-2.6116952526616995E-3</v>
      </c>
      <c r="BD277">
        <v>-2.5642584227069227E-3</v>
      </c>
      <c r="BE277">
        <v>-2.5168215927521458E-3</v>
      </c>
      <c r="BF277">
        <v>-2.4693847627973689E-3</v>
      </c>
      <c r="BG277">
        <v>-2.421947932842592E-3</v>
      </c>
      <c r="BH277">
        <v>-2.3745111028878152E-3</v>
      </c>
      <c r="BI277">
        <v>-2.3270742729330383E-3</v>
      </c>
      <c r="BJ277">
        <v>-2.2796374429782614E-3</v>
      </c>
      <c r="BK277">
        <v>-2.2322006130234846E-3</v>
      </c>
      <c r="BL277">
        <v>-2.1847637830687077E-3</v>
      </c>
      <c r="BM277">
        <v>-2.1373269531139308E-3</v>
      </c>
      <c r="BN277">
        <v>-2.0898901231591539E-3</v>
      </c>
      <c r="BO277">
        <v>-2.0424532932043771E-3</v>
      </c>
      <c r="BP277">
        <v>-1.9950164632496002E-3</v>
      </c>
      <c r="BQ277">
        <v>-1.9475796332948233E-3</v>
      </c>
      <c r="BR277">
        <v>-1.9001428033400465E-3</v>
      </c>
      <c r="BS277">
        <v>-1.8527059733852696E-3</v>
      </c>
      <c r="BT277">
        <v>-1.8052691434304923E-3</v>
      </c>
      <c r="BU277">
        <v>-1.7578323134757154E-3</v>
      </c>
      <c r="BV277">
        <v>-1.7103954835209385E-3</v>
      </c>
      <c r="BW277">
        <v>-1.6629586535661617E-3</v>
      </c>
      <c r="BX277">
        <v>-1.6155218236113848E-3</v>
      </c>
      <c r="BY277">
        <v>-1.5680849936566079E-3</v>
      </c>
      <c r="BZ277">
        <v>-1.520648163701831E-3</v>
      </c>
      <c r="CA277">
        <v>-1.4732113337470542E-3</v>
      </c>
      <c r="CB277">
        <v>-1.4257745037922773E-3</v>
      </c>
      <c r="CC277">
        <v>-1.3783376738375004E-3</v>
      </c>
      <c r="CD277">
        <v>-1.3309008438827236E-3</v>
      </c>
      <c r="CE277">
        <v>-1.2834640139279467E-3</v>
      </c>
      <c r="CF277">
        <v>-1.2360271839731698E-3</v>
      </c>
      <c r="CG277">
        <v>-1.1885903540183929E-3</v>
      </c>
      <c r="CH277">
        <v>-1.1411535240636161E-3</v>
      </c>
      <c r="CI277">
        <v>-1.0937166941088392E-3</v>
      </c>
      <c r="CJ277">
        <v>-1.0462798641540623E-3</v>
      </c>
      <c r="CK277">
        <v>-9.9884303419928546E-4</v>
      </c>
      <c r="CL277">
        <v>-9.5140620424450859E-4</v>
      </c>
      <c r="CM277">
        <v>-9.0396937428973171E-4</v>
      </c>
      <c r="CN277">
        <v>-8.5653254433495484E-4</v>
      </c>
      <c r="CO277">
        <v>-8.0909571438017797E-4</v>
      </c>
      <c r="CP277">
        <v>-7.616588844254011E-4</v>
      </c>
      <c r="CQ277">
        <v>-7.1422205447062423E-4</v>
      </c>
      <c r="CR277">
        <v>-6.6678522451584735E-4</v>
      </c>
      <c r="CS277">
        <v>-6.1934839456107048E-4</v>
      </c>
      <c r="CT277">
        <v>-5.7191156460629361E-4</v>
      </c>
      <c r="CU277">
        <v>-5.2447473465151674E-4</v>
      </c>
      <c r="CV277">
        <v>-4.7703790469673987E-4</v>
      </c>
      <c r="CW277">
        <v>-4.2960107474196299E-4</v>
      </c>
      <c r="CX277">
        <v>-3.8216424478718612E-4</v>
      </c>
      <c r="CY277">
        <v>-3.3472741483240925E-4</v>
      </c>
      <c r="CZ277">
        <v>-2.8729058487763238E-4</v>
      </c>
      <c r="DA277">
        <v>-2.3985375492285507E-4</v>
      </c>
      <c r="DB277">
        <v>-1.924169249680782E-4</v>
      </c>
      <c r="DC277">
        <v>-1.4498009501330133E-4</v>
      </c>
      <c r="DD277">
        <v>-9.754326505852489E-5</v>
      </c>
      <c r="DE277">
        <v>-5.0106435103747585E-5</v>
      </c>
      <c r="DF277">
        <v>-2.6696051489711464E-6</v>
      </c>
      <c r="DG277">
        <v>4.4767224805806159E-5</v>
      </c>
      <c r="DH277">
        <v>9.2204054760582597E-5</v>
      </c>
      <c r="DI277">
        <v>1.396408847153599E-4</v>
      </c>
      <c r="DJ277">
        <v>1.8707771467013634E-4</v>
      </c>
      <c r="DK277">
        <v>2.3451454462491365E-4</v>
      </c>
      <c r="DL277">
        <v>2.8195137457969009E-4</v>
      </c>
      <c r="DM277">
        <v>3.2938820453446739E-4</v>
      </c>
      <c r="DN277">
        <v>3.7682503448924383E-4</v>
      </c>
      <c r="DO277">
        <v>4.2426186444402113E-4</v>
      </c>
      <c r="DP277">
        <v>4.7169869439879844E-4</v>
      </c>
      <c r="DQ277">
        <v>5.1913552435357488E-4</v>
      </c>
      <c r="DR277">
        <v>5.6657235430835218E-4</v>
      </c>
      <c r="DS277">
        <v>6.1400918426312862E-4</v>
      </c>
      <c r="DT277">
        <v>6.6144601421790593E-4</v>
      </c>
      <c r="DU277">
        <v>7.0888284417268237E-4</v>
      </c>
      <c r="DV277">
        <v>7.5631967412745967E-4</v>
      </c>
      <c r="DW277">
        <v>8.0375650408223611E-4</v>
      </c>
      <c r="DX277">
        <v>8.5119333403701342E-4</v>
      </c>
      <c r="DY277">
        <v>8.9863016399178985E-4</v>
      </c>
      <c r="DZ277">
        <v>9.4606699394656716E-4</v>
      </c>
      <c r="EA277">
        <v>9.935038239013436E-4</v>
      </c>
      <c r="EB277">
        <v>1.0409406538561209E-3</v>
      </c>
      <c r="EC277">
        <v>1.0883774838108973E-3</v>
      </c>
      <c r="ED277">
        <v>1.1358143137656746E-3</v>
      </c>
      <c r="EE277">
        <v>1.1832511437204511E-3</v>
      </c>
      <c r="EF277">
        <v>1.2306879736752284E-3</v>
      </c>
      <c r="EG277">
        <v>1.2781248036300048E-3</v>
      </c>
      <c r="EH277">
        <v>1.3255616335847821E-3</v>
      </c>
      <c r="EI277">
        <v>1.3729984635395586E-3</v>
      </c>
      <c r="EJ277">
        <v>1.4204352934943359E-3</v>
      </c>
      <c r="EK277">
        <v>1.4678721234491123E-3</v>
      </c>
      <c r="EL277">
        <v>1.5153089534038896E-3</v>
      </c>
      <c r="EM277">
        <v>1.5627457833586661E-3</v>
      </c>
      <c r="EN277">
        <v>1.6101826133134434E-3</v>
      </c>
      <c r="EO277">
        <v>1.6576194432682198E-3</v>
      </c>
      <c r="EP277">
        <v>1.7050562732229971E-3</v>
      </c>
      <c r="EQ277">
        <v>1.7524931031777735E-3</v>
      </c>
      <c r="ER277">
        <v>1.7999299331325509E-3</v>
      </c>
      <c r="ES277">
        <v>1.8473667630873273E-3</v>
      </c>
      <c r="ET277">
        <v>1.8948035930421046E-3</v>
      </c>
      <c r="EU277">
        <v>1.942240422996881E-3</v>
      </c>
      <c r="EV277">
        <v>1.9896772529516583E-3</v>
      </c>
      <c r="EW277">
        <v>2.0371140829064356E-3</v>
      </c>
      <c r="EX277">
        <v>2.0845509128612121E-3</v>
      </c>
      <c r="EY277">
        <v>2.1319877428159894E-3</v>
      </c>
      <c r="EZ277">
        <v>2.1794245727707658E-3</v>
      </c>
      <c r="FA277">
        <v>2.2268614027255431E-3</v>
      </c>
      <c r="FB277">
        <v>2.2742982326803196E-3</v>
      </c>
      <c r="FC277">
        <v>2.3217350626350969E-3</v>
      </c>
      <c r="FD277">
        <v>2.3691718925898733E-3</v>
      </c>
      <c r="FE277">
        <v>2.4166087225446506E-3</v>
      </c>
      <c r="FF277">
        <v>2.4640455524994271E-3</v>
      </c>
      <c r="FG277">
        <v>2.5114823824542044E-3</v>
      </c>
      <c r="FH277">
        <v>2.5589192124089808E-3</v>
      </c>
      <c r="FI277">
        <v>2.6063560423637581E-3</v>
      </c>
      <c r="FJ277">
        <v>2.6537928723185346E-3</v>
      </c>
      <c r="FK277">
        <v>2.7012297022733119E-3</v>
      </c>
      <c r="FL277">
        <v>2.7486665322280883E-3</v>
      </c>
      <c r="FM277">
        <v>2.7961033621828656E-3</v>
      </c>
      <c r="FN277">
        <v>2.843540192137642E-3</v>
      </c>
      <c r="FO277">
        <v>2.8909770220924193E-3</v>
      </c>
      <c r="FP277">
        <v>2.9384138520471958E-3</v>
      </c>
      <c r="FQ277">
        <v>2.9858506820019731E-3</v>
      </c>
      <c r="FR277">
        <v>3.0332875119567495E-3</v>
      </c>
      <c r="FS277">
        <v>3.0807243419115268E-3</v>
      </c>
      <c r="FT277">
        <v>3.1281611718663033E-3</v>
      </c>
      <c r="FU277">
        <v>3.1755980018210806E-3</v>
      </c>
      <c r="FV277">
        <v>3.223034831775857E-3</v>
      </c>
      <c r="FW277">
        <v>3.2704716617306343E-3</v>
      </c>
      <c r="FX277">
        <v>3.3179084916854108E-3</v>
      </c>
      <c r="FY277">
        <v>3.3653453216401881E-3</v>
      </c>
      <c r="FZ277">
        <v>3.4127821515949645E-3</v>
      </c>
      <c r="GA277">
        <v>3.4602189815497418E-3</v>
      </c>
      <c r="GB277">
        <v>3.5076558115045182E-3</v>
      </c>
      <c r="GC277">
        <v>3.5550926414592956E-3</v>
      </c>
      <c r="GD277">
        <v>3.6025294714140729E-3</v>
      </c>
      <c r="GE277">
        <v>3.6499663013688493E-3</v>
      </c>
      <c r="GF277">
        <v>3.6974031313236266E-3</v>
      </c>
      <c r="GG277">
        <v>3.7448399612784039E-3</v>
      </c>
      <c r="GH277">
        <v>3.7922767912331803E-3</v>
      </c>
      <c r="GI277">
        <v>3.8397136211879568E-3</v>
      </c>
      <c r="GJ277">
        <v>3.8871504511427332E-3</v>
      </c>
      <c r="GK277">
        <v>3.9345872810975114E-3</v>
      </c>
      <c r="GL277">
        <v>3.9820241110522878E-3</v>
      </c>
      <c r="GM277">
        <v>4.0294609410070643E-3</v>
      </c>
      <c r="GN277">
        <v>4.0768977709618407E-3</v>
      </c>
      <c r="GO277">
        <v>4.1243346009166189E-3</v>
      </c>
      <c r="GP277">
        <v>4.1717714308713953E-3</v>
      </c>
      <c r="GQ277">
        <v>4.2192082608261718E-3</v>
      </c>
      <c r="GR277">
        <v>4.2666450907809482E-3</v>
      </c>
      <c r="GS277">
        <v>4.3140819207357264E-3</v>
      </c>
      <c r="GT277">
        <v>4.3615187506905028E-3</v>
      </c>
      <c r="GU277">
        <v>4.4089555806452792E-3</v>
      </c>
      <c r="GV277">
        <v>4.4563924106000557E-3</v>
      </c>
      <c r="GW277">
        <v>4.5038292405548339E-3</v>
      </c>
      <c r="GX277">
        <v>4.5512660705096103E-3</v>
      </c>
      <c r="GY277">
        <v>4.5987029004643867E-3</v>
      </c>
      <c r="GZ277">
        <v>4.6461397304191632E-3</v>
      </c>
      <c r="HA277">
        <v>4.6935765603739413E-3</v>
      </c>
      <c r="HB277">
        <v>4.7410133903287178E-3</v>
      </c>
      <c r="HC277">
        <v>4.7884502202834942E-3</v>
      </c>
      <c r="HD277">
        <v>4.8358870502382707E-3</v>
      </c>
      <c r="HE277">
        <v>4.8833238801930488E-3</v>
      </c>
      <c r="HF277">
        <v>4.9307607101478253E-3</v>
      </c>
      <c r="HG277">
        <v>4.9781975401026017E-3</v>
      </c>
      <c r="HH277">
        <v>5.0256343700573799E-3</v>
      </c>
      <c r="HI277">
        <v>5.0730712000121563E-3</v>
      </c>
      <c r="HJ277">
        <v>5.1205080299669328E-3</v>
      </c>
      <c r="HK277">
        <v>5.1679448599217092E-3</v>
      </c>
      <c r="HL277">
        <v>5.2153816898764874E-3</v>
      </c>
      <c r="HM277">
        <v>5.2628185198312638E-3</v>
      </c>
      <c r="HN277">
        <v>5.3102553497860402E-3</v>
      </c>
      <c r="HO277">
        <v>5.3576921797408167E-3</v>
      </c>
      <c r="HP277">
        <v>5.4051290096955949E-3</v>
      </c>
      <c r="HQ277">
        <v>5.4525658396503713E-3</v>
      </c>
      <c r="HR277">
        <v>5.5000026696051477E-3</v>
      </c>
      <c r="HS277">
        <v>5.5474394995599242E-3</v>
      </c>
      <c r="HT277">
        <v>5.5948763295147023E-3</v>
      </c>
      <c r="HU277">
        <v>5.6423131594694788E-3</v>
      </c>
      <c r="HV277">
        <v>5.6897499894242552E-3</v>
      </c>
      <c r="HW277">
        <v>5.7371868193790317E-3</v>
      </c>
      <c r="HX277">
        <v>5.7846236493338098E-3</v>
      </c>
      <c r="HY277">
        <v>5.8320604792885863E-3</v>
      </c>
      <c r="HZ277">
        <v>5.8794973092433627E-3</v>
      </c>
      <c r="IA277">
        <v>5.9269341391981391E-3</v>
      </c>
      <c r="IB277">
        <v>5.9743709691529173E-3</v>
      </c>
      <c r="IC277">
        <v>6.0218077991076938E-3</v>
      </c>
      <c r="ID277">
        <v>6.0692446290624702E-3</v>
      </c>
      <c r="IE277">
        <v>6.1166814590172466E-3</v>
      </c>
      <c r="IF277">
        <v>6.1641182889720248E-3</v>
      </c>
      <c r="IG277">
        <v>6.2115551189268012E-3</v>
      </c>
      <c r="IH277">
        <v>6.2589919488815777E-3</v>
      </c>
      <c r="II277">
        <v>6.3064287788363541E-3</v>
      </c>
      <c r="IJ277">
        <v>6.3538656087911323E-3</v>
      </c>
      <c r="IK277">
        <v>6.4013024387459087E-3</v>
      </c>
      <c r="IL277">
        <v>6.4487392687006852E-3</v>
      </c>
      <c r="IM277">
        <v>6.4961760986554616E-3</v>
      </c>
      <c r="IN277">
        <v>6.5436129286102398E-3</v>
      </c>
      <c r="IO277">
        <v>6.5910497585650162E-3</v>
      </c>
      <c r="IP277">
        <v>6.6384865885197927E-3</v>
      </c>
      <c r="IQ277">
        <v>6.6859234184745708E-3</v>
      </c>
      <c r="IR277">
        <v>6.7333602484293473E-3</v>
      </c>
      <c r="IS277">
        <v>6.7807970783841237E-3</v>
      </c>
      <c r="IT277">
        <v>6.8282339083389001E-3</v>
      </c>
      <c r="IU277">
        <v>6.8756707382936783E-3</v>
      </c>
      <c r="IV277">
        <v>6.9231075682484548E-3</v>
      </c>
      <c r="IW277">
        <v>6.9705443982032312E-3</v>
      </c>
      <c r="IX277">
        <v>7.0179812281580076E-3</v>
      </c>
      <c r="IY277">
        <v>7.0654180581127858E-3</v>
      </c>
      <c r="IZ277">
        <v>7.1128548880675622E-3</v>
      </c>
      <c r="JA277">
        <v>7.1602917180223387E-3</v>
      </c>
      <c r="JB277">
        <v>7.2077285479771151E-3</v>
      </c>
      <c r="JC277">
        <v>7.2551653779318933E-3</v>
      </c>
      <c r="JD277">
        <v>7.3026022078866697E-3</v>
      </c>
      <c r="JE277">
        <v>7.3500390378414462E-3</v>
      </c>
      <c r="JF277">
        <v>7.3974758677962226E-3</v>
      </c>
      <c r="JG277">
        <v>7.4449126977510008E-3</v>
      </c>
      <c r="JH277">
        <v>7.4923495277057772E-3</v>
      </c>
      <c r="JI277">
        <v>7.5397863576605537E-3</v>
      </c>
      <c r="JJ277">
        <v>7.5872231876153301E-3</v>
      </c>
      <c r="JK277">
        <v>7.6346600175701083E-3</v>
      </c>
      <c r="JL277">
        <v>7.6820968475248847E-3</v>
      </c>
      <c r="JM277">
        <v>7.7295336774796611E-3</v>
      </c>
      <c r="JN277">
        <v>7.7769705074344376E-3</v>
      </c>
      <c r="JO277">
        <v>7.8244073373892158E-3</v>
      </c>
      <c r="JP277">
        <v>7.8718441673439922E-3</v>
      </c>
      <c r="JQ277">
        <v>7.9192809972987686E-3</v>
      </c>
      <c r="JR277">
        <v>7.9667178272535451E-3</v>
      </c>
      <c r="JS277">
        <v>8.0141546572083232E-3</v>
      </c>
      <c r="JT277">
        <v>8.0615914871630997E-3</v>
      </c>
      <c r="JU277">
        <v>8.1090283171178761E-3</v>
      </c>
      <c r="JV277">
        <v>8.1564651470726543E-3</v>
      </c>
      <c r="JW277">
        <v>8.2039019770274307E-3</v>
      </c>
      <c r="JX277">
        <v>8.2513388069822072E-3</v>
      </c>
      <c r="JY277">
        <v>8.2987756369369836E-3</v>
      </c>
      <c r="JZ277">
        <v>8.3462124668917618E-3</v>
      </c>
      <c r="KA277">
        <v>8.3936492968465382E-3</v>
      </c>
      <c r="KB277">
        <v>8.4410861268013147E-3</v>
      </c>
      <c r="KC277">
        <v>8.4885229567560911E-3</v>
      </c>
      <c r="KD277">
        <v>8.5359597867108693E-3</v>
      </c>
      <c r="KE277">
        <v>8.5833966166656457E-3</v>
      </c>
      <c r="KF277">
        <v>8.6308334466204222E-3</v>
      </c>
      <c r="KG277">
        <v>8.6782702765751986E-3</v>
      </c>
      <c r="KH277">
        <v>8.7257071065299768E-3</v>
      </c>
      <c r="KI277">
        <v>8.7731439364847532E-3</v>
      </c>
      <c r="KJ277">
        <v>8.8205807664395296E-3</v>
      </c>
      <c r="KK277">
        <v>8.8680175963943061E-3</v>
      </c>
      <c r="KL277">
        <v>8.9154544263490842E-3</v>
      </c>
      <c r="KM277">
        <v>8.9628912563038607E-3</v>
      </c>
      <c r="KN277">
        <v>9.0103280862586371E-3</v>
      </c>
      <c r="KO277">
        <v>9.0577649162134136E-3</v>
      </c>
      <c r="KP277">
        <v>9.1052017461681917E-3</v>
      </c>
      <c r="KQ277">
        <v>9.1526385761229682E-3</v>
      </c>
      <c r="KR277">
        <v>9.2000754060777446E-3</v>
      </c>
      <c r="KS277">
        <v>9.2475122360325211E-3</v>
      </c>
      <c r="KT277">
        <v>9.2949490659872992E-3</v>
      </c>
      <c r="KU277">
        <v>9.3423858959420757E-3</v>
      </c>
      <c r="KV277">
        <v>9.3898227258968521E-3</v>
      </c>
      <c r="KW277">
        <v>9.4372595558516285E-3</v>
      </c>
      <c r="KX277">
        <v>9.4846963858064067E-3</v>
      </c>
      <c r="KY277">
        <v>9.5321332157611832E-3</v>
      </c>
      <c r="KZ277">
        <v>9.5795700457159596E-3</v>
      </c>
      <c r="LA277">
        <v>9.6270068756707378E-3</v>
      </c>
      <c r="LB277">
        <v>9.6744437056255142E-3</v>
      </c>
      <c r="LC277">
        <v>9.7218805355802906E-3</v>
      </c>
      <c r="LD277">
        <v>9.7693173655350671E-3</v>
      </c>
      <c r="LE277">
        <v>9.8167541954898452E-3</v>
      </c>
      <c r="LF277">
        <v>9.8641910254446217E-3</v>
      </c>
      <c r="LG277">
        <v>9.9116278553993981E-3</v>
      </c>
      <c r="LH277">
        <v>9.9590646853541746E-3</v>
      </c>
      <c r="LI277">
        <v>1.0006501515308953E-2</v>
      </c>
      <c r="LJ277">
        <v>1.0053938345263729E-2</v>
      </c>
      <c r="LK277">
        <v>1.0101375175218506E-2</v>
      </c>
      <c r="LL277">
        <v>1.0148812005173282E-2</v>
      </c>
      <c r="LM277">
        <v>1.019624883512806E-2</v>
      </c>
      <c r="LN277">
        <v>1.0243685665082837E-2</v>
      </c>
      <c r="LO277">
        <v>1.0291122495037613E-2</v>
      </c>
      <c r="LP277">
        <v>1.033855932499239E-2</v>
      </c>
      <c r="LQ277">
        <v>1.0385996154947168E-2</v>
      </c>
      <c r="LR277">
        <v>1.0433432984901944E-2</v>
      </c>
      <c r="LS277">
        <v>1.0480869814856721E-2</v>
      </c>
      <c r="LT277">
        <v>1.0528306644811497E-2</v>
      </c>
    </row>
    <row r="278" spans="8:332">
      <c r="H278" s="2">
        <v>44459</v>
      </c>
      <c r="I278">
        <v>1</v>
      </c>
      <c r="J278" s="1">
        <v>277</v>
      </c>
      <c r="K278" s="3">
        <v>171.27600100000001</v>
      </c>
      <c r="L278" s="43">
        <v>161.4139871007921</v>
      </c>
      <c r="M278" s="43">
        <f t="shared" si="16"/>
        <v>9.8620138992079092</v>
      </c>
      <c r="N278" s="43">
        <v>16.524067911011883</v>
      </c>
      <c r="O278" s="43">
        <f t="shared" si="17"/>
        <v>1.0780627865393826</v>
      </c>
      <c r="P278" s="13">
        <v>277</v>
      </c>
      <c r="Q278" s="13">
        <f t="shared" si="18"/>
        <v>0.88338658146964855</v>
      </c>
      <c r="R278" s="43">
        <f t="shared" si="19"/>
        <v>1.1920877569295791</v>
      </c>
      <c r="S278" s="43"/>
      <c r="T278" s="43"/>
      <c r="V278">
        <v>-4.1456914421083828E-3</v>
      </c>
      <c r="W278">
        <v>4.7847538439233823E-5</v>
      </c>
      <c r="Y278">
        <v>-4.0978439036691494E-3</v>
      </c>
      <c r="Z278">
        <v>-4.049996365229915E-3</v>
      </c>
      <c r="AA278">
        <v>-4.0021488267906816E-3</v>
      </c>
      <c r="AB278">
        <v>-3.9543012883514472E-3</v>
      </c>
      <c r="AC278">
        <v>-3.9064537499122138E-3</v>
      </c>
      <c r="AD278">
        <v>-3.8586062114729799E-3</v>
      </c>
      <c r="AE278">
        <v>-3.8107586730337459E-3</v>
      </c>
      <c r="AF278">
        <v>-3.7629111345945125E-3</v>
      </c>
      <c r="AG278">
        <v>-3.7150635961552786E-3</v>
      </c>
      <c r="AH278">
        <v>-3.6672160577160447E-3</v>
      </c>
      <c r="AI278">
        <v>-3.6193685192768108E-3</v>
      </c>
      <c r="AJ278">
        <v>-3.5715209808375769E-3</v>
      </c>
      <c r="AK278">
        <v>-3.5236734423983434E-3</v>
      </c>
      <c r="AL278">
        <v>-3.4758259039591091E-3</v>
      </c>
      <c r="AM278">
        <v>-3.4279783655198756E-3</v>
      </c>
      <c r="AN278">
        <v>-3.3801308270806417E-3</v>
      </c>
      <c r="AO278">
        <v>-3.3322832886414078E-3</v>
      </c>
      <c r="AP278">
        <v>-3.2844357502021743E-3</v>
      </c>
      <c r="AQ278">
        <v>-3.23658821176294E-3</v>
      </c>
      <c r="AR278">
        <v>-3.1887406733237065E-3</v>
      </c>
      <c r="AS278">
        <v>-3.1408931348844726E-3</v>
      </c>
      <c r="AT278">
        <v>-3.0930455964452387E-3</v>
      </c>
      <c r="AU278">
        <v>-3.0451980580060052E-3</v>
      </c>
      <c r="AV278">
        <v>-2.9973505195667709E-3</v>
      </c>
      <c r="AW278">
        <v>-2.9495029811275374E-3</v>
      </c>
      <c r="AX278">
        <v>-2.9016554426883035E-3</v>
      </c>
      <c r="AY278">
        <v>-2.8538079042490696E-3</v>
      </c>
      <c r="AZ278">
        <v>-2.8059603658098357E-3</v>
      </c>
      <c r="BA278">
        <v>-2.7581128273706018E-3</v>
      </c>
      <c r="BB278">
        <v>-2.7102652889313683E-3</v>
      </c>
      <c r="BC278">
        <v>-2.6624177504921344E-3</v>
      </c>
      <c r="BD278">
        <v>-2.6145702120529005E-3</v>
      </c>
      <c r="BE278">
        <v>-2.5667226736136666E-3</v>
      </c>
      <c r="BF278">
        <v>-2.5188751351744327E-3</v>
      </c>
      <c r="BG278">
        <v>-2.4710275967351992E-3</v>
      </c>
      <c r="BH278">
        <v>-2.4231800582959653E-3</v>
      </c>
      <c r="BI278">
        <v>-2.3753325198567314E-3</v>
      </c>
      <c r="BJ278">
        <v>-2.3274849814174975E-3</v>
      </c>
      <c r="BK278">
        <v>-2.2796374429782636E-3</v>
      </c>
      <c r="BL278">
        <v>-2.2317899045390301E-3</v>
      </c>
      <c r="BM278">
        <v>-2.1839423660997962E-3</v>
      </c>
      <c r="BN278">
        <v>-2.1360948276605623E-3</v>
      </c>
      <c r="BO278">
        <v>-2.0882472892213284E-3</v>
      </c>
      <c r="BP278">
        <v>-2.0403997507820945E-3</v>
      </c>
      <c r="BQ278">
        <v>-1.9925522123428606E-3</v>
      </c>
      <c r="BR278">
        <v>-1.9447046739036271E-3</v>
      </c>
      <c r="BS278">
        <v>-1.8968571354643932E-3</v>
      </c>
      <c r="BT278">
        <v>-1.8490095970251593E-3</v>
      </c>
      <c r="BU278">
        <v>-1.8011620585859254E-3</v>
      </c>
      <c r="BV278">
        <v>-1.7533145201466915E-3</v>
      </c>
      <c r="BW278">
        <v>-1.705466981707458E-3</v>
      </c>
      <c r="BX278">
        <v>-1.6576194432682241E-3</v>
      </c>
      <c r="BY278">
        <v>-1.6097719048289902E-3</v>
      </c>
      <c r="BZ278">
        <v>-1.5619243663897563E-3</v>
      </c>
      <c r="CA278">
        <v>-1.5140768279505224E-3</v>
      </c>
      <c r="CB278">
        <v>-1.4662292895112885E-3</v>
      </c>
      <c r="CC278">
        <v>-1.4183817510720551E-3</v>
      </c>
      <c r="CD278">
        <v>-1.3705342126328211E-3</v>
      </c>
      <c r="CE278">
        <v>-1.3226866741935872E-3</v>
      </c>
      <c r="CF278">
        <v>-1.2748391357543533E-3</v>
      </c>
      <c r="CG278">
        <v>-1.2269915973151194E-3</v>
      </c>
      <c r="CH278">
        <v>-1.179144058875886E-3</v>
      </c>
      <c r="CI278">
        <v>-1.1312965204366521E-3</v>
      </c>
      <c r="CJ278">
        <v>-1.0834489819974182E-3</v>
      </c>
      <c r="CK278">
        <v>-1.0356014435581842E-3</v>
      </c>
      <c r="CL278">
        <v>-9.8775390511895034E-4</v>
      </c>
      <c r="CM278">
        <v>-9.3990636667971687E-4</v>
      </c>
      <c r="CN278">
        <v>-8.9205882824048297E-4</v>
      </c>
      <c r="CO278">
        <v>-8.4421128980124906E-4</v>
      </c>
      <c r="CP278">
        <v>-7.9636375136201516E-4</v>
      </c>
      <c r="CQ278">
        <v>-7.4851621292278125E-4</v>
      </c>
      <c r="CR278">
        <v>-7.0066867448354778E-4</v>
      </c>
      <c r="CS278">
        <v>-6.5282113604431388E-4</v>
      </c>
      <c r="CT278">
        <v>-6.0497359760507997E-4</v>
      </c>
      <c r="CU278">
        <v>-5.5712605916584607E-4</v>
      </c>
      <c r="CV278">
        <v>-5.0927852072661216E-4</v>
      </c>
      <c r="CW278">
        <v>-4.6143098228737826E-4</v>
      </c>
      <c r="CX278">
        <v>-4.1358344384814479E-4</v>
      </c>
      <c r="CY278">
        <v>-3.6573590540891088E-4</v>
      </c>
      <c r="CZ278">
        <v>-3.1788836696967698E-4</v>
      </c>
      <c r="DA278">
        <v>-2.7004082853044307E-4</v>
      </c>
      <c r="DB278">
        <v>-2.221932900912096E-4</v>
      </c>
      <c r="DC278">
        <v>-1.7434575165197527E-4</v>
      </c>
      <c r="DD278">
        <v>-1.2649821321274179E-4</v>
      </c>
      <c r="DE278">
        <v>-7.8650674773507456E-5</v>
      </c>
      <c r="DF278">
        <v>-3.0803136334273985E-5</v>
      </c>
      <c r="DG278">
        <v>1.7044402104959486E-5</v>
      </c>
      <c r="DH278">
        <v>6.4891940544193824E-5</v>
      </c>
      <c r="DI278">
        <v>1.127394789834273E-4</v>
      </c>
      <c r="DJ278">
        <v>1.6058701742266163E-4</v>
      </c>
      <c r="DK278">
        <v>2.084345558618951E-4</v>
      </c>
      <c r="DL278">
        <v>2.5628209430112858E-4</v>
      </c>
      <c r="DM278">
        <v>3.0412963274036291E-4</v>
      </c>
      <c r="DN278">
        <v>3.5197717117959638E-4</v>
      </c>
      <c r="DO278">
        <v>3.9982470961883072E-4</v>
      </c>
      <c r="DP278">
        <v>4.4767224805806419E-4</v>
      </c>
      <c r="DQ278">
        <v>4.9551978649729767E-4</v>
      </c>
      <c r="DR278">
        <v>5.43367324936532E-4</v>
      </c>
      <c r="DS278">
        <v>5.9121486337576547E-4</v>
      </c>
      <c r="DT278">
        <v>6.3906240181499981E-4</v>
      </c>
      <c r="DU278">
        <v>6.8690994025423328E-4</v>
      </c>
      <c r="DV278">
        <v>7.3475747869346675E-4</v>
      </c>
      <c r="DW278">
        <v>7.8260501713270109E-4</v>
      </c>
      <c r="DX278">
        <v>8.3045255557193456E-4</v>
      </c>
      <c r="DY278">
        <v>8.783000940111689E-4</v>
      </c>
      <c r="DZ278">
        <v>9.2614763245040237E-4</v>
      </c>
      <c r="EA278">
        <v>9.7399517088963584E-4</v>
      </c>
      <c r="EB278">
        <v>1.0218427093288702E-3</v>
      </c>
      <c r="EC278">
        <v>1.0696902477681037E-3</v>
      </c>
      <c r="ED278">
        <v>1.117537786207338E-3</v>
      </c>
      <c r="EE278">
        <v>1.1653853246465715E-3</v>
      </c>
      <c r="EF278">
        <v>1.2132328630858058E-3</v>
      </c>
      <c r="EG278">
        <v>1.2610804015250393E-3</v>
      </c>
      <c r="EH278">
        <v>1.3089279399642727E-3</v>
      </c>
      <c r="EI278">
        <v>1.3567754784035071E-3</v>
      </c>
      <c r="EJ278">
        <v>1.4046230168427406E-3</v>
      </c>
      <c r="EK278">
        <v>1.4524705552819749E-3</v>
      </c>
      <c r="EL278">
        <v>1.5003180937212084E-3</v>
      </c>
      <c r="EM278">
        <v>1.5481656321604418E-3</v>
      </c>
      <c r="EN278">
        <v>1.5960131705996762E-3</v>
      </c>
      <c r="EO278">
        <v>1.6438607090389096E-3</v>
      </c>
      <c r="EP278">
        <v>1.691708247478144E-3</v>
      </c>
      <c r="EQ278">
        <v>1.7395557859173775E-3</v>
      </c>
      <c r="ER278">
        <v>1.7874033243566109E-3</v>
      </c>
      <c r="ES278">
        <v>1.8352508627958453E-3</v>
      </c>
      <c r="ET278">
        <v>1.8830984012350787E-3</v>
      </c>
      <c r="EU278">
        <v>1.9309459396743131E-3</v>
      </c>
      <c r="EV278">
        <v>1.9787934781135465E-3</v>
      </c>
      <c r="EW278">
        <v>2.02664101655278E-3</v>
      </c>
      <c r="EX278">
        <v>2.0744885549920144E-3</v>
      </c>
      <c r="EY278">
        <v>2.1223360934312478E-3</v>
      </c>
      <c r="EZ278">
        <v>2.1701836318704822E-3</v>
      </c>
      <c r="FA278">
        <v>2.2180311703097156E-3</v>
      </c>
      <c r="FB278">
        <v>2.2658787087489491E-3</v>
      </c>
      <c r="FC278">
        <v>2.3137262471881834E-3</v>
      </c>
      <c r="FD278">
        <v>2.3615737856274169E-3</v>
      </c>
      <c r="FE278">
        <v>2.4094213240666513E-3</v>
      </c>
      <c r="FF278">
        <v>2.4572688625058847E-3</v>
      </c>
      <c r="FG278">
        <v>2.5051164009451182E-3</v>
      </c>
      <c r="FH278">
        <v>2.5529639393843525E-3</v>
      </c>
      <c r="FI278">
        <v>2.600811477823586E-3</v>
      </c>
      <c r="FJ278">
        <v>2.6486590162628203E-3</v>
      </c>
      <c r="FK278">
        <v>2.6965065547020538E-3</v>
      </c>
      <c r="FL278">
        <v>2.7443540931412873E-3</v>
      </c>
      <c r="FM278">
        <v>2.7922016315805216E-3</v>
      </c>
      <c r="FN278">
        <v>2.8400491700197551E-3</v>
      </c>
      <c r="FO278">
        <v>2.8878967084589894E-3</v>
      </c>
      <c r="FP278">
        <v>2.9357442468982229E-3</v>
      </c>
      <c r="FQ278">
        <v>2.9835917853374572E-3</v>
      </c>
      <c r="FR278">
        <v>3.0314393237766907E-3</v>
      </c>
      <c r="FS278">
        <v>3.0792868622159242E-3</v>
      </c>
      <c r="FT278">
        <v>3.1271344006551585E-3</v>
      </c>
      <c r="FU278">
        <v>3.174981939094392E-3</v>
      </c>
      <c r="FV278">
        <v>3.2228294775336263E-3</v>
      </c>
      <c r="FW278">
        <v>3.2706770159728598E-3</v>
      </c>
      <c r="FX278">
        <v>3.3185245544120933E-3</v>
      </c>
      <c r="FY278">
        <v>3.3663720928513276E-3</v>
      </c>
      <c r="FZ278">
        <v>3.4142196312905611E-3</v>
      </c>
      <c r="GA278">
        <v>3.4620671697297954E-3</v>
      </c>
      <c r="GB278">
        <v>3.5099147081690289E-3</v>
      </c>
      <c r="GC278">
        <v>3.5577622466082624E-3</v>
      </c>
      <c r="GD278">
        <v>3.6056097850474967E-3</v>
      </c>
      <c r="GE278">
        <v>3.6534573234867302E-3</v>
      </c>
      <c r="GF278">
        <v>3.7013048619259636E-3</v>
      </c>
      <c r="GG278">
        <v>3.749152400365198E-3</v>
      </c>
      <c r="GH278">
        <v>3.7969999388044323E-3</v>
      </c>
      <c r="GI278">
        <v>3.8448474772436649E-3</v>
      </c>
      <c r="GJ278">
        <v>3.8926950156828993E-3</v>
      </c>
      <c r="GK278">
        <v>3.9405425541221336E-3</v>
      </c>
      <c r="GL278">
        <v>3.9883900925613679E-3</v>
      </c>
      <c r="GM278">
        <v>4.0362376310006005E-3</v>
      </c>
      <c r="GN278">
        <v>4.0840851694398349E-3</v>
      </c>
      <c r="GO278">
        <v>4.1319327078790692E-3</v>
      </c>
      <c r="GP278">
        <v>4.1797802463183018E-3</v>
      </c>
      <c r="GQ278">
        <v>4.2276277847575362E-3</v>
      </c>
      <c r="GR278">
        <v>4.2754753231967705E-3</v>
      </c>
      <c r="GS278">
        <v>4.3233228616360031E-3</v>
      </c>
      <c r="GT278">
        <v>4.3711704000752374E-3</v>
      </c>
      <c r="GU278">
        <v>4.4190179385144718E-3</v>
      </c>
      <c r="GV278">
        <v>4.4668654769537061E-3</v>
      </c>
      <c r="GW278">
        <v>4.5147130153929387E-3</v>
      </c>
      <c r="GX278">
        <v>4.5625605538321731E-3</v>
      </c>
      <c r="GY278">
        <v>4.6104080922714074E-3</v>
      </c>
      <c r="GZ278">
        <v>4.65825563071064E-3</v>
      </c>
      <c r="HA278">
        <v>4.7061031691498743E-3</v>
      </c>
      <c r="HB278">
        <v>4.7539507075891087E-3</v>
      </c>
      <c r="HC278">
        <v>4.8017982460283413E-3</v>
      </c>
      <c r="HD278">
        <v>4.8496457844675756E-3</v>
      </c>
      <c r="HE278">
        <v>4.89749332290681E-3</v>
      </c>
      <c r="HF278">
        <v>4.9453408613460443E-3</v>
      </c>
      <c r="HG278">
        <v>4.9931883997852769E-3</v>
      </c>
      <c r="HH278">
        <v>5.0410359382245112E-3</v>
      </c>
      <c r="HI278">
        <v>5.0888834766637456E-3</v>
      </c>
      <c r="HJ278">
        <v>5.1367310151029782E-3</v>
      </c>
      <c r="HK278">
        <v>5.1845785535422125E-3</v>
      </c>
      <c r="HL278">
        <v>5.2324260919814469E-3</v>
      </c>
      <c r="HM278">
        <v>5.2802736304206812E-3</v>
      </c>
      <c r="HN278">
        <v>5.3281211688599138E-3</v>
      </c>
      <c r="HO278">
        <v>5.3759687072991481E-3</v>
      </c>
      <c r="HP278">
        <v>5.4238162457383825E-3</v>
      </c>
      <c r="HQ278">
        <v>5.4716637841776151E-3</v>
      </c>
      <c r="HR278">
        <v>5.5195113226168494E-3</v>
      </c>
      <c r="HS278">
        <v>5.5673588610560838E-3</v>
      </c>
      <c r="HT278">
        <v>5.6152063994953164E-3</v>
      </c>
      <c r="HU278">
        <v>5.6630539379345507E-3</v>
      </c>
      <c r="HV278">
        <v>5.710901476373785E-3</v>
      </c>
      <c r="HW278">
        <v>5.7587490148130194E-3</v>
      </c>
      <c r="HX278">
        <v>5.806596553252252E-3</v>
      </c>
      <c r="HY278">
        <v>5.8544440916914863E-3</v>
      </c>
      <c r="HZ278">
        <v>5.9022916301307207E-3</v>
      </c>
      <c r="IA278">
        <v>5.9501391685699533E-3</v>
      </c>
      <c r="IB278">
        <v>5.9979867070091876E-3</v>
      </c>
      <c r="IC278">
        <v>6.0458342454484219E-3</v>
      </c>
      <c r="ID278">
        <v>6.0936817838876545E-3</v>
      </c>
      <c r="IE278">
        <v>6.1415293223268889E-3</v>
      </c>
      <c r="IF278">
        <v>6.1893768607661232E-3</v>
      </c>
      <c r="IG278">
        <v>6.2372243992053576E-3</v>
      </c>
      <c r="IH278">
        <v>6.2850719376445902E-3</v>
      </c>
      <c r="II278">
        <v>6.3329194760838245E-3</v>
      </c>
      <c r="IJ278">
        <v>6.3807670145230588E-3</v>
      </c>
      <c r="IK278">
        <v>6.4286145529622914E-3</v>
      </c>
      <c r="IL278">
        <v>6.4764620914015258E-3</v>
      </c>
      <c r="IM278">
        <v>6.5243096298407601E-3</v>
      </c>
      <c r="IN278">
        <v>6.5721571682799945E-3</v>
      </c>
      <c r="IO278">
        <v>6.6200047067192271E-3</v>
      </c>
      <c r="IP278">
        <v>6.6678522451584614E-3</v>
      </c>
      <c r="IQ278">
        <v>6.7156997835976957E-3</v>
      </c>
      <c r="IR278">
        <v>6.7635473220369283E-3</v>
      </c>
      <c r="IS278">
        <v>6.8113948604761627E-3</v>
      </c>
      <c r="IT278">
        <v>6.859242398915397E-3</v>
      </c>
      <c r="IU278">
        <v>6.9070899373546296E-3</v>
      </c>
      <c r="IV278">
        <v>6.954937475793864E-3</v>
      </c>
      <c r="IW278">
        <v>7.0027850142330983E-3</v>
      </c>
      <c r="IX278">
        <v>7.0506325526723326E-3</v>
      </c>
      <c r="IY278">
        <v>7.0984800911115652E-3</v>
      </c>
      <c r="IZ278">
        <v>7.1463276295507996E-3</v>
      </c>
      <c r="JA278">
        <v>7.1941751679900339E-3</v>
      </c>
      <c r="JB278">
        <v>7.2420227064292665E-3</v>
      </c>
      <c r="JC278">
        <v>7.2898702448685009E-3</v>
      </c>
      <c r="JD278">
        <v>7.3377177833077352E-3</v>
      </c>
      <c r="JE278">
        <v>7.3855653217469678E-3</v>
      </c>
      <c r="JF278">
        <v>7.4334128601862021E-3</v>
      </c>
      <c r="JG278">
        <v>7.4812603986254365E-3</v>
      </c>
      <c r="JH278">
        <v>7.5291079370646708E-3</v>
      </c>
      <c r="JI278">
        <v>7.5769554755039034E-3</v>
      </c>
      <c r="JJ278">
        <v>7.6248030139431378E-3</v>
      </c>
      <c r="JK278">
        <v>7.6726505523823721E-3</v>
      </c>
      <c r="JL278">
        <v>7.7204980908216047E-3</v>
      </c>
      <c r="JM278">
        <v>7.768345629260839E-3</v>
      </c>
      <c r="JN278">
        <v>7.8161931677000734E-3</v>
      </c>
      <c r="JO278">
        <v>7.864040706139306E-3</v>
      </c>
      <c r="JP278">
        <v>7.9118882445785403E-3</v>
      </c>
      <c r="JQ278">
        <v>7.9597357830177747E-3</v>
      </c>
      <c r="JR278">
        <v>8.007583321457009E-3</v>
      </c>
      <c r="JS278">
        <v>8.0554308598962416E-3</v>
      </c>
      <c r="JT278">
        <v>8.1032783983354759E-3</v>
      </c>
      <c r="JU278">
        <v>8.1511259367747103E-3</v>
      </c>
      <c r="JV278">
        <v>8.1989734752139429E-3</v>
      </c>
      <c r="JW278">
        <v>8.2468210136531772E-3</v>
      </c>
      <c r="JX278">
        <v>8.2946685520924116E-3</v>
      </c>
      <c r="JY278">
        <v>8.3425160905316459E-3</v>
      </c>
      <c r="JZ278">
        <v>8.3903636289708785E-3</v>
      </c>
      <c r="KA278">
        <v>8.4382111674101128E-3</v>
      </c>
      <c r="KB278">
        <v>8.4860587058493472E-3</v>
      </c>
      <c r="KC278">
        <v>8.5339062442885798E-3</v>
      </c>
      <c r="KD278">
        <v>8.5817537827278141E-3</v>
      </c>
      <c r="KE278">
        <v>8.6296013211670484E-3</v>
      </c>
      <c r="KF278">
        <v>8.6774488596062811E-3</v>
      </c>
      <c r="KG278">
        <v>8.7252963980455154E-3</v>
      </c>
      <c r="KH278">
        <v>8.7731439364847497E-3</v>
      </c>
      <c r="KI278">
        <v>8.8209914749239841E-3</v>
      </c>
      <c r="KJ278">
        <v>8.8688390133632167E-3</v>
      </c>
      <c r="KK278">
        <v>8.916686551802451E-3</v>
      </c>
      <c r="KL278">
        <v>8.9645340902416853E-3</v>
      </c>
      <c r="KM278">
        <v>9.012381628680918E-3</v>
      </c>
      <c r="KN278">
        <v>9.0602291671201523E-3</v>
      </c>
      <c r="KO278">
        <v>9.1080767055593866E-3</v>
      </c>
      <c r="KP278">
        <v>9.1559242439986192E-3</v>
      </c>
      <c r="KQ278">
        <v>9.2037717824378536E-3</v>
      </c>
      <c r="KR278">
        <v>9.2516193208770879E-3</v>
      </c>
      <c r="KS278">
        <v>9.2994668593163222E-3</v>
      </c>
      <c r="KT278">
        <v>9.3473143977555549E-3</v>
      </c>
      <c r="KU278">
        <v>9.3951619361947892E-3</v>
      </c>
      <c r="KV278">
        <v>9.4430094746340235E-3</v>
      </c>
      <c r="KW278">
        <v>9.4908570130732561E-3</v>
      </c>
      <c r="KX278">
        <v>9.5387045515124905E-3</v>
      </c>
      <c r="KY278">
        <v>9.5865520899517248E-3</v>
      </c>
      <c r="KZ278">
        <v>9.6343996283909574E-3</v>
      </c>
      <c r="LA278">
        <v>9.6822471668301918E-3</v>
      </c>
      <c r="LB278">
        <v>9.7300947052694261E-3</v>
      </c>
      <c r="LC278">
        <v>9.7779422437086604E-3</v>
      </c>
      <c r="LD278">
        <v>9.825789782147893E-3</v>
      </c>
      <c r="LE278">
        <v>9.8736373205871274E-3</v>
      </c>
      <c r="LF278">
        <v>9.9214848590263617E-3</v>
      </c>
      <c r="LG278">
        <v>9.9693323974655943E-3</v>
      </c>
      <c r="LH278">
        <v>1.0017179935904829E-2</v>
      </c>
      <c r="LI278">
        <v>1.0065027474344063E-2</v>
      </c>
      <c r="LJ278">
        <v>1.0112875012783297E-2</v>
      </c>
      <c r="LK278">
        <v>1.016072255122253E-2</v>
      </c>
      <c r="LL278">
        <v>1.0208570089661764E-2</v>
      </c>
      <c r="LM278">
        <v>1.0256417628100999E-2</v>
      </c>
      <c r="LN278">
        <v>1.0304265166540231E-2</v>
      </c>
      <c r="LO278">
        <v>1.0352112704979466E-2</v>
      </c>
      <c r="LP278">
        <v>1.03999602434187E-2</v>
      </c>
      <c r="LQ278">
        <v>1.0447807781857932E-2</v>
      </c>
      <c r="LR278">
        <v>1.0495655320297167E-2</v>
      </c>
      <c r="LS278">
        <v>1.0543502858736401E-2</v>
      </c>
      <c r="LT278">
        <v>1.0591350397175636E-2</v>
      </c>
    </row>
    <row r="279" spans="8:332">
      <c r="H279" s="2">
        <v>44466</v>
      </c>
      <c r="I279">
        <v>1</v>
      </c>
      <c r="J279" s="1">
        <v>278</v>
      </c>
      <c r="K279" s="3">
        <v>164.162994</v>
      </c>
      <c r="L279" s="43">
        <v>161.91215032697926</v>
      </c>
      <c r="M279" s="43">
        <f t="shared" si="16"/>
        <v>2.2508436730207393</v>
      </c>
      <c r="N279" s="43">
        <v>16.589609875326886</v>
      </c>
      <c r="O279" s="43">
        <f t="shared" si="17"/>
        <v>1.0820905745955149</v>
      </c>
      <c r="P279" s="13">
        <v>278</v>
      </c>
      <c r="Q279" s="13">
        <f t="shared" si="18"/>
        <v>0.88658146964856233</v>
      </c>
      <c r="R279" s="43">
        <f t="shared" si="19"/>
        <v>1.2085466566149283</v>
      </c>
      <c r="S279" s="43"/>
      <c r="T279" s="43"/>
      <c r="V279">
        <v>-4.2091459029569792E-3</v>
      </c>
      <c r="W279">
        <v>4.8258246923690775E-5</v>
      </c>
      <c r="Y279">
        <v>-4.1608876560332887E-3</v>
      </c>
      <c r="Z279">
        <v>-4.1126294091095974E-3</v>
      </c>
      <c r="AA279">
        <v>-4.0643711621859068E-3</v>
      </c>
      <c r="AB279">
        <v>-4.0161129152622163E-3</v>
      </c>
      <c r="AC279">
        <v>-3.967854668338525E-3</v>
      </c>
      <c r="AD279">
        <v>-3.9195964214148345E-3</v>
      </c>
      <c r="AE279">
        <v>-3.871338174491144E-3</v>
      </c>
      <c r="AF279">
        <v>-3.823079927567453E-3</v>
      </c>
      <c r="AG279">
        <v>-3.7748216806437621E-3</v>
      </c>
      <c r="AH279">
        <v>-3.7265634337200716E-3</v>
      </c>
      <c r="AI279">
        <v>-3.6783051867963806E-3</v>
      </c>
      <c r="AJ279">
        <v>-3.6300469398726897E-3</v>
      </c>
      <c r="AK279">
        <v>-3.5817886929489992E-3</v>
      </c>
      <c r="AL279">
        <v>-3.5335304460253083E-3</v>
      </c>
      <c r="AM279">
        <v>-3.4852721991016173E-3</v>
      </c>
      <c r="AN279">
        <v>-3.4370139521779268E-3</v>
      </c>
      <c r="AO279">
        <v>-3.3887557052542363E-3</v>
      </c>
      <c r="AP279">
        <v>-3.3404974583305454E-3</v>
      </c>
      <c r="AQ279">
        <v>-3.2922392114068545E-3</v>
      </c>
      <c r="AR279">
        <v>-3.2439809644831639E-3</v>
      </c>
      <c r="AS279">
        <v>-3.195722717559473E-3</v>
      </c>
      <c r="AT279">
        <v>-3.1474644706357821E-3</v>
      </c>
      <c r="AU279">
        <v>-3.0992062237120916E-3</v>
      </c>
      <c r="AV279">
        <v>-3.0509479767884006E-3</v>
      </c>
      <c r="AW279">
        <v>-3.0026897298647097E-3</v>
      </c>
      <c r="AX279">
        <v>-2.9544314829410192E-3</v>
      </c>
      <c r="AY279">
        <v>-2.9061732360173283E-3</v>
      </c>
      <c r="AZ279">
        <v>-2.8579149890936373E-3</v>
      </c>
      <c r="BA279">
        <v>-2.8096567421699468E-3</v>
      </c>
      <c r="BB279">
        <v>-2.7613984952462559E-3</v>
      </c>
      <c r="BC279">
        <v>-2.7131402483225649E-3</v>
      </c>
      <c r="BD279">
        <v>-2.6648820013988744E-3</v>
      </c>
      <c r="BE279">
        <v>-2.6166237544751839E-3</v>
      </c>
      <c r="BF279">
        <v>-2.568365507551493E-3</v>
      </c>
      <c r="BG279">
        <v>-2.5201072606278021E-3</v>
      </c>
      <c r="BH279">
        <v>-2.4718490137041116E-3</v>
      </c>
      <c r="BI279">
        <v>-2.4235907667804206E-3</v>
      </c>
      <c r="BJ279">
        <v>-2.3753325198567297E-3</v>
      </c>
      <c r="BK279">
        <v>-2.3270742729330392E-3</v>
      </c>
      <c r="BL279">
        <v>-2.2788160260093482E-3</v>
      </c>
      <c r="BM279">
        <v>-2.2305577790856573E-3</v>
      </c>
      <c r="BN279">
        <v>-2.1822995321619668E-3</v>
      </c>
      <c r="BO279">
        <v>-2.1340412852382759E-3</v>
      </c>
      <c r="BP279">
        <v>-2.0857830383145849E-3</v>
      </c>
      <c r="BQ279">
        <v>-2.0375247913908944E-3</v>
      </c>
      <c r="BR279">
        <v>-1.9892665444672035E-3</v>
      </c>
      <c r="BS279">
        <v>-1.941008297543513E-3</v>
      </c>
      <c r="BT279">
        <v>-1.892750050619822E-3</v>
      </c>
      <c r="BU279">
        <v>-1.8444918036961311E-3</v>
      </c>
      <c r="BV279">
        <v>-1.7962335567724406E-3</v>
      </c>
      <c r="BW279">
        <v>-1.7479753098487497E-3</v>
      </c>
      <c r="BX279">
        <v>-1.6997170629250592E-3</v>
      </c>
      <c r="BY279">
        <v>-1.6514588160013682E-3</v>
      </c>
      <c r="BZ279">
        <v>-1.6032005690776773E-3</v>
      </c>
      <c r="CA279">
        <v>-1.5549423221539868E-3</v>
      </c>
      <c r="CB279">
        <v>-1.5066840752302958E-3</v>
      </c>
      <c r="CC279">
        <v>-1.4584258283066049E-3</v>
      </c>
      <c r="CD279">
        <v>-1.4101675813829144E-3</v>
      </c>
      <c r="CE279">
        <v>-1.3619093344592235E-3</v>
      </c>
      <c r="CF279">
        <v>-1.3136510875355325E-3</v>
      </c>
      <c r="CG279">
        <v>-1.265392840611842E-3</v>
      </c>
      <c r="CH279">
        <v>-1.2171345936881511E-3</v>
      </c>
      <c r="CI279">
        <v>-1.1688763467644606E-3</v>
      </c>
      <c r="CJ279">
        <v>-1.1206180998407696E-3</v>
      </c>
      <c r="CK279">
        <v>-1.0723598529170787E-3</v>
      </c>
      <c r="CL279">
        <v>-1.0241016059933882E-3</v>
      </c>
      <c r="CM279">
        <v>-9.7584335906969726E-4</v>
      </c>
      <c r="CN279">
        <v>-9.2758511214600676E-4</v>
      </c>
      <c r="CO279">
        <v>-8.7932686522231582E-4</v>
      </c>
      <c r="CP279">
        <v>-8.3106861829862488E-4</v>
      </c>
      <c r="CQ279">
        <v>-7.8281037137493438E-4</v>
      </c>
      <c r="CR279">
        <v>-7.3455212445124344E-4</v>
      </c>
      <c r="CS279">
        <v>-6.8629387752755251E-4</v>
      </c>
      <c r="CT279">
        <v>-6.38035630603862E-4</v>
      </c>
      <c r="CU279">
        <v>-5.8977738368017106E-4</v>
      </c>
      <c r="CV279">
        <v>-5.4151913675648013E-4</v>
      </c>
      <c r="CW279">
        <v>-4.9326088983278962E-4</v>
      </c>
      <c r="CX279">
        <v>-4.4500264290909869E-4</v>
      </c>
      <c r="CY279">
        <v>-3.9674439598540818E-4</v>
      </c>
      <c r="CZ279">
        <v>-3.4848614906171724E-4</v>
      </c>
      <c r="DA279">
        <v>-3.0022790213802674E-4</v>
      </c>
      <c r="DB279">
        <v>-2.5196965521433537E-4</v>
      </c>
      <c r="DC279">
        <v>-2.0371140829064487E-4</v>
      </c>
      <c r="DD279">
        <v>-1.5545316136695436E-4</v>
      </c>
      <c r="DE279">
        <v>-1.0719491444326299E-4</v>
      </c>
      <c r="DF279">
        <v>-5.8936667519572487E-5</v>
      </c>
      <c r="DG279">
        <v>-1.0678420595881984E-5</v>
      </c>
      <c r="DH279">
        <v>3.7579826327809387E-5</v>
      </c>
      <c r="DI279">
        <v>8.5838073251499891E-5</v>
      </c>
      <c r="DJ279">
        <v>1.3409632017519039E-4</v>
      </c>
      <c r="DK279">
        <v>1.823545670988809E-4</v>
      </c>
      <c r="DL279">
        <v>2.3061281402257227E-4</v>
      </c>
      <c r="DM279">
        <v>2.7887106094626277E-4</v>
      </c>
      <c r="DN279">
        <v>3.2712930786995328E-4</v>
      </c>
      <c r="DO279">
        <v>3.7538755479364465E-4</v>
      </c>
      <c r="DP279">
        <v>4.2364580171733515E-4</v>
      </c>
      <c r="DQ279">
        <v>4.7190404864102566E-4</v>
      </c>
      <c r="DR279">
        <v>5.2016229556471703E-4</v>
      </c>
      <c r="DS279">
        <v>5.6842054248840753E-4</v>
      </c>
      <c r="DT279">
        <v>6.1667878941209803E-4</v>
      </c>
      <c r="DU279">
        <v>6.6493703633578941E-4</v>
      </c>
      <c r="DV279">
        <v>7.1319528325947991E-4</v>
      </c>
      <c r="DW279">
        <v>7.6145353018317041E-4</v>
      </c>
      <c r="DX279">
        <v>8.0971177710686092E-4</v>
      </c>
      <c r="DY279">
        <v>8.5797002403055229E-4</v>
      </c>
      <c r="DZ279">
        <v>9.0622827095424279E-4</v>
      </c>
      <c r="EA279">
        <v>9.544865178779333E-4</v>
      </c>
      <c r="EB279">
        <v>1.0027447648016247E-3</v>
      </c>
      <c r="EC279">
        <v>1.0510030117253152E-3</v>
      </c>
      <c r="ED279">
        <v>1.0992612586490057E-3</v>
      </c>
      <c r="EE279">
        <v>1.147519505572697E-3</v>
      </c>
      <c r="EF279">
        <v>1.1957777524963875E-3</v>
      </c>
      <c r="EG279">
        <v>1.2440359994200781E-3</v>
      </c>
      <c r="EH279">
        <v>1.2922942463437694E-3</v>
      </c>
      <c r="EI279">
        <v>1.3405524932674599E-3</v>
      </c>
      <c r="EJ279">
        <v>1.3888107401911504E-3</v>
      </c>
      <c r="EK279">
        <v>1.4370689871148418E-3</v>
      </c>
      <c r="EL279">
        <v>1.4853272340385323E-3</v>
      </c>
      <c r="EM279">
        <v>1.5335854809622228E-3</v>
      </c>
      <c r="EN279">
        <v>1.5818437278859142E-3</v>
      </c>
      <c r="EO279">
        <v>1.6301019748096047E-3</v>
      </c>
      <c r="EP279">
        <v>1.6783602217332952E-3</v>
      </c>
      <c r="EQ279">
        <v>1.7266184686569857E-3</v>
      </c>
      <c r="ER279">
        <v>1.7748767155806771E-3</v>
      </c>
      <c r="ES279">
        <v>1.8231349625043676E-3</v>
      </c>
      <c r="ET279">
        <v>1.8713932094280581E-3</v>
      </c>
      <c r="EU279">
        <v>1.9196514563517494E-3</v>
      </c>
      <c r="EV279">
        <v>1.9679097032754399E-3</v>
      </c>
      <c r="EW279">
        <v>2.0161679501991304E-3</v>
      </c>
      <c r="EX279">
        <v>2.0644261971228218E-3</v>
      </c>
      <c r="EY279">
        <v>2.1126844440465123E-3</v>
      </c>
      <c r="EZ279">
        <v>2.1609426909702028E-3</v>
      </c>
      <c r="FA279">
        <v>2.2092009378938942E-3</v>
      </c>
      <c r="FB279">
        <v>2.2574591848175847E-3</v>
      </c>
      <c r="FC279">
        <v>2.3057174317412752E-3</v>
      </c>
      <c r="FD279">
        <v>2.3539756786649657E-3</v>
      </c>
      <c r="FE279">
        <v>2.4022339255886571E-3</v>
      </c>
      <c r="FF279">
        <v>2.4504921725123476E-3</v>
      </c>
      <c r="FG279">
        <v>2.4987504194360381E-3</v>
      </c>
      <c r="FH279">
        <v>2.5470086663597295E-3</v>
      </c>
      <c r="FI279">
        <v>2.59526691328342E-3</v>
      </c>
      <c r="FJ279">
        <v>2.6435251602071105E-3</v>
      </c>
      <c r="FK279">
        <v>2.6917834071308018E-3</v>
      </c>
      <c r="FL279">
        <v>2.7400416540544923E-3</v>
      </c>
      <c r="FM279">
        <v>2.7882999009781828E-3</v>
      </c>
      <c r="FN279">
        <v>2.8365581479018742E-3</v>
      </c>
      <c r="FO279">
        <v>2.8848163948255647E-3</v>
      </c>
      <c r="FP279">
        <v>2.9330746417492552E-3</v>
      </c>
      <c r="FQ279">
        <v>2.9813328886729466E-3</v>
      </c>
      <c r="FR279">
        <v>3.0295911355966371E-3</v>
      </c>
      <c r="FS279">
        <v>3.0778493825203276E-3</v>
      </c>
      <c r="FT279">
        <v>3.126107629444019E-3</v>
      </c>
      <c r="FU279">
        <v>3.1743658763677095E-3</v>
      </c>
      <c r="FV279">
        <v>3.2226241232914E-3</v>
      </c>
      <c r="FW279">
        <v>3.2708823702150905E-3</v>
      </c>
      <c r="FX279">
        <v>3.3191406171387819E-3</v>
      </c>
      <c r="FY279">
        <v>3.3673988640624724E-3</v>
      </c>
      <c r="FZ279">
        <v>3.4156571109861629E-3</v>
      </c>
      <c r="GA279">
        <v>3.4639153579098542E-3</v>
      </c>
      <c r="GB279">
        <v>3.5121736048335447E-3</v>
      </c>
      <c r="GC279">
        <v>3.5604318517572352E-3</v>
      </c>
      <c r="GD279">
        <v>3.6086900986809257E-3</v>
      </c>
      <c r="GE279">
        <v>3.6569483456046162E-3</v>
      </c>
      <c r="GF279">
        <v>3.7052065925283085E-3</v>
      </c>
      <c r="GG279">
        <v>3.753464839451999E-3</v>
      </c>
      <c r="GH279">
        <v>3.8017230863756895E-3</v>
      </c>
      <c r="GI279">
        <v>3.84998133329938E-3</v>
      </c>
      <c r="GJ279">
        <v>3.8982395802230705E-3</v>
      </c>
      <c r="GK279">
        <v>3.946497827146761E-3</v>
      </c>
      <c r="GL279">
        <v>3.9947560740704532E-3</v>
      </c>
      <c r="GM279">
        <v>4.0430143209941437E-3</v>
      </c>
      <c r="GN279">
        <v>4.0912725679178343E-3</v>
      </c>
      <c r="GO279">
        <v>4.1395308148415248E-3</v>
      </c>
      <c r="GP279">
        <v>4.1877890617652153E-3</v>
      </c>
      <c r="GQ279">
        <v>4.2360473086889058E-3</v>
      </c>
      <c r="GR279">
        <v>4.284305555612598E-3</v>
      </c>
      <c r="GS279">
        <v>4.3325638025362885E-3</v>
      </c>
      <c r="GT279">
        <v>4.380822049459979E-3</v>
      </c>
      <c r="GU279">
        <v>4.4290802963836695E-3</v>
      </c>
      <c r="GV279">
        <v>4.47733854330736E-3</v>
      </c>
      <c r="GW279">
        <v>4.5255967902310505E-3</v>
      </c>
      <c r="GX279">
        <v>4.573855037154741E-3</v>
      </c>
      <c r="GY279">
        <v>4.6221132840784333E-3</v>
      </c>
      <c r="GZ279">
        <v>4.6703715310021238E-3</v>
      </c>
      <c r="HA279">
        <v>4.7186297779258143E-3</v>
      </c>
      <c r="HB279">
        <v>4.7668880248495048E-3</v>
      </c>
      <c r="HC279">
        <v>4.8151462717731953E-3</v>
      </c>
      <c r="HD279">
        <v>4.8634045186968858E-3</v>
      </c>
      <c r="HE279">
        <v>4.911662765620578E-3</v>
      </c>
      <c r="HF279">
        <v>4.9599210125442685E-3</v>
      </c>
      <c r="HG279">
        <v>5.008179259467959E-3</v>
      </c>
      <c r="HH279">
        <v>5.0564375063916495E-3</v>
      </c>
      <c r="HI279">
        <v>5.10469575331534E-3</v>
      </c>
      <c r="HJ279">
        <v>5.1529540002390305E-3</v>
      </c>
      <c r="HK279">
        <v>5.201212247162721E-3</v>
      </c>
      <c r="HL279">
        <v>5.2494704940864133E-3</v>
      </c>
      <c r="HM279">
        <v>5.2977287410101038E-3</v>
      </c>
      <c r="HN279">
        <v>5.3459869879337943E-3</v>
      </c>
      <c r="HO279">
        <v>5.3942452348574848E-3</v>
      </c>
      <c r="HP279">
        <v>5.4425034817811753E-3</v>
      </c>
      <c r="HQ279">
        <v>5.4907617287048658E-3</v>
      </c>
      <c r="HR279">
        <v>5.539019975628558E-3</v>
      </c>
      <c r="HS279">
        <v>5.5872782225522485E-3</v>
      </c>
      <c r="HT279">
        <v>5.635536469475939E-3</v>
      </c>
      <c r="HU279">
        <v>5.6837947163996295E-3</v>
      </c>
      <c r="HV279">
        <v>5.7320529633233201E-3</v>
      </c>
      <c r="HW279">
        <v>5.7803112102470106E-3</v>
      </c>
      <c r="HX279">
        <v>5.8285694571707011E-3</v>
      </c>
      <c r="HY279">
        <v>5.8768277040943933E-3</v>
      </c>
      <c r="HZ279">
        <v>5.9250859510180838E-3</v>
      </c>
      <c r="IA279">
        <v>5.9733441979417743E-3</v>
      </c>
      <c r="IB279">
        <v>6.0216024448654648E-3</v>
      </c>
      <c r="IC279">
        <v>6.0698606917891553E-3</v>
      </c>
      <c r="ID279">
        <v>6.1181189387128458E-3</v>
      </c>
      <c r="IE279">
        <v>6.1663771856365381E-3</v>
      </c>
      <c r="IF279">
        <v>6.2146354325602286E-3</v>
      </c>
      <c r="IG279">
        <v>6.2628936794839191E-3</v>
      </c>
      <c r="IH279">
        <v>6.3111519264076096E-3</v>
      </c>
      <c r="II279">
        <v>6.3594101733313001E-3</v>
      </c>
      <c r="IJ279">
        <v>6.4076684202549906E-3</v>
      </c>
      <c r="IK279">
        <v>6.4559266671786828E-3</v>
      </c>
      <c r="IL279">
        <v>6.5041849141023733E-3</v>
      </c>
      <c r="IM279">
        <v>6.5524431610260638E-3</v>
      </c>
      <c r="IN279">
        <v>6.6007014079497543E-3</v>
      </c>
      <c r="IO279">
        <v>6.6489596548734448E-3</v>
      </c>
      <c r="IP279">
        <v>6.6972179017971353E-3</v>
      </c>
      <c r="IQ279">
        <v>6.7454761487208258E-3</v>
      </c>
      <c r="IR279">
        <v>6.7937343956445181E-3</v>
      </c>
      <c r="IS279">
        <v>6.8419926425682086E-3</v>
      </c>
      <c r="IT279">
        <v>6.8902508894918991E-3</v>
      </c>
      <c r="IU279">
        <v>6.9385091364155896E-3</v>
      </c>
      <c r="IV279">
        <v>6.9867673833392801E-3</v>
      </c>
      <c r="IW279">
        <v>7.0350256302629706E-3</v>
      </c>
      <c r="IX279">
        <v>7.0832838771866628E-3</v>
      </c>
      <c r="IY279">
        <v>7.1315421241103533E-3</v>
      </c>
      <c r="IZ279">
        <v>7.1798003710340438E-3</v>
      </c>
      <c r="JA279">
        <v>7.2280586179577343E-3</v>
      </c>
      <c r="JB279">
        <v>7.2763168648814248E-3</v>
      </c>
      <c r="JC279">
        <v>7.3245751118051153E-3</v>
      </c>
      <c r="JD279">
        <v>7.3728333587288076E-3</v>
      </c>
      <c r="JE279">
        <v>7.4210916056524981E-3</v>
      </c>
      <c r="JF279">
        <v>7.4693498525761886E-3</v>
      </c>
      <c r="JG279">
        <v>7.5176080994998791E-3</v>
      </c>
      <c r="JH279">
        <v>7.5658663464235696E-3</v>
      </c>
      <c r="JI279">
        <v>7.6141245933472601E-3</v>
      </c>
      <c r="JJ279">
        <v>7.6623828402709506E-3</v>
      </c>
      <c r="JK279">
        <v>7.7106410871946428E-3</v>
      </c>
      <c r="JL279">
        <v>7.7588993341183334E-3</v>
      </c>
      <c r="JM279">
        <v>7.8071575810420239E-3</v>
      </c>
      <c r="JN279">
        <v>7.8554158279657144E-3</v>
      </c>
      <c r="JO279">
        <v>7.9036740748894049E-3</v>
      </c>
      <c r="JP279">
        <v>7.9519323218130954E-3</v>
      </c>
      <c r="JQ279">
        <v>8.0001905687367876E-3</v>
      </c>
      <c r="JR279">
        <v>8.0484488156604781E-3</v>
      </c>
      <c r="JS279">
        <v>8.0967070625841686E-3</v>
      </c>
      <c r="JT279">
        <v>8.1449653095078591E-3</v>
      </c>
      <c r="JU279">
        <v>8.1932235564315496E-3</v>
      </c>
      <c r="JV279">
        <v>8.2414818033552401E-3</v>
      </c>
      <c r="JW279">
        <v>8.2897400502789306E-3</v>
      </c>
      <c r="JX279">
        <v>8.3379982972026229E-3</v>
      </c>
      <c r="JY279">
        <v>8.3862565441263134E-3</v>
      </c>
      <c r="JZ279">
        <v>8.4345147910500039E-3</v>
      </c>
      <c r="KA279">
        <v>8.4827730379736944E-3</v>
      </c>
      <c r="KB279">
        <v>8.5310312848973849E-3</v>
      </c>
      <c r="KC279">
        <v>8.5792895318210754E-3</v>
      </c>
      <c r="KD279">
        <v>8.6275477787447676E-3</v>
      </c>
      <c r="KE279">
        <v>8.6758060256684581E-3</v>
      </c>
      <c r="KF279">
        <v>8.7240642725921486E-3</v>
      </c>
      <c r="KG279">
        <v>8.7723225195158391E-3</v>
      </c>
      <c r="KH279">
        <v>8.8205807664395296E-3</v>
      </c>
      <c r="KI279">
        <v>8.8688390133632201E-3</v>
      </c>
      <c r="KJ279">
        <v>8.9170972602869106E-3</v>
      </c>
      <c r="KK279">
        <v>8.9653555072106029E-3</v>
      </c>
      <c r="KL279">
        <v>9.0136137541342934E-3</v>
      </c>
      <c r="KM279">
        <v>9.0618720010579839E-3</v>
      </c>
      <c r="KN279">
        <v>9.1101302479816744E-3</v>
      </c>
      <c r="KO279">
        <v>9.1583884949053649E-3</v>
      </c>
      <c r="KP279">
        <v>9.2066467418290554E-3</v>
      </c>
      <c r="KQ279">
        <v>9.2549049887527476E-3</v>
      </c>
      <c r="KR279">
        <v>9.3031632356764381E-3</v>
      </c>
      <c r="KS279">
        <v>9.3514214826001286E-3</v>
      </c>
      <c r="KT279">
        <v>9.3996797295238192E-3</v>
      </c>
      <c r="KU279">
        <v>9.4479379764475097E-3</v>
      </c>
      <c r="KV279">
        <v>9.4961962233712002E-3</v>
      </c>
      <c r="KW279">
        <v>9.5444544702948924E-3</v>
      </c>
      <c r="KX279">
        <v>9.5927127172185829E-3</v>
      </c>
      <c r="KY279">
        <v>9.6409709641422734E-3</v>
      </c>
      <c r="KZ279">
        <v>9.6892292110659639E-3</v>
      </c>
      <c r="LA279">
        <v>9.7374874579896544E-3</v>
      </c>
      <c r="LB279">
        <v>9.7857457049133449E-3</v>
      </c>
      <c r="LC279">
        <v>9.8340039518370354E-3</v>
      </c>
      <c r="LD279">
        <v>9.8822621987607277E-3</v>
      </c>
      <c r="LE279">
        <v>9.9305204456844182E-3</v>
      </c>
      <c r="LF279">
        <v>9.9787786926081087E-3</v>
      </c>
      <c r="LG279">
        <v>1.0027036939531799E-2</v>
      </c>
      <c r="LH279">
        <v>1.007529518645549E-2</v>
      </c>
      <c r="LI279">
        <v>1.012355343337918E-2</v>
      </c>
      <c r="LJ279">
        <v>1.0171811680302872E-2</v>
      </c>
      <c r="LK279">
        <v>1.0220069927226563E-2</v>
      </c>
      <c r="LL279">
        <v>1.0268328174150253E-2</v>
      </c>
      <c r="LM279">
        <v>1.0316586421073944E-2</v>
      </c>
      <c r="LN279">
        <v>1.0364844667997634E-2</v>
      </c>
      <c r="LO279">
        <v>1.0413102914921325E-2</v>
      </c>
      <c r="LP279">
        <v>1.0461361161845017E-2</v>
      </c>
      <c r="LQ279">
        <v>1.0509619408768708E-2</v>
      </c>
      <c r="LR279">
        <v>1.0557877655692398E-2</v>
      </c>
      <c r="LS279">
        <v>1.0606135902616089E-2</v>
      </c>
      <c r="LT279">
        <v>1.0654394149539779E-2</v>
      </c>
    </row>
    <row r="280" spans="8:332">
      <c r="H280" s="2">
        <v>44473</v>
      </c>
      <c r="I280">
        <v>1</v>
      </c>
      <c r="J280" s="1">
        <v>279</v>
      </c>
      <c r="K280" s="3">
        <v>164.43100000000001</v>
      </c>
      <c r="L280" s="43">
        <v>162.41031355316659</v>
      </c>
      <c r="M280" s="43">
        <f t="shared" si="16"/>
        <v>2.0206864468334231</v>
      </c>
      <c r="N280" s="43">
        <v>16.6488847205095</v>
      </c>
      <c r="O280" s="43">
        <f t="shared" si="17"/>
        <v>1.0857332257725256</v>
      </c>
      <c r="P280" s="13">
        <v>279</v>
      </c>
      <c r="Q280" s="13">
        <f t="shared" si="18"/>
        <v>0.88977635782747599</v>
      </c>
      <c r="R280" s="43">
        <f t="shared" si="19"/>
        <v>1.2253396254116564</v>
      </c>
      <c r="S280" s="43"/>
      <c r="T280" s="43"/>
      <c r="V280">
        <v>-4.2726003638055756E-3</v>
      </c>
      <c r="W280">
        <v>4.8668955408147713E-5</v>
      </c>
      <c r="Y280">
        <v>-4.2239314083974281E-3</v>
      </c>
      <c r="Z280">
        <v>-4.1752624529892805E-3</v>
      </c>
      <c r="AA280">
        <v>-4.1265934975811321E-3</v>
      </c>
      <c r="AB280">
        <v>-4.0779245421729846E-3</v>
      </c>
      <c r="AC280">
        <v>-4.0292555867648371E-3</v>
      </c>
      <c r="AD280">
        <v>-3.9805866313566895E-3</v>
      </c>
      <c r="AE280">
        <v>-3.931917675948542E-3</v>
      </c>
      <c r="AF280">
        <v>-3.883248720540394E-3</v>
      </c>
      <c r="AG280">
        <v>-3.834579765132246E-3</v>
      </c>
      <c r="AH280">
        <v>-3.7859108097240985E-3</v>
      </c>
      <c r="AI280">
        <v>-3.737241854315951E-3</v>
      </c>
      <c r="AJ280">
        <v>-3.688572898907803E-3</v>
      </c>
      <c r="AK280">
        <v>-3.6399039434996555E-3</v>
      </c>
      <c r="AL280">
        <v>-3.5912349880915075E-3</v>
      </c>
      <c r="AM280">
        <v>-3.54256603268336E-3</v>
      </c>
      <c r="AN280">
        <v>-3.4938970772752124E-3</v>
      </c>
      <c r="AO280">
        <v>-3.4452281218670644E-3</v>
      </c>
      <c r="AP280">
        <v>-3.3965591664589169E-3</v>
      </c>
      <c r="AQ280">
        <v>-3.3478902110507689E-3</v>
      </c>
      <c r="AR280">
        <v>-3.2992212556426214E-3</v>
      </c>
      <c r="AS280">
        <v>-3.2505523002344739E-3</v>
      </c>
      <c r="AT280">
        <v>-3.2018833448263259E-3</v>
      </c>
      <c r="AU280">
        <v>-3.1532143894181779E-3</v>
      </c>
      <c r="AV280">
        <v>-3.1045454340100304E-3</v>
      </c>
      <c r="AW280">
        <v>-3.0558764786018829E-3</v>
      </c>
      <c r="AX280">
        <v>-3.0072075231937353E-3</v>
      </c>
      <c r="AY280">
        <v>-2.9585385677855873E-3</v>
      </c>
      <c r="AZ280">
        <v>-2.9098696123774394E-3</v>
      </c>
      <c r="BA280">
        <v>-2.8612006569692918E-3</v>
      </c>
      <c r="BB280">
        <v>-2.8125317015611443E-3</v>
      </c>
      <c r="BC280">
        <v>-2.7638627461529968E-3</v>
      </c>
      <c r="BD280">
        <v>-2.7151937907448488E-3</v>
      </c>
      <c r="BE280">
        <v>-2.6665248353367008E-3</v>
      </c>
      <c r="BF280">
        <v>-2.6178558799285533E-3</v>
      </c>
      <c r="BG280">
        <v>-2.5691869245204058E-3</v>
      </c>
      <c r="BH280">
        <v>-2.5205179691122582E-3</v>
      </c>
      <c r="BI280">
        <v>-2.4718490137041103E-3</v>
      </c>
      <c r="BJ280">
        <v>-2.4231800582959623E-3</v>
      </c>
      <c r="BK280">
        <v>-2.3745111028878147E-3</v>
      </c>
      <c r="BL280">
        <v>-2.3258421474796672E-3</v>
      </c>
      <c r="BM280">
        <v>-2.2771731920715192E-3</v>
      </c>
      <c r="BN280">
        <v>-2.2285042366633717E-3</v>
      </c>
      <c r="BO280">
        <v>-2.1798352812552242E-3</v>
      </c>
      <c r="BP280">
        <v>-2.1311663258470762E-3</v>
      </c>
      <c r="BQ280">
        <v>-2.0824973704389287E-3</v>
      </c>
      <c r="BR280">
        <v>-2.0338284150307807E-3</v>
      </c>
      <c r="BS280">
        <v>-1.9851594596226332E-3</v>
      </c>
      <c r="BT280">
        <v>-1.9364905042144852E-3</v>
      </c>
      <c r="BU280">
        <v>-1.8878215488063376E-3</v>
      </c>
      <c r="BV280">
        <v>-1.8391525933981901E-3</v>
      </c>
      <c r="BW280">
        <v>-1.7904836379900421E-3</v>
      </c>
      <c r="BX280">
        <v>-1.7418146825818946E-3</v>
      </c>
      <c r="BY280">
        <v>-1.6931457271737466E-3</v>
      </c>
      <c r="BZ280">
        <v>-1.6444767717655991E-3</v>
      </c>
      <c r="CA280">
        <v>-1.5958078163574516E-3</v>
      </c>
      <c r="CB280">
        <v>-1.5471388609493036E-3</v>
      </c>
      <c r="CC280">
        <v>-1.4984699055411561E-3</v>
      </c>
      <c r="CD280">
        <v>-1.4498009501330081E-3</v>
      </c>
      <c r="CE280">
        <v>-1.4011319947248605E-3</v>
      </c>
      <c r="CF280">
        <v>-1.352463039316713E-3</v>
      </c>
      <c r="CG280">
        <v>-1.303794083908565E-3</v>
      </c>
      <c r="CH280">
        <v>-1.2551251285004175E-3</v>
      </c>
      <c r="CI280">
        <v>-1.2064561730922695E-3</v>
      </c>
      <c r="CJ280">
        <v>-1.157787217684122E-3</v>
      </c>
      <c r="CK280">
        <v>-1.1091182622759745E-3</v>
      </c>
      <c r="CL280">
        <v>-1.0604493068678265E-3</v>
      </c>
      <c r="CM280">
        <v>-1.011780351459679E-3</v>
      </c>
      <c r="CN280">
        <v>-9.6311139605153098E-4</v>
      </c>
      <c r="CO280">
        <v>-9.1444244064338345E-4</v>
      </c>
      <c r="CP280">
        <v>-8.6577348523523591E-4</v>
      </c>
      <c r="CQ280">
        <v>-8.1710452982708794E-4</v>
      </c>
      <c r="CR280">
        <v>-7.684355744189404E-4</v>
      </c>
      <c r="CS280">
        <v>-7.1976661901079243E-4</v>
      </c>
      <c r="CT280">
        <v>-6.710976636026449E-4</v>
      </c>
      <c r="CU280">
        <v>-6.2242870819449736E-4</v>
      </c>
      <c r="CV280">
        <v>-5.7375975278634939E-4</v>
      </c>
      <c r="CW280">
        <v>-5.2509079737820185E-4</v>
      </c>
      <c r="CX280">
        <v>-4.7642184197005388E-4</v>
      </c>
      <c r="CY280">
        <v>-4.2775288656190635E-4</v>
      </c>
      <c r="CZ280">
        <v>-3.7908393115375881E-4</v>
      </c>
      <c r="DA280">
        <v>-3.3041497574561127E-4</v>
      </c>
      <c r="DB280">
        <v>-2.8174602033746287E-4</v>
      </c>
      <c r="DC280">
        <v>-2.3307706492931533E-4</v>
      </c>
      <c r="DD280">
        <v>-1.844081095211678E-4</v>
      </c>
      <c r="DE280">
        <v>-1.3573915411302026E-4</v>
      </c>
      <c r="DF280">
        <v>-8.7070198704872724E-5</v>
      </c>
      <c r="DG280">
        <v>-3.840124329672432E-5</v>
      </c>
      <c r="DH280">
        <v>1.0267712111423216E-5</v>
      </c>
      <c r="DI280">
        <v>5.8936667519570753E-5</v>
      </c>
      <c r="DJ280">
        <v>1.0760562292771829E-4</v>
      </c>
      <c r="DK280">
        <v>1.5627457833586583E-4</v>
      </c>
      <c r="DL280">
        <v>2.0494353374401423E-4</v>
      </c>
      <c r="DM280">
        <v>2.5361248915216177E-4</v>
      </c>
      <c r="DN280">
        <v>3.022814445603093E-4</v>
      </c>
      <c r="DO280">
        <v>3.5095039996845684E-4</v>
      </c>
      <c r="DP280">
        <v>3.9961935537660524E-4</v>
      </c>
      <c r="DQ280">
        <v>4.4828831078475278E-4</v>
      </c>
      <c r="DR280">
        <v>4.9695726619290032E-4</v>
      </c>
      <c r="DS280">
        <v>5.4562622160104785E-4</v>
      </c>
      <c r="DT280">
        <v>5.9429517700919539E-4</v>
      </c>
      <c r="DU280">
        <v>6.4296413241734379E-4</v>
      </c>
      <c r="DV280">
        <v>6.9163308782549133E-4</v>
      </c>
      <c r="DW280">
        <v>7.4030204323363887E-4</v>
      </c>
      <c r="DX280">
        <v>7.889709986417864E-4</v>
      </c>
      <c r="DY280">
        <v>8.3763995404993394E-4</v>
      </c>
      <c r="DZ280">
        <v>8.8630890945808234E-4</v>
      </c>
      <c r="EA280">
        <v>9.3497786486622988E-4</v>
      </c>
      <c r="EB280">
        <v>9.8364682027437741E-4</v>
      </c>
      <c r="EC280">
        <v>1.032315775682525E-3</v>
      </c>
      <c r="ED280">
        <v>1.0809847310906725E-3</v>
      </c>
      <c r="EE280">
        <v>1.1296536864988209E-3</v>
      </c>
      <c r="EF280">
        <v>1.1783226419069684E-3</v>
      </c>
      <c r="EG280">
        <v>1.226991597315116E-3</v>
      </c>
      <c r="EH280">
        <v>1.2756605527232635E-3</v>
      </c>
      <c r="EI280">
        <v>1.324329508131411E-3</v>
      </c>
      <c r="EJ280">
        <v>1.3729984635395594E-3</v>
      </c>
      <c r="EK280">
        <v>1.421667418947707E-3</v>
      </c>
      <c r="EL280">
        <v>1.4703363743558545E-3</v>
      </c>
      <c r="EM280">
        <v>1.5190053297640021E-3</v>
      </c>
      <c r="EN280">
        <v>1.5676742851721496E-3</v>
      </c>
      <c r="EO280">
        <v>1.616343240580298E-3</v>
      </c>
      <c r="EP280">
        <v>1.6650121959884455E-3</v>
      </c>
      <c r="EQ280">
        <v>1.7136811513965931E-3</v>
      </c>
      <c r="ER280">
        <v>1.7623501068047406E-3</v>
      </c>
      <c r="ES280">
        <v>1.8110190622128881E-3</v>
      </c>
      <c r="ET280">
        <v>1.8596880176210365E-3</v>
      </c>
      <c r="EU280">
        <v>1.9083569730291841E-3</v>
      </c>
      <c r="EV280">
        <v>1.9570259284373316E-3</v>
      </c>
      <c r="EW280">
        <v>2.0056948838454791E-3</v>
      </c>
      <c r="EX280">
        <v>2.0543638392536267E-3</v>
      </c>
      <c r="EY280">
        <v>2.1030327946617751E-3</v>
      </c>
      <c r="EZ280">
        <v>2.1517017500699226E-3</v>
      </c>
      <c r="FA280">
        <v>2.2003707054780702E-3</v>
      </c>
      <c r="FB280">
        <v>2.2490396608862177E-3</v>
      </c>
      <c r="FC280">
        <v>2.2977086162943652E-3</v>
      </c>
      <c r="FD280">
        <v>2.3463775717025136E-3</v>
      </c>
      <c r="FE280">
        <v>2.3950465271106612E-3</v>
      </c>
      <c r="FF280">
        <v>2.4437154825188087E-3</v>
      </c>
      <c r="FG280">
        <v>2.4923844379269562E-3</v>
      </c>
      <c r="FH280">
        <v>2.5410533933351038E-3</v>
      </c>
      <c r="FI280">
        <v>2.5897223487432522E-3</v>
      </c>
      <c r="FJ280">
        <v>2.6383913041513997E-3</v>
      </c>
      <c r="FK280">
        <v>2.6870602595595473E-3</v>
      </c>
      <c r="FL280">
        <v>2.7357292149676948E-3</v>
      </c>
      <c r="FM280">
        <v>2.7843981703758423E-3</v>
      </c>
      <c r="FN280">
        <v>2.8330671257839907E-3</v>
      </c>
      <c r="FO280">
        <v>2.8817360811921383E-3</v>
      </c>
      <c r="FP280">
        <v>2.9304050366002858E-3</v>
      </c>
      <c r="FQ280">
        <v>2.9790739920084333E-3</v>
      </c>
      <c r="FR280">
        <v>3.0277429474165809E-3</v>
      </c>
      <c r="FS280">
        <v>3.0764119028247293E-3</v>
      </c>
      <c r="FT280">
        <v>3.1250808582328768E-3</v>
      </c>
      <c r="FU280">
        <v>3.1737498136410244E-3</v>
      </c>
      <c r="FV280">
        <v>3.2224187690491719E-3</v>
      </c>
      <c r="FW280">
        <v>3.2710877244573194E-3</v>
      </c>
      <c r="FX280">
        <v>3.3197566798654678E-3</v>
      </c>
      <c r="FY280">
        <v>3.3684256352736154E-3</v>
      </c>
      <c r="FZ280">
        <v>3.4170945906817629E-3</v>
      </c>
      <c r="GA280">
        <v>3.4657635460899104E-3</v>
      </c>
      <c r="GB280">
        <v>3.514432501498058E-3</v>
      </c>
      <c r="GC280">
        <v>3.5631014569062064E-3</v>
      </c>
      <c r="GD280">
        <v>3.6117704123143531E-3</v>
      </c>
      <c r="GE280">
        <v>3.6604393677225015E-3</v>
      </c>
      <c r="GF280">
        <v>3.7091083231306499E-3</v>
      </c>
      <c r="GG280">
        <v>3.7577772785387965E-3</v>
      </c>
      <c r="GH280">
        <v>3.8064462339469449E-3</v>
      </c>
      <c r="GI280">
        <v>3.8551151893550916E-3</v>
      </c>
      <c r="GJ280">
        <v>3.90378414476324E-3</v>
      </c>
      <c r="GK280">
        <v>3.9524531001713884E-3</v>
      </c>
      <c r="GL280">
        <v>4.0011220555795351E-3</v>
      </c>
      <c r="GM280">
        <v>4.0497910109876835E-3</v>
      </c>
      <c r="GN280">
        <v>4.0984599663958302E-3</v>
      </c>
      <c r="GO280">
        <v>4.1471289218039786E-3</v>
      </c>
      <c r="GP280">
        <v>4.195797877212127E-3</v>
      </c>
      <c r="GQ280">
        <v>4.2444668326202736E-3</v>
      </c>
      <c r="GR280">
        <v>4.293135788028422E-3</v>
      </c>
      <c r="GS280">
        <v>4.3418047434365687E-3</v>
      </c>
      <c r="GT280">
        <v>4.3904736988447171E-3</v>
      </c>
      <c r="GU280">
        <v>4.4391426542528655E-3</v>
      </c>
      <c r="GV280">
        <v>4.4878116096610122E-3</v>
      </c>
      <c r="GW280">
        <v>4.5364805650691606E-3</v>
      </c>
      <c r="GX280">
        <v>4.5851495204773073E-3</v>
      </c>
      <c r="GY280">
        <v>4.6338184758854557E-3</v>
      </c>
      <c r="GZ280">
        <v>4.6824874312936041E-3</v>
      </c>
      <c r="HA280">
        <v>4.7311563867017507E-3</v>
      </c>
      <c r="HB280">
        <v>4.7798253421098991E-3</v>
      </c>
      <c r="HC280">
        <v>4.8284942975180458E-3</v>
      </c>
      <c r="HD280">
        <v>4.8771632529261942E-3</v>
      </c>
      <c r="HE280">
        <v>4.9258322083343426E-3</v>
      </c>
      <c r="HF280">
        <v>4.9745011637424893E-3</v>
      </c>
      <c r="HG280">
        <v>5.0231701191506377E-3</v>
      </c>
      <c r="HH280">
        <v>5.0718390745587861E-3</v>
      </c>
      <c r="HI280">
        <v>5.1205080299669328E-3</v>
      </c>
      <c r="HJ280">
        <v>5.1691769853750812E-3</v>
      </c>
      <c r="HK280">
        <v>5.2178459407832278E-3</v>
      </c>
      <c r="HL280">
        <v>5.2665148961913762E-3</v>
      </c>
      <c r="HM280">
        <v>5.3151838515995246E-3</v>
      </c>
      <c r="HN280">
        <v>5.3638528070076713E-3</v>
      </c>
      <c r="HO280">
        <v>5.4125217624158197E-3</v>
      </c>
      <c r="HP280">
        <v>5.4611907178239664E-3</v>
      </c>
      <c r="HQ280">
        <v>5.5098596732321148E-3</v>
      </c>
      <c r="HR280">
        <v>5.5585286286402632E-3</v>
      </c>
      <c r="HS280">
        <v>5.6071975840484099E-3</v>
      </c>
      <c r="HT280">
        <v>5.6558665394565583E-3</v>
      </c>
      <c r="HU280">
        <v>5.7045354948647049E-3</v>
      </c>
      <c r="HV280">
        <v>5.7532044502728533E-3</v>
      </c>
      <c r="HW280">
        <v>5.8018734056810017E-3</v>
      </c>
      <c r="HX280">
        <v>5.8505423610891484E-3</v>
      </c>
      <c r="HY280">
        <v>5.8992113164972968E-3</v>
      </c>
      <c r="HZ280">
        <v>5.9478802719054435E-3</v>
      </c>
      <c r="IA280">
        <v>5.9965492273135919E-3</v>
      </c>
      <c r="IB280">
        <v>6.0452181827217403E-3</v>
      </c>
      <c r="IC280">
        <v>6.093887138129887E-3</v>
      </c>
      <c r="ID280">
        <v>6.1425560935380354E-3</v>
      </c>
      <c r="IE280">
        <v>6.191225048946182E-3</v>
      </c>
      <c r="IF280">
        <v>6.2398940043543304E-3</v>
      </c>
      <c r="IG280">
        <v>6.2885629597624788E-3</v>
      </c>
      <c r="IH280">
        <v>6.3372319151706255E-3</v>
      </c>
      <c r="II280">
        <v>6.3859008705787739E-3</v>
      </c>
      <c r="IJ280">
        <v>6.4345698259869206E-3</v>
      </c>
      <c r="IK280">
        <v>6.483238781395069E-3</v>
      </c>
      <c r="IL280">
        <v>6.5319077368032174E-3</v>
      </c>
      <c r="IM280">
        <v>6.5805766922113641E-3</v>
      </c>
      <c r="IN280">
        <v>6.6292456476195125E-3</v>
      </c>
      <c r="IO280">
        <v>6.6779146030276591E-3</v>
      </c>
      <c r="IP280">
        <v>6.7265835584358075E-3</v>
      </c>
      <c r="IQ280">
        <v>6.7752525138439559E-3</v>
      </c>
      <c r="IR280">
        <v>6.8239214692521026E-3</v>
      </c>
      <c r="IS280">
        <v>6.872590424660251E-3</v>
      </c>
      <c r="IT280">
        <v>6.9212593800683977E-3</v>
      </c>
      <c r="IU280">
        <v>6.9699283354765461E-3</v>
      </c>
      <c r="IV280">
        <v>7.0185972908846945E-3</v>
      </c>
      <c r="IW280">
        <v>7.0672662462928412E-3</v>
      </c>
      <c r="IX280">
        <v>7.1159352017009896E-3</v>
      </c>
      <c r="IY280">
        <v>7.1646041571091362E-3</v>
      </c>
      <c r="IZ280">
        <v>7.2132731125172846E-3</v>
      </c>
      <c r="JA280">
        <v>7.261942067925433E-3</v>
      </c>
      <c r="JB280">
        <v>7.3106110233335797E-3</v>
      </c>
      <c r="JC280">
        <v>7.3592799787417281E-3</v>
      </c>
      <c r="JD280">
        <v>7.4079489341498748E-3</v>
      </c>
      <c r="JE280">
        <v>7.4566178895580232E-3</v>
      </c>
      <c r="JF280">
        <v>7.5052868449661716E-3</v>
      </c>
      <c r="JG280">
        <v>7.5539558003743183E-3</v>
      </c>
      <c r="JH280">
        <v>7.6026247557824667E-3</v>
      </c>
      <c r="JI280">
        <v>7.6512937111906133E-3</v>
      </c>
      <c r="JJ280">
        <v>7.6999626665987617E-3</v>
      </c>
      <c r="JK280">
        <v>7.7486316220069101E-3</v>
      </c>
      <c r="JL280">
        <v>7.7973005774150568E-3</v>
      </c>
      <c r="JM280">
        <v>7.8459695328232052E-3</v>
      </c>
      <c r="JN280">
        <v>7.8946384882313519E-3</v>
      </c>
      <c r="JO280">
        <v>7.9433074436395003E-3</v>
      </c>
      <c r="JP280">
        <v>7.9919763990476487E-3</v>
      </c>
      <c r="JQ280">
        <v>8.0406453544557954E-3</v>
      </c>
      <c r="JR280">
        <v>8.0893143098639438E-3</v>
      </c>
      <c r="JS280">
        <v>8.1379832652720904E-3</v>
      </c>
      <c r="JT280">
        <v>8.1866522206802388E-3</v>
      </c>
      <c r="JU280">
        <v>8.2353211760883872E-3</v>
      </c>
      <c r="JV280">
        <v>8.2839901314965339E-3</v>
      </c>
      <c r="JW280">
        <v>8.3326590869046823E-3</v>
      </c>
      <c r="JX280">
        <v>8.381328042312829E-3</v>
      </c>
      <c r="JY280">
        <v>8.4299969977209774E-3</v>
      </c>
      <c r="JZ280">
        <v>8.4786659531291258E-3</v>
      </c>
      <c r="KA280">
        <v>8.5273349085372725E-3</v>
      </c>
      <c r="KB280">
        <v>8.5760038639454209E-3</v>
      </c>
      <c r="KC280">
        <v>8.6246728193535675E-3</v>
      </c>
      <c r="KD280">
        <v>8.6733417747617159E-3</v>
      </c>
      <c r="KE280">
        <v>8.7220107301698643E-3</v>
      </c>
      <c r="KF280">
        <v>8.770679685578011E-3</v>
      </c>
      <c r="KG280">
        <v>8.8193486409861594E-3</v>
      </c>
      <c r="KH280">
        <v>8.8680175963943061E-3</v>
      </c>
      <c r="KI280">
        <v>8.9166865518024545E-3</v>
      </c>
      <c r="KJ280">
        <v>8.9653555072106029E-3</v>
      </c>
      <c r="KK280">
        <v>9.0140244626187496E-3</v>
      </c>
      <c r="KL280">
        <v>9.062693418026898E-3</v>
      </c>
      <c r="KM280">
        <v>9.1113623734350446E-3</v>
      </c>
      <c r="KN280">
        <v>9.160031328843193E-3</v>
      </c>
      <c r="KO280">
        <v>9.2087002842513414E-3</v>
      </c>
      <c r="KP280">
        <v>9.2573692396594881E-3</v>
      </c>
      <c r="KQ280">
        <v>9.3060381950676365E-3</v>
      </c>
      <c r="KR280">
        <v>9.3547071504757832E-3</v>
      </c>
      <c r="KS280">
        <v>9.4033761058839316E-3</v>
      </c>
      <c r="KT280">
        <v>9.45204506129208E-3</v>
      </c>
      <c r="KU280">
        <v>9.5007140167002267E-3</v>
      </c>
      <c r="KV280">
        <v>9.5493829721083751E-3</v>
      </c>
      <c r="KW280">
        <v>9.5980519275165217E-3</v>
      </c>
      <c r="KX280">
        <v>9.6467208829246701E-3</v>
      </c>
      <c r="KY280">
        <v>9.6953898383328185E-3</v>
      </c>
      <c r="KZ280">
        <v>9.7440587937409652E-3</v>
      </c>
      <c r="LA280">
        <v>9.7927277491491136E-3</v>
      </c>
      <c r="LB280">
        <v>9.8413967045572603E-3</v>
      </c>
      <c r="LC280">
        <v>9.8900656599654087E-3</v>
      </c>
      <c r="LD280">
        <v>9.9387346153735571E-3</v>
      </c>
      <c r="LE280">
        <v>9.9874035707817038E-3</v>
      </c>
      <c r="LF280">
        <v>1.0036072526189852E-2</v>
      </c>
      <c r="LG280">
        <v>1.0084741481597999E-2</v>
      </c>
      <c r="LH280">
        <v>1.0133410437006147E-2</v>
      </c>
      <c r="LI280">
        <v>1.0182079392414296E-2</v>
      </c>
      <c r="LJ280">
        <v>1.0230748347822442E-2</v>
      </c>
      <c r="LK280">
        <v>1.0279417303230591E-2</v>
      </c>
      <c r="LL280">
        <v>1.0328086258638737E-2</v>
      </c>
      <c r="LM280">
        <v>1.0376755214046886E-2</v>
      </c>
      <c r="LN280">
        <v>1.0425424169455034E-2</v>
      </c>
      <c r="LO280">
        <v>1.0474093124863181E-2</v>
      </c>
      <c r="LP280">
        <v>1.0522762080271329E-2</v>
      </c>
      <c r="LQ280">
        <v>1.0571431035679476E-2</v>
      </c>
      <c r="LR280">
        <v>1.0620099991087624E-2</v>
      </c>
      <c r="LS280">
        <v>1.0668768946495773E-2</v>
      </c>
      <c r="LT280">
        <v>1.0717437901903919E-2</v>
      </c>
    </row>
    <row r="281" spans="8:332">
      <c r="H281" s="2">
        <v>44480</v>
      </c>
      <c r="I281">
        <v>1</v>
      </c>
      <c r="J281" s="1">
        <v>280</v>
      </c>
      <c r="K281" s="3">
        <v>170.45100400000001</v>
      </c>
      <c r="L281" s="43">
        <v>162.90847677935372</v>
      </c>
      <c r="M281" s="43">
        <f t="shared" si="16"/>
        <v>7.5425272206462921</v>
      </c>
      <c r="N281" s="43">
        <v>17.443864077632952</v>
      </c>
      <c r="O281" s="43">
        <f t="shared" si="17"/>
        <v>1.134587549761116</v>
      </c>
      <c r="P281" s="13">
        <v>280</v>
      </c>
      <c r="Q281" s="13">
        <f t="shared" si="18"/>
        <v>0.89297124600638977</v>
      </c>
      <c r="R281" s="43">
        <f t="shared" si="19"/>
        <v>1.2424854433594503</v>
      </c>
      <c r="S281" s="43"/>
      <c r="T281" s="43"/>
      <c r="V281">
        <v>-4.3360548246541755E-3</v>
      </c>
      <c r="W281">
        <v>4.9079663892604651E-5</v>
      </c>
      <c r="Y281">
        <v>-4.2869751607615709E-3</v>
      </c>
      <c r="Z281">
        <v>-4.2378954968689663E-3</v>
      </c>
      <c r="AA281">
        <v>-4.1888158329763617E-3</v>
      </c>
      <c r="AB281">
        <v>-4.1397361690837572E-3</v>
      </c>
      <c r="AC281">
        <v>-4.0906565051911526E-3</v>
      </c>
      <c r="AD281">
        <v>-4.0415768412985472E-3</v>
      </c>
      <c r="AE281">
        <v>-3.9924971774059426E-3</v>
      </c>
      <c r="AF281">
        <v>-3.943417513513338E-3</v>
      </c>
      <c r="AG281">
        <v>-3.8943378496207335E-3</v>
      </c>
      <c r="AH281">
        <v>-3.8452581857281289E-3</v>
      </c>
      <c r="AI281">
        <v>-3.7961785218355243E-3</v>
      </c>
      <c r="AJ281">
        <v>-3.7470988579429198E-3</v>
      </c>
      <c r="AK281">
        <v>-3.6980191940503152E-3</v>
      </c>
      <c r="AL281">
        <v>-3.6489395301577106E-3</v>
      </c>
      <c r="AM281">
        <v>-3.5998598662651056E-3</v>
      </c>
      <c r="AN281">
        <v>-3.550780202372501E-3</v>
      </c>
      <c r="AO281">
        <v>-3.5017005384798965E-3</v>
      </c>
      <c r="AP281">
        <v>-3.4526208745872915E-3</v>
      </c>
      <c r="AQ281">
        <v>-3.4035412106946869E-3</v>
      </c>
      <c r="AR281">
        <v>-3.3544615468020823E-3</v>
      </c>
      <c r="AS281">
        <v>-3.3053818829094778E-3</v>
      </c>
      <c r="AT281">
        <v>-3.2563022190168732E-3</v>
      </c>
      <c r="AU281">
        <v>-3.2072225551242686E-3</v>
      </c>
      <c r="AV281">
        <v>-3.1581428912316641E-3</v>
      </c>
      <c r="AW281">
        <v>-3.1090632273390595E-3</v>
      </c>
      <c r="AX281">
        <v>-3.0599835634464545E-3</v>
      </c>
      <c r="AY281">
        <v>-3.0109038995538499E-3</v>
      </c>
      <c r="AZ281">
        <v>-2.9618242356612453E-3</v>
      </c>
      <c r="BA281">
        <v>-2.9127445717686403E-3</v>
      </c>
      <c r="BB281">
        <v>-2.8636649078760358E-3</v>
      </c>
      <c r="BC281">
        <v>-2.8145852439834312E-3</v>
      </c>
      <c r="BD281">
        <v>-2.7655055800908266E-3</v>
      </c>
      <c r="BE281">
        <v>-2.7164259161982221E-3</v>
      </c>
      <c r="BF281">
        <v>-2.6673462523056175E-3</v>
      </c>
      <c r="BG281">
        <v>-2.6182665884130129E-3</v>
      </c>
      <c r="BH281">
        <v>-2.5691869245204079E-3</v>
      </c>
      <c r="BI281">
        <v>-2.5201072606278034E-3</v>
      </c>
      <c r="BJ281">
        <v>-2.4710275967351988E-3</v>
      </c>
      <c r="BK281">
        <v>-2.4219479328425938E-3</v>
      </c>
      <c r="BL281">
        <v>-2.3728682689499892E-3</v>
      </c>
      <c r="BM281">
        <v>-2.3237886050573846E-3</v>
      </c>
      <c r="BN281">
        <v>-2.2747089411647801E-3</v>
      </c>
      <c r="BO281">
        <v>-2.2256292772721755E-3</v>
      </c>
      <c r="BP281">
        <v>-2.1765496133795709E-3</v>
      </c>
      <c r="BQ281">
        <v>-2.1274699494869664E-3</v>
      </c>
      <c r="BR281">
        <v>-2.0783902855943614E-3</v>
      </c>
      <c r="BS281">
        <v>-2.0293106217017568E-3</v>
      </c>
      <c r="BT281">
        <v>-1.9802309578091522E-3</v>
      </c>
      <c r="BU281">
        <v>-1.9311512939165477E-3</v>
      </c>
      <c r="BV281">
        <v>-1.8820716300239431E-3</v>
      </c>
      <c r="BW281">
        <v>-1.8329919661313381E-3</v>
      </c>
      <c r="BX281">
        <v>-1.7839123022387335E-3</v>
      </c>
      <c r="BY281">
        <v>-1.7348326383461289E-3</v>
      </c>
      <c r="BZ281">
        <v>-1.6857529744535244E-3</v>
      </c>
      <c r="CA281">
        <v>-1.6366733105609198E-3</v>
      </c>
      <c r="CB281">
        <v>-1.5875936466683152E-3</v>
      </c>
      <c r="CC281">
        <v>-1.5385139827757102E-3</v>
      </c>
      <c r="CD281">
        <v>-1.4894343188831057E-3</v>
      </c>
      <c r="CE281">
        <v>-1.4403546549905011E-3</v>
      </c>
      <c r="CF281">
        <v>-1.3912749910978965E-3</v>
      </c>
      <c r="CG281">
        <v>-1.342195327205292E-3</v>
      </c>
      <c r="CH281">
        <v>-1.293115663312687E-3</v>
      </c>
      <c r="CI281">
        <v>-1.2440359994200824E-3</v>
      </c>
      <c r="CJ281">
        <v>-1.1949563355274778E-3</v>
      </c>
      <c r="CK281">
        <v>-1.1458766716348733E-3</v>
      </c>
      <c r="CL281">
        <v>-1.0967970077422687E-3</v>
      </c>
      <c r="CM281">
        <v>-1.0477173438496637E-3</v>
      </c>
      <c r="CN281">
        <v>-9.9863767995705911E-4</v>
      </c>
      <c r="CO281">
        <v>-9.4955801606445454E-4</v>
      </c>
      <c r="CP281">
        <v>-9.0047835217184997E-4</v>
      </c>
      <c r="CQ281">
        <v>-8.513986882792454E-4</v>
      </c>
      <c r="CR281">
        <v>-8.023190243866404E-4</v>
      </c>
      <c r="CS281">
        <v>-7.5323936049403583E-4</v>
      </c>
      <c r="CT281">
        <v>-7.0415969660143126E-4</v>
      </c>
      <c r="CU281">
        <v>-6.5508003270882669E-4</v>
      </c>
      <c r="CV281">
        <v>-6.0600036881622212E-4</v>
      </c>
      <c r="CW281">
        <v>-5.5692070492361755E-4</v>
      </c>
      <c r="CX281">
        <v>-5.0784104103101255E-4</v>
      </c>
      <c r="CY281">
        <v>-4.5876137713840798E-4</v>
      </c>
      <c r="CZ281">
        <v>-4.0968171324580298E-4</v>
      </c>
      <c r="DA281">
        <v>-3.6060204935319841E-4</v>
      </c>
      <c r="DB281">
        <v>-3.1152238546059384E-4</v>
      </c>
      <c r="DC281">
        <v>-2.6244272156798927E-4</v>
      </c>
      <c r="DD281">
        <v>-2.133630576753847E-4</v>
      </c>
      <c r="DE281">
        <v>-1.6428339378278013E-4</v>
      </c>
      <c r="DF281">
        <v>-1.1520372989017556E-4</v>
      </c>
      <c r="DG281">
        <v>-6.6124065997570994E-5</v>
      </c>
      <c r="DH281">
        <v>-1.7044402104966425E-5</v>
      </c>
      <c r="DI281">
        <v>3.2035261787638145E-5</v>
      </c>
      <c r="DJ281">
        <v>8.1114925680242714E-5</v>
      </c>
      <c r="DK281">
        <v>1.3019458957284815E-4</v>
      </c>
      <c r="DL281">
        <v>1.7927425346545272E-4</v>
      </c>
      <c r="DM281">
        <v>2.2835391735805729E-4</v>
      </c>
      <c r="DN281">
        <v>2.7743358125066186E-4</v>
      </c>
      <c r="DO281">
        <v>3.2651324514326643E-4</v>
      </c>
      <c r="DP281">
        <v>3.75592909035871E-4</v>
      </c>
      <c r="DQ281">
        <v>4.2467257292847557E-4</v>
      </c>
      <c r="DR281">
        <v>4.7375223682108013E-4</v>
      </c>
      <c r="DS281">
        <v>5.228319007136847E-4</v>
      </c>
      <c r="DT281">
        <v>5.7191156460628927E-4</v>
      </c>
      <c r="DU281">
        <v>6.2099122849889384E-4</v>
      </c>
      <c r="DV281">
        <v>6.7007089239149928E-4</v>
      </c>
      <c r="DW281">
        <v>7.1915055628410385E-4</v>
      </c>
      <c r="DX281">
        <v>7.6823022017670842E-4</v>
      </c>
      <c r="DY281">
        <v>8.1730988406931299E-4</v>
      </c>
      <c r="DZ281">
        <v>8.6638954796191756E-4</v>
      </c>
      <c r="EA281">
        <v>9.1546921185452212E-4</v>
      </c>
      <c r="EB281">
        <v>9.6454887574712669E-4</v>
      </c>
      <c r="EC281">
        <v>1.0136285396397313E-3</v>
      </c>
      <c r="ED281">
        <v>1.0627082035323358E-3</v>
      </c>
      <c r="EE281">
        <v>1.1117878674249404E-3</v>
      </c>
      <c r="EF281">
        <v>1.160867531317545E-3</v>
      </c>
      <c r="EG281">
        <v>1.2099471952101504E-3</v>
      </c>
      <c r="EH281">
        <v>1.259026859102755E-3</v>
      </c>
      <c r="EI281">
        <v>1.3081065229953595E-3</v>
      </c>
      <c r="EJ281">
        <v>1.3571861868879641E-3</v>
      </c>
      <c r="EK281">
        <v>1.4062658507805687E-3</v>
      </c>
      <c r="EL281">
        <v>1.4553455146731733E-3</v>
      </c>
      <c r="EM281">
        <v>1.5044251785657778E-3</v>
      </c>
      <c r="EN281">
        <v>1.5535048424583824E-3</v>
      </c>
      <c r="EO281">
        <v>1.602584506350987E-3</v>
      </c>
      <c r="EP281">
        <v>1.6516641702435915E-3</v>
      </c>
      <c r="EQ281">
        <v>1.700743834136197E-3</v>
      </c>
      <c r="ER281">
        <v>1.7498234980288015E-3</v>
      </c>
      <c r="ES281">
        <v>1.7989031619214061E-3</v>
      </c>
      <c r="ET281">
        <v>1.8479828258140107E-3</v>
      </c>
      <c r="EU281">
        <v>1.8970624897066152E-3</v>
      </c>
      <c r="EV281">
        <v>1.9461421535992198E-3</v>
      </c>
      <c r="EW281">
        <v>1.9952218174918244E-3</v>
      </c>
      <c r="EX281">
        <v>2.044301481384429E-3</v>
      </c>
      <c r="EY281">
        <v>2.0933811452770335E-3</v>
      </c>
      <c r="EZ281">
        <v>2.1424608091696381E-3</v>
      </c>
      <c r="FA281">
        <v>2.1915404730622427E-3</v>
      </c>
      <c r="FB281">
        <v>2.2406201369548481E-3</v>
      </c>
      <c r="FC281">
        <v>2.2896998008474527E-3</v>
      </c>
      <c r="FD281">
        <v>2.3387794647400572E-3</v>
      </c>
      <c r="FE281">
        <v>2.3878591286326618E-3</v>
      </c>
      <c r="FF281">
        <v>2.4369387925252664E-3</v>
      </c>
      <c r="FG281">
        <v>2.4860184564178709E-3</v>
      </c>
      <c r="FH281">
        <v>2.5350981203104755E-3</v>
      </c>
      <c r="FI281">
        <v>2.5841777842030801E-3</v>
      </c>
      <c r="FJ281">
        <v>2.6332574480956846E-3</v>
      </c>
      <c r="FK281">
        <v>2.6823371119882892E-3</v>
      </c>
      <c r="FL281">
        <v>2.7314167758808947E-3</v>
      </c>
      <c r="FM281">
        <v>2.7804964397734992E-3</v>
      </c>
      <c r="FN281">
        <v>2.8295761036661038E-3</v>
      </c>
      <c r="FO281">
        <v>2.8786557675587084E-3</v>
      </c>
      <c r="FP281">
        <v>2.9277354314513129E-3</v>
      </c>
      <c r="FQ281">
        <v>2.9768150953439175E-3</v>
      </c>
      <c r="FR281">
        <v>3.0258947592365221E-3</v>
      </c>
      <c r="FS281">
        <v>3.0749744231291266E-3</v>
      </c>
      <c r="FT281">
        <v>3.1240540870217312E-3</v>
      </c>
      <c r="FU281">
        <v>3.1731337509143358E-3</v>
      </c>
      <c r="FV281">
        <v>3.2222134148069403E-3</v>
      </c>
      <c r="FW281">
        <v>3.2712930786995458E-3</v>
      </c>
      <c r="FX281">
        <v>3.3203727425921504E-3</v>
      </c>
      <c r="FY281">
        <v>3.3694524064847549E-3</v>
      </c>
      <c r="FZ281">
        <v>3.4185320703773595E-3</v>
      </c>
      <c r="GA281">
        <v>3.4676117342699641E-3</v>
      </c>
      <c r="GB281">
        <v>3.5166913981625695E-3</v>
      </c>
      <c r="GC281">
        <v>3.5657710620551741E-3</v>
      </c>
      <c r="GD281">
        <v>3.6148507259477786E-3</v>
      </c>
      <c r="GE281">
        <v>3.6639303898403832E-3</v>
      </c>
      <c r="GF281">
        <v>3.7130100537329878E-3</v>
      </c>
      <c r="GG281">
        <v>3.7620897176255923E-3</v>
      </c>
      <c r="GH281">
        <v>3.8111693815181969E-3</v>
      </c>
      <c r="GI281">
        <v>3.8602490454108015E-3</v>
      </c>
      <c r="GJ281">
        <v>3.909328709303406E-3</v>
      </c>
      <c r="GK281">
        <v>3.9584083731960106E-3</v>
      </c>
      <c r="GL281">
        <v>4.0074880370886152E-3</v>
      </c>
      <c r="GM281">
        <v>4.0565677009812198E-3</v>
      </c>
      <c r="GN281">
        <v>4.1056473648738243E-3</v>
      </c>
      <c r="GO281">
        <v>4.1547270287664289E-3</v>
      </c>
      <c r="GP281">
        <v>4.2038066926590335E-3</v>
      </c>
      <c r="GQ281">
        <v>4.252886356551638E-3</v>
      </c>
      <c r="GR281">
        <v>4.3019660204442426E-3</v>
      </c>
      <c r="GS281">
        <v>4.3510456843368472E-3</v>
      </c>
      <c r="GT281">
        <v>4.4001253482294517E-3</v>
      </c>
      <c r="GU281">
        <v>4.4492050121220563E-3</v>
      </c>
      <c r="GV281">
        <v>4.4982846760146609E-3</v>
      </c>
      <c r="GW281">
        <v>4.5473643399072654E-3</v>
      </c>
      <c r="GX281">
        <v>4.5964440037998718E-3</v>
      </c>
      <c r="GY281">
        <v>4.6455236676924763E-3</v>
      </c>
      <c r="GZ281">
        <v>4.6946033315850809E-3</v>
      </c>
      <c r="HA281">
        <v>4.7436829954776855E-3</v>
      </c>
      <c r="HB281">
        <v>4.79276265937029E-3</v>
      </c>
      <c r="HC281">
        <v>4.8418423232628946E-3</v>
      </c>
      <c r="HD281">
        <v>4.8909219871554992E-3</v>
      </c>
      <c r="HE281">
        <v>4.9400016510481037E-3</v>
      </c>
      <c r="HF281">
        <v>4.9890813149407083E-3</v>
      </c>
      <c r="HG281">
        <v>5.0381609788333129E-3</v>
      </c>
      <c r="HH281">
        <v>5.0872406427259174E-3</v>
      </c>
      <c r="HI281">
        <v>5.136320306618522E-3</v>
      </c>
      <c r="HJ281">
        <v>5.1853999705111266E-3</v>
      </c>
      <c r="HK281">
        <v>5.2344796344037312E-3</v>
      </c>
      <c r="HL281">
        <v>5.2835592982963357E-3</v>
      </c>
      <c r="HM281">
        <v>5.3326389621889403E-3</v>
      </c>
      <c r="HN281">
        <v>5.3817186260815449E-3</v>
      </c>
      <c r="HO281">
        <v>5.4307982899741494E-3</v>
      </c>
      <c r="HP281">
        <v>5.479877953866754E-3</v>
      </c>
      <c r="HQ281">
        <v>5.5289576177593586E-3</v>
      </c>
      <c r="HR281">
        <v>5.5780372816519631E-3</v>
      </c>
      <c r="HS281">
        <v>5.6271169455445694E-3</v>
      </c>
      <c r="HT281">
        <v>5.676196609437174E-3</v>
      </c>
      <c r="HU281">
        <v>5.7252762733297786E-3</v>
      </c>
      <c r="HV281">
        <v>5.7743559372223831E-3</v>
      </c>
      <c r="HW281">
        <v>5.8234356011149877E-3</v>
      </c>
      <c r="HX281">
        <v>5.8725152650075923E-3</v>
      </c>
      <c r="HY281">
        <v>5.9215949289001969E-3</v>
      </c>
      <c r="HZ281">
        <v>5.9706745927928014E-3</v>
      </c>
      <c r="IA281">
        <v>6.019754256685406E-3</v>
      </c>
      <c r="IB281">
        <v>6.0688339205780106E-3</v>
      </c>
      <c r="IC281">
        <v>6.1179135844706151E-3</v>
      </c>
      <c r="ID281">
        <v>6.1669932483632197E-3</v>
      </c>
      <c r="IE281">
        <v>6.2160729122558243E-3</v>
      </c>
      <c r="IF281">
        <v>6.2651525761484288E-3</v>
      </c>
      <c r="IG281">
        <v>6.3142322400410334E-3</v>
      </c>
      <c r="IH281">
        <v>6.363311903933638E-3</v>
      </c>
      <c r="II281">
        <v>6.4123915678262425E-3</v>
      </c>
      <c r="IJ281">
        <v>6.4614712317188471E-3</v>
      </c>
      <c r="IK281">
        <v>6.5105508956114517E-3</v>
      </c>
      <c r="IL281">
        <v>6.5596305595040563E-3</v>
      </c>
      <c r="IM281">
        <v>6.6087102233966608E-3</v>
      </c>
      <c r="IN281">
        <v>6.6577898872892654E-3</v>
      </c>
      <c r="IO281">
        <v>6.7068695511818717E-3</v>
      </c>
      <c r="IP281">
        <v>6.7559492150744763E-3</v>
      </c>
      <c r="IQ281">
        <v>6.8050288789670808E-3</v>
      </c>
      <c r="IR281">
        <v>6.8541085428596854E-3</v>
      </c>
      <c r="IS281">
        <v>6.90318820675229E-3</v>
      </c>
      <c r="IT281">
        <v>6.9522678706448945E-3</v>
      </c>
      <c r="IU281">
        <v>7.0013475345374991E-3</v>
      </c>
      <c r="IV281">
        <v>7.0504271984301037E-3</v>
      </c>
      <c r="IW281">
        <v>7.0995068623227083E-3</v>
      </c>
      <c r="IX281">
        <v>7.1485865262153128E-3</v>
      </c>
      <c r="IY281">
        <v>7.1976661901079174E-3</v>
      </c>
      <c r="IZ281">
        <v>7.246745854000522E-3</v>
      </c>
      <c r="JA281">
        <v>7.2958255178931265E-3</v>
      </c>
      <c r="JB281">
        <v>7.3449051817857311E-3</v>
      </c>
      <c r="JC281">
        <v>7.3939848456783357E-3</v>
      </c>
      <c r="JD281">
        <v>7.4430645095709402E-3</v>
      </c>
      <c r="JE281">
        <v>7.4921441734635448E-3</v>
      </c>
      <c r="JF281">
        <v>7.5412238373561494E-3</v>
      </c>
      <c r="JG281">
        <v>7.5903035012487539E-3</v>
      </c>
      <c r="JH281">
        <v>7.6393831651413585E-3</v>
      </c>
      <c r="JI281">
        <v>7.6884628290339631E-3</v>
      </c>
      <c r="JJ281">
        <v>7.7375424929265694E-3</v>
      </c>
      <c r="JK281">
        <v>7.786622156819174E-3</v>
      </c>
      <c r="JL281">
        <v>7.8357018207117785E-3</v>
      </c>
      <c r="JM281">
        <v>7.8847814846043831E-3</v>
      </c>
      <c r="JN281">
        <v>7.9338611484969877E-3</v>
      </c>
      <c r="JO281">
        <v>7.9829408123895922E-3</v>
      </c>
      <c r="JP281">
        <v>8.0320204762821968E-3</v>
      </c>
      <c r="JQ281">
        <v>8.0811001401748014E-3</v>
      </c>
      <c r="JR281">
        <v>8.1301798040674059E-3</v>
      </c>
      <c r="JS281">
        <v>8.1792594679600105E-3</v>
      </c>
      <c r="JT281">
        <v>8.2283391318526151E-3</v>
      </c>
      <c r="JU281">
        <v>8.2774187957452196E-3</v>
      </c>
      <c r="JV281">
        <v>8.3264984596378242E-3</v>
      </c>
      <c r="JW281">
        <v>8.3755781235304288E-3</v>
      </c>
      <c r="JX281">
        <v>8.4246577874230334E-3</v>
      </c>
      <c r="JY281">
        <v>8.4737374513156379E-3</v>
      </c>
      <c r="JZ281">
        <v>8.5228171152082425E-3</v>
      </c>
      <c r="KA281">
        <v>8.5718967791008471E-3</v>
      </c>
      <c r="KB281">
        <v>8.6209764429934516E-3</v>
      </c>
      <c r="KC281">
        <v>8.6700561068860562E-3</v>
      </c>
      <c r="KD281">
        <v>8.7191357707786608E-3</v>
      </c>
      <c r="KE281">
        <v>8.7682154346712671E-3</v>
      </c>
      <c r="KF281">
        <v>8.8172950985638716E-3</v>
      </c>
      <c r="KG281">
        <v>8.8663747624564762E-3</v>
      </c>
      <c r="KH281">
        <v>8.9154544263490808E-3</v>
      </c>
      <c r="KI281">
        <v>8.9645340902416853E-3</v>
      </c>
      <c r="KJ281">
        <v>9.0136137541342899E-3</v>
      </c>
      <c r="KK281">
        <v>9.0626934180268945E-3</v>
      </c>
      <c r="KL281">
        <v>9.1117730819194991E-3</v>
      </c>
      <c r="KM281">
        <v>9.1608527458121036E-3</v>
      </c>
      <c r="KN281">
        <v>9.2099324097047082E-3</v>
      </c>
      <c r="KO281">
        <v>9.2590120735973128E-3</v>
      </c>
      <c r="KP281">
        <v>9.3080917374899173E-3</v>
      </c>
      <c r="KQ281">
        <v>9.3571714013825219E-3</v>
      </c>
      <c r="KR281">
        <v>9.4062510652751265E-3</v>
      </c>
      <c r="KS281">
        <v>9.455330729167731E-3</v>
      </c>
      <c r="KT281">
        <v>9.5044103930603356E-3</v>
      </c>
      <c r="KU281">
        <v>9.5534900569529402E-3</v>
      </c>
      <c r="KV281">
        <v>9.6025697208455447E-3</v>
      </c>
      <c r="KW281">
        <v>9.6516493847381493E-3</v>
      </c>
      <c r="KX281">
        <v>9.7007290486307539E-3</v>
      </c>
      <c r="KY281">
        <v>9.7498087125233585E-3</v>
      </c>
      <c r="KZ281">
        <v>9.7988883764159648E-3</v>
      </c>
      <c r="LA281">
        <v>9.8479680403085693E-3</v>
      </c>
      <c r="LB281">
        <v>9.8970477042011739E-3</v>
      </c>
      <c r="LC281">
        <v>9.9461273680937785E-3</v>
      </c>
      <c r="LD281">
        <v>9.995207031986383E-3</v>
      </c>
      <c r="LE281">
        <v>1.0044286695878988E-2</v>
      </c>
      <c r="LF281">
        <v>1.0093366359771592E-2</v>
      </c>
      <c r="LG281">
        <v>1.0142446023664197E-2</v>
      </c>
      <c r="LH281">
        <v>1.0191525687556801E-2</v>
      </c>
      <c r="LI281">
        <v>1.0240605351449406E-2</v>
      </c>
      <c r="LJ281">
        <v>1.028968501534201E-2</v>
      </c>
      <c r="LK281">
        <v>1.0338764679234615E-2</v>
      </c>
      <c r="LL281">
        <v>1.038784434312722E-2</v>
      </c>
      <c r="LM281">
        <v>1.0436924007019824E-2</v>
      </c>
      <c r="LN281">
        <v>1.0486003670912429E-2</v>
      </c>
      <c r="LO281">
        <v>1.0535083334805033E-2</v>
      </c>
      <c r="LP281">
        <v>1.0584162998697638E-2</v>
      </c>
      <c r="LQ281">
        <v>1.0633242662590242E-2</v>
      </c>
      <c r="LR281">
        <v>1.0682322326482847E-2</v>
      </c>
      <c r="LS281">
        <v>1.0731401990375452E-2</v>
      </c>
      <c r="LT281">
        <v>1.0780481654268056E-2</v>
      </c>
    </row>
    <row r="282" spans="8:332">
      <c r="H282" s="2">
        <v>44487</v>
      </c>
      <c r="I282">
        <v>1</v>
      </c>
      <c r="J282" s="1">
        <v>281</v>
      </c>
      <c r="K282" s="3">
        <v>166.77749600000001</v>
      </c>
      <c r="L282" s="43">
        <v>163.40664000554105</v>
      </c>
      <c r="M282" s="43">
        <f t="shared" si="16"/>
        <v>3.3708559944589638</v>
      </c>
      <c r="N282" s="43">
        <v>17.570627922815817</v>
      </c>
      <c r="O282" s="43">
        <f t="shared" si="17"/>
        <v>1.1423776412988531</v>
      </c>
      <c r="P282" s="13">
        <v>281</v>
      </c>
      <c r="Q282" s="13">
        <f t="shared" si="18"/>
        <v>0.89616613418530355</v>
      </c>
      <c r="R282" s="43">
        <f t="shared" si="19"/>
        <v>1.2600045201733541</v>
      </c>
      <c r="S282" s="43"/>
      <c r="T282" s="43"/>
      <c r="V282">
        <v>-4.3995092855027718E-3</v>
      </c>
      <c r="W282">
        <v>4.9490372377061602E-5</v>
      </c>
      <c r="Y282">
        <v>-4.3500189131257102E-3</v>
      </c>
      <c r="Z282">
        <v>-4.3005285407486486E-3</v>
      </c>
      <c r="AA282">
        <v>-4.251038168371587E-3</v>
      </c>
      <c r="AB282">
        <v>-4.2015477959945254E-3</v>
      </c>
      <c r="AC282">
        <v>-4.1520574236174638E-3</v>
      </c>
      <c r="AD282">
        <v>-4.1025670512404022E-3</v>
      </c>
      <c r="AE282">
        <v>-4.0530766788633406E-3</v>
      </c>
      <c r="AF282">
        <v>-4.003586306486279E-3</v>
      </c>
      <c r="AG282">
        <v>-3.9540959341092174E-3</v>
      </c>
      <c r="AH282">
        <v>-3.9046055617321558E-3</v>
      </c>
      <c r="AI282">
        <v>-3.8551151893550942E-3</v>
      </c>
      <c r="AJ282">
        <v>-3.8056248169780326E-3</v>
      </c>
      <c r="AK282">
        <v>-3.756134444600971E-3</v>
      </c>
      <c r="AL282">
        <v>-3.7066440722239094E-3</v>
      </c>
      <c r="AM282">
        <v>-3.6571536998468478E-3</v>
      </c>
      <c r="AN282">
        <v>-3.6076633274697862E-3</v>
      </c>
      <c r="AO282">
        <v>-3.5581729550927246E-3</v>
      </c>
      <c r="AP282">
        <v>-3.508682582715663E-3</v>
      </c>
      <c r="AQ282">
        <v>-3.4591922103386014E-3</v>
      </c>
      <c r="AR282">
        <v>-3.4097018379615398E-3</v>
      </c>
      <c r="AS282">
        <v>-3.3602114655844782E-3</v>
      </c>
      <c r="AT282">
        <v>-3.3107210932074166E-3</v>
      </c>
      <c r="AU282">
        <v>-3.261230720830355E-3</v>
      </c>
      <c r="AV282">
        <v>-3.2117403484532934E-3</v>
      </c>
      <c r="AW282">
        <v>-3.1622499760762318E-3</v>
      </c>
      <c r="AX282">
        <v>-3.1127596036991702E-3</v>
      </c>
      <c r="AY282">
        <v>-3.0632692313221086E-3</v>
      </c>
      <c r="AZ282">
        <v>-3.013778858945047E-3</v>
      </c>
      <c r="BA282">
        <v>-2.9642884865679854E-3</v>
      </c>
      <c r="BB282">
        <v>-2.9147981141909238E-3</v>
      </c>
      <c r="BC282">
        <v>-2.8653077418138622E-3</v>
      </c>
      <c r="BD282">
        <v>-2.8158173694368006E-3</v>
      </c>
      <c r="BE282">
        <v>-2.766326997059739E-3</v>
      </c>
      <c r="BF282">
        <v>-2.7168366246826774E-3</v>
      </c>
      <c r="BG282">
        <v>-2.6673462523056158E-3</v>
      </c>
      <c r="BH282">
        <v>-2.6178558799285542E-3</v>
      </c>
      <c r="BI282">
        <v>-2.5683655075514926E-3</v>
      </c>
      <c r="BJ282">
        <v>-2.518875135174431E-3</v>
      </c>
      <c r="BK282">
        <v>-2.4693847627973694E-3</v>
      </c>
      <c r="BL282">
        <v>-2.4198943904203078E-3</v>
      </c>
      <c r="BM282">
        <v>-2.3704040180432462E-3</v>
      </c>
      <c r="BN282">
        <v>-2.3209136456661845E-3</v>
      </c>
      <c r="BO282">
        <v>-2.2714232732891229E-3</v>
      </c>
      <c r="BP282">
        <v>-2.2219329009120613E-3</v>
      </c>
      <c r="BQ282">
        <v>-2.1724425285349997E-3</v>
      </c>
      <c r="BR282">
        <v>-2.1229521561579381E-3</v>
      </c>
      <c r="BS282">
        <v>-2.0734617837808765E-3</v>
      </c>
      <c r="BT282">
        <v>-2.0239714114038149E-3</v>
      </c>
      <c r="BU282">
        <v>-1.9744810390267533E-3</v>
      </c>
      <c r="BV282">
        <v>-1.9249906666496917E-3</v>
      </c>
      <c r="BW282">
        <v>-1.8755002942726301E-3</v>
      </c>
      <c r="BX282">
        <v>-1.8260099218955685E-3</v>
      </c>
      <c r="BY282">
        <v>-1.7765195495185069E-3</v>
      </c>
      <c r="BZ282">
        <v>-1.7270291771414453E-3</v>
      </c>
      <c r="CA282">
        <v>-1.6775388047643837E-3</v>
      </c>
      <c r="CB282">
        <v>-1.6280484323873221E-3</v>
      </c>
      <c r="CC282">
        <v>-1.5785580600102605E-3</v>
      </c>
      <c r="CD282">
        <v>-1.5290676876331989E-3</v>
      </c>
      <c r="CE282">
        <v>-1.4795773152561373E-3</v>
      </c>
      <c r="CF282">
        <v>-1.4300869428790757E-3</v>
      </c>
      <c r="CG282">
        <v>-1.3805965705020141E-3</v>
      </c>
      <c r="CH282">
        <v>-1.3311061981249525E-3</v>
      </c>
      <c r="CI282">
        <v>-1.2816158257478909E-3</v>
      </c>
      <c r="CJ282">
        <v>-1.2321254533708293E-3</v>
      </c>
      <c r="CK282">
        <v>-1.1826350809937677E-3</v>
      </c>
      <c r="CL282">
        <v>-1.1331447086167061E-3</v>
      </c>
      <c r="CM282">
        <v>-1.0836543362396445E-3</v>
      </c>
      <c r="CN282">
        <v>-1.0341639638625829E-3</v>
      </c>
      <c r="CO282">
        <v>-9.846735914855213E-4</v>
      </c>
      <c r="CP282">
        <v>-9.351832191084597E-4</v>
      </c>
      <c r="CQ282">
        <v>-8.8569284673139809E-4</v>
      </c>
      <c r="CR282">
        <v>-8.3620247435433649E-4</v>
      </c>
      <c r="CS282">
        <v>-7.8671210197727489E-4</v>
      </c>
      <c r="CT282">
        <v>-7.3722172960021329E-4</v>
      </c>
      <c r="CU282">
        <v>-6.8773135722315169E-4</v>
      </c>
      <c r="CV282">
        <v>-6.3824098484609008E-4</v>
      </c>
      <c r="CW282">
        <v>-5.8875061246902848E-4</v>
      </c>
      <c r="CX282">
        <v>-5.3926024009196688E-4</v>
      </c>
      <c r="CY282">
        <v>-4.8976986771490528E-4</v>
      </c>
      <c r="CZ282">
        <v>-4.4027949533784368E-4</v>
      </c>
      <c r="DA282">
        <v>-3.9078912296078207E-4</v>
      </c>
      <c r="DB282">
        <v>-3.4129875058372047E-4</v>
      </c>
      <c r="DC282">
        <v>-2.9180837820665887E-4</v>
      </c>
      <c r="DD282">
        <v>-2.4231800582959727E-4</v>
      </c>
      <c r="DE282">
        <v>-1.9282763345253567E-4</v>
      </c>
      <c r="DF282">
        <v>-1.4333726107547407E-4</v>
      </c>
      <c r="DG282">
        <v>-9.3846888698412463E-5</v>
      </c>
      <c r="DH282">
        <v>-4.4356516321350861E-5</v>
      </c>
      <c r="DI282">
        <v>5.1338560557107407E-6</v>
      </c>
      <c r="DJ282">
        <v>5.4624228432772343E-5</v>
      </c>
      <c r="DK282">
        <v>1.0411460080983394E-4</v>
      </c>
      <c r="DL282">
        <v>1.5360497318689555E-4</v>
      </c>
      <c r="DM282">
        <v>2.0309534556395715E-4</v>
      </c>
      <c r="DN282">
        <v>2.5258571794101875E-4</v>
      </c>
      <c r="DO282">
        <v>3.0207609031808035E-4</v>
      </c>
      <c r="DP282">
        <v>3.5156646269514195E-4</v>
      </c>
      <c r="DQ282">
        <v>4.0105683507220356E-4</v>
      </c>
      <c r="DR282">
        <v>4.5054720744926516E-4</v>
      </c>
      <c r="DS282">
        <v>5.0003757982632676E-4</v>
      </c>
      <c r="DT282">
        <v>5.4952795220338836E-4</v>
      </c>
      <c r="DU282">
        <v>5.9901832458044996E-4</v>
      </c>
      <c r="DV282">
        <v>6.4850869695751157E-4</v>
      </c>
      <c r="DW282">
        <v>6.9799906933457317E-4</v>
      </c>
      <c r="DX282">
        <v>7.4748944171163477E-4</v>
      </c>
      <c r="DY282">
        <v>7.9697981408869637E-4</v>
      </c>
      <c r="DZ282">
        <v>8.4647018646575797E-4</v>
      </c>
      <c r="EA282">
        <v>8.9596055884281958E-4</v>
      </c>
      <c r="EB282">
        <v>9.4545093121988118E-4</v>
      </c>
      <c r="EC282">
        <v>9.9494130359694278E-4</v>
      </c>
      <c r="ED282">
        <v>1.0444316759740044E-3</v>
      </c>
      <c r="EE282">
        <v>1.093922048351066E-3</v>
      </c>
      <c r="EF282">
        <v>1.1434124207281276E-3</v>
      </c>
      <c r="EG282">
        <v>1.1929027931051892E-3</v>
      </c>
      <c r="EH282">
        <v>1.2423931654822508E-3</v>
      </c>
      <c r="EI282">
        <v>1.2918835378593124E-3</v>
      </c>
      <c r="EJ282">
        <v>1.341373910236374E-3</v>
      </c>
      <c r="EK282">
        <v>1.3908642826134356E-3</v>
      </c>
      <c r="EL282">
        <v>1.4403546549904972E-3</v>
      </c>
      <c r="EM282">
        <v>1.4898450273675588E-3</v>
      </c>
      <c r="EN282">
        <v>1.5393353997446204E-3</v>
      </c>
      <c r="EO282">
        <v>1.588825772121682E-3</v>
      </c>
      <c r="EP282">
        <v>1.6383161444987436E-3</v>
      </c>
      <c r="EQ282">
        <v>1.6878065168758052E-3</v>
      </c>
      <c r="ER282">
        <v>1.7372968892528668E-3</v>
      </c>
      <c r="ES282">
        <v>1.7867872616299284E-3</v>
      </c>
      <c r="ET282">
        <v>1.83627763400699E-3</v>
      </c>
      <c r="EU282">
        <v>1.8857680063840516E-3</v>
      </c>
      <c r="EV282">
        <v>1.9352583787611132E-3</v>
      </c>
      <c r="EW282">
        <v>1.9847487511381748E-3</v>
      </c>
      <c r="EX282">
        <v>2.0342391235152364E-3</v>
      </c>
      <c r="EY282">
        <v>2.083729495892298E-3</v>
      </c>
      <c r="EZ282">
        <v>2.1332198682693596E-3</v>
      </c>
      <c r="FA282">
        <v>2.1827102406464212E-3</v>
      </c>
      <c r="FB282">
        <v>2.2322006130234828E-3</v>
      </c>
      <c r="FC282">
        <v>2.2816909854005444E-3</v>
      </c>
      <c r="FD282">
        <v>2.331181357777606E-3</v>
      </c>
      <c r="FE282">
        <v>2.3806717301546676E-3</v>
      </c>
      <c r="FF282">
        <v>2.4301621025317292E-3</v>
      </c>
      <c r="FG282">
        <v>2.4796524749087908E-3</v>
      </c>
      <c r="FH282">
        <v>2.5291428472858524E-3</v>
      </c>
      <c r="FI282">
        <v>2.578633219662914E-3</v>
      </c>
      <c r="FJ282">
        <v>2.6281235920399756E-3</v>
      </c>
      <c r="FK282">
        <v>2.6776139644170372E-3</v>
      </c>
      <c r="FL282">
        <v>2.7271043367940988E-3</v>
      </c>
      <c r="FM282">
        <v>2.7765947091711604E-3</v>
      </c>
      <c r="FN282">
        <v>2.826085081548222E-3</v>
      </c>
      <c r="FO282">
        <v>2.8755754539252837E-3</v>
      </c>
      <c r="FP282">
        <v>2.9250658263023453E-3</v>
      </c>
      <c r="FQ282">
        <v>2.9745561986794069E-3</v>
      </c>
      <c r="FR282">
        <v>3.0240465710564685E-3</v>
      </c>
      <c r="FS282">
        <v>3.0735369434335301E-3</v>
      </c>
      <c r="FT282">
        <v>3.1230273158105917E-3</v>
      </c>
      <c r="FU282">
        <v>3.1725176881876533E-3</v>
      </c>
      <c r="FV282">
        <v>3.2220080605647149E-3</v>
      </c>
      <c r="FW282">
        <v>3.2714984329417765E-3</v>
      </c>
      <c r="FX282">
        <v>3.3209888053188381E-3</v>
      </c>
      <c r="FY282">
        <v>3.3704791776958997E-3</v>
      </c>
      <c r="FZ282">
        <v>3.4199695500729613E-3</v>
      </c>
      <c r="GA282">
        <v>3.469459922450022E-3</v>
      </c>
      <c r="GB282">
        <v>3.5189502948270845E-3</v>
      </c>
      <c r="GC282">
        <v>3.5684406672041469E-3</v>
      </c>
      <c r="GD282">
        <v>3.6179310395812077E-3</v>
      </c>
      <c r="GE282">
        <v>3.6674214119582684E-3</v>
      </c>
      <c r="GF282">
        <v>3.7169117843353309E-3</v>
      </c>
      <c r="GG282">
        <v>3.7664021567123934E-3</v>
      </c>
      <c r="GH282">
        <v>3.8158925290894541E-3</v>
      </c>
      <c r="GI282">
        <v>3.8653829014665148E-3</v>
      </c>
      <c r="GJ282">
        <v>3.9148732738435773E-3</v>
      </c>
      <c r="GK282">
        <v>3.9643636462206398E-3</v>
      </c>
      <c r="GL282">
        <v>4.0138540185977005E-3</v>
      </c>
      <c r="GM282">
        <v>4.0633443909747612E-3</v>
      </c>
      <c r="GN282">
        <v>4.1128347633518237E-3</v>
      </c>
      <c r="GO282">
        <v>4.1623251357288862E-3</v>
      </c>
      <c r="GP282">
        <v>4.2118155081059469E-3</v>
      </c>
      <c r="GQ282">
        <v>4.2613058804830076E-3</v>
      </c>
      <c r="GR282">
        <v>4.3107962528600701E-3</v>
      </c>
      <c r="GS282">
        <v>4.3602866252371326E-3</v>
      </c>
      <c r="GT282">
        <v>4.4097769976141933E-3</v>
      </c>
      <c r="GU282">
        <v>4.459267369991254E-3</v>
      </c>
      <c r="GV282">
        <v>4.5087577423683165E-3</v>
      </c>
      <c r="GW282">
        <v>4.558248114745379E-3</v>
      </c>
      <c r="GX282">
        <v>4.6077384871224397E-3</v>
      </c>
      <c r="GY282">
        <v>4.6572288594995005E-3</v>
      </c>
      <c r="GZ282">
        <v>4.7067192318765629E-3</v>
      </c>
      <c r="HA282">
        <v>4.7562096042536254E-3</v>
      </c>
      <c r="HB282">
        <v>4.8056999766306861E-3</v>
      </c>
      <c r="HC282">
        <v>4.8551903490077469E-3</v>
      </c>
      <c r="HD282">
        <v>4.9046807213848093E-3</v>
      </c>
      <c r="HE282">
        <v>4.9541710937618718E-3</v>
      </c>
      <c r="HF282">
        <v>5.0036614661389325E-3</v>
      </c>
      <c r="HG282">
        <v>5.0531518385159933E-3</v>
      </c>
      <c r="HH282">
        <v>5.1026422108930557E-3</v>
      </c>
      <c r="HI282">
        <v>5.1521325832701182E-3</v>
      </c>
      <c r="HJ282">
        <v>5.2016229556471789E-3</v>
      </c>
      <c r="HK282">
        <v>5.2511133280242397E-3</v>
      </c>
      <c r="HL282">
        <v>5.3006037004013021E-3</v>
      </c>
      <c r="HM282">
        <v>5.3500940727783646E-3</v>
      </c>
      <c r="HN282">
        <v>5.3995844451554253E-3</v>
      </c>
      <c r="HO282">
        <v>5.4490748175324861E-3</v>
      </c>
      <c r="HP282">
        <v>5.4985651899095486E-3</v>
      </c>
      <c r="HQ282">
        <v>5.548055562286611E-3</v>
      </c>
      <c r="HR282">
        <v>5.5975459346636718E-3</v>
      </c>
      <c r="HS282">
        <v>5.6470363070407325E-3</v>
      </c>
      <c r="HT282">
        <v>5.696526679417795E-3</v>
      </c>
      <c r="HU282">
        <v>5.7460170517948574E-3</v>
      </c>
      <c r="HV282">
        <v>5.7955074241719182E-3</v>
      </c>
      <c r="HW282">
        <v>5.8449977965489789E-3</v>
      </c>
      <c r="HX282">
        <v>5.8944881689260414E-3</v>
      </c>
      <c r="HY282">
        <v>5.9439785413031038E-3</v>
      </c>
      <c r="HZ282">
        <v>5.9934689136801646E-3</v>
      </c>
      <c r="IA282">
        <v>6.0429592860572253E-3</v>
      </c>
      <c r="IB282">
        <v>6.0924496584342878E-3</v>
      </c>
      <c r="IC282">
        <v>6.1419400308113502E-3</v>
      </c>
      <c r="ID282">
        <v>6.191430403188411E-3</v>
      </c>
      <c r="IE282">
        <v>6.2409207755654717E-3</v>
      </c>
      <c r="IF282">
        <v>6.2904111479425342E-3</v>
      </c>
      <c r="IG282">
        <v>6.3399015203195967E-3</v>
      </c>
      <c r="IH282">
        <v>6.3893918926966574E-3</v>
      </c>
      <c r="II282">
        <v>6.4388822650737181E-3</v>
      </c>
      <c r="IJ282">
        <v>6.4883726374507806E-3</v>
      </c>
      <c r="IK282">
        <v>6.5378630098278431E-3</v>
      </c>
      <c r="IL282">
        <v>6.5873533822049038E-3</v>
      </c>
      <c r="IM282">
        <v>6.6368437545819645E-3</v>
      </c>
      <c r="IN282">
        <v>6.686334126959027E-3</v>
      </c>
      <c r="IO282">
        <v>6.7358244993360895E-3</v>
      </c>
      <c r="IP282">
        <v>6.7853148717131502E-3</v>
      </c>
      <c r="IQ282">
        <v>6.8348052440902109E-3</v>
      </c>
      <c r="IR282">
        <v>6.8842956164672734E-3</v>
      </c>
      <c r="IS282">
        <v>6.9337859888443359E-3</v>
      </c>
      <c r="IT282">
        <v>6.9832763612213966E-3</v>
      </c>
      <c r="IU282">
        <v>7.0327667335984573E-3</v>
      </c>
      <c r="IV282">
        <v>7.0822571059755198E-3</v>
      </c>
      <c r="IW282">
        <v>7.1317474783525823E-3</v>
      </c>
      <c r="IX282">
        <v>7.181237850729643E-3</v>
      </c>
      <c r="IY282">
        <v>7.2307282231067038E-3</v>
      </c>
      <c r="IZ282">
        <v>7.2802185954837662E-3</v>
      </c>
      <c r="JA282">
        <v>7.3297089678608287E-3</v>
      </c>
      <c r="JB282">
        <v>7.3791993402378894E-3</v>
      </c>
      <c r="JC282">
        <v>7.4286897126149502E-3</v>
      </c>
      <c r="JD282">
        <v>7.4781800849920126E-3</v>
      </c>
      <c r="JE282">
        <v>7.5276704573690751E-3</v>
      </c>
      <c r="JF282">
        <v>7.5771608297461358E-3</v>
      </c>
      <c r="JG282">
        <v>7.6266512021231966E-3</v>
      </c>
      <c r="JH282">
        <v>7.676141574500259E-3</v>
      </c>
      <c r="JI282">
        <v>7.7256319468773215E-3</v>
      </c>
      <c r="JJ282">
        <v>7.7751223192543822E-3</v>
      </c>
      <c r="JK282">
        <v>7.824612691631443E-3</v>
      </c>
      <c r="JL282">
        <v>7.8741030640085054E-3</v>
      </c>
      <c r="JM282">
        <v>7.9235934363855679E-3</v>
      </c>
      <c r="JN282">
        <v>7.9730838087626286E-3</v>
      </c>
      <c r="JO282">
        <v>8.0225741811396894E-3</v>
      </c>
      <c r="JP282">
        <v>8.0720645535167519E-3</v>
      </c>
      <c r="JQ282">
        <v>8.1215549258938143E-3</v>
      </c>
      <c r="JR282">
        <v>8.1710452982708751E-3</v>
      </c>
      <c r="JS282">
        <v>8.2205356706479358E-3</v>
      </c>
      <c r="JT282">
        <v>8.2700260430249983E-3</v>
      </c>
      <c r="JU282">
        <v>8.3195164154020607E-3</v>
      </c>
      <c r="JV282">
        <v>8.3690067877791215E-3</v>
      </c>
      <c r="JW282">
        <v>8.4184971601561822E-3</v>
      </c>
      <c r="JX282">
        <v>8.4679875325332447E-3</v>
      </c>
      <c r="JY282">
        <v>8.5174779049103071E-3</v>
      </c>
      <c r="JZ282">
        <v>8.5669682772873679E-3</v>
      </c>
      <c r="KA282">
        <v>8.6164586496644286E-3</v>
      </c>
      <c r="KB282">
        <v>8.6659490220414911E-3</v>
      </c>
      <c r="KC282">
        <v>8.7154393944185535E-3</v>
      </c>
      <c r="KD282">
        <v>8.7649297667956143E-3</v>
      </c>
      <c r="KE282">
        <v>8.814420139172675E-3</v>
      </c>
      <c r="KF282">
        <v>8.8639105115497375E-3</v>
      </c>
      <c r="KG282">
        <v>8.9134008839268E-3</v>
      </c>
      <c r="KH282">
        <v>8.9628912563038607E-3</v>
      </c>
      <c r="KI282">
        <v>9.0123816286809214E-3</v>
      </c>
      <c r="KJ282">
        <v>9.0618720010579839E-3</v>
      </c>
      <c r="KK282">
        <v>9.1113623734350464E-3</v>
      </c>
      <c r="KL282">
        <v>9.1608527458121071E-3</v>
      </c>
      <c r="KM282">
        <v>9.2103431181891678E-3</v>
      </c>
      <c r="KN282">
        <v>9.2598334905662303E-3</v>
      </c>
      <c r="KO282">
        <v>9.3093238629432928E-3</v>
      </c>
      <c r="KP282">
        <v>9.3588142353203535E-3</v>
      </c>
      <c r="KQ282">
        <v>9.4083046076974142E-3</v>
      </c>
      <c r="KR282">
        <v>9.4577949800744767E-3</v>
      </c>
      <c r="KS282">
        <v>9.5072853524515392E-3</v>
      </c>
      <c r="KT282">
        <v>9.5567757248285999E-3</v>
      </c>
      <c r="KU282">
        <v>9.6062660972056606E-3</v>
      </c>
      <c r="KV282">
        <v>9.6557564695827231E-3</v>
      </c>
      <c r="KW282">
        <v>9.7052468419597856E-3</v>
      </c>
      <c r="KX282">
        <v>9.7547372143368463E-3</v>
      </c>
      <c r="KY282">
        <v>9.8042275867139071E-3</v>
      </c>
      <c r="KZ282">
        <v>9.8537179590909695E-3</v>
      </c>
      <c r="LA282">
        <v>9.903208331468032E-3</v>
      </c>
      <c r="LB282">
        <v>9.9526987038450927E-3</v>
      </c>
      <c r="LC282">
        <v>1.0002189076222153E-2</v>
      </c>
      <c r="LD282">
        <v>1.0051679448599216E-2</v>
      </c>
      <c r="LE282">
        <v>1.0101169820976278E-2</v>
      </c>
      <c r="LF282">
        <v>1.0150660193353339E-2</v>
      </c>
      <c r="LG282">
        <v>1.02001505657304E-2</v>
      </c>
      <c r="LH282">
        <v>1.0249640938107462E-2</v>
      </c>
      <c r="LI282">
        <v>1.0299131310484525E-2</v>
      </c>
      <c r="LJ282">
        <v>1.0348621682861586E-2</v>
      </c>
      <c r="LK282">
        <v>1.0398112055238646E-2</v>
      </c>
      <c r="LL282">
        <v>1.0447602427615709E-2</v>
      </c>
      <c r="LM282">
        <v>1.0497092799992771E-2</v>
      </c>
      <c r="LN282">
        <v>1.0546583172369832E-2</v>
      </c>
      <c r="LO282">
        <v>1.0596073544746893E-2</v>
      </c>
      <c r="LP282">
        <v>1.0645563917123955E-2</v>
      </c>
      <c r="LQ282">
        <v>1.0695054289501018E-2</v>
      </c>
      <c r="LR282">
        <v>1.0744544661878078E-2</v>
      </c>
      <c r="LS282">
        <v>1.0794035034255139E-2</v>
      </c>
      <c r="LT282">
        <v>1.0843525406632202E-2</v>
      </c>
    </row>
    <row r="283" spans="8:332">
      <c r="H283" s="2">
        <v>44494</v>
      </c>
      <c r="I283">
        <v>1</v>
      </c>
      <c r="J283" s="1">
        <v>282</v>
      </c>
      <c r="K283" s="3">
        <v>168.62150600000001</v>
      </c>
      <c r="L283" s="43">
        <v>163.90480323172807</v>
      </c>
      <c r="M283" s="43">
        <f t="shared" si="16"/>
        <v>4.7167027682719436</v>
      </c>
      <c r="N283" s="43">
        <v>17.637866399071356</v>
      </c>
      <c r="O283" s="43">
        <f t="shared" si="17"/>
        <v>1.1465096860797055</v>
      </c>
      <c r="P283" s="13">
        <v>282</v>
      </c>
      <c r="Q283" s="13">
        <f t="shared" si="18"/>
        <v>0.89936102236421722</v>
      </c>
      <c r="R283" s="43">
        <f t="shared" si="19"/>
        <v>1.2779190927936899</v>
      </c>
      <c r="S283" s="43"/>
      <c r="T283" s="43"/>
      <c r="V283">
        <v>-4.4629637463513682E-3</v>
      </c>
      <c r="W283">
        <v>4.990108086151854E-5</v>
      </c>
      <c r="Y283">
        <v>-4.4130626654898496E-3</v>
      </c>
      <c r="Z283">
        <v>-4.3631615846283309E-3</v>
      </c>
      <c r="AA283">
        <v>-4.3132605037668123E-3</v>
      </c>
      <c r="AB283">
        <v>-4.2633594229052937E-3</v>
      </c>
      <c r="AC283">
        <v>-4.2134583420437759E-3</v>
      </c>
      <c r="AD283">
        <v>-4.1635572611822573E-3</v>
      </c>
      <c r="AE283">
        <v>-4.1136561803207386E-3</v>
      </c>
      <c r="AF283">
        <v>-4.06375509945922E-3</v>
      </c>
      <c r="AG283">
        <v>-4.0138540185977014E-3</v>
      </c>
      <c r="AH283">
        <v>-3.9639529377361827E-3</v>
      </c>
      <c r="AI283">
        <v>-3.9140518568746641E-3</v>
      </c>
      <c r="AJ283">
        <v>-3.8641507760131455E-3</v>
      </c>
      <c r="AK283">
        <v>-3.8142496951516273E-3</v>
      </c>
      <c r="AL283">
        <v>-3.7643486142901086E-3</v>
      </c>
      <c r="AM283">
        <v>-3.71444753342859E-3</v>
      </c>
      <c r="AN283">
        <v>-3.6645464525670718E-3</v>
      </c>
      <c r="AO283">
        <v>-3.6146453717055532E-3</v>
      </c>
      <c r="AP283">
        <v>-3.5647442908440345E-3</v>
      </c>
      <c r="AQ283">
        <v>-3.5148432099825159E-3</v>
      </c>
      <c r="AR283">
        <v>-3.4649421291209972E-3</v>
      </c>
      <c r="AS283">
        <v>-3.4150410482594786E-3</v>
      </c>
      <c r="AT283">
        <v>-3.3651399673979604E-3</v>
      </c>
      <c r="AU283">
        <v>-3.3152388865364418E-3</v>
      </c>
      <c r="AV283">
        <v>-3.2653378056749231E-3</v>
      </c>
      <c r="AW283">
        <v>-3.2154367248134049E-3</v>
      </c>
      <c r="AX283">
        <v>-3.1655356439518863E-3</v>
      </c>
      <c r="AY283">
        <v>-3.1156345630903677E-3</v>
      </c>
      <c r="AZ283">
        <v>-3.065733482228849E-3</v>
      </c>
      <c r="BA283">
        <v>-3.0158324013673304E-3</v>
      </c>
      <c r="BB283">
        <v>-2.9659313205058118E-3</v>
      </c>
      <c r="BC283">
        <v>-2.9160302396442936E-3</v>
      </c>
      <c r="BD283">
        <v>-2.8661291587827749E-3</v>
      </c>
      <c r="BE283">
        <v>-2.8162280779212563E-3</v>
      </c>
      <c r="BF283">
        <v>-2.7663269970597381E-3</v>
      </c>
      <c r="BG283">
        <v>-2.7164259161982195E-3</v>
      </c>
      <c r="BH283">
        <v>-2.6665248353367008E-3</v>
      </c>
      <c r="BI283">
        <v>-2.6166237544751822E-3</v>
      </c>
      <c r="BJ283">
        <v>-2.5667226736136636E-3</v>
      </c>
      <c r="BK283">
        <v>-2.5168215927521449E-3</v>
      </c>
      <c r="BL283">
        <v>-2.4669205118906267E-3</v>
      </c>
      <c r="BM283">
        <v>-2.4170194310291081E-3</v>
      </c>
      <c r="BN283">
        <v>-2.3671183501675895E-3</v>
      </c>
      <c r="BO283">
        <v>-2.3172172693060708E-3</v>
      </c>
      <c r="BP283">
        <v>-2.2673161884445526E-3</v>
      </c>
      <c r="BQ283">
        <v>-2.217415107583034E-3</v>
      </c>
      <c r="BR283">
        <v>-2.1675140267215154E-3</v>
      </c>
      <c r="BS283">
        <v>-2.1176129458599967E-3</v>
      </c>
      <c r="BT283">
        <v>-2.0677118649984781E-3</v>
      </c>
      <c r="BU283">
        <v>-2.0178107841369599E-3</v>
      </c>
      <c r="BV283">
        <v>-1.9679097032754412E-3</v>
      </c>
      <c r="BW283">
        <v>-1.9180086224139226E-3</v>
      </c>
      <c r="BX283">
        <v>-1.868107541552404E-3</v>
      </c>
      <c r="BY283">
        <v>-1.8182064606908858E-3</v>
      </c>
      <c r="BZ283">
        <v>-1.7683053798293671E-3</v>
      </c>
      <c r="CA283">
        <v>-1.7184042989678485E-3</v>
      </c>
      <c r="CB283">
        <v>-1.6685032181063299E-3</v>
      </c>
      <c r="CC283">
        <v>-1.6186021372448112E-3</v>
      </c>
      <c r="CD283">
        <v>-1.568701056383293E-3</v>
      </c>
      <c r="CE283">
        <v>-1.5187999755217744E-3</v>
      </c>
      <c r="CF283">
        <v>-1.4688988946602558E-3</v>
      </c>
      <c r="CG283">
        <v>-1.4189978137987371E-3</v>
      </c>
      <c r="CH283">
        <v>-1.3690967329372189E-3</v>
      </c>
      <c r="CI283">
        <v>-1.3191956520757003E-3</v>
      </c>
      <c r="CJ283">
        <v>-1.2692945712141817E-3</v>
      </c>
      <c r="CK283">
        <v>-1.219393490352663E-3</v>
      </c>
      <c r="CL283">
        <v>-1.1694924094911444E-3</v>
      </c>
      <c r="CM283">
        <v>-1.1195913286296262E-3</v>
      </c>
      <c r="CN283">
        <v>-1.0696902477681076E-3</v>
      </c>
      <c r="CO283">
        <v>-1.0197891669065889E-3</v>
      </c>
      <c r="CP283">
        <v>-9.6988808604507029E-4</v>
      </c>
      <c r="CQ283">
        <v>-9.1998700518355209E-4</v>
      </c>
      <c r="CR283">
        <v>-8.7008592432203345E-4</v>
      </c>
      <c r="CS283">
        <v>-8.2018484346051482E-4</v>
      </c>
      <c r="CT283">
        <v>-7.7028376259899618E-4</v>
      </c>
      <c r="CU283">
        <v>-7.2038268173747755E-4</v>
      </c>
      <c r="CV283">
        <v>-6.7048160087595935E-4</v>
      </c>
      <c r="CW283">
        <v>-6.2058052001444071E-4</v>
      </c>
      <c r="CX283">
        <v>-5.7067943915292208E-4</v>
      </c>
      <c r="CY283">
        <v>-5.2077835829140388E-4</v>
      </c>
      <c r="CZ283">
        <v>-4.7087727742988524E-4</v>
      </c>
      <c r="DA283">
        <v>-4.2097619656836661E-4</v>
      </c>
      <c r="DB283">
        <v>-3.7107511570684797E-4</v>
      </c>
      <c r="DC283">
        <v>-3.2117403484532934E-4</v>
      </c>
      <c r="DD283">
        <v>-2.712729539838107E-4</v>
      </c>
      <c r="DE283">
        <v>-2.2137187312229207E-4</v>
      </c>
      <c r="DF283">
        <v>-1.7147079226077343E-4</v>
      </c>
      <c r="DG283">
        <v>-1.2156971139925567E-4</v>
      </c>
      <c r="DH283">
        <v>-7.1668630537737033E-5</v>
      </c>
      <c r="DI283">
        <v>-2.1767549676218398E-5</v>
      </c>
      <c r="DJ283">
        <v>2.8133531185300237E-5</v>
      </c>
      <c r="DK283">
        <v>7.8034612046818871E-5</v>
      </c>
      <c r="DL283">
        <v>1.2793569290833751E-4</v>
      </c>
      <c r="DM283">
        <v>1.7783677376985614E-4</v>
      </c>
      <c r="DN283">
        <v>2.2773785463137478E-4</v>
      </c>
      <c r="DO283">
        <v>2.7763893549289341E-4</v>
      </c>
      <c r="DP283">
        <v>3.2754001635441204E-4</v>
      </c>
      <c r="DQ283">
        <v>3.7744109721592981E-4</v>
      </c>
      <c r="DR283">
        <v>4.2734217807744845E-4</v>
      </c>
      <c r="DS283">
        <v>4.7724325893896708E-4</v>
      </c>
      <c r="DT283">
        <v>5.2714433980048572E-4</v>
      </c>
      <c r="DU283">
        <v>5.7704542066200435E-4</v>
      </c>
      <c r="DV283">
        <v>6.2694650152352299E-4</v>
      </c>
      <c r="DW283">
        <v>6.7684758238504162E-4</v>
      </c>
      <c r="DX283">
        <v>7.2674866324656025E-4</v>
      </c>
      <c r="DY283">
        <v>7.7664974410807889E-4</v>
      </c>
      <c r="DZ283">
        <v>8.2655082496959666E-4</v>
      </c>
      <c r="EA283">
        <v>8.7645190583111529E-4</v>
      </c>
      <c r="EB283">
        <v>9.2635298669263393E-4</v>
      </c>
      <c r="EC283">
        <v>9.7625406755415256E-4</v>
      </c>
      <c r="ED283">
        <v>1.0261551484156712E-3</v>
      </c>
      <c r="EE283">
        <v>1.0760562292771898E-3</v>
      </c>
      <c r="EF283">
        <v>1.1259573101387085E-3</v>
      </c>
      <c r="EG283">
        <v>1.1758583910002271E-3</v>
      </c>
      <c r="EH283">
        <v>1.2257594718617457E-3</v>
      </c>
      <c r="EI283">
        <v>1.2756605527232635E-3</v>
      </c>
      <c r="EJ283">
        <v>1.3255616335847821E-3</v>
      </c>
      <c r="EK283">
        <v>1.3754627144463008E-3</v>
      </c>
      <c r="EL283">
        <v>1.4253637953078194E-3</v>
      </c>
      <c r="EM283">
        <v>1.475264876169338E-3</v>
      </c>
      <c r="EN283">
        <v>1.5251659570308567E-3</v>
      </c>
      <c r="EO283">
        <v>1.5750670378923753E-3</v>
      </c>
      <c r="EP283">
        <v>1.6249681187538939E-3</v>
      </c>
      <c r="EQ283">
        <v>1.6748691996154126E-3</v>
      </c>
      <c r="ER283">
        <v>1.7247702804769303E-3</v>
      </c>
      <c r="ES283">
        <v>1.774671361338449E-3</v>
      </c>
      <c r="ET283">
        <v>1.8245724421999676E-3</v>
      </c>
      <c r="EU283">
        <v>1.8744735230614862E-3</v>
      </c>
      <c r="EV283">
        <v>1.9243746039230049E-3</v>
      </c>
      <c r="EW283">
        <v>1.9742756847845235E-3</v>
      </c>
      <c r="EX283">
        <v>2.0241767656460422E-3</v>
      </c>
      <c r="EY283">
        <v>2.0740778465075608E-3</v>
      </c>
      <c r="EZ283">
        <v>2.1239789273690794E-3</v>
      </c>
      <c r="FA283">
        <v>2.1738800082305972E-3</v>
      </c>
      <c r="FB283">
        <v>2.2237810890921158E-3</v>
      </c>
      <c r="FC283">
        <v>2.2736821699536345E-3</v>
      </c>
      <c r="FD283">
        <v>2.3235832508151531E-3</v>
      </c>
      <c r="FE283">
        <v>2.3734843316766717E-3</v>
      </c>
      <c r="FF283">
        <v>2.4233854125381904E-3</v>
      </c>
      <c r="FG283">
        <v>2.473286493399709E-3</v>
      </c>
      <c r="FH283">
        <v>2.5231875742612276E-3</v>
      </c>
      <c r="FI283">
        <v>2.5730886551227463E-3</v>
      </c>
      <c r="FJ283">
        <v>2.622989735984264E-3</v>
      </c>
      <c r="FK283">
        <v>2.6728908168457827E-3</v>
      </c>
      <c r="FL283">
        <v>2.7227918977073013E-3</v>
      </c>
      <c r="FM283">
        <v>2.7726929785688199E-3</v>
      </c>
      <c r="FN283">
        <v>2.8225940594303386E-3</v>
      </c>
      <c r="FO283">
        <v>2.8724951402918572E-3</v>
      </c>
      <c r="FP283">
        <v>2.9223962211533758E-3</v>
      </c>
      <c r="FQ283">
        <v>2.9722973020148945E-3</v>
      </c>
      <c r="FR283">
        <v>3.0221983828764131E-3</v>
      </c>
      <c r="FS283">
        <v>3.0720994637379309E-3</v>
      </c>
      <c r="FT283">
        <v>3.1220005445994495E-3</v>
      </c>
      <c r="FU283">
        <v>3.1719016254609681E-3</v>
      </c>
      <c r="FV283">
        <v>3.2218027063224868E-3</v>
      </c>
      <c r="FW283">
        <v>3.2717037871840054E-3</v>
      </c>
      <c r="FX283">
        <v>3.3216048680455241E-3</v>
      </c>
      <c r="FY283">
        <v>3.3715059489070418E-3</v>
      </c>
      <c r="FZ283">
        <v>3.4214070297685605E-3</v>
      </c>
      <c r="GA283">
        <v>3.4713081106300791E-3</v>
      </c>
      <c r="GB283">
        <v>3.5212091914915977E-3</v>
      </c>
      <c r="GC283">
        <v>3.5711102723531164E-3</v>
      </c>
      <c r="GD283">
        <v>3.621011353214635E-3</v>
      </c>
      <c r="GE283">
        <v>3.6709124340761536E-3</v>
      </c>
      <c r="GF283">
        <v>3.7208135149376723E-3</v>
      </c>
      <c r="GG283">
        <v>3.7707145957991909E-3</v>
      </c>
      <c r="GH283">
        <v>3.8206156766607095E-3</v>
      </c>
      <c r="GI283">
        <v>3.8705167575222282E-3</v>
      </c>
      <c r="GJ283">
        <v>3.9204178383837468E-3</v>
      </c>
      <c r="GK283">
        <v>3.9703189192452654E-3</v>
      </c>
      <c r="GL283">
        <v>4.0202200001067841E-3</v>
      </c>
      <c r="GM283">
        <v>4.0701210809683027E-3</v>
      </c>
      <c r="GN283">
        <v>4.1200221618298213E-3</v>
      </c>
      <c r="GO283">
        <v>4.16992324269134E-3</v>
      </c>
      <c r="GP283">
        <v>4.2198243235528569E-3</v>
      </c>
      <c r="GQ283">
        <v>4.2697254044143755E-3</v>
      </c>
      <c r="GR283">
        <v>4.3196264852758941E-3</v>
      </c>
      <c r="GS283">
        <v>4.3695275661374128E-3</v>
      </c>
      <c r="GT283">
        <v>4.4194286469989314E-3</v>
      </c>
      <c r="GU283">
        <v>4.46932972786045E-3</v>
      </c>
      <c r="GV283">
        <v>4.5192308087219687E-3</v>
      </c>
      <c r="GW283">
        <v>4.5691318895834873E-3</v>
      </c>
      <c r="GX283">
        <v>4.619032970445006E-3</v>
      </c>
      <c r="GY283">
        <v>4.6689340513065246E-3</v>
      </c>
      <c r="GZ283">
        <v>4.7188351321680432E-3</v>
      </c>
      <c r="HA283">
        <v>4.7687362130295619E-3</v>
      </c>
      <c r="HB283">
        <v>4.8186372938910805E-3</v>
      </c>
      <c r="HC283">
        <v>4.8685383747525991E-3</v>
      </c>
      <c r="HD283">
        <v>4.9184394556141178E-3</v>
      </c>
      <c r="HE283">
        <v>4.9683405364756364E-3</v>
      </c>
      <c r="HF283">
        <v>5.018241617337155E-3</v>
      </c>
      <c r="HG283">
        <v>5.0681426981986737E-3</v>
      </c>
      <c r="HH283">
        <v>5.1180437790601923E-3</v>
      </c>
      <c r="HI283">
        <v>5.1679448599217092E-3</v>
      </c>
      <c r="HJ283">
        <v>5.2178459407832278E-3</v>
      </c>
      <c r="HK283">
        <v>5.2677470216447465E-3</v>
      </c>
      <c r="HL283">
        <v>5.3176481025062651E-3</v>
      </c>
      <c r="HM283">
        <v>5.3675491833677837E-3</v>
      </c>
      <c r="HN283">
        <v>5.4174502642293024E-3</v>
      </c>
      <c r="HO283">
        <v>5.467351345090821E-3</v>
      </c>
      <c r="HP283">
        <v>5.5172524259523396E-3</v>
      </c>
      <c r="HQ283">
        <v>5.5671535068138583E-3</v>
      </c>
      <c r="HR283">
        <v>5.6170545876753769E-3</v>
      </c>
      <c r="HS283">
        <v>5.6669556685368955E-3</v>
      </c>
      <c r="HT283">
        <v>5.7168567493984142E-3</v>
      </c>
      <c r="HU283">
        <v>5.7667578302599328E-3</v>
      </c>
      <c r="HV283">
        <v>5.8166589111214514E-3</v>
      </c>
      <c r="HW283">
        <v>5.8665599919829701E-3</v>
      </c>
      <c r="HX283">
        <v>5.9164610728444887E-3</v>
      </c>
      <c r="HY283">
        <v>5.9663621537060074E-3</v>
      </c>
      <c r="HZ283">
        <v>6.016263234567526E-3</v>
      </c>
      <c r="IA283">
        <v>6.0661643154290429E-3</v>
      </c>
      <c r="IB283">
        <v>6.1160653962905615E-3</v>
      </c>
      <c r="IC283">
        <v>6.1659664771520802E-3</v>
      </c>
      <c r="ID283">
        <v>6.2158675580135988E-3</v>
      </c>
      <c r="IE283">
        <v>6.2657686388751174E-3</v>
      </c>
      <c r="IF283">
        <v>6.3156697197366361E-3</v>
      </c>
      <c r="IG283">
        <v>6.3655708005981547E-3</v>
      </c>
      <c r="IH283">
        <v>6.4154718814596733E-3</v>
      </c>
      <c r="II283">
        <v>6.465372962321192E-3</v>
      </c>
      <c r="IJ283">
        <v>6.5152740431827106E-3</v>
      </c>
      <c r="IK283">
        <v>6.5651751240442292E-3</v>
      </c>
      <c r="IL283">
        <v>6.6150762049057479E-3</v>
      </c>
      <c r="IM283">
        <v>6.6649772857672665E-3</v>
      </c>
      <c r="IN283">
        <v>6.7148783666287851E-3</v>
      </c>
      <c r="IO283">
        <v>6.7647794474903038E-3</v>
      </c>
      <c r="IP283">
        <v>6.8146805283518224E-3</v>
      </c>
      <c r="IQ283">
        <v>6.864581609213341E-3</v>
      </c>
      <c r="IR283">
        <v>6.9144826900748597E-3</v>
      </c>
      <c r="IS283">
        <v>6.9643837709363766E-3</v>
      </c>
      <c r="IT283">
        <v>7.0142848517978952E-3</v>
      </c>
      <c r="IU283">
        <v>7.0641859326594138E-3</v>
      </c>
      <c r="IV283">
        <v>7.1140870135209325E-3</v>
      </c>
      <c r="IW283">
        <v>7.1639880943824511E-3</v>
      </c>
      <c r="IX283">
        <v>7.2138891752439697E-3</v>
      </c>
      <c r="IY283">
        <v>7.2637902561054884E-3</v>
      </c>
      <c r="IZ283">
        <v>7.313691336967007E-3</v>
      </c>
      <c r="JA283">
        <v>7.3635924178285257E-3</v>
      </c>
      <c r="JB283">
        <v>7.4134934986900443E-3</v>
      </c>
      <c r="JC283">
        <v>7.4633945795515629E-3</v>
      </c>
      <c r="JD283">
        <v>7.5132956604130816E-3</v>
      </c>
      <c r="JE283">
        <v>7.5631967412746002E-3</v>
      </c>
      <c r="JF283">
        <v>7.6130978221361188E-3</v>
      </c>
      <c r="JG283">
        <v>7.6629989029976375E-3</v>
      </c>
      <c r="JH283">
        <v>7.7128999838591561E-3</v>
      </c>
      <c r="JI283">
        <v>7.7628010647206747E-3</v>
      </c>
      <c r="JJ283">
        <v>7.8127021455821934E-3</v>
      </c>
      <c r="JK283">
        <v>7.8626032264437103E-3</v>
      </c>
      <c r="JL283">
        <v>7.9125043073052289E-3</v>
      </c>
      <c r="JM283">
        <v>7.9624053881667475E-3</v>
      </c>
      <c r="JN283">
        <v>8.0123064690282662E-3</v>
      </c>
      <c r="JO283">
        <v>8.0622075498897848E-3</v>
      </c>
      <c r="JP283">
        <v>8.1121086307513034E-3</v>
      </c>
      <c r="JQ283">
        <v>8.1620097116128221E-3</v>
      </c>
      <c r="JR283">
        <v>8.2119107924743407E-3</v>
      </c>
      <c r="JS283">
        <v>8.2618118733358593E-3</v>
      </c>
      <c r="JT283">
        <v>8.311712954197378E-3</v>
      </c>
      <c r="JU283">
        <v>8.3616140350588966E-3</v>
      </c>
      <c r="JV283">
        <v>8.4115151159204152E-3</v>
      </c>
      <c r="JW283">
        <v>8.4614161967819339E-3</v>
      </c>
      <c r="JX283">
        <v>8.5113172776434525E-3</v>
      </c>
      <c r="JY283">
        <v>8.5612183585049711E-3</v>
      </c>
      <c r="JZ283">
        <v>8.6111194393664898E-3</v>
      </c>
      <c r="KA283">
        <v>8.6610205202280084E-3</v>
      </c>
      <c r="KB283">
        <v>8.7109216010895271E-3</v>
      </c>
      <c r="KC283">
        <v>8.7608226819510457E-3</v>
      </c>
      <c r="KD283">
        <v>8.8107237628125626E-3</v>
      </c>
      <c r="KE283">
        <v>8.8606248436740812E-3</v>
      </c>
      <c r="KF283">
        <v>8.9105259245355999E-3</v>
      </c>
      <c r="KG283">
        <v>8.9604270053971185E-3</v>
      </c>
      <c r="KH283">
        <v>9.0103280862586371E-3</v>
      </c>
      <c r="KI283">
        <v>9.0602291671201558E-3</v>
      </c>
      <c r="KJ283">
        <v>9.1101302479816744E-3</v>
      </c>
      <c r="KK283">
        <v>9.160031328843193E-3</v>
      </c>
      <c r="KL283">
        <v>9.2099324097047117E-3</v>
      </c>
      <c r="KM283">
        <v>9.2598334905662303E-3</v>
      </c>
      <c r="KN283">
        <v>9.3097345714277489E-3</v>
      </c>
      <c r="KO283">
        <v>9.3596356522892676E-3</v>
      </c>
      <c r="KP283">
        <v>9.4095367331507862E-3</v>
      </c>
      <c r="KQ283">
        <v>9.4594378140123048E-3</v>
      </c>
      <c r="KR283">
        <v>9.5093388948738235E-3</v>
      </c>
      <c r="KS283">
        <v>9.5592399757353421E-3</v>
      </c>
      <c r="KT283">
        <v>9.6091410565968607E-3</v>
      </c>
      <c r="KU283">
        <v>9.6590421374583794E-3</v>
      </c>
      <c r="KV283">
        <v>9.7089432183198963E-3</v>
      </c>
      <c r="KW283">
        <v>9.7588442991814149E-3</v>
      </c>
      <c r="KX283">
        <v>9.8087453800429335E-3</v>
      </c>
      <c r="KY283">
        <v>9.8586464609044522E-3</v>
      </c>
      <c r="KZ283">
        <v>9.9085475417659708E-3</v>
      </c>
      <c r="LA283">
        <v>9.9584486226274894E-3</v>
      </c>
      <c r="LB283">
        <v>1.0008349703489008E-2</v>
      </c>
      <c r="LC283">
        <v>1.0058250784350527E-2</v>
      </c>
      <c r="LD283">
        <v>1.0108151865212045E-2</v>
      </c>
      <c r="LE283">
        <v>1.0158052946073564E-2</v>
      </c>
      <c r="LF283">
        <v>1.0207954026935083E-2</v>
      </c>
      <c r="LG283">
        <v>1.0257855107796601E-2</v>
      </c>
      <c r="LH283">
        <v>1.030775618865812E-2</v>
      </c>
      <c r="LI283">
        <v>1.0357657269519639E-2</v>
      </c>
      <c r="LJ283">
        <v>1.0407558350381157E-2</v>
      </c>
      <c r="LK283">
        <v>1.0457459431242676E-2</v>
      </c>
      <c r="LL283">
        <v>1.0507360512104194E-2</v>
      </c>
      <c r="LM283">
        <v>1.0557261592965713E-2</v>
      </c>
      <c r="LN283">
        <v>1.060716267382723E-2</v>
      </c>
      <c r="LO283">
        <v>1.0657063754688749E-2</v>
      </c>
      <c r="LP283">
        <v>1.0706964835550267E-2</v>
      </c>
      <c r="LQ283">
        <v>1.0756865916411786E-2</v>
      </c>
      <c r="LR283">
        <v>1.0806766997273305E-2</v>
      </c>
      <c r="LS283">
        <v>1.0856668078134823E-2</v>
      </c>
      <c r="LT283">
        <v>1.0906569158996342E-2</v>
      </c>
    </row>
    <row r="284" spans="8:332">
      <c r="H284" s="2">
        <v>44501</v>
      </c>
      <c r="I284">
        <v>1</v>
      </c>
      <c r="J284" s="1">
        <v>283</v>
      </c>
      <c r="K284" s="3">
        <v>175.94949299999999</v>
      </c>
      <c r="L284" s="43">
        <v>164.4029664579154</v>
      </c>
      <c r="M284" s="43">
        <f t="shared" si="16"/>
        <v>11.546526542084592</v>
      </c>
      <c r="N284" s="43">
        <v>18.41273413719918</v>
      </c>
      <c r="O284" s="43">
        <f t="shared" si="17"/>
        <v>1.1941280791707907</v>
      </c>
      <c r="P284" s="13">
        <v>283</v>
      </c>
      <c r="Q284" s="13">
        <f t="shared" si="18"/>
        <v>0.902555910543131</v>
      </c>
      <c r="R284" s="43">
        <f t="shared" si="19"/>
        <v>1.2962534540441892</v>
      </c>
      <c r="S284" s="43"/>
      <c r="T284" s="43"/>
      <c r="V284">
        <v>-4.5264182071999681E-3</v>
      </c>
      <c r="W284">
        <v>5.0311789345975491E-5</v>
      </c>
      <c r="Y284">
        <v>-4.4761064178539924E-3</v>
      </c>
      <c r="Z284">
        <v>-4.4257946285080167E-3</v>
      </c>
      <c r="AA284">
        <v>-4.3754828391620419E-3</v>
      </c>
      <c r="AB284">
        <v>-4.3251710498160663E-3</v>
      </c>
      <c r="AC284">
        <v>-4.2748592604700906E-3</v>
      </c>
      <c r="AD284">
        <v>-4.2245474711241149E-3</v>
      </c>
      <c r="AE284">
        <v>-4.1742356817781393E-3</v>
      </c>
      <c r="AF284">
        <v>-4.1239238924321645E-3</v>
      </c>
      <c r="AG284">
        <v>-4.0736121030861888E-3</v>
      </c>
      <c r="AH284">
        <v>-4.0233003137402131E-3</v>
      </c>
      <c r="AI284">
        <v>-3.9729885243942374E-3</v>
      </c>
      <c r="AJ284">
        <v>-3.9226767350482618E-3</v>
      </c>
      <c r="AK284">
        <v>-3.8723649457022865E-3</v>
      </c>
      <c r="AL284">
        <v>-3.8220531563563113E-3</v>
      </c>
      <c r="AM284">
        <v>-3.7717413670103356E-3</v>
      </c>
      <c r="AN284">
        <v>-3.72142957766436E-3</v>
      </c>
      <c r="AO284">
        <v>-3.6711177883183847E-3</v>
      </c>
      <c r="AP284">
        <v>-3.6208059989724091E-3</v>
      </c>
      <c r="AQ284">
        <v>-3.5704942096264338E-3</v>
      </c>
      <c r="AR284">
        <v>-3.5201824202804582E-3</v>
      </c>
      <c r="AS284">
        <v>-3.4698706309344825E-3</v>
      </c>
      <c r="AT284">
        <v>-3.4195588415885073E-3</v>
      </c>
      <c r="AU284">
        <v>-3.369247052242532E-3</v>
      </c>
      <c r="AV284">
        <v>-3.3189352628965564E-3</v>
      </c>
      <c r="AW284">
        <v>-3.2686234735505807E-3</v>
      </c>
      <c r="AX284">
        <v>-3.218311684204605E-3</v>
      </c>
      <c r="AY284">
        <v>-3.1679998948586298E-3</v>
      </c>
      <c r="AZ284">
        <v>-3.1176881055126546E-3</v>
      </c>
      <c r="BA284">
        <v>-3.0673763161666789E-3</v>
      </c>
      <c r="BB284">
        <v>-3.0170645268207032E-3</v>
      </c>
      <c r="BC284">
        <v>-2.9667527374747276E-3</v>
      </c>
      <c r="BD284">
        <v>-2.9164409481287523E-3</v>
      </c>
      <c r="BE284">
        <v>-2.8661291587827771E-3</v>
      </c>
      <c r="BF284">
        <v>-2.8158173694368014E-3</v>
      </c>
      <c r="BG284">
        <v>-2.7655055800908258E-3</v>
      </c>
      <c r="BH284">
        <v>-2.7151937907448501E-3</v>
      </c>
      <c r="BI284">
        <v>-2.6648820013988749E-3</v>
      </c>
      <c r="BJ284">
        <v>-2.6145702120528996E-3</v>
      </c>
      <c r="BK284">
        <v>-2.564258422706924E-3</v>
      </c>
      <c r="BL284">
        <v>-2.5139466333609483E-3</v>
      </c>
      <c r="BM284">
        <v>-2.4636348440149731E-3</v>
      </c>
      <c r="BN284">
        <v>-2.4133230546689974E-3</v>
      </c>
      <c r="BO284">
        <v>-2.3630112653230217E-3</v>
      </c>
      <c r="BP284">
        <v>-2.3126994759770465E-3</v>
      </c>
      <c r="BQ284">
        <v>-2.2623876866310708E-3</v>
      </c>
      <c r="BR284">
        <v>-2.2120758972850956E-3</v>
      </c>
      <c r="BS284">
        <v>-2.1617641079391199E-3</v>
      </c>
      <c r="BT284">
        <v>-2.1114523185931447E-3</v>
      </c>
      <c r="BU284">
        <v>-2.061140529247169E-3</v>
      </c>
      <c r="BV284">
        <v>-2.0108287399011934E-3</v>
      </c>
      <c r="BW284">
        <v>-1.9605169505552181E-3</v>
      </c>
      <c r="BX284">
        <v>-1.9102051612092425E-3</v>
      </c>
      <c r="BY284">
        <v>-1.8598933718632672E-3</v>
      </c>
      <c r="BZ284">
        <v>-1.8095815825172916E-3</v>
      </c>
      <c r="CA284">
        <v>-1.7592697931713159E-3</v>
      </c>
      <c r="CB284">
        <v>-1.7089580038253407E-3</v>
      </c>
      <c r="CC284">
        <v>-1.658646214479365E-3</v>
      </c>
      <c r="CD284">
        <v>-1.6083344251333898E-3</v>
      </c>
      <c r="CE284">
        <v>-1.5580226357874141E-3</v>
      </c>
      <c r="CF284">
        <v>-1.5077108464414384E-3</v>
      </c>
      <c r="CG284">
        <v>-1.4573990570954632E-3</v>
      </c>
      <c r="CH284">
        <v>-1.4070872677494875E-3</v>
      </c>
      <c r="CI284">
        <v>-1.3567754784035123E-3</v>
      </c>
      <c r="CJ284">
        <v>-1.3064636890575366E-3</v>
      </c>
      <c r="CK284">
        <v>-1.256151899711561E-3</v>
      </c>
      <c r="CL284">
        <v>-1.2058401103655857E-3</v>
      </c>
      <c r="CM284">
        <v>-1.1555283210196101E-3</v>
      </c>
      <c r="CN284">
        <v>-1.1052165316736348E-3</v>
      </c>
      <c r="CO284">
        <v>-1.0549047423276591E-3</v>
      </c>
      <c r="CP284">
        <v>-1.0045929529816835E-3</v>
      </c>
      <c r="CQ284">
        <v>-9.5428116363570825E-4</v>
      </c>
      <c r="CR284">
        <v>-9.0396937428973258E-4</v>
      </c>
      <c r="CS284">
        <v>-8.5365758494375735E-4</v>
      </c>
      <c r="CT284">
        <v>-8.0334579559778168E-4</v>
      </c>
      <c r="CU284">
        <v>-7.5303400625180601E-4</v>
      </c>
      <c r="CV284">
        <v>-7.0272221690583078E-4</v>
      </c>
      <c r="CW284">
        <v>-6.5241042755985511E-4</v>
      </c>
      <c r="CX284">
        <v>-6.0209863821387988E-4</v>
      </c>
      <c r="CY284">
        <v>-5.5178684886790421E-4</v>
      </c>
      <c r="CZ284">
        <v>-5.0147505952192854E-4</v>
      </c>
      <c r="DA284">
        <v>-4.5116327017595288E-4</v>
      </c>
      <c r="DB284">
        <v>-4.0085148082997808E-4</v>
      </c>
      <c r="DC284">
        <v>-3.5053969148400241E-4</v>
      </c>
      <c r="DD284">
        <v>-3.0022790213802674E-4</v>
      </c>
      <c r="DE284">
        <v>-2.4991611279205107E-4</v>
      </c>
      <c r="DF284">
        <v>-1.9960432344607541E-4</v>
      </c>
      <c r="DG284">
        <v>-1.4929253410010061E-4</v>
      </c>
      <c r="DH284">
        <v>-9.8980744754124939E-5</v>
      </c>
      <c r="DI284">
        <v>-4.8668955408149271E-5</v>
      </c>
      <c r="DJ284">
        <v>1.6428339378263962E-6</v>
      </c>
      <c r="DK284">
        <v>5.1954623283802064E-5</v>
      </c>
      <c r="DL284">
        <v>1.0226641262977686E-4</v>
      </c>
      <c r="DM284">
        <v>1.5257820197575253E-4</v>
      </c>
      <c r="DN284">
        <v>2.028899913217282E-4</v>
      </c>
      <c r="DO284">
        <v>2.5320178066770387E-4</v>
      </c>
      <c r="DP284">
        <v>3.0351357001367867E-4</v>
      </c>
      <c r="DQ284">
        <v>3.5382535935965433E-4</v>
      </c>
      <c r="DR284">
        <v>4.0413714870563E-4</v>
      </c>
      <c r="DS284">
        <v>4.5444893805160567E-4</v>
      </c>
      <c r="DT284">
        <v>5.0476072739758134E-4</v>
      </c>
      <c r="DU284">
        <v>5.5507251674355614E-4</v>
      </c>
      <c r="DV284">
        <v>6.053843060895318E-4</v>
      </c>
      <c r="DW284">
        <v>6.5569609543550747E-4</v>
      </c>
      <c r="DX284">
        <v>7.0600788478148314E-4</v>
      </c>
      <c r="DY284">
        <v>7.563196741274588E-4</v>
      </c>
      <c r="DZ284">
        <v>8.066314634734336E-4</v>
      </c>
      <c r="EA284">
        <v>8.5694325281940927E-4</v>
      </c>
      <c r="EB284">
        <v>9.0725504216538494E-4</v>
      </c>
      <c r="EC284">
        <v>9.5756683151136061E-4</v>
      </c>
      <c r="ED284">
        <v>1.0078786208573363E-3</v>
      </c>
      <c r="EE284">
        <v>1.0581904102033111E-3</v>
      </c>
      <c r="EF284">
        <v>1.1085021995492867E-3</v>
      </c>
      <c r="EG284">
        <v>1.1588139888952624E-3</v>
      </c>
      <c r="EH284">
        <v>1.2091257782412381E-3</v>
      </c>
      <c r="EI284">
        <v>1.2594375675872137E-3</v>
      </c>
      <c r="EJ284">
        <v>1.3097493569331885E-3</v>
      </c>
      <c r="EK284">
        <v>1.3600611462791642E-3</v>
      </c>
      <c r="EL284">
        <v>1.4103729356251399E-3</v>
      </c>
      <c r="EM284">
        <v>1.4606847249711155E-3</v>
      </c>
      <c r="EN284">
        <v>1.5109965143170912E-3</v>
      </c>
      <c r="EO284">
        <v>1.561308303663066E-3</v>
      </c>
      <c r="EP284">
        <v>1.6116200930090417E-3</v>
      </c>
      <c r="EQ284">
        <v>1.6619318823550173E-3</v>
      </c>
      <c r="ER284">
        <v>1.712243671700993E-3</v>
      </c>
      <c r="ES284">
        <v>1.7625554610469687E-3</v>
      </c>
      <c r="ET284">
        <v>1.8128672503929435E-3</v>
      </c>
      <c r="EU284">
        <v>1.8631790397389192E-3</v>
      </c>
      <c r="EV284">
        <v>1.9134908290848948E-3</v>
      </c>
      <c r="EW284">
        <v>1.9638026184308705E-3</v>
      </c>
      <c r="EX284">
        <v>2.0141144077768462E-3</v>
      </c>
      <c r="EY284">
        <v>2.064426197122821E-3</v>
      </c>
      <c r="EZ284">
        <v>2.1147379864687966E-3</v>
      </c>
      <c r="FA284">
        <v>2.1650497758147723E-3</v>
      </c>
      <c r="FB284">
        <v>2.215361565160748E-3</v>
      </c>
      <c r="FC284">
        <v>2.2656733545067236E-3</v>
      </c>
      <c r="FD284">
        <v>2.3159851438526984E-3</v>
      </c>
      <c r="FE284">
        <v>2.3662969331986741E-3</v>
      </c>
      <c r="FF284">
        <v>2.4166087225446498E-3</v>
      </c>
      <c r="FG284">
        <v>2.4669205118906254E-3</v>
      </c>
      <c r="FH284">
        <v>2.5172323012366011E-3</v>
      </c>
      <c r="FI284">
        <v>2.5675440905825759E-3</v>
      </c>
      <c r="FJ284">
        <v>2.6178558799285516E-3</v>
      </c>
      <c r="FK284">
        <v>2.6681676692745272E-3</v>
      </c>
      <c r="FL284">
        <v>2.7184794586205029E-3</v>
      </c>
      <c r="FM284">
        <v>2.7687912479664786E-3</v>
      </c>
      <c r="FN284">
        <v>2.8191030373124534E-3</v>
      </c>
      <c r="FO284">
        <v>2.869414826658429E-3</v>
      </c>
      <c r="FP284">
        <v>2.9197266160044047E-3</v>
      </c>
      <c r="FQ284">
        <v>2.9700384053503804E-3</v>
      </c>
      <c r="FR284">
        <v>3.020350194696356E-3</v>
      </c>
      <c r="FS284">
        <v>3.0706619840423308E-3</v>
      </c>
      <c r="FT284">
        <v>3.1209737733883065E-3</v>
      </c>
      <c r="FU284">
        <v>3.1712855627342822E-3</v>
      </c>
      <c r="FV284">
        <v>3.2215973520802578E-3</v>
      </c>
      <c r="FW284">
        <v>3.2719091414262335E-3</v>
      </c>
      <c r="FX284">
        <v>3.3222209307722083E-3</v>
      </c>
      <c r="FY284">
        <v>3.3725327201181848E-3</v>
      </c>
      <c r="FZ284">
        <v>3.4228445094641596E-3</v>
      </c>
      <c r="GA284">
        <v>3.4731562988101344E-3</v>
      </c>
      <c r="GB284">
        <v>3.523468088156111E-3</v>
      </c>
      <c r="GC284">
        <v>3.5737798775020858E-3</v>
      </c>
      <c r="GD284">
        <v>3.6240916668480623E-3</v>
      </c>
      <c r="GE284">
        <v>3.6744034561940371E-3</v>
      </c>
      <c r="GF284">
        <v>3.7247152455400119E-3</v>
      </c>
      <c r="GG284">
        <v>3.7750270348859884E-3</v>
      </c>
      <c r="GH284">
        <v>3.8253388242319632E-3</v>
      </c>
      <c r="GI284">
        <v>3.8756506135779398E-3</v>
      </c>
      <c r="GJ284">
        <v>3.9259624029239146E-3</v>
      </c>
      <c r="GK284">
        <v>3.9762741922698894E-3</v>
      </c>
      <c r="GL284">
        <v>4.0265859816158659E-3</v>
      </c>
      <c r="GM284">
        <v>4.0768977709618407E-3</v>
      </c>
      <c r="GN284">
        <v>4.1272095603078172E-3</v>
      </c>
      <c r="GO284">
        <v>4.177521349653792E-3</v>
      </c>
      <c r="GP284">
        <v>4.2278331389997668E-3</v>
      </c>
      <c r="GQ284">
        <v>4.2781449283457434E-3</v>
      </c>
      <c r="GR284">
        <v>4.3284567176917182E-3</v>
      </c>
      <c r="GS284">
        <v>4.3787685070376947E-3</v>
      </c>
      <c r="GT284">
        <v>4.4290802963836695E-3</v>
      </c>
      <c r="GU284">
        <v>4.4793920857296443E-3</v>
      </c>
      <c r="GV284">
        <v>4.5297038750756208E-3</v>
      </c>
      <c r="GW284">
        <v>4.5800156644215956E-3</v>
      </c>
      <c r="GX284">
        <v>4.6303274537675722E-3</v>
      </c>
      <c r="GY284">
        <v>4.680639243113547E-3</v>
      </c>
      <c r="GZ284">
        <v>4.7309510324595218E-3</v>
      </c>
      <c r="HA284">
        <v>4.7812628218054983E-3</v>
      </c>
      <c r="HB284">
        <v>4.8315746111514731E-3</v>
      </c>
      <c r="HC284">
        <v>4.8818864004974497E-3</v>
      </c>
      <c r="HD284">
        <v>4.9321981898434245E-3</v>
      </c>
      <c r="HE284">
        <v>4.9825099791893993E-3</v>
      </c>
      <c r="HF284">
        <v>5.0328217685353758E-3</v>
      </c>
      <c r="HG284">
        <v>5.0831335578813506E-3</v>
      </c>
      <c r="HH284">
        <v>5.1334453472273254E-3</v>
      </c>
      <c r="HI284">
        <v>5.1837571365733019E-3</v>
      </c>
      <c r="HJ284">
        <v>5.2340689259192767E-3</v>
      </c>
      <c r="HK284">
        <v>5.2843807152652533E-3</v>
      </c>
      <c r="HL284">
        <v>5.3346925046112281E-3</v>
      </c>
      <c r="HM284">
        <v>5.3850042939572029E-3</v>
      </c>
      <c r="HN284">
        <v>5.4353160833031794E-3</v>
      </c>
      <c r="HO284">
        <v>5.4856278726491542E-3</v>
      </c>
      <c r="HP284">
        <v>5.5359396619951307E-3</v>
      </c>
      <c r="HQ284">
        <v>5.5862514513411055E-3</v>
      </c>
      <c r="HR284">
        <v>5.6365632406870803E-3</v>
      </c>
      <c r="HS284">
        <v>5.6868750300330569E-3</v>
      </c>
      <c r="HT284">
        <v>5.7371868193790317E-3</v>
      </c>
      <c r="HU284">
        <v>5.7874986087250082E-3</v>
      </c>
      <c r="HV284">
        <v>5.837810398070983E-3</v>
      </c>
      <c r="HW284">
        <v>5.8881221874169578E-3</v>
      </c>
      <c r="HX284">
        <v>5.9384339767629343E-3</v>
      </c>
      <c r="HY284">
        <v>5.9887457661089091E-3</v>
      </c>
      <c r="HZ284">
        <v>6.0390575554548857E-3</v>
      </c>
      <c r="IA284">
        <v>6.0893693448008605E-3</v>
      </c>
      <c r="IB284">
        <v>6.1396811341468353E-3</v>
      </c>
      <c r="IC284">
        <v>6.1899929234928118E-3</v>
      </c>
      <c r="ID284">
        <v>6.2403047128387866E-3</v>
      </c>
      <c r="IE284">
        <v>6.2906165021847631E-3</v>
      </c>
      <c r="IF284">
        <v>6.3409282915307379E-3</v>
      </c>
      <c r="IG284">
        <v>6.3912400808767127E-3</v>
      </c>
      <c r="IH284">
        <v>6.4415518702226893E-3</v>
      </c>
      <c r="II284">
        <v>6.4918636595686641E-3</v>
      </c>
      <c r="IJ284">
        <v>6.5421754489146406E-3</v>
      </c>
      <c r="IK284">
        <v>6.5924872382606154E-3</v>
      </c>
      <c r="IL284">
        <v>6.6427990276065902E-3</v>
      </c>
      <c r="IM284">
        <v>6.6931108169525667E-3</v>
      </c>
      <c r="IN284">
        <v>6.7434226062985415E-3</v>
      </c>
      <c r="IO284">
        <v>6.7937343956445181E-3</v>
      </c>
      <c r="IP284">
        <v>6.8440461849904929E-3</v>
      </c>
      <c r="IQ284">
        <v>6.8943579743364677E-3</v>
      </c>
      <c r="IR284">
        <v>6.9446697636824442E-3</v>
      </c>
      <c r="IS284">
        <v>6.994981553028419E-3</v>
      </c>
      <c r="IT284">
        <v>7.0452933423743955E-3</v>
      </c>
      <c r="IU284">
        <v>7.0956051317203703E-3</v>
      </c>
      <c r="IV284">
        <v>7.1459169210663451E-3</v>
      </c>
      <c r="IW284">
        <v>7.1962287104123217E-3</v>
      </c>
      <c r="IX284">
        <v>7.2465404997582965E-3</v>
      </c>
      <c r="IY284">
        <v>7.296852289104273E-3</v>
      </c>
      <c r="IZ284">
        <v>7.3471640784502478E-3</v>
      </c>
      <c r="JA284">
        <v>7.3974758677962226E-3</v>
      </c>
      <c r="JB284">
        <v>7.4477876571421991E-3</v>
      </c>
      <c r="JC284">
        <v>7.4980994464881739E-3</v>
      </c>
      <c r="JD284">
        <v>7.5484112358341505E-3</v>
      </c>
      <c r="JE284">
        <v>7.5987230251801253E-3</v>
      </c>
      <c r="JF284">
        <v>7.6490348145261001E-3</v>
      </c>
      <c r="JG284">
        <v>7.6993466038720766E-3</v>
      </c>
      <c r="JH284">
        <v>7.7496583932180514E-3</v>
      </c>
      <c r="JI284">
        <v>7.799970182564028E-3</v>
      </c>
      <c r="JJ284">
        <v>7.8502819719100028E-3</v>
      </c>
      <c r="JK284">
        <v>7.9005937612559776E-3</v>
      </c>
      <c r="JL284">
        <v>7.9509055506019541E-3</v>
      </c>
      <c r="JM284">
        <v>8.0012173399479289E-3</v>
      </c>
      <c r="JN284">
        <v>8.0515291292939054E-3</v>
      </c>
      <c r="JO284">
        <v>8.1018409186398802E-3</v>
      </c>
      <c r="JP284">
        <v>8.152152707985855E-3</v>
      </c>
      <c r="JQ284">
        <v>8.2024644973318316E-3</v>
      </c>
      <c r="JR284">
        <v>8.2527762866778064E-3</v>
      </c>
      <c r="JS284">
        <v>8.3030880760237829E-3</v>
      </c>
      <c r="JT284">
        <v>8.3533998653697577E-3</v>
      </c>
      <c r="JU284">
        <v>8.4037116547157325E-3</v>
      </c>
      <c r="JV284">
        <v>8.454023444061709E-3</v>
      </c>
      <c r="JW284">
        <v>8.5043352334076838E-3</v>
      </c>
      <c r="JX284">
        <v>8.5546470227536604E-3</v>
      </c>
      <c r="JY284">
        <v>8.6049588120996352E-3</v>
      </c>
      <c r="JZ284">
        <v>8.65527060144561E-3</v>
      </c>
      <c r="KA284">
        <v>8.7055823907915865E-3</v>
      </c>
      <c r="KB284">
        <v>8.7558941801375613E-3</v>
      </c>
      <c r="KC284">
        <v>8.8062059694835378E-3</v>
      </c>
      <c r="KD284">
        <v>8.8565177588295126E-3</v>
      </c>
      <c r="KE284">
        <v>8.9068295481754874E-3</v>
      </c>
      <c r="KF284">
        <v>8.957141337521464E-3</v>
      </c>
      <c r="KG284">
        <v>9.0074531268674388E-3</v>
      </c>
      <c r="KH284">
        <v>9.0577649162134153E-3</v>
      </c>
      <c r="KI284">
        <v>9.1080767055593901E-3</v>
      </c>
      <c r="KJ284">
        <v>9.1583884949053649E-3</v>
      </c>
      <c r="KK284">
        <v>9.2087002842513414E-3</v>
      </c>
      <c r="KL284">
        <v>9.2590120735973162E-3</v>
      </c>
      <c r="KM284">
        <v>9.3093238629432928E-3</v>
      </c>
      <c r="KN284">
        <v>9.3596356522892676E-3</v>
      </c>
      <c r="KO284">
        <v>9.4099474416352424E-3</v>
      </c>
      <c r="KP284">
        <v>9.4602592309812189E-3</v>
      </c>
      <c r="KQ284">
        <v>9.5105710203271937E-3</v>
      </c>
      <c r="KR284">
        <v>9.5608828096731702E-3</v>
      </c>
      <c r="KS284">
        <v>9.611194599019145E-3</v>
      </c>
      <c r="KT284">
        <v>9.6615063883651198E-3</v>
      </c>
      <c r="KU284">
        <v>9.7118181777110964E-3</v>
      </c>
      <c r="KV284">
        <v>9.7621299670570712E-3</v>
      </c>
      <c r="KW284">
        <v>9.8124417564030477E-3</v>
      </c>
      <c r="KX284">
        <v>9.8627535457490225E-3</v>
      </c>
      <c r="KY284">
        <v>9.9130653350949973E-3</v>
      </c>
      <c r="KZ284">
        <v>9.9633771244409738E-3</v>
      </c>
      <c r="LA284">
        <v>1.0013688913786949E-2</v>
      </c>
      <c r="LB284">
        <v>1.0064000703132925E-2</v>
      </c>
      <c r="LC284">
        <v>1.01143124924789E-2</v>
      </c>
      <c r="LD284">
        <v>1.0164624281824875E-2</v>
      </c>
      <c r="LE284">
        <v>1.0214936071170851E-2</v>
      </c>
      <c r="LF284">
        <v>1.0265247860516826E-2</v>
      </c>
      <c r="LG284">
        <v>1.0315559649862803E-2</v>
      </c>
      <c r="LH284">
        <v>1.0365871439208777E-2</v>
      </c>
      <c r="LI284">
        <v>1.0416183228554752E-2</v>
      </c>
      <c r="LJ284">
        <v>1.0466495017900729E-2</v>
      </c>
      <c r="LK284">
        <v>1.0516806807246704E-2</v>
      </c>
      <c r="LL284">
        <v>1.056711859659268E-2</v>
      </c>
      <c r="LM284">
        <v>1.0617430385938655E-2</v>
      </c>
      <c r="LN284">
        <v>1.066774217528463E-2</v>
      </c>
      <c r="LO284">
        <v>1.0718053964630606E-2</v>
      </c>
      <c r="LP284">
        <v>1.0768365753976581E-2</v>
      </c>
      <c r="LQ284">
        <v>1.0818677543322558E-2</v>
      </c>
      <c r="LR284">
        <v>1.0868989332668532E-2</v>
      </c>
      <c r="LS284">
        <v>1.0919301122014507E-2</v>
      </c>
      <c r="LT284">
        <v>1.0969612911360484E-2</v>
      </c>
    </row>
    <row r="285" spans="8:332">
      <c r="H285" s="2">
        <v>44508</v>
      </c>
      <c r="I285">
        <v>1</v>
      </c>
      <c r="J285" s="1">
        <v>284</v>
      </c>
      <c r="K285" s="3">
        <v>176.257507</v>
      </c>
      <c r="L285" s="43">
        <v>164.9011296841027</v>
      </c>
      <c r="M285" s="43">
        <f t="shared" si="16"/>
        <v>11.356377315897305</v>
      </c>
      <c r="N285" s="43">
        <v>18.429213089710203</v>
      </c>
      <c r="O285" s="43">
        <f t="shared" si="17"/>
        <v>1.1951407697240135</v>
      </c>
      <c r="P285" s="13">
        <v>284</v>
      </c>
      <c r="Q285" s="13">
        <f t="shared" si="18"/>
        <v>0.90575079872204478</v>
      </c>
      <c r="R285" s="43">
        <f t="shared" si="19"/>
        <v>1.3150342185007078</v>
      </c>
      <c r="S285" s="43"/>
      <c r="T285" s="43"/>
      <c r="V285">
        <v>-4.5898726680485644E-3</v>
      </c>
      <c r="W285">
        <v>5.0722497830432429E-5</v>
      </c>
      <c r="Y285">
        <v>-4.5391501702181317E-3</v>
      </c>
      <c r="Z285">
        <v>-4.4884276723876999E-3</v>
      </c>
      <c r="AA285">
        <v>-4.4377051745572672E-3</v>
      </c>
      <c r="AB285">
        <v>-4.3869826767268345E-3</v>
      </c>
      <c r="AC285">
        <v>-4.3362601788964027E-3</v>
      </c>
      <c r="AD285">
        <v>-4.28553768106597E-3</v>
      </c>
      <c r="AE285">
        <v>-4.2348151832355373E-3</v>
      </c>
      <c r="AF285">
        <v>-4.1840926854051046E-3</v>
      </c>
      <c r="AG285">
        <v>-4.1333701875746727E-3</v>
      </c>
      <c r="AH285">
        <v>-4.08264768974424E-3</v>
      </c>
      <c r="AI285">
        <v>-4.0319251919138082E-3</v>
      </c>
      <c r="AJ285">
        <v>-3.9812026940833755E-3</v>
      </c>
      <c r="AK285">
        <v>-3.9304801962529428E-3</v>
      </c>
      <c r="AL285">
        <v>-3.8797576984225105E-3</v>
      </c>
      <c r="AM285">
        <v>-3.8290352005920783E-3</v>
      </c>
      <c r="AN285">
        <v>-3.7783127027616456E-3</v>
      </c>
      <c r="AO285">
        <v>-3.7275902049312129E-3</v>
      </c>
      <c r="AP285">
        <v>-3.6768677071007806E-3</v>
      </c>
      <c r="AQ285">
        <v>-3.6261452092703483E-3</v>
      </c>
      <c r="AR285">
        <v>-3.5754227114399156E-3</v>
      </c>
      <c r="AS285">
        <v>-3.5247002136094834E-3</v>
      </c>
      <c r="AT285">
        <v>-3.4739777157790511E-3</v>
      </c>
      <c r="AU285">
        <v>-3.4232552179486184E-3</v>
      </c>
      <c r="AV285">
        <v>-3.3725327201181861E-3</v>
      </c>
      <c r="AW285">
        <v>-3.3218102222877539E-3</v>
      </c>
      <c r="AX285">
        <v>-3.2710877244573212E-3</v>
      </c>
      <c r="AY285">
        <v>-3.2203652266268889E-3</v>
      </c>
      <c r="AZ285">
        <v>-3.1696427287964566E-3</v>
      </c>
      <c r="BA285">
        <v>-3.1189202309660239E-3</v>
      </c>
      <c r="BB285">
        <v>-3.0681977331355917E-3</v>
      </c>
      <c r="BC285">
        <v>-3.0174752353051594E-3</v>
      </c>
      <c r="BD285">
        <v>-2.9667527374747267E-3</v>
      </c>
      <c r="BE285">
        <v>-2.916030239644294E-3</v>
      </c>
      <c r="BF285">
        <v>-2.8653077418138617E-3</v>
      </c>
      <c r="BG285">
        <v>-2.8145852439834295E-3</v>
      </c>
      <c r="BH285">
        <v>-2.7638627461529968E-3</v>
      </c>
      <c r="BI285">
        <v>-2.7131402483225645E-3</v>
      </c>
      <c r="BJ285">
        <v>-2.6624177504921322E-3</v>
      </c>
      <c r="BK285">
        <v>-2.6116952526616995E-3</v>
      </c>
      <c r="BL285">
        <v>-2.5609727548312673E-3</v>
      </c>
      <c r="BM285">
        <v>-2.510250257000835E-3</v>
      </c>
      <c r="BN285">
        <v>-2.4595277591704023E-3</v>
      </c>
      <c r="BO285">
        <v>-2.40880526133997E-3</v>
      </c>
      <c r="BP285">
        <v>-2.3580827635095378E-3</v>
      </c>
      <c r="BQ285">
        <v>-2.3073602656791051E-3</v>
      </c>
      <c r="BR285">
        <v>-2.2566377678486728E-3</v>
      </c>
      <c r="BS285">
        <v>-2.2059152700182401E-3</v>
      </c>
      <c r="BT285">
        <v>-2.1551927721878078E-3</v>
      </c>
      <c r="BU285">
        <v>-2.1044702743573756E-3</v>
      </c>
      <c r="BV285">
        <v>-2.0537477765269429E-3</v>
      </c>
      <c r="BW285">
        <v>-2.0030252786965106E-3</v>
      </c>
      <c r="BX285">
        <v>-1.9523027808660779E-3</v>
      </c>
      <c r="BY285">
        <v>-1.9015802830356456E-3</v>
      </c>
      <c r="BZ285">
        <v>-1.8508577852052134E-3</v>
      </c>
      <c r="CA285">
        <v>-1.8001352873747807E-3</v>
      </c>
      <c r="CB285">
        <v>-1.7494127895443484E-3</v>
      </c>
      <c r="CC285">
        <v>-1.6986902917139161E-3</v>
      </c>
      <c r="CD285">
        <v>-1.6479677938834834E-3</v>
      </c>
      <c r="CE285">
        <v>-1.5972452960530512E-3</v>
      </c>
      <c r="CF285">
        <v>-1.5465227982226189E-3</v>
      </c>
      <c r="CG285">
        <v>-1.4958003003921862E-3</v>
      </c>
      <c r="CH285">
        <v>-1.4450778025617539E-3</v>
      </c>
      <c r="CI285">
        <v>-1.3943553047313212E-3</v>
      </c>
      <c r="CJ285">
        <v>-1.343632806900889E-3</v>
      </c>
      <c r="CK285">
        <v>-1.2929103090704567E-3</v>
      </c>
      <c r="CL285">
        <v>-1.242187811240024E-3</v>
      </c>
      <c r="CM285">
        <v>-1.1914653134095917E-3</v>
      </c>
      <c r="CN285">
        <v>-1.140742815579159E-3</v>
      </c>
      <c r="CO285">
        <v>-1.0900203177487268E-3</v>
      </c>
      <c r="CP285">
        <v>-1.0392978199182945E-3</v>
      </c>
      <c r="CQ285">
        <v>-9.8857532208786181E-4</v>
      </c>
      <c r="CR285">
        <v>-9.3785282425742954E-4</v>
      </c>
      <c r="CS285">
        <v>-8.8713032642699727E-4</v>
      </c>
      <c r="CT285">
        <v>-8.3640782859656457E-4</v>
      </c>
      <c r="CU285">
        <v>-7.8568533076613231E-4</v>
      </c>
      <c r="CV285">
        <v>-7.3496283293570004E-4</v>
      </c>
      <c r="CW285">
        <v>-6.8424033510526734E-4</v>
      </c>
      <c r="CX285">
        <v>-6.3351783727483464E-4</v>
      </c>
      <c r="CY285">
        <v>-5.8279533944440281E-4</v>
      </c>
      <c r="CZ285">
        <v>-5.3207284161397011E-4</v>
      </c>
      <c r="DA285">
        <v>-4.8135034378353741E-4</v>
      </c>
      <c r="DB285">
        <v>-4.3062784595310558E-4</v>
      </c>
      <c r="DC285">
        <v>-3.7990534812267288E-4</v>
      </c>
      <c r="DD285">
        <v>-3.2918285029224018E-4</v>
      </c>
      <c r="DE285">
        <v>-2.7846035246180834E-4</v>
      </c>
      <c r="DF285">
        <v>-2.2773785463137564E-4</v>
      </c>
      <c r="DG285">
        <v>-1.7701535680094294E-4</v>
      </c>
      <c r="DH285">
        <v>-1.2629285897051111E-4</v>
      </c>
      <c r="DI285">
        <v>-7.557036114007841E-5</v>
      </c>
      <c r="DJ285">
        <v>-2.484786330964571E-5</v>
      </c>
      <c r="DK285">
        <v>2.587463452078699E-5</v>
      </c>
      <c r="DL285">
        <v>7.6597132351218823E-5</v>
      </c>
      <c r="DM285">
        <v>1.2731963018165152E-4</v>
      </c>
      <c r="DN285">
        <v>1.7804212801208422E-4</v>
      </c>
      <c r="DO285">
        <v>2.2876462584251606E-4</v>
      </c>
      <c r="DP285">
        <v>2.7948712367294876E-4</v>
      </c>
      <c r="DQ285">
        <v>3.3020962150338146E-4</v>
      </c>
      <c r="DR285">
        <v>3.8093211933381329E-4</v>
      </c>
      <c r="DS285">
        <v>4.3165461716424599E-4</v>
      </c>
      <c r="DT285">
        <v>4.8237711499467869E-4</v>
      </c>
      <c r="DU285">
        <v>5.3309961282511052E-4</v>
      </c>
      <c r="DV285">
        <v>5.8382211065554322E-4</v>
      </c>
      <c r="DW285">
        <v>6.3454460848597592E-4</v>
      </c>
      <c r="DX285">
        <v>6.8526710631640862E-4</v>
      </c>
      <c r="DY285">
        <v>7.3598960414684046E-4</v>
      </c>
      <c r="DZ285">
        <v>7.8671210197727316E-4</v>
      </c>
      <c r="EA285">
        <v>8.3743459980770586E-4</v>
      </c>
      <c r="EB285">
        <v>8.8815709763813769E-4</v>
      </c>
      <c r="EC285">
        <v>9.3887959546857039E-4</v>
      </c>
      <c r="ED285">
        <v>9.8960209329900309E-4</v>
      </c>
      <c r="EE285">
        <v>1.0403245911294349E-3</v>
      </c>
      <c r="EF285">
        <v>1.0910470889598676E-3</v>
      </c>
      <c r="EG285">
        <v>1.1417695867903003E-3</v>
      </c>
      <c r="EH285">
        <v>1.1924920846207322E-3</v>
      </c>
      <c r="EI285">
        <v>1.2432145824511649E-3</v>
      </c>
      <c r="EJ285">
        <v>1.2939370802815976E-3</v>
      </c>
      <c r="EK285">
        <v>1.3446595781120294E-3</v>
      </c>
      <c r="EL285">
        <v>1.3953820759424621E-3</v>
      </c>
      <c r="EM285">
        <v>1.4461045737728948E-3</v>
      </c>
      <c r="EN285">
        <v>1.4968270716033266E-3</v>
      </c>
      <c r="EO285">
        <v>1.5475495694337593E-3</v>
      </c>
      <c r="EP285">
        <v>1.598272067264192E-3</v>
      </c>
      <c r="EQ285">
        <v>1.6489945650946247E-3</v>
      </c>
      <c r="ER285">
        <v>1.6997170629250566E-3</v>
      </c>
      <c r="ES285">
        <v>1.7504395607554893E-3</v>
      </c>
      <c r="ET285">
        <v>1.801162058585922E-3</v>
      </c>
      <c r="EU285">
        <v>1.8518845564163538E-3</v>
      </c>
      <c r="EV285">
        <v>1.9026070542467865E-3</v>
      </c>
      <c r="EW285">
        <v>1.9533295520772192E-3</v>
      </c>
      <c r="EX285">
        <v>2.004052049907651E-3</v>
      </c>
      <c r="EY285">
        <v>2.0547745477380837E-3</v>
      </c>
      <c r="EZ285">
        <v>2.1054970455685164E-3</v>
      </c>
      <c r="FA285">
        <v>2.1562195433989483E-3</v>
      </c>
      <c r="FB285">
        <v>2.206942041229381E-3</v>
      </c>
      <c r="FC285">
        <v>2.2576645390598137E-3</v>
      </c>
      <c r="FD285">
        <v>2.3083870368902464E-3</v>
      </c>
      <c r="FE285">
        <v>2.3591095347206782E-3</v>
      </c>
      <c r="FF285">
        <v>2.4098320325511109E-3</v>
      </c>
      <c r="FG285">
        <v>2.4605545303815436E-3</v>
      </c>
      <c r="FH285">
        <v>2.5112770282119754E-3</v>
      </c>
      <c r="FI285">
        <v>2.5619995260424081E-3</v>
      </c>
      <c r="FJ285">
        <v>2.6127220238728408E-3</v>
      </c>
      <c r="FK285">
        <v>2.6634445217032727E-3</v>
      </c>
      <c r="FL285">
        <v>2.7141670195337054E-3</v>
      </c>
      <c r="FM285">
        <v>2.7648895173641381E-3</v>
      </c>
      <c r="FN285">
        <v>2.8156120151945699E-3</v>
      </c>
      <c r="FO285">
        <v>2.8663345130250026E-3</v>
      </c>
      <c r="FP285">
        <v>2.9170570108554353E-3</v>
      </c>
      <c r="FQ285">
        <v>2.9677795086858671E-3</v>
      </c>
      <c r="FR285">
        <v>3.0185020065162998E-3</v>
      </c>
      <c r="FS285">
        <v>3.0692245043467325E-3</v>
      </c>
      <c r="FT285">
        <v>3.1199470021771643E-3</v>
      </c>
      <c r="FU285">
        <v>3.170669500007597E-3</v>
      </c>
      <c r="FV285">
        <v>3.2213919978380297E-3</v>
      </c>
      <c r="FW285">
        <v>3.2721144956684624E-3</v>
      </c>
      <c r="FX285">
        <v>3.3228369934988952E-3</v>
      </c>
      <c r="FY285">
        <v>3.3735594913293261E-3</v>
      </c>
      <c r="FZ285">
        <v>3.4242819891597588E-3</v>
      </c>
      <c r="GA285">
        <v>3.4750044869901915E-3</v>
      </c>
      <c r="GB285">
        <v>3.5257269848206242E-3</v>
      </c>
      <c r="GC285">
        <v>3.5764494826510569E-3</v>
      </c>
      <c r="GD285">
        <v>3.6271719804814896E-3</v>
      </c>
      <c r="GE285">
        <v>3.6778944783119223E-3</v>
      </c>
      <c r="GF285">
        <v>3.7286169761423533E-3</v>
      </c>
      <c r="GG285">
        <v>3.779339473972786E-3</v>
      </c>
      <c r="GH285">
        <v>3.8300619718032187E-3</v>
      </c>
      <c r="GI285">
        <v>3.8807844696336514E-3</v>
      </c>
      <c r="GJ285">
        <v>3.9315069674640841E-3</v>
      </c>
      <c r="GK285">
        <v>3.9822294652945168E-3</v>
      </c>
      <c r="GL285">
        <v>4.0329519631249477E-3</v>
      </c>
      <c r="GM285">
        <v>4.0836744609553804E-3</v>
      </c>
      <c r="GN285">
        <v>4.1343969587858131E-3</v>
      </c>
      <c r="GO285">
        <v>4.1851194566162458E-3</v>
      </c>
      <c r="GP285">
        <v>4.2358419544466785E-3</v>
      </c>
      <c r="GQ285">
        <v>4.2865644522771112E-3</v>
      </c>
      <c r="GR285">
        <v>4.3372869501075422E-3</v>
      </c>
      <c r="GS285">
        <v>4.3880094479379749E-3</v>
      </c>
      <c r="GT285">
        <v>4.4387319457684076E-3</v>
      </c>
      <c r="GU285">
        <v>4.4894544435988403E-3</v>
      </c>
      <c r="GV285">
        <v>4.540176941429273E-3</v>
      </c>
      <c r="GW285">
        <v>4.5908994392597057E-3</v>
      </c>
      <c r="GX285">
        <v>4.6416219370901384E-3</v>
      </c>
      <c r="GY285">
        <v>4.6923444349205694E-3</v>
      </c>
      <c r="GZ285">
        <v>4.7430669327510021E-3</v>
      </c>
      <c r="HA285">
        <v>4.7937894305814348E-3</v>
      </c>
      <c r="HB285">
        <v>4.8445119284118675E-3</v>
      </c>
      <c r="HC285">
        <v>4.8952344262423002E-3</v>
      </c>
      <c r="HD285">
        <v>4.9459569240727329E-3</v>
      </c>
      <c r="HE285">
        <v>4.9966794219031638E-3</v>
      </c>
      <c r="HF285">
        <v>5.0474019197335965E-3</v>
      </c>
      <c r="HG285">
        <v>5.0981244175640292E-3</v>
      </c>
      <c r="HH285">
        <v>5.1488469153944619E-3</v>
      </c>
      <c r="HI285">
        <v>5.1995694132248946E-3</v>
      </c>
      <c r="HJ285">
        <v>5.2502919110553273E-3</v>
      </c>
      <c r="HK285">
        <v>5.30101440888576E-3</v>
      </c>
      <c r="HL285">
        <v>5.351736906716191E-3</v>
      </c>
      <c r="HM285">
        <v>5.4024594045466237E-3</v>
      </c>
      <c r="HN285">
        <v>5.4531819023770564E-3</v>
      </c>
      <c r="HO285">
        <v>5.5039044002074891E-3</v>
      </c>
      <c r="HP285">
        <v>5.5546268980379218E-3</v>
      </c>
      <c r="HQ285">
        <v>5.6053493958683545E-3</v>
      </c>
      <c r="HR285">
        <v>5.6560718936987855E-3</v>
      </c>
      <c r="HS285">
        <v>5.7067943915292182E-3</v>
      </c>
      <c r="HT285">
        <v>5.7575168893596509E-3</v>
      </c>
      <c r="HU285">
        <v>5.8082393871900836E-3</v>
      </c>
      <c r="HV285">
        <v>5.8589618850205163E-3</v>
      </c>
      <c r="HW285">
        <v>5.909684382850949E-3</v>
      </c>
      <c r="HX285">
        <v>5.9604068806813817E-3</v>
      </c>
      <c r="HY285">
        <v>6.0111293785118126E-3</v>
      </c>
      <c r="HZ285">
        <v>6.0618518763422453E-3</v>
      </c>
      <c r="IA285">
        <v>6.112574374172678E-3</v>
      </c>
      <c r="IB285">
        <v>6.1632968720031107E-3</v>
      </c>
      <c r="IC285">
        <v>6.2140193698335434E-3</v>
      </c>
      <c r="ID285">
        <v>6.2647418676639761E-3</v>
      </c>
      <c r="IE285">
        <v>6.3154643654944071E-3</v>
      </c>
      <c r="IF285">
        <v>6.3661868633248398E-3</v>
      </c>
      <c r="IG285">
        <v>6.4169093611552725E-3</v>
      </c>
      <c r="IH285">
        <v>6.4676318589857052E-3</v>
      </c>
      <c r="II285">
        <v>6.5183543568161379E-3</v>
      </c>
      <c r="IJ285">
        <v>6.5690768546465706E-3</v>
      </c>
      <c r="IK285">
        <v>6.6197993524770016E-3</v>
      </c>
      <c r="IL285">
        <v>6.6705218503074343E-3</v>
      </c>
      <c r="IM285">
        <v>6.721244348137867E-3</v>
      </c>
      <c r="IN285">
        <v>6.7719668459682997E-3</v>
      </c>
      <c r="IO285">
        <v>6.8226893437987324E-3</v>
      </c>
      <c r="IP285">
        <v>6.8734118416291651E-3</v>
      </c>
      <c r="IQ285">
        <v>6.9241343394595978E-3</v>
      </c>
      <c r="IR285">
        <v>6.9748568372900287E-3</v>
      </c>
      <c r="IS285">
        <v>7.0255793351204614E-3</v>
      </c>
      <c r="IT285">
        <v>7.0763018329508941E-3</v>
      </c>
      <c r="IU285">
        <v>7.1270243307813268E-3</v>
      </c>
      <c r="IV285">
        <v>7.1777468286117595E-3</v>
      </c>
      <c r="IW285">
        <v>7.2284693264421922E-3</v>
      </c>
      <c r="IX285">
        <v>7.2791918242726232E-3</v>
      </c>
      <c r="IY285">
        <v>7.3299143221030559E-3</v>
      </c>
      <c r="IZ285">
        <v>7.3806368199334886E-3</v>
      </c>
      <c r="JA285">
        <v>7.4313593177639213E-3</v>
      </c>
      <c r="JB285">
        <v>7.482081815594354E-3</v>
      </c>
      <c r="JC285">
        <v>7.5328043134247867E-3</v>
      </c>
      <c r="JD285">
        <v>7.5835268112552177E-3</v>
      </c>
      <c r="JE285">
        <v>7.6342493090856504E-3</v>
      </c>
      <c r="JF285">
        <v>7.6849718069160831E-3</v>
      </c>
      <c r="JG285">
        <v>7.7356943047465158E-3</v>
      </c>
      <c r="JH285">
        <v>7.7864168025769485E-3</v>
      </c>
      <c r="JI285">
        <v>7.8371393004073812E-3</v>
      </c>
      <c r="JJ285">
        <v>7.8878617982378139E-3</v>
      </c>
      <c r="JK285">
        <v>7.9385842960682448E-3</v>
      </c>
      <c r="JL285">
        <v>7.9893067938986775E-3</v>
      </c>
      <c r="JM285">
        <v>8.0400292917291102E-3</v>
      </c>
      <c r="JN285">
        <v>8.0907517895595429E-3</v>
      </c>
      <c r="JO285">
        <v>8.1414742873899756E-3</v>
      </c>
      <c r="JP285">
        <v>8.1921967852204083E-3</v>
      </c>
      <c r="JQ285">
        <v>8.2429192830508393E-3</v>
      </c>
      <c r="JR285">
        <v>8.293641780881272E-3</v>
      </c>
      <c r="JS285">
        <v>8.3443642787117047E-3</v>
      </c>
      <c r="JT285">
        <v>8.3950867765421374E-3</v>
      </c>
      <c r="JU285">
        <v>8.4458092743725701E-3</v>
      </c>
      <c r="JV285">
        <v>8.4965317722030028E-3</v>
      </c>
      <c r="JW285">
        <v>8.5472542700334355E-3</v>
      </c>
      <c r="JX285">
        <v>8.5979767678638665E-3</v>
      </c>
      <c r="JY285">
        <v>8.6486992656942992E-3</v>
      </c>
      <c r="JZ285">
        <v>8.6994217635247319E-3</v>
      </c>
      <c r="KA285">
        <v>8.7501442613551646E-3</v>
      </c>
      <c r="KB285">
        <v>8.8008667591855973E-3</v>
      </c>
      <c r="KC285">
        <v>8.85158925701603E-3</v>
      </c>
      <c r="KD285">
        <v>8.9023117548464609E-3</v>
      </c>
      <c r="KE285">
        <v>8.9530342526768936E-3</v>
      </c>
      <c r="KF285">
        <v>9.0037567505073263E-3</v>
      </c>
      <c r="KG285">
        <v>9.054479248337759E-3</v>
      </c>
      <c r="KH285">
        <v>9.1052017461681917E-3</v>
      </c>
      <c r="KI285">
        <v>9.1559242439986244E-3</v>
      </c>
      <c r="KJ285">
        <v>9.2066467418290571E-3</v>
      </c>
      <c r="KK285">
        <v>9.2573692396594881E-3</v>
      </c>
      <c r="KL285">
        <v>9.3080917374899208E-3</v>
      </c>
      <c r="KM285">
        <v>9.3588142353203535E-3</v>
      </c>
      <c r="KN285">
        <v>9.4095367331507862E-3</v>
      </c>
      <c r="KO285">
        <v>9.4602592309812189E-3</v>
      </c>
      <c r="KP285">
        <v>9.5109817288116516E-3</v>
      </c>
      <c r="KQ285">
        <v>9.5617042266420826E-3</v>
      </c>
      <c r="KR285">
        <v>9.6124267244725153E-3</v>
      </c>
      <c r="KS285">
        <v>9.663149222302948E-3</v>
      </c>
      <c r="KT285">
        <v>9.7138717201333807E-3</v>
      </c>
      <c r="KU285">
        <v>9.7645942179638134E-3</v>
      </c>
      <c r="KV285">
        <v>9.8153167157942461E-3</v>
      </c>
      <c r="KW285">
        <v>9.866039213624677E-3</v>
      </c>
      <c r="KX285">
        <v>9.9167617114551097E-3</v>
      </c>
      <c r="KY285">
        <v>9.9674842092855424E-3</v>
      </c>
      <c r="KZ285">
        <v>1.0018206707115975E-2</v>
      </c>
      <c r="LA285">
        <v>1.0068929204946408E-2</v>
      </c>
      <c r="LB285">
        <v>1.0119651702776841E-2</v>
      </c>
      <c r="LC285">
        <v>1.0170374200607273E-2</v>
      </c>
      <c r="LD285">
        <v>1.0221096698437704E-2</v>
      </c>
      <c r="LE285">
        <v>1.0271819196268137E-2</v>
      </c>
      <c r="LF285">
        <v>1.032254169409857E-2</v>
      </c>
      <c r="LG285">
        <v>1.0373264191929002E-2</v>
      </c>
      <c r="LH285">
        <v>1.0423986689759435E-2</v>
      </c>
      <c r="LI285">
        <v>1.0474709187589868E-2</v>
      </c>
      <c r="LJ285">
        <v>1.0525431685420299E-2</v>
      </c>
      <c r="LK285">
        <v>1.0576154183250731E-2</v>
      </c>
      <c r="LL285">
        <v>1.0626876681081164E-2</v>
      </c>
      <c r="LM285">
        <v>1.0677599178911597E-2</v>
      </c>
      <c r="LN285">
        <v>1.0728321676742029E-2</v>
      </c>
      <c r="LO285">
        <v>1.0779044174572462E-2</v>
      </c>
      <c r="LP285">
        <v>1.0829766672402893E-2</v>
      </c>
      <c r="LQ285">
        <v>1.0880489170233326E-2</v>
      </c>
      <c r="LR285">
        <v>1.0931211668063759E-2</v>
      </c>
      <c r="LS285">
        <v>1.0981934165894191E-2</v>
      </c>
      <c r="LT285">
        <v>1.1032656663724624E-2</v>
      </c>
    </row>
    <row r="286" spans="8:332">
      <c r="H286" s="2">
        <v>44515</v>
      </c>
      <c r="I286">
        <v>1</v>
      </c>
      <c r="J286" s="1">
        <v>285</v>
      </c>
      <c r="K286" s="3">
        <v>183.828506</v>
      </c>
      <c r="L286" s="43">
        <v>165.3992929102898</v>
      </c>
      <c r="M286" s="43">
        <f t="shared" si="16"/>
        <v>18.429213089710203</v>
      </c>
      <c r="N286" s="43">
        <v>18.595045946696899</v>
      </c>
      <c r="O286" s="43">
        <f t="shared" si="17"/>
        <v>1.2053317917305428</v>
      </c>
      <c r="P286" s="13">
        <v>285</v>
      </c>
      <c r="Q286" s="13">
        <f t="shared" si="18"/>
        <v>0.90894568690095845</v>
      </c>
      <c r="R286" s="43">
        <f t="shared" si="19"/>
        <v>1.3342906331223829</v>
      </c>
      <c r="S286" s="43"/>
      <c r="T286" s="43"/>
      <c r="V286">
        <v>-4.6533271288971608E-3</v>
      </c>
      <c r="W286">
        <v>5.1133206314889367E-5</v>
      </c>
      <c r="Y286">
        <v>-4.6021939225822711E-3</v>
      </c>
      <c r="Z286">
        <v>-4.5510607162673822E-3</v>
      </c>
      <c r="AA286">
        <v>-4.4999275099524925E-3</v>
      </c>
      <c r="AB286">
        <v>-4.4487943036376036E-3</v>
      </c>
      <c r="AC286">
        <v>-4.3976610973227139E-3</v>
      </c>
      <c r="AD286">
        <v>-4.3465278910078241E-3</v>
      </c>
      <c r="AE286">
        <v>-4.2953946846929353E-3</v>
      </c>
      <c r="AF286">
        <v>-4.2442614783780456E-3</v>
      </c>
      <c r="AG286">
        <v>-4.1931282720631567E-3</v>
      </c>
      <c r="AH286">
        <v>-4.141995065748267E-3</v>
      </c>
      <c r="AI286">
        <v>-4.0908618594333781E-3</v>
      </c>
      <c r="AJ286">
        <v>-4.0397286531184884E-3</v>
      </c>
      <c r="AK286">
        <v>-3.9885954468035986E-3</v>
      </c>
      <c r="AL286">
        <v>-3.9374622404887098E-3</v>
      </c>
      <c r="AM286">
        <v>-3.8863290341738205E-3</v>
      </c>
      <c r="AN286">
        <v>-3.8351958278589312E-3</v>
      </c>
      <c r="AO286">
        <v>-3.7840626215440414E-3</v>
      </c>
      <c r="AP286">
        <v>-3.7329294152291521E-3</v>
      </c>
      <c r="AQ286">
        <v>-3.6817962089142628E-3</v>
      </c>
      <c r="AR286">
        <v>-3.6306630025993735E-3</v>
      </c>
      <c r="AS286">
        <v>-3.5795297962844842E-3</v>
      </c>
      <c r="AT286">
        <v>-3.5283965899695945E-3</v>
      </c>
      <c r="AU286">
        <v>-3.4772633836547056E-3</v>
      </c>
      <c r="AV286">
        <v>-3.4261301773398159E-3</v>
      </c>
      <c r="AW286">
        <v>-3.3749969710249266E-3</v>
      </c>
      <c r="AX286">
        <v>-3.3238637647100373E-3</v>
      </c>
      <c r="AY286">
        <v>-3.272730558395148E-3</v>
      </c>
      <c r="AZ286">
        <v>-3.2215973520802587E-3</v>
      </c>
      <c r="BA286">
        <v>-3.170464145765369E-3</v>
      </c>
      <c r="BB286">
        <v>-3.1193309394504801E-3</v>
      </c>
      <c r="BC286">
        <v>-3.0681977331355904E-3</v>
      </c>
      <c r="BD286">
        <v>-3.0170645268207011E-3</v>
      </c>
      <c r="BE286">
        <v>-2.9659313205058118E-3</v>
      </c>
      <c r="BF286">
        <v>-2.914798114190922E-3</v>
      </c>
      <c r="BG286">
        <v>-2.8636649078760332E-3</v>
      </c>
      <c r="BH286">
        <v>-2.8125317015611434E-3</v>
      </c>
      <c r="BI286">
        <v>-2.7613984952462541E-3</v>
      </c>
      <c r="BJ286">
        <v>-2.7102652889313648E-3</v>
      </c>
      <c r="BK286">
        <v>-2.6591320826164755E-3</v>
      </c>
      <c r="BL286">
        <v>-2.6079988763015862E-3</v>
      </c>
      <c r="BM286">
        <v>-2.5568656699866969E-3</v>
      </c>
      <c r="BN286">
        <v>-2.5057324636718072E-3</v>
      </c>
      <c r="BO286">
        <v>-2.4545992573569179E-3</v>
      </c>
      <c r="BP286">
        <v>-2.4034660510420286E-3</v>
      </c>
      <c r="BQ286">
        <v>-2.3523328447271393E-3</v>
      </c>
      <c r="BR286">
        <v>-2.30119963841225E-3</v>
      </c>
      <c r="BS286">
        <v>-2.2500664320973607E-3</v>
      </c>
      <c r="BT286">
        <v>-2.198933225782471E-3</v>
      </c>
      <c r="BU286">
        <v>-2.1478000194675817E-3</v>
      </c>
      <c r="BV286">
        <v>-2.0966668131526924E-3</v>
      </c>
      <c r="BW286">
        <v>-2.0455336068378031E-3</v>
      </c>
      <c r="BX286">
        <v>-1.9944004005229138E-3</v>
      </c>
      <c r="BY286">
        <v>-1.9432671942080245E-3</v>
      </c>
      <c r="BZ286">
        <v>-1.8921339878931352E-3</v>
      </c>
      <c r="CA286">
        <v>-1.8410007815782455E-3</v>
      </c>
      <c r="CB286">
        <v>-1.7898675752633562E-3</v>
      </c>
      <c r="CC286">
        <v>-1.7387343689484669E-3</v>
      </c>
      <c r="CD286">
        <v>-1.6876011626335776E-3</v>
      </c>
      <c r="CE286">
        <v>-1.6364679563186883E-3</v>
      </c>
      <c r="CF286">
        <v>-1.585334750003799E-3</v>
      </c>
      <c r="CG286">
        <v>-1.5342015436889092E-3</v>
      </c>
      <c r="CH286">
        <v>-1.4830683373740199E-3</v>
      </c>
      <c r="CI286">
        <v>-1.4319351310591306E-3</v>
      </c>
      <c r="CJ286">
        <v>-1.3808019247442413E-3</v>
      </c>
      <c r="CK286">
        <v>-1.329668718429352E-3</v>
      </c>
      <c r="CL286">
        <v>-1.2785355121144627E-3</v>
      </c>
      <c r="CM286">
        <v>-1.2274023057995734E-3</v>
      </c>
      <c r="CN286">
        <v>-1.1762690994846837E-3</v>
      </c>
      <c r="CO286">
        <v>-1.1251358931697944E-3</v>
      </c>
      <c r="CP286">
        <v>-1.0740026868549051E-3</v>
      </c>
      <c r="CQ286">
        <v>-1.0228694805400158E-3</v>
      </c>
      <c r="CR286">
        <v>-9.717362742251265E-4</v>
      </c>
      <c r="CS286">
        <v>-9.206030679102372E-4</v>
      </c>
      <c r="CT286">
        <v>-8.6946986159534747E-4</v>
      </c>
      <c r="CU286">
        <v>-8.1833665528045817E-4</v>
      </c>
      <c r="CV286">
        <v>-7.6720344896556887E-4</v>
      </c>
      <c r="CW286">
        <v>-7.1607024265067914E-4</v>
      </c>
      <c r="CX286">
        <v>-6.6493703633579027E-4</v>
      </c>
      <c r="CY286">
        <v>-6.1380383002090054E-4</v>
      </c>
      <c r="CZ286">
        <v>-5.6267062370601167E-4</v>
      </c>
      <c r="DA286">
        <v>-5.1153741739112194E-4</v>
      </c>
      <c r="DB286">
        <v>-4.6040421107623308E-4</v>
      </c>
      <c r="DC286">
        <v>-4.0927100476134334E-4</v>
      </c>
      <c r="DD286">
        <v>-3.5813779844645361E-4</v>
      </c>
      <c r="DE286">
        <v>-3.0700459213156474E-4</v>
      </c>
      <c r="DF286">
        <v>-2.5587138581667501E-4</v>
      </c>
      <c r="DG286">
        <v>-2.0473817950178615E-4</v>
      </c>
      <c r="DH286">
        <v>-1.5360497318689641E-4</v>
      </c>
      <c r="DI286">
        <v>-1.0247176687200755E-4</v>
      </c>
      <c r="DJ286">
        <v>-5.1338560557117816E-5</v>
      </c>
      <c r="DK286">
        <v>-2.0535424222808268E-7</v>
      </c>
      <c r="DL286">
        <v>5.0927852072660783E-5</v>
      </c>
      <c r="DM286">
        <v>1.0206105838755052E-4</v>
      </c>
      <c r="DN286">
        <v>1.5319426470243938E-4</v>
      </c>
      <c r="DO286">
        <v>2.0432747101732911E-4</v>
      </c>
      <c r="DP286">
        <v>2.5546067733221885E-4</v>
      </c>
      <c r="DQ286">
        <v>3.0659388364710771E-4</v>
      </c>
      <c r="DR286">
        <v>3.5772708996199745E-4</v>
      </c>
      <c r="DS286">
        <v>4.0886029627688631E-4</v>
      </c>
      <c r="DT286">
        <v>4.5999350259177604E-4</v>
      </c>
      <c r="DU286">
        <v>5.1112670890666491E-4</v>
      </c>
      <c r="DV286">
        <v>5.6225991522155464E-4</v>
      </c>
      <c r="DW286">
        <v>6.1339312153644437E-4</v>
      </c>
      <c r="DX286">
        <v>6.6452632785133324E-4</v>
      </c>
      <c r="DY286">
        <v>7.1565953416622297E-4</v>
      </c>
      <c r="DZ286">
        <v>7.6679274048111184E-4</v>
      </c>
      <c r="EA286">
        <v>8.1792594679600157E-4</v>
      </c>
      <c r="EB286">
        <v>8.6905915311089044E-4</v>
      </c>
      <c r="EC286">
        <v>9.2019235942578017E-4</v>
      </c>
      <c r="ED286">
        <v>9.713255657406699E-4</v>
      </c>
      <c r="EE286">
        <v>1.0224587720555588E-3</v>
      </c>
      <c r="EF286">
        <v>1.0735919783704485E-3</v>
      </c>
      <c r="EG286">
        <v>1.1247251846853374E-3</v>
      </c>
      <c r="EH286">
        <v>1.1758583910002271E-3</v>
      </c>
      <c r="EI286">
        <v>1.226991597315116E-3</v>
      </c>
      <c r="EJ286">
        <v>1.2781248036300057E-3</v>
      </c>
      <c r="EK286">
        <v>1.3292580099448954E-3</v>
      </c>
      <c r="EL286">
        <v>1.3803912162597843E-3</v>
      </c>
      <c r="EM286">
        <v>1.431524422574674E-3</v>
      </c>
      <c r="EN286">
        <v>1.4826576288895629E-3</v>
      </c>
      <c r="EO286">
        <v>1.5337908352044526E-3</v>
      </c>
      <c r="EP286">
        <v>1.5849240415193424E-3</v>
      </c>
      <c r="EQ286">
        <v>1.6360572478342312E-3</v>
      </c>
      <c r="ER286">
        <v>1.687190454149121E-3</v>
      </c>
      <c r="ES286">
        <v>1.7383236604640098E-3</v>
      </c>
      <c r="ET286">
        <v>1.7894568667788996E-3</v>
      </c>
      <c r="EU286">
        <v>1.8405900730937884E-3</v>
      </c>
      <c r="EV286">
        <v>1.8917232794086782E-3</v>
      </c>
      <c r="EW286">
        <v>1.9428564857235679E-3</v>
      </c>
      <c r="EX286">
        <v>1.9939896920384568E-3</v>
      </c>
      <c r="EY286">
        <v>2.0451228983533465E-3</v>
      </c>
      <c r="EZ286">
        <v>2.0962561046682354E-3</v>
      </c>
      <c r="FA286">
        <v>2.1473893109831251E-3</v>
      </c>
      <c r="FB286">
        <v>2.1985225172980139E-3</v>
      </c>
      <c r="FC286">
        <v>2.2496557236129037E-3</v>
      </c>
      <c r="FD286">
        <v>2.3007889299277934E-3</v>
      </c>
      <c r="FE286">
        <v>2.3519221362426823E-3</v>
      </c>
      <c r="FF286">
        <v>2.403055342557572E-3</v>
      </c>
      <c r="FG286">
        <v>2.4541885488724609E-3</v>
      </c>
      <c r="FH286">
        <v>2.5053217551873506E-3</v>
      </c>
      <c r="FI286">
        <v>2.5564549615022403E-3</v>
      </c>
      <c r="FJ286">
        <v>2.6075881678171292E-3</v>
      </c>
      <c r="FK286">
        <v>2.6587213741320189E-3</v>
      </c>
      <c r="FL286">
        <v>2.7098545804469078E-3</v>
      </c>
      <c r="FM286">
        <v>2.7609877867617975E-3</v>
      </c>
      <c r="FN286">
        <v>2.8121209930766864E-3</v>
      </c>
      <c r="FO286">
        <v>2.8632541993915761E-3</v>
      </c>
      <c r="FP286">
        <v>2.9143874057064659E-3</v>
      </c>
      <c r="FQ286">
        <v>2.9655206120213547E-3</v>
      </c>
      <c r="FR286">
        <v>3.0166538183362445E-3</v>
      </c>
      <c r="FS286">
        <v>3.0677870246511333E-3</v>
      </c>
      <c r="FT286">
        <v>3.1189202309660231E-3</v>
      </c>
      <c r="FU286">
        <v>3.1700534372809119E-3</v>
      </c>
      <c r="FV286">
        <v>3.2211866435958025E-3</v>
      </c>
      <c r="FW286">
        <v>3.2723198499106914E-3</v>
      </c>
      <c r="FX286">
        <v>3.3234530562255803E-3</v>
      </c>
      <c r="FY286">
        <v>3.3745862625404691E-3</v>
      </c>
      <c r="FZ286">
        <v>3.4257194688553597E-3</v>
      </c>
      <c r="GA286">
        <v>3.4768526751702486E-3</v>
      </c>
      <c r="GB286">
        <v>3.5279858814851375E-3</v>
      </c>
      <c r="GC286">
        <v>3.5791190878000281E-3</v>
      </c>
      <c r="GD286">
        <v>3.6302522941149169E-3</v>
      </c>
      <c r="GE286">
        <v>3.6813855004298058E-3</v>
      </c>
      <c r="GF286">
        <v>3.7325187067446947E-3</v>
      </c>
      <c r="GG286">
        <v>3.7836519130595853E-3</v>
      </c>
      <c r="GH286">
        <v>3.8347851193744741E-3</v>
      </c>
      <c r="GI286">
        <v>3.885918325689363E-3</v>
      </c>
      <c r="GJ286">
        <v>3.9370515320042536E-3</v>
      </c>
      <c r="GK286">
        <v>3.9881847383191425E-3</v>
      </c>
      <c r="GL286">
        <v>4.0393179446340313E-3</v>
      </c>
      <c r="GM286">
        <v>4.0904511509489202E-3</v>
      </c>
      <c r="GN286">
        <v>4.1415843572638108E-3</v>
      </c>
      <c r="GO286">
        <v>4.1927175635786997E-3</v>
      </c>
      <c r="GP286">
        <v>4.2438507698935885E-3</v>
      </c>
      <c r="GQ286">
        <v>4.2949839762084791E-3</v>
      </c>
      <c r="GR286">
        <v>4.346117182523368E-3</v>
      </c>
      <c r="GS286">
        <v>4.3972503888382568E-3</v>
      </c>
      <c r="GT286">
        <v>4.4483835951531457E-3</v>
      </c>
      <c r="GU286">
        <v>4.4995168014680363E-3</v>
      </c>
      <c r="GV286">
        <v>4.5506500077829252E-3</v>
      </c>
      <c r="GW286">
        <v>4.601783214097814E-3</v>
      </c>
      <c r="GX286">
        <v>4.6529164204127046E-3</v>
      </c>
      <c r="GY286">
        <v>4.7040496267275935E-3</v>
      </c>
      <c r="GZ286">
        <v>4.7551828330424824E-3</v>
      </c>
      <c r="HA286">
        <v>4.8063160393573712E-3</v>
      </c>
      <c r="HB286">
        <v>4.8574492456722618E-3</v>
      </c>
      <c r="HC286">
        <v>4.9085824519871507E-3</v>
      </c>
      <c r="HD286">
        <v>4.9597156583020396E-3</v>
      </c>
      <c r="HE286">
        <v>5.0108488646169302E-3</v>
      </c>
      <c r="HF286">
        <v>5.061982070931819E-3</v>
      </c>
      <c r="HG286">
        <v>5.1131152772467079E-3</v>
      </c>
      <c r="HH286">
        <v>5.1642484835615985E-3</v>
      </c>
      <c r="HI286">
        <v>5.2153816898764874E-3</v>
      </c>
      <c r="HJ286">
        <v>5.2665148961913762E-3</v>
      </c>
      <c r="HK286">
        <v>5.3176481025062651E-3</v>
      </c>
      <c r="HL286">
        <v>5.3687813088211557E-3</v>
      </c>
      <c r="HM286">
        <v>5.4199145151360446E-3</v>
      </c>
      <c r="HN286">
        <v>5.4710477214509334E-3</v>
      </c>
      <c r="HO286">
        <v>5.522180927765824E-3</v>
      </c>
      <c r="HP286">
        <v>5.5733141340807129E-3</v>
      </c>
      <c r="HQ286">
        <v>5.6244473403956018E-3</v>
      </c>
      <c r="HR286">
        <v>5.6755805467104906E-3</v>
      </c>
      <c r="HS286">
        <v>5.7267137530253812E-3</v>
      </c>
      <c r="HT286">
        <v>5.7778469593402701E-3</v>
      </c>
      <c r="HU286">
        <v>5.828980165655159E-3</v>
      </c>
      <c r="HV286">
        <v>5.8801133719700496E-3</v>
      </c>
      <c r="HW286">
        <v>5.9312465782849384E-3</v>
      </c>
      <c r="HX286">
        <v>5.9823797845998273E-3</v>
      </c>
      <c r="HY286">
        <v>6.0335129909147162E-3</v>
      </c>
      <c r="HZ286">
        <v>6.0846461972296068E-3</v>
      </c>
      <c r="IA286">
        <v>6.1357794035444956E-3</v>
      </c>
      <c r="IB286">
        <v>6.1869126098593845E-3</v>
      </c>
      <c r="IC286">
        <v>6.2380458161742751E-3</v>
      </c>
      <c r="ID286">
        <v>6.289179022489164E-3</v>
      </c>
      <c r="IE286">
        <v>6.3403122288040528E-3</v>
      </c>
      <c r="IF286">
        <v>6.3914454351189417E-3</v>
      </c>
      <c r="IG286">
        <v>6.4425786414338323E-3</v>
      </c>
      <c r="IH286">
        <v>6.4937118477487211E-3</v>
      </c>
      <c r="II286">
        <v>6.54484505406361E-3</v>
      </c>
      <c r="IJ286">
        <v>6.5959782603785006E-3</v>
      </c>
      <c r="IK286">
        <v>6.6471114666933895E-3</v>
      </c>
      <c r="IL286">
        <v>6.6982446730082783E-3</v>
      </c>
      <c r="IM286">
        <v>6.7493778793231672E-3</v>
      </c>
      <c r="IN286">
        <v>6.8005110856380578E-3</v>
      </c>
      <c r="IO286">
        <v>6.8516442919529467E-3</v>
      </c>
      <c r="IP286">
        <v>6.9027774982678355E-3</v>
      </c>
      <c r="IQ286">
        <v>6.9539107045827261E-3</v>
      </c>
      <c r="IR286">
        <v>7.005043910897615E-3</v>
      </c>
      <c r="IS286">
        <v>7.0561771172125039E-3</v>
      </c>
      <c r="IT286">
        <v>7.1073103235273927E-3</v>
      </c>
      <c r="IU286">
        <v>7.1584435298422833E-3</v>
      </c>
      <c r="IV286">
        <v>7.2095767361571722E-3</v>
      </c>
      <c r="IW286">
        <v>7.2607099424720611E-3</v>
      </c>
      <c r="IX286">
        <v>7.3118431487869517E-3</v>
      </c>
      <c r="IY286">
        <v>7.3629763551018405E-3</v>
      </c>
      <c r="IZ286">
        <v>7.4141095614167294E-3</v>
      </c>
      <c r="JA286">
        <v>7.46524276773162E-3</v>
      </c>
      <c r="JB286">
        <v>7.5163759740465089E-3</v>
      </c>
      <c r="JC286">
        <v>7.5675091803613977E-3</v>
      </c>
      <c r="JD286">
        <v>7.6186423866762866E-3</v>
      </c>
      <c r="JE286">
        <v>7.6697755929911772E-3</v>
      </c>
      <c r="JF286">
        <v>7.7209087993060661E-3</v>
      </c>
      <c r="JG286">
        <v>7.7720420056209549E-3</v>
      </c>
      <c r="JH286">
        <v>7.8231752119358455E-3</v>
      </c>
      <c r="JI286">
        <v>7.8743084182507344E-3</v>
      </c>
      <c r="JJ286">
        <v>7.9254416245656233E-3</v>
      </c>
      <c r="JK286">
        <v>7.9765748308805121E-3</v>
      </c>
      <c r="JL286">
        <v>8.0277080371954027E-3</v>
      </c>
      <c r="JM286">
        <v>8.0788412435102916E-3</v>
      </c>
      <c r="JN286">
        <v>8.1299744498251805E-3</v>
      </c>
      <c r="JO286">
        <v>8.1811076561400711E-3</v>
      </c>
      <c r="JP286">
        <v>8.2322408624549599E-3</v>
      </c>
      <c r="JQ286">
        <v>8.2833740687698488E-3</v>
      </c>
      <c r="JR286">
        <v>8.3345072750847377E-3</v>
      </c>
      <c r="JS286">
        <v>8.3856404813996283E-3</v>
      </c>
      <c r="JT286">
        <v>8.4367736877145171E-3</v>
      </c>
      <c r="JU286">
        <v>8.487906894029406E-3</v>
      </c>
      <c r="JV286">
        <v>8.5390401003442966E-3</v>
      </c>
      <c r="JW286">
        <v>8.5901733066591855E-3</v>
      </c>
      <c r="JX286">
        <v>8.6413065129740743E-3</v>
      </c>
      <c r="JY286">
        <v>8.6924397192889632E-3</v>
      </c>
      <c r="JZ286">
        <v>8.7435729256038538E-3</v>
      </c>
      <c r="KA286">
        <v>8.7947061319187426E-3</v>
      </c>
      <c r="KB286">
        <v>8.8458393382336315E-3</v>
      </c>
      <c r="KC286">
        <v>8.8969725445485221E-3</v>
      </c>
      <c r="KD286">
        <v>8.948105750863411E-3</v>
      </c>
      <c r="KE286">
        <v>8.9992389571782998E-3</v>
      </c>
      <c r="KF286">
        <v>9.0503721634931887E-3</v>
      </c>
      <c r="KG286">
        <v>9.1015053698080793E-3</v>
      </c>
      <c r="KH286">
        <v>9.1526385761229682E-3</v>
      </c>
      <c r="KI286">
        <v>9.203771782437857E-3</v>
      </c>
      <c r="KJ286">
        <v>9.2549049887527476E-3</v>
      </c>
      <c r="KK286">
        <v>9.3060381950676365E-3</v>
      </c>
      <c r="KL286">
        <v>9.3571714013825254E-3</v>
      </c>
      <c r="KM286">
        <v>9.4083046076974142E-3</v>
      </c>
      <c r="KN286">
        <v>9.4594378140123048E-3</v>
      </c>
      <c r="KO286">
        <v>9.5105710203271937E-3</v>
      </c>
      <c r="KP286">
        <v>9.5617042266420826E-3</v>
      </c>
      <c r="KQ286">
        <v>9.6128374329569732E-3</v>
      </c>
      <c r="KR286">
        <v>9.663970639271862E-3</v>
      </c>
      <c r="KS286">
        <v>9.7151038455867509E-3</v>
      </c>
      <c r="KT286">
        <v>9.7662370519016415E-3</v>
      </c>
      <c r="KU286">
        <v>9.8173702582165304E-3</v>
      </c>
      <c r="KV286">
        <v>9.8685034645314192E-3</v>
      </c>
      <c r="KW286">
        <v>9.9196366708463081E-3</v>
      </c>
      <c r="KX286">
        <v>9.9707698771611987E-3</v>
      </c>
      <c r="KY286">
        <v>1.0021903083476088E-2</v>
      </c>
      <c r="KZ286">
        <v>1.0073036289790976E-2</v>
      </c>
      <c r="LA286">
        <v>1.0124169496105867E-2</v>
      </c>
      <c r="LB286">
        <v>1.0175302702420756E-2</v>
      </c>
      <c r="LC286">
        <v>1.0226435908735645E-2</v>
      </c>
      <c r="LD286">
        <v>1.0277569115050534E-2</v>
      </c>
      <c r="LE286">
        <v>1.0328702321365424E-2</v>
      </c>
      <c r="LF286">
        <v>1.0379835527680313E-2</v>
      </c>
      <c r="LG286">
        <v>1.0430968733995202E-2</v>
      </c>
      <c r="LH286">
        <v>1.0482101940310093E-2</v>
      </c>
      <c r="LI286">
        <v>1.0533235146624981E-2</v>
      </c>
      <c r="LJ286">
        <v>1.058436835293987E-2</v>
      </c>
      <c r="LK286">
        <v>1.0635501559254759E-2</v>
      </c>
      <c r="LL286">
        <v>1.068663476556965E-2</v>
      </c>
      <c r="LM286">
        <v>1.0737767971884539E-2</v>
      </c>
      <c r="LN286">
        <v>1.0788901178199427E-2</v>
      </c>
      <c r="LO286">
        <v>1.0840034384514318E-2</v>
      </c>
      <c r="LP286">
        <v>1.0891167590829207E-2</v>
      </c>
      <c r="LQ286">
        <v>1.0942300797144096E-2</v>
      </c>
      <c r="LR286">
        <v>1.0993434003458985E-2</v>
      </c>
      <c r="LS286">
        <v>1.1044567209773875E-2</v>
      </c>
      <c r="LT286">
        <v>1.1095700416088766E-2</v>
      </c>
    </row>
    <row r="287" spans="8:332">
      <c r="H287" s="2">
        <v>44522</v>
      </c>
      <c r="I287">
        <v>1</v>
      </c>
      <c r="J287" s="1">
        <v>286</v>
      </c>
      <c r="K287" s="3">
        <v>175.22799699999999</v>
      </c>
      <c r="L287" s="43">
        <v>165.89745613647716</v>
      </c>
      <c r="M287" s="43">
        <f t="shared" si="16"/>
        <v>9.3305408635228275</v>
      </c>
      <c r="N287" s="43">
        <v>18.927627089163806</v>
      </c>
      <c r="O287" s="43">
        <f t="shared" si="17"/>
        <v>1.2257700920976937</v>
      </c>
      <c r="P287" s="13">
        <v>286</v>
      </c>
      <c r="Q287" s="13">
        <f t="shared" si="18"/>
        <v>0.91214057507987223</v>
      </c>
      <c r="R287" s="43">
        <f t="shared" si="19"/>
        <v>1.3540549420547721</v>
      </c>
      <c r="S287" s="43"/>
      <c r="T287" s="43"/>
      <c r="V287">
        <v>-4.7167815897457607E-3</v>
      </c>
      <c r="W287">
        <v>5.1543914799346318E-5</v>
      </c>
      <c r="Y287">
        <v>-4.6652376749464148E-3</v>
      </c>
      <c r="Z287">
        <v>-4.613693760147068E-3</v>
      </c>
      <c r="AA287">
        <v>-4.5621498453477221E-3</v>
      </c>
      <c r="AB287">
        <v>-4.5106059305483753E-3</v>
      </c>
      <c r="AC287">
        <v>-4.4590620157490294E-3</v>
      </c>
      <c r="AD287">
        <v>-4.4075181009496827E-3</v>
      </c>
      <c r="AE287">
        <v>-4.3559741861503368E-3</v>
      </c>
      <c r="AF287">
        <v>-4.30443027135099E-3</v>
      </c>
      <c r="AG287">
        <v>-4.2528863565516441E-3</v>
      </c>
      <c r="AH287">
        <v>-4.2013424417522973E-3</v>
      </c>
      <c r="AI287">
        <v>-4.1497985269529514E-3</v>
      </c>
      <c r="AJ287">
        <v>-4.0982546121536047E-3</v>
      </c>
      <c r="AK287">
        <v>-4.0467106973542588E-3</v>
      </c>
      <c r="AL287">
        <v>-3.995166782554912E-3</v>
      </c>
      <c r="AM287">
        <v>-3.9436228677555661E-3</v>
      </c>
      <c r="AN287">
        <v>-3.8920789529562193E-3</v>
      </c>
      <c r="AO287">
        <v>-3.8405350381568734E-3</v>
      </c>
      <c r="AP287">
        <v>-3.7889911233575267E-3</v>
      </c>
      <c r="AQ287">
        <v>-3.7374472085581808E-3</v>
      </c>
      <c r="AR287">
        <v>-3.685903293758834E-3</v>
      </c>
      <c r="AS287">
        <v>-3.6343593789594881E-3</v>
      </c>
      <c r="AT287">
        <v>-3.5828154641601414E-3</v>
      </c>
      <c r="AU287">
        <v>-3.5312715493607955E-3</v>
      </c>
      <c r="AV287">
        <v>-3.4797276345614491E-3</v>
      </c>
      <c r="AW287">
        <v>-3.4281837197621028E-3</v>
      </c>
      <c r="AX287">
        <v>-3.3766398049627565E-3</v>
      </c>
      <c r="AY287">
        <v>-3.3250958901634101E-3</v>
      </c>
      <c r="AZ287">
        <v>-3.2735519753640638E-3</v>
      </c>
      <c r="BA287">
        <v>-3.2220080605647175E-3</v>
      </c>
      <c r="BB287">
        <v>-3.1704641457653711E-3</v>
      </c>
      <c r="BC287">
        <v>-3.1189202309660248E-3</v>
      </c>
      <c r="BD287">
        <v>-3.0673763161666785E-3</v>
      </c>
      <c r="BE287">
        <v>-3.0158324013673321E-3</v>
      </c>
      <c r="BF287">
        <v>-2.9642884865679858E-3</v>
      </c>
      <c r="BG287">
        <v>-2.9127445717686395E-3</v>
      </c>
      <c r="BH287">
        <v>-2.8612006569692931E-3</v>
      </c>
      <c r="BI287">
        <v>-2.8096567421699468E-3</v>
      </c>
      <c r="BJ287">
        <v>-2.7581128273706005E-3</v>
      </c>
      <c r="BK287">
        <v>-2.7065689125712541E-3</v>
      </c>
      <c r="BL287">
        <v>-2.6550249977719078E-3</v>
      </c>
      <c r="BM287">
        <v>-2.6034810829725615E-3</v>
      </c>
      <c r="BN287">
        <v>-2.5519371681732152E-3</v>
      </c>
      <c r="BO287">
        <v>-2.5003932533738688E-3</v>
      </c>
      <c r="BP287">
        <v>-2.4488493385745225E-3</v>
      </c>
      <c r="BQ287">
        <v>-2.3973054237751762E-3</v>
      </c>
      <c r="BR287">
        <v>-2.3457615089758298E-3</v>
      </c>
      <c r="BS287">
        <v>-2.2942175941764835E-3</v>
      </c>
      <c r="BT287">
        <v>-2.2426736793771376E-3</v>
      </c>
      <c r="BU287">
        <v>-2.1911297645777913E-3</v>
      </c>
      <c r="BV287">
        <v>-2.1395858497784449E-3</v>
      </c>
      <c r="BW287">
        <v>-2.0880419349790986E-3</v>
      </c>
      <c r="BX287">
        <v>-2.0364980201797523E-3</v>
      </c>
      <c r="BY287">
        <v>-1.9849541053804059E-3</v>
      </c>
      <c r="BZ287">
        <v>-1.9334101905810596E-3</v>
      </c>
      <c r="CA287">
        <v>-1.8818662757817133E-3</v>
      </c>
      <c r="CB287">
        <v>-1.8303223609823669E-3</v>
      </c>
      <c r="CC287">
        <v>-1.7787784461830206E-3</v>
      </c>
      <c r="CD287">
        <v>-1.7272345313836743E-3</v>
      </c>
      <c r="CE287">
        <v>-1.6756906165843279E-3</v>
      </c>
      <c r="CF287">
        <v>-1.6241467017849816E-3</v>
      </c>
      <c r="CG287">
        <v>-1.5726027869856353E-3</v>
      </c>
      <c r="CH287">
        <v>-1.5210588721862889E-3</v>
      </c>
      <c r="CI287">
        <v>-1.4695149573869426E-3</v>
      </c>
      <c r="CJ287">
        <v>-1.4179710425875963E-3</v>
      </c>
      <c r="CK287">
        <v>-1.36642712778825E-3</v>
      </c>
      <c r="CL287">
        <v>-1.3148832129889036E-3</v>
      </c>
      <c r="CM287">
        <v>-1.2633392981895573E-3</v>
      </c>
      <c r="CN287">
        <v>-1.211795383390211E-3</v>
      </c>
      <c r="CO287">
        <v>-1.1602514685908646E-3</v>
      </c>
      <c r="CP287">
        <v>-1.1087075537915183E-3</v>
      </c>
      <c r="CQ287">
        <v>-1.057163638992172E-3</v>
      </c>
      <c r="CR287">
        <v>-1.0056197241928256E-3</v>
      </c>
      <c r="CS287">
        <v>-9.540758093934793E-4</v>
      </c>
      <c r="CT287">
        <v>-9.0253189459413297E-4</v>
      </c>
      <c r="CU287">
        <v>-8.5098797979478663E-4</v>
      </c>
      <c r="CV287">
        <v>-7.994440649954403E-4</v>
      </c>
      <c r="CW287">
        <v>-7.479001501960944E-4</v>
      </c>
      <c r="CX287">
        <v>-6.9635623539674764E-4</v>
      </c>
      <c r="CY287">
        <v>-6.4481232059740174E-4</v>
      </c>
      <c r="CZ287">
        <v>-5.9326840579805497E-4</v>
      </c>
      <c r="DA287">
        <v>-5.4172449099870908E-4</v>
      </c>
      <c r="DB287">
        <v>-4.9018057619936231E-4</v>
      </c>
      <c r="DC287">
        <v>-4.3863666140001641E-4</v>
      </c>
      <c r="DD287">
        <v>-3.8709274660066965E-4</v>
      </c>
      <c r="DE287">
        <v>-3.3554883180132375E-4</v>
      </c>
      <c r="DF287">
        <v>-2.8400491700197698E-4</v>
      </c>
      <c r="DG287">
        <v>-2.3246100220263109E-4</v>
      </c>
      <c r="DH287">
        <v>-1.8091708740328432E-4</v>
      </c>
      <c r="DI287">
        <v>-1.2937317260393842E-4</v>
      </c>
      <c r="DJ287">
        <v>-7.7829257804591656E-5</v>
      </c>
      <c r="DK287">
        <v>-2.6285343005245758E-5</v>
      </c>
      <c r="DL287">
        <v>2.5258571794101008E-5</v>
      </c>
      <c r="DM287">
        <v>7.6802486593446906E-5</v>
      </c>
      <c r="DN287">
        <v>1.2834640139279367E-4</v>
      </c>
      <c r="DO287">
        <v>1.7989031619213957E-4</v>
      </c>
      <c r="DP287">
        <v>2.3143423099148547E-4</v>
      </c>
      <c r="DQ287">
        <v>2.8297814579083223E-4</v>
      </c>
      <c r="DR287">
        <v>3.3452206059017813E-4</v>
      </c>
      <c r="DS287">
        <v>3.860659753895249E-4</v>
      </c>
      <c r="DT287">
        <v>4.376098901888708E-4</v>
      </c>
      <c r="DU287">
        <v>4.8915380498821756E-4</v>
      </c>
      <c r="DV287">
        <v>5.4069771978756346E-4</v>
      </c>
      <c r="DW287">
        <v>5.9224163458691022E-4</v>
      </c>
      <c r="DX287">
        <v>6.4378554938625612E-4</v>
      </c>
      <c r="DY287">
        <v>6.9532946418560289E-4</v>
      </c>
      <c r="DZ287">
        <v>7.4687337898494879E-4</v>
      </c>
      <c r="EA287">
        <v>7.9841729378429555E-4</v>
      </c>
      <c r="EB287">
        <v>8.4996120858364145E-4</v>
      </c>
      <c r="EC287">
        <v>9.0150512338298822E-4</v>
      </c>
      <c r="ED287">
        <v>9.5304903818233411E-4</v>
      </c>
      <c r="EE287">
        <v>1.0045929529816809E-3</v>
      </c>
      <c r="EF287">
        <v>1.0561368677810268E-3</v>
      </c>
      <c r="EG287">
        <v>1.1076807825803735E-3</v>
      </c>
      <c r="EH287">
        <v>1.1592246973797194E-3</v>
      </c>
      <c r="EI287">
        <v>1.2107686121790662E-3</v>
      </c>
      <c r="EJ287">
        <v>1.2623125269784121E-3</v>
      </c>
      <c r="EK287">
        <v>1.3138564417777589E-3</v>
      </c>
      <c r="EL287">
        <v>1.3654003565771048E-3</v>
      </c>
      <c r="EM287">
        <v>1.4169442713764515E-3</v>
      </c>
      <c r="EN287">
        <v>1.4684881861757974E-3</v>
      </c>
      <c r="EO287">
        <v>1.5200321009751442E-3</v>
      </c>
      <c r="EP287">
        <v>1.5715760157744901E-3</v>
      </c>
      <c r="EQ287">
        <v>1.6231199305738369E-3</v>
      </c>
      <c r="ER287">
        <v>1.6746638453731828E-3</v>
      </c>
      <c r="ES287">
        <v>1.7262077601725295E-3</v>
      </c>
      <c r="ET287">
        <v>1.7777516749718754E-3</v>
      </c>
      <c r="EU287">
        <v>1.8292955897712222E-3</v>
      </c>
      <c r="EV287">
        <v>1.8808395045705681E-3</v>
      </c>
      <c r="EW287">
        <v>1.932383419369914E-3</v>
      </c>
      <c r="EX287">
        <v>1.9839273341692608E-3</v>
      </c>
      <c r="EY287">
        <v>2.0354712489686067E-3</v>
      </c>
      <c r="EZ287">
        <v>2.0870151637679534E-3</v>
      </c>
      <c r="FA287">
        <v>2.1385590785672993E-3</v>
      </c>
      <c r="FB287">
        <v>2.1901029933666461E-3</v>
      </c>
      <c r="FC287">
        <v>2.241646908165992E-3</v>
      </c>
      <c r="FD287">
        <v>2.2931908229653387E-3</v>
      </c>
      <c r="FE287">
        <v>2.3447347377646846E-3</v>
      </c>
      <c r="FF287">
        <v>2.3962786525640314E-3</v>
      </c>
      <c r="FG287">
        <v>2.4478225673633773E-3</v>
      </c>
      <c r="FH287">
        <v>2.4993664821627241E-3</v>
      </c>
      <c r="FI287">
        <v>2.55091039696207E-3</v>
      </c>
      <c r="FJ287">
        <v>2.6024543117614167E-3</v>
      </c>
      <c r="FK287">
        <v>2.6539982265607626E-3</v>
      </c>
      <c r="FL287">
        <v>2.7055421413601094E-3</v>
      </c>
      <c r="FM287">
        <v>2.7570860561594553E-3</v>
      </c>
      <c r="FN287">
        <v>2.8086299709588021E-3</v>
      </c>
      <c r="FO287">
        <v>2.860173885758148E-3</v>
      </c>
      <c r="FP287">
        <v>2.9117178005574947E-3</v>
      </c>
      <c r="FQ287">
        <v>2.9632617153568406E-3</v>
      </c>
      <c r="FR287">
        <v>3.0148056301561874E-3</v>
      </c>
      <c r="FS287">
        <v>3.0663495449555333E-3</v>
      </c>
      <c r="FT287">
        <v>3.1178934597548801E-3</v>
      </c>
      <c r="FU287">
        <v>3.1694373745542268E-3</v>
      </c>
      <c r="FV287">
        <v>3.2209812893535718E-3</v>
      </c>
      <c r="FW287">
        <v>3.2725252041529186E-3</v>
      </c>
      <c r="FX287">
        <v>3.3240691189522654E-3</v>
      </c>
      <c r="FY287">
        <v>3.3756130337516121E-3</v>
      </c>
      <c r="FZ287">
        <v>3.4271569485509572E-3</v>
      </c>
      <c r="GA287">
        <v>3.4787008633503039E-3</v>
      </c>
      <c r="GB287">
        <v>3.5302447781496507E-3</v>
      </c>
      <c r="GC287">
        <v>3.5817886929489957E-3</v>
      </c>
      <c r="GD287">
        <v>3.6333326077483425E-3</v>
      </c>
      <c r="GE287">
        <v>3.6848765225476893E-3</v>
      </c>
      <c r="GF287">
        <v>3.736420437347036E-3</v>
      </c>
      <c r="GG287">
        <v>3.7879643521463811E-3</v>
      </c>
      <c r="GH287">
        <v>3.8395082669457278E-3</v>
      </c>
      <c r="GI287">
        <v>3.8910521817450746E-3</v>
      </c>
      <c r="GJ287">
        <v>3.9425960965444214E-3</v>
      </c>
      <c r="GK287">
        <v>3.9941400113437664E-3</v>
      </c>
      <c r="GL287">
        <v>4.0456839261431132E-3</v>
      </c>
      <c r="GM287">
        <v>4.0972278409424599E-3</v>
      </c>
      <c r="GN287">
        <v>4.1487717557418067E-3</v>
      </c>
      <c r="GO287">
        <v>4.2003156705411517E-3</v>
      </c>
      <c r="GP287">
        <v>4.2518595853404985E-3</v>
      </c>
      <c r="GQ287">
        <v>4.3034035001398453E-3</v>
      </c>
      <c r="GR287">
        <v>4.354947414939192E-3</v>
      </c>
      <c r="GS287">
        <v>4.406491329738537E-3</v>
      </c>
      <c r="GT287">
        <v>4.4580352445378838E-3</v>
      </c>
      <c r="GU287">
        <v>4.5095791593372306E-3</v>
      </c>
      <c r="GV287">
        <v>4.5611230741365773E-3</v>
      </c>
      <c r="GW287">
        <v>4.6126669889359224E-3</v>
      </c>
      <c r="GX287">
        <v>4.6642109037352691E-3</v>
      </c>
      <c r="GY287">
        <v>4.7157548185346159E-3</v>
      </c>
      <c r="GZ287">
        <v>4.7672987333339627E-3</v>
      </c>
      <c r="HA287">
        <v>4.8188426481333077E-3</v>
      </c>
      <c r="HB287">
        <v>4.8703865629326545E-3</v>
      </c>
      <c r="HC287">
        <v>4.9219304777320012E-3</v>
      </c>
      <c r="HD287">
        <v>4.973474392531348E-3</v>
      </c>
      <c r="HE287">
        <v>5.025018307330693E-3</v>
      </c>
      <c r="HF287">
        <v>5.0765622221300398E-3</v>
      </c>
      <c r="HG287">
        <v>5.1281061369293866E-3</v>
      </c>
      <c r="HH287">
        <v>5.1796500517287316E-3</v>
      </c>
      <c r="HI287">
        <v>5.2311939665280784E-3</v>
      </c>
      <c r="HJ287">
        <v>5.2827378813274251E-3</v>
      </c>
      <c r="HK287">
        <v>5.3342817961267719E-3</v>
      </c>
      <c r="HL287">
        <v>5.3858257109261169E-3</v>
      </c>
      <c r="HM287">
        <v>5.4373696257254637E-3</v>
      </c>
      <c r="HN287">
        <v>5.4889135405248105E-3</v>
      </c>
      <c r="HO287">
        <v>5.5404574553241572E-3</v>
      </c>
      <c r="HP287">
        <v>5.5920013701235022E-3</v>
      </c>
      <c r="HQ287">
        <v>5.643545284922849E-3</v>
      </c>
      <c r="HR287">
        <v>5.6950891997221958E-3</v>
      </c>
      <c r="HS287">
        <v>5.7466331145215425E-3</v>
      </c>
      <c r="HT287">
        <v>5.7981770293208876E-3</v>
      </c>
      <c r="HU287">
        <v>5.8497209441202343E-3</v>
      </c>
      <c r="HV287">
        <v>5.9012648589195811E-3</v>
      </c>
      <c r="HW287">
        <v>5.9528087737189279E-3</v>
      </c>
      <c r="HX287">
        <v>6.0043526885182729E-3</v>
      </c>
      <c r="HY287">
        <v>6.0558966033176197E-3</v>
      </c>
      <c r="HZ287">
        <v>6.1074405181169664E-3</v>
      </c>
      <c r="IA287">
        <v>6.1589844329163132E-3</v>
      </c>
      <c r="IB287">
        <v>6.2105283477156582E-3</v>
      </c>
      <c r="IC287">
        <v>6.262072262515005E-3</v>
      </c>
      <c r="ID287">
        <v>6.3136161773143518E-3</v>
      </c>
      <c r="IE287">
        <v>6.3651600921136985E-3</v>
      </c>
      <c r="IF287">
        <v>6.4167040069130436E-3</v>
      </c>
      <c r="IG287">
        <v>6.4682479217123903E-3</v>
      </c>
      <c r="IH287">
        <v>6.5197918365117371E-3</v>
      </c>
      <c r="II287">
        <v>6.5713357513110839E-3</v>
      </c>
      <c r="IJ287">
        <v>6.6228796661104289E-3</v>
      </c>
      <c r="IK287">
        <v>6.6744235809097757E-3</v>
      </c>
      <c r="IL287">
        <v>6.7259674957091224E-3</v>
      </c>
      <c r="IM287">
        <v>6.7775114105084692E-3</v>
      </c>
      <c r="IN287">
        <v>6.8290553253078142E-3</v>
      </c>
      <c r="IO287">
        <v>6.880599240107161E-3</v>
      </c>
      <c r="IP287">
        <v>6.9321431549065077E-3</v>
      </c>
      <c r="IQ287">
        <v>6.9836870697058528E-3</v>
      </c>
      <c r="IR287">
        <v>7.0352309845051995E-3</v>
      </c>
      <c r="IS287">
        <v>7.0867748993045463E-3</v>
      </c>
      <c r="IT287">
        <v>7.1383188141038931E-3</v>
      </c>
      <c r="IU287">
        <v>7.1898627289032381E-3</v>
      </c>
      <c r="IV287">
        <v>7.2414066437025849E-3</v>
      </c>
      <c r="IW287">
        <v>7.2929505585019316E-3</v>
      </c>
      <c r="IX287">
        <v>7.3444944733012784E-3</v>
      </c>
      <c r="IY287">
        <v>7.3960383881006234E-3</v>
      </c>
      <c r="IZ287">
        <v>7.4475823028999702E-3</v>
      </c>
      <c r="JA287">
        <v>7.499126217699317E-3</v>
      </c>
      <c r="JB287">
        <v>7.5506701324986637E-3</v>
      </c>
      <c r="JC287">
        <v>7.6022140472980088E-3</v>
      </c>
      <c r="JD287">
        <v>7.6537579620973555E-3</v>
      </c>
      <c r="JE287">
        <v>7.7053018768967023E-3</v>
      </c>
      <c r="JF287">
        <v>7.7568457916960491E-3</v>
      </c>
      <c r="JG287">
        <v>7.8083897064953941E-3</v>
      </c>
      <c r="JH287">
        <v>7.8599336212947409E-3</v>
      </c>
      <c r="JI287">
        <v>7.9114775360940876E-3</v>
      </c>
      <c r="JJ287">
        <v>7.9630214508934344E-3</v>
      </c>
      <c r="JK287">
        <v>8.0145653656927794E-3</v>
      </c>
      <c r="JL287">
        <v>8.0661092804921262E-3</v>
      </c>
      <c r="JM287">
        <v>8.1176531952914729E-3</v>
      </c>
      <c r="JN287">
        <v>8.1691971100908197E-3</v>
      </c>
      <c r="JO287">
        <v>8.2207410248901647E-3</v>
      </c>
      <c r="JP287">
        <v>8.2722849396895115E-3</v>
      </c>
      <c r="JQ287">
        <v>8.3238288544888583E-3</v>
      </c>
      <c r="JR287">
        <v>8.375372769288205E-3</v>
      </c>
      <c r="JS287">
        <v>8.4269166840875501E-3</v>
      </c>
      <c r="JT287">
        <v>8.4784605988868968E-3</v>
      </c>
      <c r="JU287">
        <v>8.5300045136862436E-3</v>
      </c>
      <c r="JV287">
        <v>8.5815484284855886E-3</v>
      </c>
      <c r="JW287">
        <v>8.6330923432849354E-3</v>
      </c>
      <c r="JX287">
        <v>8.6846362580842822E-3</v>
      </c>
      <c r="JY287">
        <v>8.7361801728836289E-3</v>
      </c>
      <c r="JZ287">
        <v>8.787724087682974E-3</v>
      </c>
      <c r="KA287">
        <v>8.8392680024823207E-3</v>
      </c>
      <c r="KB287">
        <v>8.8908119172816675E-3</v>
      </c>
      <c r="KC287">
        <v>8.9423558320810143E-3</v>
      </c>
      <c r="KD287">
        <v>8.9938997468803593E-3</v>
      </c>
      <c r="KE287">
        <v>9.0454436616797061E-3</v>
      </c>
      <c r="KF287">
        <v>9.0969875764790528E-3</v>
      </c>
      <c r="KG287">
        <v>9.1485314912783996E-3</v>
      </c>
      <c r="KH287">
        <v>9.2000754060777446E-3</v>
      </c>
      <c r="KI287">
        <v>9.2516193208770914E-3</v>
      </c>
      <c r="KJ287">
        <v>9.3031632356764381E-3</v>
      </c>
      <c r="KK287">
        <v>9.3547071504757849E-3</v>
      </c>
      <c r="KL287">
        <v>9.4062510652751299E-3</v>
      </c>
      <c r="KM287">
        <v>9.4577949800744767E-3</v>
      </c>
      <c r="KN287">
        <v>9.5093388948738235E-3</v>
      </c>
      <c r="KO287">
        <v>9.5608828096731702E-3</v>
      </c>
      <c r="KP287">
        <v>9.6124267244725153E-3</v>
      </c>
      <c r="KQ287">
        <v>9.663970639271862E-3</v>
      </c>
      <c r="KR287">
        <v>9.7155145540712088E-3</v>
      </c>
      <c r="KS287">
        <v>9.7670584688705556E-3</v>
      </c>
      <c r="KT287">
        <v>9.8186023836699006E-3</v>
      </c>
      <c r="KU287">
        <v>9.8701462984692474E-3</v>
      </c>
      <c r="KV287">
        <v>9.9216902132685941E-3</v>
      </c>
      <c r="KW287">
        <v>9.9732341280679409E-3</v>
      </c>
      <c r="KX287">
        <v>1.0024778042867286E-2</v>
      </c>
      <c r="KY287">
        <v>1.0076321957666633E-2</v>
      </c>
      <c r="KZ287">
        <v>1.0127865872465979E-2</v>
      </c>
      <c r="LA287">
        <v>1.0179409787265324E-2</v>
      </c>
      <c r="LB287">
        <v>1.0230953702064671E-2</v>
      </c>
      <c r="LC287">
        <v>1.0282497616864018E-2</v>
      </c>
      <c r="LD287">
        <v>1.0334041531663365E-2</v>
      </c>
      <c r="LE287">
        <v>1.038558544646271E-2</v>
      </c>
      <c r="LF287">
        <v>1.0437129361262057E-2</v>
      </c>
      <c r="LG287">
        <v>1.0488673276061403E-2</v>
      </c>
      <c r="LH287">
        <v>1.054021719086075E-2</v>
      </c>
      <c r="LI287">
        <v>1.0591761105660095E-2</v>
      </c>
      <c r="LJ287">
        <v>1.0643305020459442E-2</v>
      </c>
      <c r="LK287">
        <v>1.0694848935258789E-2</v>
      </c>
      <c r="LL287">
        <v>1.0746392850058135E-2</v>
      </c>
      <c r="LM287">
        <v>1.079793676485748E-2</v>
      </c>
      <c r="LN287">
        <v>1.0849480679656827E-2</v>
      </c>
      <c r="LO287">
        <v>1.0901024594456174E-2</v>
      </c>
      <c r="LP287">
        <v>1.0952568509255521E-2</v>
      </c>
      <c r="LQ287">
        <v>1.1004112424054866E-2</v>
      </c>
      <c r="LR287">
        <v>1.1055656338854214E-2</v>
      </c>
      <c r="LS287">
        <v>1.1107200253653559E-2</v>
      </c>
      <c r="LT287">
        <v>1.1158744168452904E-2</v>
      </c>
    </row>
    <row r="288" spans="8:332">
      <c r="H288" s="2">
        <v>44529</v>
      </c>
      <c r="I288">
        <v>1</v>
      </c>
      <c r="J288" s="1">
        <v>287</v>
      </c>
      <c r="K288" s="3">
        <v>169.48950199999999</v>
      </c>
      <c r="L288" s="43">
        <v>166.39561936266446</v>
      </c>
      <c r="M288" s="43">
        <f t="shared" si="16"/>
        <v>3.0938826373355255</v>
      </c>
      <c r="N288" s="43">
        <v>19.151931327701277</v>
      </c>
      <c r="O288" s="43">
        <f t="shared" si="17"/>
        <v>1.2395543895682279</v>
      </c>
      <c r="P288" s="13">
        <v>287</v>
      </c>
      <c r="Q288" s="13">
        <f t="shared" si="18"/>
        <v>0.9153354632587859</v>
      </c>
      <c r="R288" s="43">
        <f t="shared" si="19"/>
        <v>1.3743628174153739</v>
      </c>
      <c r="S288" s="43"/>
      <c r="T288" s="43"/>
      <c r="V288">
        <v>-4.780236050594357E-3</v>
      </c>
      <c r="W288">
        <v>5.1954623283803256E-5</v>
      </c>
      <c r="Y288">
        <v>-4.7282814273105541E-3</v>
      </c>
      <c r="Z288">
        <v>-4.6763268040267503E-3</v>
      </c>
      <c r="AA288">
        <v>-4.6243721807429474E-3</v>
      </c>
      <c r="AB288">
        <v>-4.5724175574591436E-3</v>
      </c>
      <c r="AC288">
        <v>-4.5204629341753406E-3</v>
      </c>
      <c r="AD288">
        <v>-4.4685083108915377E-3</v>
      </c>
      <c r="AE288">
        <v>-4.4165536876077339E-3</v>
      </c>
      <c r="AF288">
        <v>-4.364599064323931E-3</v>
      </c>
      <c r="AG288">
        <v>-4.3126444410401281E-3</v>
      </c>
      <c r="AH288">
        <v>-4.2606898177563243E-3</v>
      </c>
      <c r="AI288">
        <v>-4.2087351944725213E-3</v>
      </c>
      <c r="AJ288">
        <v>-4.1567805711887184E-3</v>
      </c>
      <c r="AK288">
        <v>-4.1048259479049146E-3</v>
      </c>
      <c r="AL288">
        <v>-4.0528713246211117E-3</v>
      </c>
      <c r="AM288">
        <v>-4.0009167013373079E-3</v>
      </c>
      <c r="AN288">
        <v>-3.9489620780535049E-3</v>
      </c>
      <c r="AO288">
        <v>-3.8970074547697016E-3</v>
      </c>
      <c r="AP288">
        <v>-3.8450528314858982E-3</v>
      </c>
      <c r="AQ288">
        <v>-3.7930982082020953E-3</v>
      </c>
      <c r="AR288">
        <v>-3.7411435849182919E-3</v>
      </c>
      <c r="AS288">
        <v>-3.6891889616344885E-3</v>
      </c>
      <c r="AT288">
        <v>-3.6372343383506856E-3</v>
      </c>
      <c r="AU288">
        <v>-3.5852797150668823E-3</v>
      </c>
      <c r="AV288">
        <v>-3.5333250917830789E-3</v>
      </c>
      <c r="AW288">
        <v>-3.4813704684992755E-3</v>
      </c>
      <c r="AX288">
        <v>-3.4294158452154722E-3</v>
      </c>
      <c r="AY288">
        <v>-3.3774612219316692E-3</v>
      </c>
      <c r="AZ288">
        <v>-3.3255065986478659E-3</v>
      </c>
      <c r="BA288">
        <v>-3.2735519753640625E-3</v>
      </c>
      <c r="BB288">
        <v>-3.2215973520802596E-3</v>
      </c>
      <c r="BC288">
        <v>-3.1696427287964562E-3</v>
      </c>
      <c r="BD288">
        <v>-3.1176881055126528E-3</v>
      </c>
      <c r="BE288">
        <v>-3.0657334822288495E-3</v>
      </c>
      <c r="BF288">
        <v>-3.0137788589450461E-3</v>
      </c>
      <c r="BG288">
        <v>-2.9618242356612432E-3</v>
      </c>
      <c r="BH288">
        <v>-2.9098696123774398E-3</v>
      </c>
      <c r="BI288">
        <v>-2.8579149890936364E-3</v>
      </c>
      <c r="BJ288">
        <v>-2.8059603658098335E-3</v>
      </c>
      <c r="BK288">
        <v>-2.7540057425260302E-3</v>
      </c>
      <c r="BL288">
        <v>-2.7020511192422268E-3</v>
      </c>
      <c r="BM288">
        <v>-2.6500964959584234E-3</v>
      </c>
      <c r="BN288">
        <v>-2.5981418726746201E-3</v>
      </c>
      <c r="BO288">
        <v>-2.5461872493908171E-3</v>
      </c>
      <c r="BP288">
        <v>-2.4942326261070138E-3</v>
      </c>
      <c r="BQ288">
        <v>-2.4422780028232104E-3</v>
      </c>
      <c r="BR288">
        <v>-2.3903233795394075E-3</v>
      </c>
      <c r="BS288">
        <v>-2.3383687562556041E-3</v>
      </c>
      <c r="BT288">
        <v>-2.2864141329718007E-3</v>
      </c>
      <c r="BU288">
        <v>-2.2344595096879974E-3</v>
      </c>
      <c r="BV288">
        <v>-2.182504886404194E-3</v>
      </c>
      <c r="BW288">
        <v>-2.1305502631203911E-3</v>
      </c>
      <c r="BX288">
        <v>-2.0785956398365877E-3</v>
      </c>
      <c r="BY288">
        <v>-2.0266410165527843E-3</v>
      </c>
      <c r="BZ288">
        <v>-1.9746863932689814E-3</v>
      </c>
      <c r="CA288">
        <v>-1.9227317699851781E-3</v>
      </c>
      <c r="CB288">
        <v>-1.8707771467013747E-3</v>
      </c>
      <c r="CC288">
        <v>-1.8188225234175713E-3</v>
      </c>
      <c r="CD288">
        <v>-1.766867900133768E-3</v>
      </c>
      <c r="CE288">
        <v>-1.714913276849965E-3</v>
      </c>
      <c r="CF288">
        <v>-1.6629586535661617E-3</v>
      </c>
      <c r="CG288">
        <v>-1.6110040302823583E-3</v>
      </c>
      <c r="CH288">
        <v>-1.5590494069985554E-3</v>
      </c>
      <c r="CI288">
        <v>-1.507094783714752E-3</v>
      </c>
      <c r="CJ288">
        <v>-1.4551401604309486E-3</v>
      </c>
      <c r="CK288">
        <v>-1.4031855371471453E-3</v>
      </c>
      <c r="CL288">
        <v>-1.3512309138633419E-3</v>
      </c>
      <c r="CM288">
        <v>-1.299276290579539E-3</v>
      </c>
      <c r="CN288">
        <v>-1.2473216672957356E-3</v>
      </c>
      <c r="CO288">
        <v>-1.1953670440119323E-3</v>
      </c>
      <c r="CP288">
        <v>-1.1434124207281293E-3</v>
      </c>
      <c r="CQ288">
        <v>-1.091457797444326E-3</v>
      </c>
      <c r="CR288">
        <v>-1.0395031741605226E-3</v>
      </c>
      <c r="CS288">
        <v>-9.8754855087671923E-4</v>
      </c>
      <c r="CT288">
        <v>-9.3559392759291586E-4</v>
      </c>
      <c r="CU288">
        <v>-8.8363930430911293E-4</v>
      </c>
      <c r="CV288">
        <v>-8.3168468102531E-4</v>
      </c>
      <c r="CW288">
        <v>-7.797300577415062E-4</v>
      </c>
      <c r="CX288">
        <v>-7.2777543445770327E-4</v>
      </c>
      <c r="CY288">
        <v>-6.7582081117389947E-4</v>
      </c>
      <c r="CZ288">
        <v>-6.2386618789009654E-4</v>
      </c>
      <c r="DA288">
        <v>-5.7191156460629361E-4</v>
      </c>
      <c r="DB288">
        <v>-5.1995694132248981E-4</v>
      </c>
      <c r="DC288">
        <v>-4.6800231803868688E-4</v>
      </c>
      <c r="DD288">
        <v>-4.1604769475488308E-4</v>
      </c>
      <c r="DE288">
        <v>-3.6409307147108015E-4</v>
      </c>
      <c r="DF288">
        <v>-3.1213844818727722E-4</v>
      </c>
      <c r="DG288">
        <v>-2.6018382490347342E-4</v>
      </c>
      <c r="DH288">
        <v>-2.0822920161967049E-4</v>
      </c>
      <c r="DI288">
        <v>-1.5627457833586756E-4</v>
      </c>
      <c r="DJ288">
        <v>-1.0431995505206376E-4</v>
      </c>
      <c r="DK288">
        <v>-5.2365331768260831E-5</v>
      </c>
      <c r="DL288">
        <v>-4.1070848445790009E-7</v>
      </c>
      <c r="DM288">
        <v>5.1543914799345898E-5</v>
      </c>
      <c r="DN288">
        <v>1.0349853808314883E-4</v>
      </c>
      <c r="DO288">
        <v>1.5545316136695263E-4</v>
      </c>
      <c r="DP288">
        <v>2.0740778465075556E-4</v>
      </c>
      <c r="DQ288">
        <v>2.5936240793455849E-4</v>
      </c>
      <c r="DR288">
        <v>3.1131703121836229E-4</v>
      </c>
      <c r="DS288">
        <v>3.6327165450216522E-4</v>
      </c>
      <c r="DT288">
        <v>4.1522627778596902E-4</v>
      </c>
      <c r="DU288">
        <v>4.6718090106977195E-4</v>
      </c>
      <c r="DV288">
        <v>5.1913552435357488E-4</v>
      </c>
      <c r="DW288">
        <v>5.7109014763737868E-4</v>
      </c>
      <c r="DX288">
        <v>6.2304477092118161E-4</v>
      </c>
      <c r="DY288">
        <v>6.7499939420498454E-4</v>
      </c>
      <c r="DZ288">
        <v>7.2695401748878834E-4</v>
      </c>
      <c r="EA288">
        <v>7.7890864077259127E-4</v>
      </c>
      <c r="EB288">
        <v>8.308632640563942E-4</v>
      </c>
      <c r="EC288">
        <v>8.82817887340198E-4</v>
      </c>
      <c r="ED288">
        <v>9.3477251062400093E-4</v>
      </c>
      <c r="EE288">
        <v>9.8672713390780473E-4</v>
      </c>
      <c r="EF288">
        <v>1.0386817571916077E-3</v>
      </c>
      <c r="EG288">
        <v>1.0906363804754106E-3</v>
      </c>
      <c r="EH288">
        <v>1.1425910037592144E-3</v>
      </c>
      <c r="EI288">
        <v>1.1945456270430173E-3</v>
      </c>
      <c r="EJ288">
        <v>1.2465002503268211E-3</v>
      </c>
      <c r="EK288">
        <v>1.298454873610624E-3</v>
      </c>
      <c r="EL288">
        <v>1.350409496894427E-3</v>
      </c>
      <c r="EM288">
        <v>1.4023641201782308E-3</v>
      </c>
      <c r="EN288">
        <v>1.4543187434620337E-3</v>
      </c>
      <c r="EO288">
        <v>1.5062733667458366E-3</v>
      </c>
      <c r="EP288">
        <v>1.5582279900296404E-3</v>
      </c>
      <c r="EQ288">
        <v>1.6101826133134434E-3</v>
      </c>
      <c r="ER288">
        <v>1.6621372365972463E-3</v>
      </c>
      <c r="ES288">
        <v>1.7140918598810501E-3</v>
      </c>
      <c r="ET288">
        <v>1.766046483164853E-3</v>
      </c>
      <c r="EU288">
        <v>1.8180011064486568E-3</v>
      </c>
      <c r="EV288">
        <v>1.8699557297324598E-3</v>
      </c>
      <c r="EW288">
        <v>1.9219103530162627E-3</v>
      </c>
      <c r="EX288">
        <v>1.9738649763000665E-3</v>
      </c>
      <c r="EY288">
        <v>2.0258195995838694E-3</v>
      </c>
      <c r="EZ288">
        <v>2.0777742228676732E-3</v>
      </c>
      <c r="FA288">
        <v>2.1297288461514761E-3</v>
      </c>
      <c r="FB288">
        <v>2.1816834694352791E-3</v>
      </c>
      <c r="FC288">
        <v>2.2336380927190829E-3</v>
      </c>
      <c r="FD288">
        <v>2.2855927160028858E-3</v>
      </c>
      <c r="FE288">
        <v>2.3375473392866887E-3</v>
      </c>
      <c r="FF288">
        <v>2.3895019625704925E-3</v>
      </c>
      <c r="FG288">
        <v>2.4414565858542955E-3</v>
      </c>
      <c r="FH288">
        <v>2.4934112091380984E-3</v>
      </c>
      <c r="FI288">
        <v>2.5453658324219022E-3</v>
      </c>
      <c r="FJ288">
        <v>2.5973204557057051E-3</v>
      </c>
      <c r="FK288">
        <v>2.6492750789895089E-3</v>
      </c>
      <c r="FL288">
        <v>2.7012297022733119E-3</v>
      </c>
      <c r="FM288">
        <v>2.7531843255571148E-3</v>
      </c>
      <c r="FN288">
        <v>2.8051389488409186E-3</v>
      </c>
      <c r="FO288">
        <v>2.8570935721247215E-3</v>
      </c>
      <c r="FP288">
        <v>2.9090481954085253E-3</v>
      </c>
      <c r="FQ288">
        <v>2.9610028186923282E-3</v>
      </c>
      <c r="FR288">
        <v>3.0129574419761312E-3</v>
      </c>
      <c r="FS288">
        <v>3.0649120652599341E-3</v>
      </c>
      <c r="FT288">
        <v>3.116866688543737E-3</v>
      </c>
      <c r="FU288">
        <v>3.1688213118275417E-3</v>
      </c>
      <c r="FV288">
        <v>3.2207759351113446E-3</v>
      </c>
      <c r="FW288">
        <v>3.2727305583951476E-3</v>
      </c>
      <c r="FX288">
        <v>3.3246851816789505E-3</v>
      </c>
      <c r="FY288">
        <v>3.3766398049627534E-3</v>
      </c>
      <c r="FZ288">
        <v>3.4285944282465581E-3</v>
      </c>
      <c r="GA288">
        <v>3.480549051530361E-3</v>
      </c>
      <c r="GB288">
        <v>3.532503674814164E-3</v>
      </c>
      <c r="GC288">
        <v>3.5844582980979669E-3</v>
      </c>
      <c r="GD288">
        <v>3.6364129213817698E-3</v>
      </c>
      <c r="GE288">
        <v>3.6883675446655745E-3</v>
      </c>
      <c r="GF288">
        <v>3.7403221679493774E-3</v>
      </c>
      <c r="GG288">
        <v>3.7922767912331803E-3</v>
      </c>
      <c r="GH288">
        <v>3.8442314145169833E-3</v>
      </c>
      <c r="GI288">
        <v>3.8961860378007862E-3</v>
      </c>
      <c r="GJ288">
        <v>3.9481406610845909E-3</v>
      </c>
      <c r="GK288">
        <v>4.0000952843683938E-3</v>
      </c>
      <c r="GL288">
        <v>4.0520499076521967E-3</v>
      </c>
      <c r="GM288">
        <v>4.1040045309359997E-3</v>
      </c>
      <c r="GN288">
        <v>4.1559591542198026E-3</v>
      </c>
      <c r="GO288">
        <v>4.2079137775036055E-3</v>
      </c>
      <c r="GP288">
        <v>4.2598684007874102E-3</v>
      </c>
      <c r="GQ288">
        <v>4.3118230240712131E-3</v>
      </c>
      <c r="GR288">
        <v>4.3637776473550161E-3</v>
      </c>
      <c r="GS288">
        <v>4.415732270638819E-3</v>
      </c>
      <c r="GT288">
        <v>4.4676868939226219E-3</v>
      </c>
      <c r="GU288">
        <v>4.5196415172064266E-3</v>
      </c>
      <c r="GV288">
        <v>4.5715961404902295E-3</v>
      </c>
      <c r="GW288">
        <v>4.6235507637740324E-3</v>
      </c>
      <c r="GX288">
        <v>4.6755053870578354E-3</v>
      </c>
      <c r="GY288">
        <v>4.7274600103416383E-3</v>
      </c>
      <c r="GZ288">
        <v>4.7794146336254412E-3</v>
      </c>
      <c r="HA288">
        <v>4.8313692569092459E-3</v>
      </c>
      <c r="HB288">
        <v>4.8833238801930488E-3</v>
      </c>
      <c r="HC288">
        <v>4.9352785034768518E-3</v>
      </c>
      <c r="HD288">
        <v>4.9872331267606547E-3</v>
      </c>
      <c r="HE288">
        <v>5.0391877500444576E-3</v>
      </c>
      <c r="HF288">
        <v>5.0911423733282623E-3</v>
      </c>
      <c r="HG288">
        <v>5.1430969966120652E-3</v>
      </c>
      <c r="HH288">
        <v>5.1950516198958682E-3</v>
      </c>
      <c r="HI288">
        <v>5.2470062431796711E-3</v>
      </c>
      <c r="HJ288">
        <v>5.298960866463474E-3</v>
      </c>
      <c r="HK288">
        <v>5.3509154897472787E-3</v>
      </c>
      <c r="HL288">
        <v>5.4028701130310816E-3</v>
      </c>
      <c r="HM288">
        <v>5.4548247363148845E-3</v>
      </c>
      <c r="HN288">
        <v>5.5067793595986875E-3</v>
      </c>
      <c r="HO288">
        <v>5.5587339828824904E-3</v>
      </c>
      <c r="HP288">
        <v>5.6106886061662951E-3</v>
      </c>
      <c r="HQ288">
        <v>5.662643229450098E-3</v>
      </c>
      <c r="HR288">
        <v>5.7145978527339009E-3</v>
      </c>
      <c r="HS288">
        <v>5.7665524760177039E-3</v>
      </c>
      <c r="HT288">
        <v>5.8185070993015068E-3</v>
      </c>
      <c r="HU288">
        <v>5.8704617225853097E-3</v>
      </c>
      <c r="HV288">
        <v>5.9224163458691144E-3</v>
      </c>
      <c r="HW288">
        <v>5.9743709691529173E-3</v>
      </c>
      <c r="HX288">
        <v>6.0263255924367203E-3</v>
      </c>
      <c r="HY288">
        <v>6.0782802157205232E-3</v>
      </c>
      <c r="HZ288">
        <v>6.1302348390043261E-3</v>
      </c>
      <c r="IA288">
        <v>6.1821894622881308E-3</v>
      </c>
      <c r="IB288">
        <v>6.2341440855719337E-3</v>
      </c>
      <c r="IC288">
        <v>6.2860987088557366E-3</v>
      </c>
      <c r="ID288">
        <v>6.3380533321395396E-3</v>
      </c>
      <c r="IE288">
        <v>6.3900079554233425E-3</v>
      </c>
      <c r="IF288">
        <v>6.4419625787071454E-3</v>
      </c>
      <c r="IG288">
        <v>6.4939172019909501E-3</v>
      </c>
      <c r="IH288">
        <v>6.545871825274753E-3</v>
      </c>
      <c r="II288">
        <v>6.597826448558556E-3</v>
      </c>
      <c r="IJ288">
        <v>6.6497810718423589E-3</v>
      </c>
      <c r="IK288">
        <v>6.7017356951261618E-3</v>
      </c>
      <c r="IL288">
        <v>6.7536903184099665E-3</v>
      </c>
      <c r="IM288">
        <v>6.8056449416937694E-3</v>
      </c>
      <c r="IN288">
        <v>6.8575995649775724E-3</v>
      </c>
      <c r="IO288">
        <v>6.9095541882613753E-3</v>
      </c>
      <c r="IP288">
        <v>6.9615088115451782E-3</v>
      </c>
      <c r="IQ288">
        <v>7.0134634348289829E-3</v>
      </c>
      <c r="IR288">
        <v>7.0654180581127858E-3</v>
      </c>
      <c r="IS288">
        <v>7.1173726813965887E-3</v>
      </c>
      <c r="IT288">
        <v>7.1693273046803917E-3</v>
      </c>
      <c r="IU288">
        <v>7.2212819279641946E-3</v>
      </c>
      <c r="IV288">
        <v>7.2732365512479993E-3</v>
      </c>
      <c r="IW288">
        <v>7.3251911745318022E-3</v>
      </c>
      <c r="IX288">
        <v>7.3771457978156051E-3</v>
      </c>
      <c r="IY288">
        <v>7.4291004210994081E-3</v>
      </c>
      <c r="IZ288">
        <v>7.481055044383211E-3</v>
      </c>
      <c r="JA288">
        <v>7.5330096676670139E-3</v>
      </c>
      <c r="JB288">
        <v>7.5849642909508186E-3</v>
      </c>
      <c r="JC288">
        <v>7.6369189142346215E-3</v>
      </c>
      <c r="JD288">
        <v>7.6888735375184245E-3</v>
      </c>
      <c r="JE288">
        <v>7.7408281608022274E-3</v>
      </c>
      <c r="JF288">
        <v>7.7927827840860303E-3</v>
      </c>
      <c r="JG288">
        <v>7.844737407369835E-3</v>
      </c>
      <c r="JH288">
        <v>7.8966920306536379E-3</v>
      </c>
      <c r="JI288">
        <v>7.9486466539374408E-3</v>
      </c>
      <c r="JJ288">
        <v>8.0006012772212438E-3</v>
      </c>
      <c r="JK288">
        <v>8.0525559005050467E-3</v>
      </c>
      <c r="JL288">
        <v>8.1045105237888496E-3</v>
      </c>
      <c r="JM288">
        <v>8.1564651470726543E-3</v>
      </c>
      <c r="JN288">
        <v>8.2084197703564572E-3</v>
      </c>
      <c r="JO288">
        <v>8.2603743936402602E-3</v>
      </c>
      <c r="JP288">
        <v>8.3123290169240631E-3</v>
      </c>
      <c r="JQ288">
        <v>8.364283640207866E-3</v>
      </c>
      <c r="JR288">
        <v>8.4162382634916707E-3</v>
      </c>
      <c r="JS288">
        <v>8.4681928867754736E-3</v>
      </c>
      <c r="JT288">
        <v>8.5201475100592765E-3</v>
      </c>
      <c r="JU288">
        <v>8.5721021333430795E-3</v>
      </c>
      <c r="JV288">
        <v>8.6240567566268824E-3</v>
      </c>
      <c r="JW288">
        <v>8.6760113799106871E-3</v>
      </c>
      <c r="JX288">
        <v>8.72796600319449E-3</v>
      </c>
      <c r="JY288">
        <v>8.7799206264782929E-3</v>
      </c>
      <c r="JZ288">
        <v>8.8318752497620959E-3</v>
      </c>
      <c r="KA288">
        <v>8.8838298730458988E-3</v>
      </c>
      <c r="KB288">
        <v>8.9357844963297035E-3</v>
      </c>
      <c r="KC288">
        <v>8.9877391196135064E-3</v>
      </c>
      <c r="KD288">
        <v>9.0396937428973093E-3</v>
      </c>
      <c r="KE288">
        <v>9.0916483661811123E-3</v>
      </c>
      <c r="KF288">
        <v>9.1436029894649152E-3</v>
      </c>
      <c r="KG288">
        <v>9.1955576127487181E-3</v>
      </c>
      <c r="KH288">
        <v>9.2475122360325228E-3</v>
      </c>
      <c r="KI288">
        <v>9.2994668593163257E-3</v>
      </c>
      <c r="KJ288">
        <v>9.3514214826001286E-3</v>
      </c>
      <c r="KK288">
        <v>9.4033761058839316E-3</v>
      </c>
      <c r="KL288">
        <v>9.4553307291677345E-3</v>
      </c>
      <c r="KM288">
        <v>9.5072853524515392E-3</v>
      </c>
      <c r="KN288">
        <v>9.5592399757353421E-3</v>
      </c>
      <c r="KO288">
        <v>9.611194599019145E-3</v>
      </c>
      <c r="KP288">
        <v>9.663149222302948E-3</v>
      </c>
      <c r="KQ288">
        <v>9.7151038455867509E-3</v>
      </c>
      <c r="KR288">
        <v>9.7670584688705538E-3</v>
      </c>
      <c r="KS288">
        <v>9.8190130921543585E-3</v>
      </c>
      <c r="KT288">
        <v>9.8709677154381614E-3</v>
      </c>
      <c r="KU288">
        <v>9.9229223387219644E-3</v>
      </c>
      <c r="KV288">
        <v>9.9748769620057673E-3</v>
      </c>
      <c r="KW288">
        <v>1.002683158528957E-2</v>
      </c>
      <c r="KX288">
        <v>1.0078786208573375E-2</v>
      </c>
      <c r="KY288">
        <v>1.0130740831857178E-2</v>
      </c>
      <c r="KZ288">
        <v>1.0182695455140981E-2</v>
      </c>
      <c r="LA288">
        <v>1.0234650078424784E-2</v>
      </c>
      <c r="LB288">
        <v>1.0286604701708587E-2</v>
      </c>
      <c r="LC288">
        <v>1.0338559324992391E-2</v>
      </c>
      <c r="LD288">
        <v>1.0390513948276194E-2</v>
      </c>
      <c r="LE288">
        <v>1.0442468571559997E-2</v>
      </c>
      <c r="LF288">
        <v>1.04944231948438E-2</v>
      </c>
      <c r="LG288">
        <v>1.0546377818127603E-2</v>
      </c>
      <c r="LH288">
        <v>1.0598332441411408E-2</v>
      </c>
      <c r="LI288">
        <v>1.0650287064695211E-2</v>
      </c>
      <c r="LJ288">
        <v>1.0702241687979014E-2</v>
      </c>
      <c r="LK288">
        <v>1.0754196311262816E-2</v>
      </c>
      <c r="LL288">
        <v>1.0806150934546619E-2</v>
      </c>
      <c r="LM288">
        <v>1.0858105557830422E-2</v>
      </c>
      <c r="LN288">
        <v>1.0910060181114225E-2</v>
      </c>
      <c r="LO288">
        <v>1.0962014804398028E-2</v>
      </c>
      <c r="LP288">
        <v>1.1013969427681831E-2</v>
      </c>
      <c r="LQ288">
        <v>1.1065924050965638E-2</v>
      </c>
      <c r="LR288">
        <v>1.111787867424944E-2</v>
      </c>
      <c r="LS288">
        <v>1.1169833297533243E-2</v>
      </c>
      <c r="LT288">
        <v>1.1221787920817046E-2</v>
      </c>
    </row>
    <row r="289" spans="8:332">
      <c r="H289" s="2">
        <v>44536</v>
      </c>
      <c r="I289">
        <v>1</v>
      </c>
      <c r="J289" s="1">
        <v>288</v>
      </c>
      <c r="K289" s="3">
        <v>172.212006</v>
      </c>
      <c r="L289" s="43">
        <v>166.89378258885162</v>
      </c>
      <c r="M289" s="43">
        <f t="shared" si="16"/>
        <v>5.3182234111483808</v>
      </c>
      <c r="N289" s="43">
        <v>19.247000660943513</v>
      </c>
      <c r="O289" s="43">
        <f t="shared" si="17"/>
        <v>1.2453967400217054</v>
      </c>
      <c r="P289" s="13">
        <v>288</v>
      </c>
      <c r="Q289" s="13">
        <f t="shared" si="18"/>
        <v>0.91853035143769968</v>
      </c>
      <c r="R289" s="43">
        <f t="shared" si="19"/>
        <v>1.3952538710013354</v>
      </c>
      <c r="S289" s="43"/>
      <c r="T289" s="43"/>
      <c r="V289">
        <v>-4.8436905114429569E-3</v>
      </c>
      <c r="W289">
        <v>5.2365331768260194E-5</v>
      </c>
      <c r="Y289">
        <v>-4.7913251796746969E-3</v>
      </c>
      <c r="Z289">
        <v>-4.7389598479064361E-3</v>
      </c>
      <c r="AA289">
        <v>-4.6865945161381761E-3</v>
      </c>
      <c r="AB289">
        <v>-4.6342291843699162E-3</v>
      </c>
      <c r="AC289">
        <v>-4.5818638526016562E-3</v>
      </c>
      <c r="AD289">
        <v>-4.5294985208333954E-3</v>
      </c>
      <c r="AE289">
        <v>-4.4771331890651354E-3</v>
      </c>
      <c r="AF289">
        <v>-4.4247678572968754E-3</v>
      </c>
      <c r="AG289">
        <v>-4.3724025255286155E-3</v>
      </c>
      <c r="AH289">
        <v>-4.3200371937603546E-3</v>
      </c>
      <c r="AI289">
        <v>-4.2676718619920947E-3</v>
      </c>
      <c r="AJ289">
        <v>-4.2153065302238347E-3</v>
      </c>
      <c r="AK289">
        <v>-4.1629411984555748E-3</v>
      </c>
      <c r="AL289">
        <v>-4.1105758666873139E-3</v>
      </c>
      <c r="AM289">
        <v>-4.058210534919054E-3</v>
      </c>
      <c r="AN289">
        <v>-4.005845203150794E-3</v>
      </c>
      <c r="AO289">
        <v>-3.9534798713825332E-3</v>
      </c>
      <c r="AP289">
        <v>-3.9011145396142732E-3</v>
      </c>
      <c r="AQ289">
        <v>-3.8487492078460132E-3</v>
      </c>
      <c r="AR289">
        <v>-3.7963838760777533E-3</v>
      </c>
      <c r="AS289">
        <v>-3.7440185443094929E-3</v>
      </c>
      <c r="AT289">
        <v>-3.6916532125412325E-3</v>
      </c>
      <c r="AU289">
        <v>-3.6392878807729725E-3</v>
      </c>
      <c r="AV289">
        <v>-3.5869225490047121E-3</v>
      </c>
      <c r="AW289">
        <v>-3.5345572172364517E-3</v>
      </c>
      <c r="AX289">
        <v>-3.4821918854681918E-3</v>
      </c>
      <c r="AY289">
        <v>-3.4298265536999318E-3</v>
      </c>
      <c r="AZ289">
        <v>-3.3774612219316714E-3</v>
      </c>
      <c r="BA289">
        <v>-3.325095890163411E-3</v>
      </c>
      <c r="BB289">
        <v>-3.272730558395151E-3</v>
      </c>
      <c r="BC289">
        <v>-3.2203652266268911E-3</v>
      </c>
      <c r="BD289">
        <v>-3.1679998948586307E-3</v>
      </c>
      <c r="BE289">
        <v>-3.1156345630903703E-3</v>
      </c>
      <c r="BF289">
        <v>-3.0632692313221103E-3</v>
      </c>
      <c r="BG289">
        <v>-3.0109038995538503E-3</v>
      </c>
      <c r="BH289">
        <v>-2.95853856778559E-3</v>
      </c>
      <c r="BI289">
        <v>-2.9061732360173296E-3</v>
      </c>
      <c r="BJ289">
        <v>-2.8538079042490696E-3</v>
      </c>
      <c r="BK289">
        <v>-2.8014425724808092E-3</v>
      </c>
      <c r="BL289">
        <v>-2.7490772407125492E-3</v>
      </c>
      <c r="BM289">
        <v>-2.6967119089442888E-3</v>
      </c>
      <c r="BN289">
        <v>-2.6443465771760289E-3</v>
      </c>
      <c r="BO289">
        <v>-2.5919812454077685E-3</v>
      </c>
      <c r="BP289">
        <v>-2.5396159136395085E-3</v>
      </c>
      <c r="BQ289">
        <v>-2.4872505818712481E-3</v>
      </c>
      <c r="BR289">
        <v>-2.4348852501029881E-3</v>
      </c>
      <c r="BS289">
        <v>-2.3825199183347277E-3</v>
      </c>
      <c r="BT289">
        <v>-2.3301545865664674E-3</v>
      </c>
      <c r="BU289">
        <v>-2.2777892547982074E-3</v>
      </c>
      <c r="BV289">
        <v>-2.225423923029947E-3</v>
      </c>
      <c r="BW289">
        <v>-2.173058591261687E-3</v>
      </c>
      <c r="BX289">
        <v>-2.1206932594934266E-3</v>
      </c>
      <c r="BY289">
        <v>-2.0683279277251667E-3</v>
      </c>
      <c r="BZ289">
        <v>-2.0159625959569063E-3</v>
      </c>
      <c r="CA289">
        <v>-1.9635972641886463E-3</v>
      </c>
      <c r="CB289">
        <v>-1.9112319324203859E-3</v>
      </c>
      <c r="CC289">
        <v>-1.8588666006521259E-3</v>
      </c>
      <c r="CD289">
        <v>-1.8065012688838655E-3</v>
      </c>
      <c r="CE289">
        <v>-1.7541359371156056E-3</v>
      </c>
      <c r="CF289">
        <v>-1.7017706053473452E-3</v>
      </c>
      <c r="CG289">
        <v>-1.6494052735790852E-3</v>
      </c>
      <c r="CH289">
        <v>-1.5970399418108248E-3</v>
      </c>
      <c r="CI289">
        <v>-1.5446746100425649E-3</v>
      </c>
      <c r="CJ289">
        <v>-1.4923092782743045E-3</v>
      </c>
      <c r="CK289">
        <v>-1.4399439465060441E-3</v>
      </c>
      <c r="CL289">
        <v>-1.3875786147377841E-3</v>
      </c>
      <c r="CM289">
        <v>-1.3352132829695237E-3</v>
      </c>
      <c r="CN289">
        <v>-1.2828479512012637E-3</v>
      </c>
      <c r="CO289">
        <v>-1.2304826194330033E-3</v>
      </c>
      <c r="CP289">
        <v>-1.1781172876647434E-3</v>
      </c>
      <c r="CQ289">
        <v>-1.125751955896483E-3</v>
      </c>
      <c r="CR289">
        <v>-1.073386624128223E-3</v>
      </c>
      <c r="CS289">
        <v>-1.0210212923599626E-3</v>
      </c>
      <c r="CT289">
        <v>-9.6865596059170266E-4</v>
      </c>
      <c r="CU289">
        <v>-9.1629062882344226E-4</v>
      </c>
      <c r="CV289">
        <v>-8.639252970551823E-4</v>
      </c>
      <c r="CW289">
        <v>-8.1155996528692233E-4</v>
      </c>
      <c r="CX289">
        <v>-7.591946335186615E-4</v>
      </c>
      <c r="CY289">
        <v>-7.0682930175040154E-4</v>
      </c>
      <c r="CZ289">
        <v>-6.5446396998214158E-4</v>
      </c>
      <c r="DA289">
        <v>-6.0209863821388074E-4</v>
      </c>
      <c r="DB289">
        <v>-5.4973330644562078E-4</v>
      </c>
      <c r="DC289">
        <v>-4.9736797467736082E-4</v>
      </c>
      <c r="DD289">
        <v>-4.4500264290910085E-4</v>
      </c>
      <c r="DE289">
        <v>-3.9263731114084002E-4</v>
      </c>
      <c r="DF289">
        <v>-3.4027197937258006E-4</v>
      </c>
      <c r="DG289">
        <v>-2.879066476043201E-4</v>
      </c>
      <c r="DH289">
        <v>-2.3554131583606013E-4</v>
      </c>
      <c r="DI289">
        <v>-1.831759840677993E-4</v>
      </c>
      <c r="DJ289">
        <v>-1.3081065229953934E-4</v>
      </c>
      <c r="DK289">
        <v>-7.8445320531279374E-5</v>
      </c>
      <c r="DL289">
        <v>-2.607998876301941E-5</v>
      </c>
      <c r="DM289">
        <v>2.6285343005241421E-5</v>
      </c>
      <c r="DN289">
        <v>7.8650674773501385E-5</v>
      </c>
      <c r="DO289">
        <v>1.3101600654176135E-4</v>
      </c>
      <c r="DP289">
        <v>1.8338133831002218E-4</v>
      </c>
      <c r="DQ289">
        <v>2.3574667007828214E-4</v>
      </c>
      <c r="DR289">
        <v>2.8811200184654211E-4</v>
      </c>
      <c r="DS289">
        <v>3.4047733361480207E-4</v>
      </c>
      <c r="DT289">
        <v>3.928426653830629E-4</v>
      </c>
      <c r="DU289">
        <v>4.4520799715132287E-4</v>
      </c>
      <c r="DV289">
        <v>4.9757332891958283E-4</v>
      </c>
      <c r="DW289">
        <v>5.4993866068784279E-4</v>
      </c>
      <c r="DX289">
        <v>6.0230399245610362E-4</v>
      </c>
      <c r="DY289">
        <v>6.5466932422436359E-4</v>
      </c>
      <c r="DZ289">
        <v>7.0703465599262355E-4</v>
      </c>
      <c r="EA289">
        <v>7.5939998776088351E-4</v>
      </c>
      <c r="EB289">
        <v>8.1176531952914435E-4</v>
      </c>
      <c r="EC289">
        <v>8.6413065129740431E-4</v>
      </c>
      <c r="ED289">
        <v>9.1649598306566427E-4</v>
      </c>
      <c r="EE289">
        <v>9.6886131483392424E-4</v>
      </c>
      <c r="EF289">
        <v>1.0212266466021851E-3</v>
      </c>
      <c r="EG289">
        <v>1.073591978370445E-3</v>
      </c>
      <c r="EH289">
        <v>1.125957310138705E-3</v>
      </c>
      <c r="EI289">
        <v>1.1783226419069658E-3</v>
      </c>
      <c r="EJ289">
        <v>1.2306879736752258E-3</v>
      </c>
      <c r="EK289">
        <v>1.2830533054434858E-3</v>
      </c>
      <c r="EL289">
        <v>1.3354186372117457E-3</v>
      </c>
      <c r="EM289">
        <v>1.3877839689800065E-3</v>
      </c>
      <c r="EN289">
        <v>1.4401493007482665E-3</v>
      </c>
      <c r="EO289">
        <v>1.4925146325165265E-3</v>
      </c>
      <c r="EP289">
        <v>1.5448799642847864E-3</v>
      </c>
      <c r="EQ289">
        <v>1.5972452960530473E-3</v>
      </c>
      <c r="ER289">
        <v>1.6496106278213072E-3</v>
      </c>
      <c r="ES289">
        <v>1.7019759595895672E-3</v>
      </c>
      <c r="ET289">
        <v>1.7543412913578272E-3</v>
      </c>
      <c r="EU289">
        <v>1.806706623126088E-3</v>
      </c>
      <c r="EV289">
        <v>1.859071954894348E-3</v>
      </c>
      <c r="EW289">
        <v>1.9114372866626079E-3</v>
      </c>
      <c r="EX289">
        <v>1.9638026184308688E-3</v>
      </c>
      <c r="EY289">
        <v>2.0161679501991287E-3</v>
      </c>
      <c r="EZ289">
        <v>2.0685332819673887E-3</v>
      </c>
      <c r="FA289">
        <v>2.1208986137356486E-3</v>
      </c>
      <c r="FB289">
        <v>2.1732639455039095E-3</v>
      </c>
      <c r="FC289">
        <v>2.2256292772721694E-3</v>
      </c>
      <c r="FD289">
        <v>2.2779946090404294E-3</v>
      </c>
      <c r="FE289">
        <v>2.3303599408086894E-3</v>
      </c>
      <c r="FF289">
        <v>2.3827252725769502E-3</v>
      </c>
      <c r="FG289">
        <v>2.4350906043452102E-3</v>
      </c>
      <c r="FH289">
        <v>2.4874559361134701E-3</v>
      </c>
      <c r="FI289">
        <v>2.5398212678817301E-3</v>
      </c>
      <c r="FJ289">
        <v>2.5921865996499909E-3</v>
      </c>
      <c r="FK289">
        <v>2.6445519314182509E-3</v>
      </c>
      <c r="FL289">
        <v>2.6969172631865108E-3</v>
      </c>
      <c r="FM289">
        <v>2.7492825949547717E-3</v>
      </c>
      <c r="FN289">
        <v>2.8016479267230316E-3</v>
      </c>
      <c r="FO289">
        <v>2.8540132584912916E-3</v>
      </c>
      <c r="FP289">
        <v>2.9063785902595516E-3</v>
      </c>
      <c r="FQ289">
        <v>2.9587439220278124E-3</v>
      </c>
      <c r="FR289">
        <v>3.0111092537960724E-3</v>
      </c>
      <c r="FS289">
        <v>3.0634745855643332E-3</v>
      </c>
      <c r="FT289">
        <v>3.1158399173325923E-3</v>
      </c>
      <c r="FU289">
        <v>3.1682052491008531E-3</v>
      </c>
      <c r="FV289">
        <v>3.2205705808691122E-3</v>
      </c>
      <c r="FW289">
        <v>3.272935912637373E-3</v>
      </c>
      <c r="FX289">
        <v>3.3253012444056339E-3</v>
      </c>
      <c r="FY289">
        <v>3.377666576173893E-3</v>
      </c>
      <c r="FZ289">
        <v>3.4300319079421538E-3</v>
      </c>
      <c r="GA289">
        <v>3.4823972397104146E-3</v>
      </c>
      <c r="GB289">
        <v>3.5347625714786737E-3</v>
      </c>
      <c r="GC289">
        <v>3.5871279032469346E-3</v>
      </c>
      <c r="GD289">
        <v>3.6394932350151954E-3</v>
      </c>
      <c r="GE289">
        <v>3.6918585667834545E-3</v>
      </c>
      <c r="GF289">
        <v>3.7442238985517153E-3</v>
      </c>
      <c r="GG289">
        <v>3.7965892303199744E-3</v>
      </c>
      <c r="GH289">
        <v>3.8489545620882352E-3</v>
      </c>
      <c r="GI289">
        <v>3.9013198938564961E-3</v>
      </c>
      <c r="GJ289">
        <v>3.9536852256247552E-3</v>
      </c>
      <c r="GK289">
        <v>4.006050557393016E-3</v>
      </c>
      <c r="GL289">
        <v>4.0584158891612768E-3</v>
      </c>
      <c r="GM289">
        <v>4.1107812209295359E-3</v>
      </c>
      <c r="GN289">
        <v>4.1631465526977968E-3</v>
      </c>
      <c r="GO289">
        <v>4.2155118844660559E-3</v>
      </c>
      <c r="GP289">
        <v>4.2678772162343167E-3</v>
      </c>
      <c r="GQ289">
        <v>4.3202425480025775E-3</v>
      </c>
      <c r="GR289">
        <v>4.3726078797708366E-3</v>
      </c>
      <c r="GS289">
        <v>4.4249732115390975E-3</v>
      </c>
      <c r="GT289">
        <v>4.4773385433073583E-3</v>
      </c>
      <c r="GU289">
        <v>4.5297038750756174E-3</v>
      </c>
      <c r="GV289">
        <v>4.5820692068438782E-3</v>
      </c>
      <c r="GW289">
        <v>4.634434538612139E-3</v>
      </c>
      <c r="GX289">
        <v>4.6867998703803981E-3</v>
      </c>
      <c r="GY289">
        <v>4.739165202148659E-3</v>
      </c>
      <c r="GZ289">
        <v>4.7915305339169181E-3</v>
      </c>
      <c r="HA289">
        <v>4.8438958656851789E-3</v>
      </c>
      <c r="HB289">
        <v>4.8962611974534397E-3</v>
      </c>
      <c r="HC289">
        <v>4.9486265292216988E-3</v>
      </c>
      <c r="HD289">
        <v>5.0009918609899597E-3</v>
      </c>
      <c r="HE289">
        <v>5.0533571927582205E-3</v>
      </c>
      <c r="HF289">
        <v>5.1057225245264796E-3</v>
      </c>
      <c r="HG289">
        <v>5.1580878562947404E-3</v>
      </c>
      <c r="HH289">
        <v>5.2104531880630012E-3</v>
      </c>
      <c r="HI289">
        <v>5.2628185198312603E-3</v>
      </c>
      <c r="HJ289">
        <v>5.3151838515995212E-3</v>
      </c>
      <c r="HK289">
        <v>5.3675491833677803E-3</v>
      </c>
      <c r="HL289">
        <v>5.4199145151360411E-3</v>
      </c>
      <c r="HM289">
        <v>5.4722798469043019E-3</v>
      </c>
      <c r="HN289">
        <v>5.524645178672561E-3</v>
      </c>
      <c r="HO289">
        <v>5.5770105104408219E-3</v>
      </c>
      <c r="HP289">
        <v>5.6293758422090827E-3</v>
      </c>
      <c r="HQ289">
        <v>5.6817411739773418E-3</v>
      </c>
      <c r="HR289">
        <v>5.7341065057456026E-3</v>
      </c>
      <c r="HS289">
        <v>5.7864718375138617E-3</v>
      </c>
      <c r="HT289">
        <v>5.8388371692821225E-3</v>
      </c>
      <c r="HU289">
        <v>5.8912025010503834E-3</v>
      </c>
      <c r="HV289">
        <v>5.9435678328186425E-3</v>
      </c>
      <c r="HW289">
        <v>5.9959331645869033E-3</v>
      </c>
      <c r="HX289">
        <v>6.0482984963551641E-3</v>
      </c>
      <c r="HY289">
        <v>6.1006638281234232E-3</v>
      </c>
      <c r="HZ289">
        <v>6.1530291598916841E-3</v>
      </c>
      <c r="IA289">
        <v>6.2053944916599449E-3</v>
      </c>
      <c r="IB289">
        <v>6.257759823428204E-3</v>
      </c>
      <c r="IC289">
        <v>6.3101251551964648E-3</v>
      </c>
      <c r="ID289">
        <v>6.3624904869647239E-3</v>
      </c>
      <c r="IE289">
        <v>6.4148558187329847E-3</v>
      </c>
      <c r="IF289">
        <v>6.4672211505012456E-3</v>
      </c>
      <c r="IG289">
        <v>6.5195864822695047E-3</v>
      </c>
      <c r="IH289">
        <v>6.5719518140377655E-3</v>
      </c>
      <c r="II289">
        <v>6.6243171458060263E-3</v>
      </c>
      <c r="IJ289">
        <v>6.6766824775742854E-3</v>
      </c>
      <c r="IK289">
        <v>6.7290478093425463E-3</v>
      </c>
      <c r="IL289">
        <v>6.7814131411108054E-3</v>
      </c>
      <c r="IM289">
        <v>6.8337784728790662E-3</v>
      </c>
      <c r="IN289">
        <v>6.886143804647327E-3</v>
      </c>
      <c r="IO289">
        <v>6.9385091364155861E-3</v>
      </c>
      <c r="IP289">
        <v>6.9908744681838469E-3</v>
      </c>
      <c r="IQ289">
        <v>7.0432397999521078E-3</v>
      </c>
      <c r="IR289">
        <v>7.0956051317203669E-3</v>
      </c>
      <c r="IS289">
        <v>7.1479704634886277E-3</v>
      </c>
      <c r="IT289">
        <v>7.2003357952568885E-3</v>
      </c>
      <c r="IU289">
        <v>7.2527011270251476E-3</v>
      </c>
      <c r="IV289">
        <v>7.3050664587934085E-3</v>
      </c>
      <c r="IW289">
        <v>7.3574317905616676E-3</v>
      </c>
      <c r="IX289">
        <v>7.4097971223299284E-3</v>
      </c>
      <c r="IY289">
        <v>7.4621624540981892E-3</v>
      </c>
      <c r="IZ289">
        <v>7.5145277858664483E-3</v>
      </c>
      <c r="JA289">
        <v>7.5668931176347091E-3</v>
      </c>
      <c r="JB289">
        <v>7.61925844940297E-3</v>
      </c>
      <c r="JC289">
        <v>7.6716237811712291E-3</v>
      </c>
      <c r="JD289">
        <v>7.7239891129394899E-3</v>
      </c>
      <c r="JE289">
        <v>7.7763544447077507E-3</v>
      </c>
      <c r="JF289">
        <v>7.8287197764760098E-3</v>
      </c>
      <c r="JG289">
        <v>7.8810851082442707E-3</v>
      </c>
      <c r="JH289">
        <v>7.9334504400125298E-3</v>
      </c>
      <c r="JI289">
        <v>7.9858157717807906E-3</v>
      </c>
      <c r="JJ289">
        <v>8.0381811035490514E-3</v>
      </c>
      <c r="JK289">
        <v>8.0905464353173105E-3</v>
      </c>
      <c r="JL289">
        <v>8.1429117670855714E-3</v>
      </c>
      <c r="JM289">
        <v>8.1952770988538322E-3</v>
      </c>
      <c r="JN289">
        <v>8.2476424306220913E-3</v>
      </c>
      <c r="JO289">
        <v>8.3000077623903521E-3</v>
      </c>
      <c r="JP289">
        <v>8.3523730941586112E-3</v>
      </c>
      <c r="JQ289">
        <v>8.404738425926872E-3</v>
      </c>
      <c r="JR289">
        <v>8.4571037576951329E-3</v>
      </c>
      <c r="JS289">
        <v>8.509469089463392E-3</v>
      </c>
      <c r="JT289">
        <v>8.5618344212316528E-3</v>
      </c>
      <c r="JU289">
        <v>8.6141997529999136E-3</v>
      </c>
      <c r="JV289">
        <v>8.6665650847681727E-3</v>
      </c>
      <c r="JW289">
        <v>8.7189304165364336E-3</v>
      </c>
      <c r="JX289">
        <v>8.7712957483046944E-3</v>
      </c>
      <c r="JY289">
        <v>8.8236610800729535E-3</v>
      </c>
      <c r="JZ289">
        <v>8.8760264118412143E-3</v>
      </c>
      <c r="KA289">
        <v>8.9283917436094734E-3</v>
      </c>
      <c r="KB289">
        <v>8.9807570753777342E-3</v>
      </c>
      <c r="KC289">
        <v>9.0331224071459951E-3</v>
      </c>
      <c r="KD289">
        <v>9.0854877389142542E-3</v>
      </c>
      <c r="KE289">
        <v>9.137853070682515E-3</v>
      </c>
      <c r="KF289">
        <v>9.1902184024507758E-3</v>
      </c>
      <c r="KG289">
        <v>9.2425837342190349E-3</v>
      </c>
      <c r="KH289">
        <v>9.2949490659872958E-3</v>
      </c>
      <c r="KI289">
        <v>9.3473143977555549E-3</v>
      </c>
      <c r="KJ289">
        <v>9.3996797295238157E-3</v>
      </c>
      <c r="KK289">
        <v>9.4520450612920765E-3</v>
      </c>
      <c r="KL289">
        <v>9.5044103930603356E-3</v>
      </c>
      <c r="KM289">
        <v>9.5567757248285964E-3</v>
      </c>
      <c r="KN289">
        <v>9.6091410565968573E-3</v>
      </c>
      <c r="KO289">
        <v>9.6615063883651164E-3</v>
      </c>
      <c r="KP289">
        <v>9.7138717201333772E-3</v>
      </c>
      <c r="KQ289">
        <v>9.766237051901638E-3</v>
      </c>
      <c r="KR289">
        <v>9.8186023836698971E-3</v>
      </c>
      <c r="KS289">
        <v>9.870967715438158E-3</v>
      </c>
      <c r="KT289">
        <v>9.9233330472064171E-3</v>
      </c>
      <c r="KU289">
        <v>9.9756983789746779E-3</v>
      </c>
      <c r="KV289">
        <v>1.0028063710742939E-2</v>
      </c>
      <c r="KW289">
        <v>1.0080429042511198E-2</v>
      </c>
      <c r="KX289">
        <v>1.0132794374279459E-2</v>
      </c>
      <c r="KY289">
        <v>1.0185159706047719E-2</v>
      </c>
      <c r="KZ289">
        <v>1.0237525037815979E-2</v>
      </c>
      <c r="LA289">
        <v>1.0289890369584239E-2</v>
      </c>
      <c r="LB289">
        <v>1.03422557013525E-2</v>
      </c>
      <c r="LC289">
        <v>1.0394621033120759E-2</v>
      </c>
      <c r="LD289">
        <v>1.044698636488902E-2</v>
      </c>
      <c r="LE289">
        <v>1.0499351696657279E-2</v>
      </c>
      <c r="LF289">
        <v>1.055171702842554E-2</v>
      </c>
      <c r="LG289">
        <v>1.0604082360193801E-2</v>
      </c>
      <c r="LH289">
        <v>1.065644769196206E-2</v>
      </c>
      <c r="LI289">
        <v>1.0708813023730321E-2</v>
      </c>
      <c r="LJ289">
        <v>1.0761178355498582E-2</v>
      </c>
      <c r="LK289">
        <v>1.0813543687266841E-2</v>
      </c>
      <c r="LL289">
        <v>1.0865909019035102E-2</v>
      </c>
      <c r="LM289">
        <v>1.0918274350803362E-2</v>
      </c>
      <c r="LN289">
        <v>1.0970639682571623E-2</v>
      </c>
      <c r="LO289">
        <v>1.1023005014339881E-2</v>
      </c>
      <c r="LP289">
        <v>1.1075370346108141E-2</v>
      </c>
      <c r="LQ289">
        <v>1.1127735677876402E-2</v>
      </c>
      <c r="LR289">
        <v>1.1180101009644663E-2</v>
      </c>
      <c r="LS289">
        <v>1.1232466341412924E-2</v>
      </c>
      <c r="LT289">
        <v>1.1284831673181181E-2</v>
      </c>
    </row>
    <row r="290" spans="8:332">
      <c r="H290" s="2">
        <v>44543</v>
      </c>
      <c r="I290">
        <v>1</v>
      </c>
      <c r="J290" s="1">
        <v>289</v>
      </c>
      <c r="K290" s="3">
        <v>170.01750200000001</v>
      </c>
      <c r="L290" s="43">
        <v>167.39194581503881</v>
      </c>
      <c r="M290" s="43">
        <f t="shared" si="16"/>
        <v>2.6255561849611979</v>
      </c>
      <c r="N290" s="43">
        <v>19.419465696628549</v>
      </c>
      <c r="O290" s="43">
        <f t="shared" si="17"/>
        <v>1.2559953331229752</v>
      </c>
      <c r="P290" s="13">
        <v>289</v>
      </c>
      <c r="Q290" s="13">
        <f t="shared" si="18"/>
        <v>0.92172523961661346</v>
      </c>
      <c r="R290" s="43">
        <f t="shared" si="19"/>
        <v>1.4167722659764788</v>
      </c>
      <c r="S290" s="43"/>
      <c r="T290" s="43"/>
      <c r="V290">
        <v>-4.9071449722915533E-3</v>
      </c>
      <c r="W290">
        <v>5.2776040252717145E-5</v>
      </c>
      <c r="Y290">
        <v>-4.8543689320388363E-3</v>
      </c>
      <c r="Z290">
        <v>-4.8015928917861193E-3</v>
      </c>
      <c r="AA290">
        <v>-4.7488168515334023E-3</v>
      </c>
      <c r="AB290">
        <v>-4.6960408112806844E-3</v>
      </c>
      <c r="AC290">
        <v>-4.6432647710279674E-3</v>
      </c>
      <c r="AD290">
        <v>-4.5904887307752504E-3</v>
      </c>
      <c r="AE290">
        <v>-4.5377126905225334E-3</v>
      </c>
      <c r="AF290">
        <v>-4.4849366502698164E-3</v>
      </c>
      <c r="AG290">
        <v>-4.4321606100170986E-3</v>
      </c>
      <c r="AH290">
        <v>-4.3793845697643816E-3</v>
      </c>
      <c r="AI290">
        <v>-4.3266085295116646E-3</v>
      </c>
      <c r="AJ290">
        <v>-4.2738324892589476E-3</v>
      </c>
      <c r="AK290">
        <v>-4.2210564490062306E-3</v>
      </c>
      <c r="AL290">
        <v>-4.1682804087535136E-3</v>
      </c>
      <c r="AM290">
        <v>-4.1155043685007957E-3</v>
      </c>
      <c r="AN290">
        <v>-4.0627283282480787E-3</v>
      </c>
      <c r="AO290">
        <v>-4.0099522879953617E-3</v>
      </c>
      <c r="AP290">
        <v>-3.9571762477426447E-3</v>
      </c>
      <c r="AQ290">
        <v>-3.9044002074899277E-3</v>
      </c>
      <c r="AR290">
        <v>-3.8516241672372103E-3</v>
      </c>
      <c r="AS290">
        <v>-3.7988481269844933E-3</v>
      </c>
      <c r="AT290">
        <v>-3.7460720867317759E-3</v>
      </c>
      <c r="AU290">
        <v>-3.6932960464790589E-3</v>
      </c>
      <c r="AV290">
        <v>-3.6405200062263419E-3</v>
      </c>
      <c r="AW290">
        <v>-3.5877439659736249E-3</v>
      </c>
      <c r="AX290">
        <v>-3.5349679257209075E-3</v>
      </c>
      <c r="AY290">
        <v>-3.48219188546819E-3</v>
      </c>
      <c r="AZ290">
        <v>-3.429415845215473E-3</v>
      </c>
      <c r="BA290">
        <v>-3.376639804962756E-3</v>
      </c>
      <c r="BB290">
        <v>-3.323863764710039E-3</v>
      </c>
      <c r="BC290">
        <v>-3.271087724457322E-3</v>
      </c>
      <c r="BD290">
        <v>-3.2183116842046046E-3</v>
      </c>
      <c r="BE290">
        <v>-3.1655356439518872E-3</v>
      </c>
      <c r="BF290">
        <v>-3.1127596036991702E-3</v>
      </c>
      <c r="BG290">
        <v>-3.0599835634464532E-3</v>
      </c>
      <c r="BH290">
        <v>-3.0072075231937362E-3</v>
      </c>
      <c r="BI290">
        <v>-2.9544314829410192E-3</v>
      </c>
      <c r="BJ290">
        <v>-2.9016554426883018E-3</v>
      </c>
      <c r="BK290">
        <v>-2.8488794024355848E-3</v>
      </c>
      <c r="BL290">
        <v>-2.7961033621828673E-3</v>
      </c>
      <c r="BM290">
        <v>-2.7433273219301503E-3</v>
      </c>
      <c r="BN290">
        <v>-2.6905512816774333E-3</v>
      </c>
      <c r="BO290">
        <v>-2.6377752414247159E-3</v>
      </c>
      <c r="BP290">
        <v>-2.5849992011719989E-3</v>
      </c>
      <c r="BQ290">
        <v>-2.5322231609192819E-3</v>
      </c>
      <c r="BR290">
        <v>-2.4794471206665645E-3</v>
      </c>
      <c r="BS290">
        <v>-2.4266710804138475E-3</v>
      </c>
      <c r="BT290">
        <v>-2.3738950401611305E-3</v>
      </c>
      <c r="BU290">
        <v>-2.3211189999084131E-3</v>
      </c>
      <c r="BV290">
        <v>-2.2683429596556961E-3</v>
      </c>
      <c r="BW290">
        <v>-2.2155669194029786E-3</v>
      </c>
      <c r="BX290">
        <v>-2.1627908791502616E-3</v>
      </c>
      <c r="BY290">
        <v>-2.1100148388975446E-3</v>
      </c>
      <c r="BZ290">
        <v>-2.0572387986448272E-3</v>
      </c>
      <c r="CA290">
        <v>-2.0044627583921102E-3</v>
      </c>
      <c r="CB290">
        <v>-1.9516867181393932E-3</v>
      </c>
      <c r="CC290">
        <v>-1.8989106778866758E-3</v>
      </c>
      <c r="CD290">
        <v>-1.8461346376339588E-3</v>
      </c>
      <c r="CE290">
        <v>-1.7933585973812418E-3</v>
      </c>
      <c r="CF290">
        <v>-1.7405825571285244E-3</v>
      </c>
      <c r="CG290">
        <v>-1.6878065168758074E-3</v>
      </c>
      <c r="CH290">
        <v>-1.6350304766230904E-3</v>
      </c>
      <c r="CI290">
        <v>-1.5822544363703729E-3</v>
      </c>
      <c r="CJ290">
        <v>-1.529478396117656E-3</v>
      </c>
      <c r="CK290">
        <v>-1.476702355864939E-3</v>
      </c>
      <c r="CL290">
        <v>-1.4239263156122215E-3</v>
      </c>
      <c r="CM290">
        <v>-1.3711502753595045E-3</v>
      </c>
      <c r="CN290">
        <v>-1.3183742351067875E-3</v>
      </c>
      <c r="CO290">
        <v>-1.2655981948540701E-3</v>
      </c>
      <c r="CP290">
        <v>-1.2128221546013531E-3</v>
      </c>
      <c r="CQ290">
        <v>-1.1600461143486361E-3</v>
      </c>
      <c r="CR290">
        <v>-1.1072700740959187E-3</v>
      </c>
      <c r="CS290">
        <v>-1.0544940338432017E-3</v>
      </c>
      <c r="CT290">
        <v>-1.0017179935904847E-3</v>
      </c>
      <c r="CU290">
        <v>-9.4894195333776726E-4</v>
      </c>
      <c r="CV290">
        <v>-8.9616591308505026E-4</v>
      </c>
      <c r="CW290">
        <v>-8.4338987283233326E-4</v>
      </c>
      <c r="CX290">
        <v>-7.9061383257961627E-4</v>
      </c>
      <c r="CY290">
        <v>-7.378377923268984E-4</v>
      </c>
      <c r="CZ290">
        <v>-6.8506175207418141E-4</v>
      </c>
      <c r="DA290">
        <v>-6.3228571182146441E-4</v>
      </c>
      <c r="DB290">
        <v>-5.7950967156874741E-4</v>
      </c>
      <c r="DC290">
        <v>-5.2673363131603042E-4</v>
      </c>
      <c r="DD290">
        <v>-4.7395759106331342E-4</v>
      </c>
      <c r="DE290">
        <v>-4.2118155081059556E-4</v>
      </c>
      <c r="DF290">
        <v>-3.6840551055787856E-4</v>
      </c>
      <c r="DG290">
        <v>-3.1562947030516156E-4</v>
      </c>
      <c r="DH290">
        <v>-2.6285343005244457E-4</v>
      </c>
      <c r="DI290">
        <v>-2.1007738979972757E-4</v>
      </c>
      <c r="DJ290">
        <v>-1.5730134954701058E-4</v>
      </c>
      <c r="DK290">
        <v>-1.0452530929429271E-4</v>
      </c>
      <c r="DL290">
        <v>-5.1749269041575716E-5</v>
      </c>
      <c r="DM290">
        <v>1.0267712111412808E-6</v>
      </c>
      <c r="DN290">
        <v>5.3802811463858277E-5</v>
      </c>
      <c r="DO290">
        <v>1.0657885171657527E-4</v>
      </c>
      <c r="DP290">
        <v>1.5935489196929227E-4</v>
      </c>
      <c r="DQ290">
        <v>2.1213093222201013E-4</v>
      </c>
      <c r="DR290">
        <v>2.6490697247472713E-4</v>
      </c>
      <c r="DS290">
        <v>3.1768301272744413E-4</v>
      </c>
      <c r="DT290">
        <v>3.7045905298016112E-4</v>
      </c>
      <c r="DU290">
        <v>4.2323509323287812E-4</v>
      </c>
      <c r="DV290">
        <v>4.7601113348559598E-4</v>
      </c>
      <c r="DW290">
        <v>5.2878717373831298E-4</v>
      </c>
      <c r="DX290">
        <v>5.8156321399102998E-4</v>
      </c>
      <c r="DY290">
        <v>6.3433925424374697E-4</v>
      </c>
      <c r="DZ290">
        <v>6.8711529449646397E-4</v>
      </c>
      <c r="EA290">
        <v>7.3989133474918097E-4</v>
      </c>
      <c r="EB290">
        <v>7.9266737500189883E-4</v>
      </c>
      <c r="EC290">
        <v>8.4544341525461583E-4</v>
      </c>
      <c r="ED290">
        <v>8.9821945550733282E-4</v>
      </c>
      <c r="EE290">
        <v>9.5099549576004982E-4</v>
      </c>
      <c r="EF290">
        <v>1.0037715360127668E-3</v>
      </c>
      <c r="EG290">
        <v>1.0565475762654838E-3</v>
      </c>
      <c r="EH290">
        <v>1.1093236165182017E-3</v>
      </c>
      <c r="EI290">
        <v>1.1620996567709187E-3</v>
      </c>
      <c r="EJ290">
        <v>1.2148756970236357E-3</v>
      </c>
      <c r="EK290">
        <v>1.2676517372763527E-3</v>
      </c>
      <c r="EL290">
        <v>1.3204277775290697E-3</v>
      </c>
      <c r="EM290">
        <v>1.3732038177817867E-3</v>
      </c>
      <c r="EN290">
        <v>1.4259798580345045E-3</v>
      </c>
      <c r="EO290">
        <v>1.4787558982872215E-3</v>
      </c>
      <c r="EP290">
        <v>1.5315319385399385E-3</v>
      </c>
      <c r="EQ290">
        <v>1.5843079787926555E-3</v>
      </c>
      <c r="ER290">
        <v>1.6370840190453725E-3</v>
      </c>
      <c r="ES290">
        <v>1.6898600592980895E-3</v>
      </c>
      <c r="ET290">
        <v>1.7426360995508074E-3</v>
      </c>
      <c r="EU290">
        <v>1.7954121398035244E-3</v>
      </c>
      <c r="EV290">
        <v>1.8481881800562414E-3</v>
      </c>
      <c r="EW290">
        <v>1.9009642203089584E-3</v>
      </c>
      <c r="EX290">
        <v>1.9537402605616754E-3</v>
      </c>
      <c r="EY290">
        <v>2.0065163008143932E-3</v>
      </c>
      <c r="EZ290">
        <v>2.0592923410671102E-3</v>
      </c>
      <c r="FA290">
        <v>2.1120683813198272E-3</v>
      </c>
      <c r="FB290">
        <v>2.1648444215725442E-3</v>
      </c>
      <c r="FC290">
        <v>2.2176204618252612E-3</v>
      </c>
      <c r="FD290">
        <v>2.2703965020779782E-3</v>
      </c>
      <c r="FE290">
        <v>2.3231725423306961E-3</v>
      </c>
      <c r="FF290">
        <v>2.3759485825834131E-3</v>
      </c>
      <c r="FG290">
        <v>2.4287246228361301E-3</v>
      </c>
      <c r="FH290">
        <v>2.4815006630888471E-3</v>
      </c>
      <c r="FI290">
        <v>2.534276703341564E-3</v>
      </c>
      <c r="FJ290">
        <v>2.587052743594281E-3</v>
      </c>
      <c r="FK290">
        <v>2.6398287838469989E-3</v>
      </c>
      <c r="FL290">
        <v>2.6926048240997159E-3</v>
      </c>
      <c r="FM290">
        <v>2.7453808643524329E-3</v>
      </c>
      <c r="FN290">
        <v>2.7981569046051499E-3</v>
      </c>
      <c r="FO290">
        <v>2.8509329448578669E-3</v>
      </c>
      <c r="FP290">
        <v>2.9037089851105839E-3</v>
      </c>
      <c r="FQ290">
        <v>2.9564850253633018E-3</v>
      </c>
      <c r="FR290">
        <v>3.0092610656160187E-3</v>
      </c>
      <c r="FS290">
        <v>3.0620371058687357E-3</v>
      </c>
      <c r="FT290">
        <v>3.1148131461214527E-3</v>
      </c>
      <c r="FU290">
        <v>3.1675891863741697E-3</v>
      </c>
      <c r="FV290">
        <v>3.2203652266268867E-3</v>
      </c>
      <c r="FW290">
        <v>3.2731412668796037E-3</v>
      </c>
      <c r="FX290">
        <v>3.3259173071323207E-3</v>
      </c>
      <c r="FY290">
        <v>3.3786933473850377E-3</v>
      </c>
      <c r="FZ290">
        <v>3.4314693876377565E-3</v>
      </c>
      <c r="GA290">
        <v>3.4842454278904735E-3</v>
      </c>
      <c r="GB290">
        <v>3.5370214681431904E-3</v>
      </c>
      <c r="GC290">
        <v>3.5897975083959074E-3</v>
      </c>
      <c r="GD290">
        <v>3.6425735486486244E-3</v>
      </c>
      <c r="GE290">
        <v>3.6953495889013414E-3</v>
      </c>
      <c r="GF290">
        <v>3.7481256291540584E-3</v>
      </c>
      <c r="GG290">
        <v>3.8009016694067754E-3</v>
      </c>
      <c r="GH290">
        <v>3.8536777096594924E-3</v>
      </c>
      <c r="GI290">
        <v>3.9064537499122094E-3</v>
      </c>
      <c r="GJ290">
        <v>3.9592297901649264E-3</v>
      </c>
      <c r="GK290">
        <v>4.0120058304176451E-3</v>
      </c>
      <c r="GL290">
        <v>4.0647818706703621E-3</v>
      </c>
      <c r="GM290">
        <v>4.1175579109230791E-3</v>
      </c>
      <c r="GN290">
        <v>4.1703339511757961E-3</v>
      </c>
      <c r="GO290">
        <v>4.2231099914285131E-3</v>
      </c>
      <c r="GP290">
        <v>4.2758860316812301E-3</v>
      </c>
      <c r="GQ290">
        <v>4.3286620719339471E-3</v>
      </c>
      <c r="GR290">
        <v>4.3814381121866641E-3</v>
      </c>
      <c r="GS290">
        <v>4.4342141524393811E-3</v>
      </c>
      <c r="GT290">
        <v>4.4869901926920981E-3</v>
      </c>
      <c r="GU290">
        <v>4.5397662329448151E-3</v>
      </c>
      <c r="GV290">
        <v>4.5925422731975321E-3</v>
      </c>
      <c r="GW290">
        <v>4.6453183134502508E-3</v>
      </c>
      <c r="GX290">
        <v>4.6980943537029678E-3</v>
      </c>
      <c r="GY290">
        <v>4.7508703939556848E-3</v>
      </c>
      <c r="GZ290">
        <v>4.8036464342084018E-3</v>
      </c>
      <c r="HA290">
        <v>4.8564224744611188E-3</v>
      </c>
      <c r="HB290">
        <v>4.9091985147138358E-3</v>
      </c>
      <c r="HC290">
        <v>4.9619745549665528E-3</v>
      </c>
      <c r="HD290">
        <v>5.0147505952192698E-3</v>
      </c>
      <c r="HE290">
        <v>5.0675266354719868E-3</v>
      </c>
      <c r="HF290">
        <v>5.1203026757247038E-3</v>
      </c>
      <c r="HG290">
        <v>5.1730787159774208E-3</v>
      </c>
      <c r="HH290">
        <v>5.2258547562301378E-3</v>
      </c>
      <c r="HI290">
        <v>5.2786307964828565E-3</v>
      </c>
      <c r="HJ290">
        <v>5.3314068367355735E-3</v>
      </c>
      <c r="HK290">
        <v>5.3841828769882905E-3</v>
      </c>
      <c r="HL290">
        <v>5.4369589172410075E-3</v>
      </c>
      <c r="HM290">
        <v>5.4897349574937245E-3</v>
      </c>
      <c r="HN290">
        <v>5.5425109977464415E-3</v>
      </c>
      <c r="HO290">
        <v>5.5952870379991585E-3</v>
      </c>
      <c r="HP290">
        <v>5.6480630782518755E-3</v>
      </c>
      <c r="HQ290">
        <v>5.7008391185045925E-3</v>
      </c>
      <c r="HR290">
        <v>5.7536151587573095E-3</v>
      </c>
      <c r="HS290">
        <v>5.8063911990100265E-3</v>
      </c>
      <c r="HT290">
        <v>5.8591672392627452E-3</v>
      </c>
      <c r="HU290">
        <v>5.9119432795154622E-3</v>
      </c>
      <c r="HV290">
        <v>5.9647193197681792E-3</v>
      </c>
      <c r="HW290">
        <v>6.0174953600208962E-3</v>
      </c>
      <c r="HX290">
        <v>6.0702714002736132E-3</v>
      </c>
      <c r="HY290">
        <v>6.1230474405263302E-3</v>
      </c>
      <c r="HZ290">
        <v>6.1758234807790472E-3</v>
      </c>
      <c r="IA290">
        <v>6.2285995210317642E-3</v>
      </c>
      <c r="IB290">
        <v>6.2813755612844812E-3</v>
      </c>
      <c r="IC290">
        <v>6.3341516015371982E-3</v>
      </c>
      <c r="ID290">
        <v>6.3869276417899152E-3</v>
      </c>
      <c r="IE290">
        <v>6.4397036820426322E-3</v>
      </c>
      <c r="IF290">
        <v>6.4924797222953509E-3</v>
      </c>
      <c r="IG290">
        <v>6.5452557625480679E-3</v>
      </c>
      <c r="IH290">
        <v>6.5980318028007849E-3</v>
      </c>
      <c r="II290">
        <v>6.6508078430535019E-3</v>
      </c>
      <c r="IJ290">
        <v>6.7035838833062189E-3</v>
      </c>
      <c r="IK290">
        <v>6.7563599235589359E-3</v>
      </c>
      <c r="IL290">
        <v>6.8091359638116529E-3</v>
      </c>
      <c r="IM290">
        <v>6.8619120040643699E-3</v>
      </c>
      <c r="IN290">
        <v>6.9146880443170869E-3</v>
      </c>
      <c r="IO290">
        <v>6.9674640845698039E-3</v>
      </c>
      <c r="IP290">
        <v>7.0202401248225209E-3</v>
      </c>
      <c r="IQ290">
        <v>7.0730161650752396E-3</v>
      </c>
      <c r="IR290">
        <v>7.1257922053279566E-3</v>
      </c>
      <c r="IS290">
        <v>7.1785682455806736E-3</v>
      </c>
      <c r="IT290">
        <v>7.2313442858333906E-3</v>
      </c>
      <c r="IU290">
        <v>7.2841203260861076E-3</v>
      </c>
      <c r="IV290">
        <v>7.3368963663388246E-3</v>
      </c>
      <c r="IW290">
        <v>7.3896724065915416E-3</v>
      </c>
      <c r="IX290">
        <v>7.4424484468442586E-3</v>
      </c>
      <c r="IY290">
        <v>7.4952244870969756E-3</v>
      </c>
      <c r="IZ290">
        <v>7.5480005273496926E-3</v>
      </c>
      <c r="JA290">
        <v>7.6007765676024096E-3</v>
      </c>
      <c r="JB290">
        <v>7.6535526078551266E-3</v>
      </c>
      <c r="JC290">
        <v>7.7063286481078453E-3</v>
      </c>
      <c r="JD290">
        <v>7.7591046883605623E-3</v>
      </c>
      <c r="JE290">
        <v>7.8118807286132793E-3</v>
      </c>
      <c r="JF290">
        <v>7.8646567688659963E-3</v>
      </c>
      <c r="JG290">
        <v>7.9174328091187133E-3</v>
      </c>
      <c r="JH290">
        <v>7.9702088493714303E-3</v>
      </c>
      <c r="JI290">
        <v>8.0229848896241473E-3</v>
      </c>
      <c r="JJ290">
        <v>8.0757609298768643E-3</v>
      </c>
      <c r="JK290">
        <v>8.1285369701295813E-3</v>
      </c>
      <c r="JL290">
        <v>8.1813130103822983E-3</v>
      </c>
      <c r="JM290">
        <v>8.2340890506350153E-3</v>
      </c>
      <c r="JN290">
        <v>8.2868650908877323E-3</v>
      </c>
      <c r="JO290">
        <v>8.339641131140451E-3</v>
      </c>
      <c r="JP290">
        <v>8.392417171393168E-3</v>
      </c>
      <c r="JQ290">
        <v>8.445193211645885E-3</v>
      </c>
      <c r="JR290">
        <v>8.497969251898602E-3</v>
      </c>
      <c r="JS290">
        <v>8.550745292151319E-3</v>
      </c>
      <c r="JT290">
        <v>8.603521332404036E-3</v>
      </c>
      <c r="JU290">
        <v>8.656297372656753E-3</v>
      </c>
      <c r="JV290">
        <v>8.70907341290947E-3</v>
      </c>
      <c r="JW290">
        <v>8.761849453162187E-3</v>
      </c>
      <c r="JX290">
        <v>8.814625493414904E-3</v>
      </c>
      <c r="JY290">
        <v>8.867401533667621E-3</v>
      </c>
      <c r="JZ290">
        <v>8.9201775739203397E-3</v>
      </c>
      <c r="KA290">
        <v>8.9729536141730567E-3</v>
      </c>
      <c r="KB290">
        <v>9.0257296544257737E-3</v>
      </c>
      <c r="KC290">
        <v>9.0785056946784907E-3</v>
      </c>
      <c r="KD290">
        <v>9.1312817349312077E-3</v>
      </c>
      <c r="KE290">
        <v>9.1840577751839247E-3</v>
      </c>
      <c r="KF290">
        <v>9.2368338154366417E-3</v>
      </c>
      <c r="KG290">
        <v>9.2896098556893587E-3</v>
      </c>
      <c r="KH290">
        <v>9.3423858959420757E-3</v>
      </c>
      <c r="KI290">
        <v>9.3951619361947927E-3</v>
      </c>
      <c r="KJ290">
        <v>9.4479379764475097E-3</v>
      </c>
      <c r="KK290">
        <v>9.5007140167002267E-3</v>
      </c>
      <c r="KL290">
        <v>9.5534900569529454E-3</v>
      </c>
      <c r="KM290">
        <v>9.6062660972056624E-3</v>
      </c>
      <c r="KN290">
        <v>9.6590421374583794E-3</v>
      </c>
      <c r="KO290">
        <v>9.7118181777110964E-3</v>
      </c>
      <c r="KP290">
        <v>9.7645942179638134E-3</v>
      </c>
      <c r="KQ290">
        <v>9.8173702582165304E-3</v>
      </c>
      <c r="KR290">
        <v>9.8701462984692474E-3</v>
      </c>
      <c r="KS290">
        <v>9.9229223387219644E-3</v>
      </c>
      <c r="KT290">
        <v>9.9756983789746814E-3</v>
      </c>
      <c r="KU290">
        <v>1.0028474419227398E-2</v>
      </c>
      <c r="KV290">
        <v>1.0081250459480115E-2</v>
      </c>
      <c r="KW290">
        <v>1.0134026499732832E-2</v>
      </c>
      <c r="KX290">
        <v>1.0186802539985551E-2</v>
      </c>
      <c r="KY290">
        <v>1.0239578580238268E-2</v>
      </c>
      <c r="KZ290">
        <v>1.0292354620490985E-2</v>
      </c>
      <c r="LA290">
        <v>1.0345130660743702E-2</v>
      </c>
      <c r="LB290">
        <v>1.0397906700996419E-2</v>
      </c>
      <c r="LC290">
        <v>1.0450682741249136E-2</v>
      </c>
      <c r="LD290">
        <v>1.0503458781501853E-2</v>
      </c>
      <c r="LE290">
        <v>1.055623482175457E-2</v>
      </c>
      <c r="LF290">
        <v>1.0609010862007287E-2</v>
      </c>
      <c r="LG290">
        <v>1.0661786902260004E-2</v>
      </c>
      <c r="LH290">
        <v>1.0714562942512721E-2</v>
      </c>
      <c r="LI290">
        <v>1.0767338982765438E-2</v>
      </c>
      <c r="LJ290">
        <v>1.0820115023018157E-2</v>
      </c>
      <c r="LK290">
        <v>1.0872891063270872E-2</v>
      </c>
      <c r="LL290">
        <v>1.0925667103523591E-2</v>
      </c>
      <c r="LM290">
        <v>1.0978443143776306E-2</v>
      </c>
      <c r="LN290">
        <v>1.1031219184029025E-2</v>
      </c>
      <c r="LO290">
        <v>1.1083995224281743E-2</v>
      </c>
      <c r="LP290">
        <v>1.1136771264534459E-2</v>
      </c>
      <c r="LQ290">
        <v>1.1189547304787177E-2</v>
      </c>
      <c r="LR290">
        <v>1.1242323345039893E-2</v>
      </c>
      <c r="LS290">
        <v>1.1295099385292611E-2</v>
      </c>
      <c r="LT290">
        <v>1.1347875425545327E-2</v>
      </c>
    </row>
    <row r="291" spans="8:332">
      <c r="H291" s="2">
        <v>44550</v>
      </c>
      <c r="I291">
        <v>1</v>
      </c>
      <c r="J291" s="1">
        <v>290</v>
      </c>
      <c r="K291" s="3">
        <v>171.06849700000001</v>
      </c>
      <c r="L291" s="43">
        <v>167.89010904122608</v>
      </c>
      <c r="M291" s="43">
        <f t="shared" si="16"/>
        <v>3.178387958773925</v>
      </c>
      <c r="N291" s="43">
        <v>19.774029625258493</v>
      </c>
      <c r="O291" s="43">
        <f t="shared" si="17"/>
        <v>1.2777845543005317</v>
      </c>
      <c r="P291" s="13">
        <v>290</v>
      </c>
      <c r="Q291" s="13">
        <f t="shared" si="18"/>
        <v>0.92492012779552712</v>
      </c>
      <c r="R291" s="43">
        <f t="shared" si="19"/>
        <v>1.4389674530662808</v>
      </c>
      <c r="S291" s="43"/>
      <c r="T291" s="43"/>
      <c r="V291">
        <v>-4.9705994331401496E-3</v>
      </c>
      <c r="W291">
        <v>5.3186748737174083E-5</v>
      </c>
      <c r="Y291">
        <v>-4.9174126844029756E-3</v>
      </c>
      <c r="Z291">
        <v>-4.8642259356658016E-3</v>
      </c>
      <c r="AA291">
        <v>-4.8110391869286276E-3</v>
      </c>
      <c r="AB291">
        <v>-4.7578524381914535E-3</v>
      </c>
      <c r="AC291">
        <v>-4.7046656894542795E-3</v>
      </c>
      <c r="AD291">
        <v>-4.6514789407171055E-3</v>
      </c>
      <c r="AE291">
        <v>-4.5982921919799314E-3</v>
      </c>
      <c r="AF291">
        <v>-4.5451054432427574E-3</v>
      </c>
      <c r="AG291">
        <v>-4.4919186945055825E-3</v>
      </c>
      <c r="AH291">
        <v>-4.4387319457684085E-3</v>
      </c>
      <c r="AI291">
        <v>-4.3855451970312345E-3</v>
      </c>
      <c r="AJ291">
        <v>-4.3323584482940604E-3</v>
      </c>
      <c r="AK291">
        <v>-4.2791716995568864E-3</v>
      </c>
      <c r="AL291">
        <v>-4.2259849508197124E-3</v>
      </c>
      <c r="AM291">
        <v>-4.1727982020825383E-3</v>
      </c>
      <c r="AN291">
        <v>-4.1196114533453643E-3</v>
      </c>
      <c r="AO291">
        <v>-4.0664247046081903E-3</v>
      </c>
      <c r="AP291">
        <v>-4.0132379558710162E-3</v>
      </c>
      <c r="AQ291">
        <v>-3.9600512071338422E-3</v>
      </c>
      <c r="AR291">
        <v>-3.9068644583966682E-3</v>
      </c>
      <c r="AS291">
        <v>-3.8536777096594942E-3</v>
      </c>
      <c r="AT291">
        <v>-3.8004909609223197E-3</v>
      </c>
      <c r="AU291">
        <v>-3.7473042121851457E-3</v>
      </c>
      <c r="AV291">
        <v>-3.6941174634479716E-3</v>
      </c>
      <c r="AW291">
        <v>-3.6409307147107976E-3</v>
      </c>
      <c r="AX291">
        <v>-3.5877439659736236E-3</v>
      </c>
      <c r="AY291">
        <v>-3.5345572172364491E-3</v>
      </c>
      <c r="AZ291">
        <v>-3.4813704684992751E-3</v>
      </c>
      <c r="BA291">
        <v>-3.4281837197621011E-3</v>
      </c>
      <c r="BB291">
        <v>-3.374996971024927E-3</v>
      </c>
      <c r="BC291">
        <v>-3.321810222287753E-3</v>
      </c>
      <c r="BD291">
        <v>-3.268623473550579E-3</v>
      </c>
      <c r="BE291">
        <v>-3.2154367248134049E-3</v>
      </c>
      <c r="BF291">
        <v>-3.1622499760762309E-3</v>
      </c>
      <c r="BG291">
        <v>-3.1090632273390569E-3</v>
      </c>
      <c r="BH291">
        <v>-3.0558764786018829E-3</v>
      </c>
      <c r="BI291">
        <v>-3.0026897298647084E-3</v>
      </c>
      <c r="BJ291">
        <v>-2.9495029811275344E-3</v>
      </c>
      <c r="BK291">
        <v>-2.8963162323903603E-3</v>
      </c>
      <c r="BL291">
        <v>-2.8431294836531863E-3</v>
      </c>
      <c r="BM291">
        <v>-2.7899427349160123E-3</v>
      </c>
      <c r="BN291">
        <v>-2.7367559861788382E-3</v>
      </c>
      <c r="BO291">
        <v>-2.6835692374416642E-3</v>
      </c>
      <c r="BP291">
        <v>-2.6303824887044898E-3</v>
      </c>
      <c r="BQ291">
        <v>-2.5771957399673157E-3</v>
      </c>
      <c r="BR291">
        <v>-2.5240089912301417E-3</v>
      </c>
      <c r="BS291">
        <v>-2.4708222424929677E-3</v>
      </c>
      <c r="BT291">
        <v>-2.4176354937557936E-3</v>
      </c>
      <c r="BU291">
        <v>-2.3644487450186196E-3</v>
      </c>
      <c r="BV291">
        <v>-2.3112619962814456E-3</v>
      </c>
      <c r="BW291">
        <v>-2.2580752475442716E-3</v>
      </c>
      <c r="BX291">
        <v>-2.2048884988070975E-3</v>
      </c>
      <c r="BY291">
        <v>-2.1517017500699231E-3</v>
      </c>
      <c r="BZ291">
        <v>-2.098515001332749E-3</v>
      </c>
      <c r="CA291">
        <v>-2.045328252595575E-3</v>
      </c>
      <c r="CB291">
        <v>-1.992141503858401E-3</v>
      </c>
      <c r="CC291">
        <v>-1.9389547551212269E-3</v>
      </c>
      <c r="CD291">
        <v>-1.8857680063840529E-3</v>
      </c>
      <c r="CE291">
        <v>-1.8325812576468789E-3</v>
      </c>
      <c r="CF291">
        <v>-1.7793945089097044E-3</v>
      </c>
      <c r="CG291">
        <v>-1.7262077601725304E-3</v>
      </c>
      <c r="CH291">
        <v>-1.6730210114353564E-3</v>
      </c>
      <c r="CI291">
        <v>-1.6198342626981823E-3</v>
      </c>
      <c r="CJ291">
        <v>-1.5666475139610083E-3</v>
      </c>
      <c r="CK291">
        <v>-1.5134607652238343E-3</v>
      </c>
      <c r="CL291">
        <v>-1.4602740164866602E-3</v>
      </c>
      <c r="CM291">
        <v>-1.4070872677494862E-3</v>
      </c>
      <c r="CN291">
        <v>-1.3539005190123122E-3</v>
      </c>
      <c r="CO291">
        <v>-1.3007137702751377E-3</v>
      </c>
      <c r="CP291">
        <v>-1.2475270215379637E-3</v>
      </c>
      <c r="CQ291">
        <v>-1.1943402728007897E-3</v>
      </c>
      <c r="CR291">
        <v>-1.1411535240636156E-3</v>
      </c>
      <c r="CS291">
        <v>-1.0879667753264416E-3</v>
      </c>
      <c r="CT291">
        <v>-1.0347800265892671E-3</v>
      </c>
      <c r="CU291">
        <v>-9.8159327785209312E-4</v>
      </c>
      <c r="CV291">
        <v>-9.2840652911491909E-4</v>
      </c>
      <c r="CW291">
        <v>-8.7521978037774506E-4</v>
      </c>
      <c r="CX291">
        <v>-8.2203303164057103E-4</v>
      </c>
      <c r="CY291">
        <v>-7.68846282903397E-4</v>
      </c>
      <c r="CZ291">
        <v>-7.1565953416622297E-4</v>
      </c>
      <c r="DA291">
        <v>-6.6247278542904894E-4</v>
      </c>
      <c r="DB291">
        <v>-6.0928603669187491E-4</v>
      </c>
      <c r="DC291">
        <v>-5.5609928795470089E-4</v>
      </c>
      <c r="DD291">
        <v>-5.0291253921752686E-4</v>
      </c>
      <c r="DE291">
        <v>-4.4972579048035283E-4</v>
      </c>
      <c r="DF291">
        <v>-3.965390417431788E-4</v>
      </c>
      <c r="DG291">
        <v>-3.4335229300600477E-4</v>
      </c>
      <c r="DH291">
        <v>-2.9016554426882987E-4</v>
      </c>
      <c r="DI291">
        <v>-2.3697879553165584E-4</v>
      </c>
      <c r="DJ291">
        <v>-1.8379204679448181E-4</v>
      </c>
      <c r="DK291">
        <v>-1.3060529805730779E-4</v>
      </c>
      <c r="DL291">
        <v>-7.7418549320133756E-5</v>
      </c>
      <c r="DM291">
        <v>-2.4231800582959727E-5</v>
      </c>
      <c r="DN291">
        <v>2.8954948154214302E-5</v>
      </c>
      <c r="DO291">
        <v>8.2141696891388331E-5</v>
      </c>
      <c r="DP291">
        <v>1.3532844562856236E-4</v>
      </c>
      <c r="DQ291">
        <v>1.8851519436573639E-4</v>
      </c>
      <c r="DR291">
        <v>2.4170194310291042E-4</v>
      </c>
      <c r="DS291">
        <v>2.9488869184008445E-4</v>
      </c>
      <c r="DT291">
        <v>3.4807544057725848E-4</v>
      </c>
      <c r="DU291">
        <v>4.0126218931443251E-4</v>
      </c>
      <c r="DV291">
        <v>4.5444893805160654E-4</v>
      </c>
      <c r="DW291">
        <v>5.0763568678878056E-4</v>
      </c>
      <c r="DX291">
        <v>5.6082243552595459E-4</v>
      </c>
      <c r="DY291">
        <v>6.1400918426312949E-4</v>
      </c>
      <c r="DZ291">
        <v>6.6719593300030352E-4</v>
      </c>
      <c r="EA291">
        <v>7.2038268173747755E-4</v>
      </c>
      <c r="EB291">
        <v>7.7356943047465158E-4</v>
      </c>
      <c r="EC291">
        <v>8.2675617921182561E-4</v>
      </c>
      <c r="ED291">
        <v>8.7994292794899964E-4</v>
      </c>
      <c r="EE291">
        <v>9.3312967668617366E-4</v>
      </c>
      <c r="EF291">
        <v>9.8631642542334769E-4</v>
      </c>
      <c r="EG291">
        <v>1.0395031741605217E-3</v>
      </c>
      <c r="EH291">
        <v>1.0926899228976958E-3</v>
      </c>
      <c r="EI291">
        <v>1.1458766716348698E-3</v>
      </c>
      <c r="EJ291">
        <v>1.1990634203720438E-3</v>
      </c>
      <c r="EK291">
        <v>1.2522501691092178E-3</v>
      </c>
      <c r="EL291">
        <v>1.3054369178463919E-3</v>
      </c>
      <c r="EM291">
        <v>1.3586236665835659E-3</v>
      </c>
      <c r="EN291">
        <v>1.4118104153207408E-3</v>
      </c>
      <c r="EO291">
        <v>1.4649971640579148E-3</v>
      </c>
      <c r="EP291">
        <v>1.5181839127950889E-3</v>
      </c>
      <c r="EQ291">
        <v>1.5713706615322629E-3</v>
      </c>
      <c r="ER291">
        <v>1.6245574102694369E-3</v>
      </c>
      <c r="ES291">
        <v>1.6777441590066109E-3</v>
      </c>
      <c r="ET291">
        <v>1.730930907743785E-3</v>
      </c>
      <c r="EU291">
        <v>1.784117656480959E-3</v>
      </c>
      <c r="EV291">
        <v>1.837304405218133E-3</v>
      </c>
      <c r="EW291">
        <v>1.8904911539553071E-3</v>
      </c>
      <c r="EX291">
        <v>1.9436779026924811E-3</v>
      </c>
      <c r="EY291">
        <v>1.9968646514296551E-3</v>
      </c>
      <c r="EZ291">
        <v>2.0500514001668291E-3</v>
      </c>
      <c r="FA291">
        <v>2.1032381489040032E-3</v>
      </c>
      <c r="FB291">
        <v>2.1564248976411772E-3</v>
      </c>
      <c r="FC291">
        <v>2.2096116463783512E-3</v>
      </c>
      <c r="FD291">
        <v>2.2627983951155253E-3</v>
      </c>
      <c r="FE291">
        <v>2.3159851438527002E-3</v>
      </c>
      <c r="FF291">
        <v>2.3691718925898742E-3</v>
      </c>
      <c r="FG291">
        <v>2.4223586413270482E-3</v>
      </c>
      <c r="FH291">
        <v>2.4755453900642222E-3</v>
      </c>
      <c r="FI291">
        <v>2.5287321388013963E-3</v>
      </c>
      <c r="FJ291">
        <v>2.5819188875385703E-3</v>
      </c>
      <c r="FK291">
        <v>2.6351056362757443E-3</v>
      </c>
      <c r="FL291">
        <v>2.6882923850129184E-3</v>
      </c>
      <c r="FM291">
        <v>2.7414791337500924E-3</v>
      </c>
      <c r="FN291">
        <v>2.7946658824872664E-3</v>
      </c>
      <c r="FO291">
        <v>2.8478526312244404E-3</v>
      </c>
      <c r="FP291">
        <v>2.9010393799616153E-3</v>
      </c>
      <c r="FQ291">
        <v>2.9542261286987885E-3</v>
      </c>
      <c r="FR291">
        <v>3.0074128774359634E-3</v>
      </c>
      <c r="FS291">
        <v>3.0605996261731366E-3</v>
      </c>
      <c r="FT291">
        <v>3.1137863749103115E-3</v>
      </c>
      <c r="FU291">
        <v>3.1669731236474846E-3</v>
      </c>
      <c r="FV291">
        <v>3.2201598723846595E-3</v>
      </c>
      <c r="FW291">
        <v>3.2733466211218327E-3</v>
      </c>
      <c r="FX291">
        <v>3.3265333698590076E-3</v>
      </c>
      <c r="FY291">
        <v>3.3797201185961807E-3</v>
      </c>
      <c r="FZ291">
        <v>3.4329068673333556E-3</v>
      </c>
      <c r="GA291">
        <v>3.4860936160705288E-3</v>
      </c>
      <c r="GB291">
        <v>3.5392803648077037E-3</v>
      </c>
      <c r="GC291">
        <v>3.5924671135448786E-3</v>
      </c>
      <c r="GD291">
        <v>3.6456538622820518E-3</v>
      </c>
      <c r="GE291">
        <v>3.6988406110192266E-3</v>
      </c>
      <c r="GF291">
        <v>3.7520273597563998E-3</v>
      </c>
      <c r="GG291">
        <v>3.8052141084935747E-3</v>
      </c>
      <c r="GH291">
        <v>3.8584008572307479E-3</v>
      </c>
      <c r="GI291">
        <v>3.9115876059679228E-3</v>
      </c>
      <c r="GJ291">
        <v>3.9647743547050959E-3</v>
      </c>
      <c r="GK291">
        <v>4.0179611034422708E-3</v>
      </c>
      <c r="GL291">
        <v>4.071147852179444E-3</v>
      </c>
      <c r="GM291">
        <v>4.1243346009166189E-3</v>
      </c>
      <c r="GN291">
        <v>4.177521349653792E-3</v>
      </c>
      <c r="GO291">
        <v>4.2307080983909669E-3</v>
      </c>
      <c r="GP291">
        <v>4.2838948471281401E-3</v>
      </c>
      <c r="GQ291">
        <v>4.337081595865315E-3</v>
      </c>
      <c r="GR291">
        <v>4.3902683446024899E-3</v>
      </c>
      <c r="GS291">
        <v>4.4434550933396631E-3</v>
      </c>
      <c r="GT291">
        <v>4.496641842076838E-3</v>
      </c>
      <c r="GU291">
        <v>4.5498285908140111E-3</v>
      </c>
      <c r="GV291">
        <v>4.603015339551186E-3</v>
      </c>
      <c r="GW291">
        <v>4.6562020882883592E-3</v>
      </c>
      <c r="GX291">
        <v>4.7093888370255341E-3</v>
      </c>
      <c r="GY291">
        <v>4.7625755857627072E-3</v>
      </c>
      <c r="GZ291">
        <v>4.8157623344998821E-3</v>
      </c>
      <c r="HA291">
        <v>4.8689490832370553E-3</v>
      </c>
      <c r="HB291">
        <v>4.9221358319742302E-3</v>
      </c>
      <c r="HC291">
        <v>4.9753225807114033E-3</v>
      </c>
      <c r="HD291">
        <v>5.0285093294485782E-3</v>
      </c>
      <c r="HE291">
        <v>5.0816960781857514E-3</v>
      </c>
      <c r="HF291">
        <v>5.1348828269229263E-3</v>
      </c>
      <c r="HG291">
        <v>5.1880695756600995E-3</v>
      </c>
      <c r="HH291">
        <v>5.2412563243972744E-3</v>
      </c>
      <c r="HI291">
        <v>5.2944430731344493E-3</v>
      </c>
      <c r="HJ291">
        <v>5.3476298218716224E-3</v>
      </c>
      <c r="HK291">
        <v>5.4008165706087973E-3</v>
      </c>
      <c r="HL291">
        <v>5.4540033193459705E-3</v>
      </c>
      <c r="HM291">
        <v>5.5071900680831454E-3</v>
      </c>
      <c r="HN291">
        <v>5.5603768168203185E-3</v>
      </c>
      <c r="HO291">
        <v>5.6135635655574934E-3</v>
      </c>
      <c r="HP291">
        <v>5.6667503142946666E-3</v>
      </c>
      <c r="HQ291">
        <v>5.7199370630318415E-3</v>
      </c>
      <c r="HR291">
        <v>5.7731238117690147E-3</v>
      </c>
      <c r="HS291">
        <v>5.8263105605061895E-3</v>
      </c>
      <c r="HT291">
        <v>5.8794973092433627E-3</v>
      </c>
      <c r="HU291">
        <v>5.9326840579805376E-3</v>
      </c>
      <c r="HV291">
        <v>5.9858708067177108E-3</v>
      </c>
      <c r="HW291">
        <v>6.0390575554548857E-3</v>
      </c>
      <c r="HX291">
        <v>6.0922443041920588E-3</v>
      </c>
      <c r="HY291">
        <v>6.1454310529292337E-3</v>
      </c>
      <c r="HZ291">
        <v>6.1986178016664086E-3</v>
      </c>
      <c r="IA291">
        <v>6.2518045504035818E-3</v>
      </c>
      <c r="IB291">
        <v>6.3049912991407567E-3</v>
      </c>
      <c r="IC291">
        <v>6.3581780478779298E-3</v>
      </c>
      <c r="ID291">
        <v>6.4113647966151047E-3</v>
      </c>
      <c r="IE291">
        <v>6.4645515453522779E-3</v>
      </c>
      <c r="IF291">
        <v>6.5177382940894528E-3</v>
      </c>
      <c r="IG291">
        <v>6.570925042826626E-3</v>
      </c>
      <c r="IH291">
        <v>6.6241117915638009E-3</v>
      </c>
      <c r="II291">
        <v>6.677298540300974E-3</v>
      </c>
      <c r="IJ291">
        <v>6.7304852890381489E-3</v>
      </c>
      <c r="IK291">
        <v>6.7836720377753221E-3</v>
      </c>
      <c r="IL291">
        <v>6.836858786512497E-3</v>
      </c>
      <c r="IM291">
        <v>6.8900455352496701E-3</v>
      </c>
      <c r="IN291">
        <v>6.943232283986845E-3</v>
      </c>
      <c r="IO291">
        <v>6.9964190327240199E-3</v>
      </c>
      <c r="IP291">
        <v>7.0496057814611931E-3</v>
      </c>
      <c r="IQ291">
        <v>7.102792530198368E-3</v>
      </c>
      <c r="IR291">
        <v>7.1559792789355411E-3</v>
      </c>
      <c r="IS291">
        <v>7.209166027672716E-3</v>
      </c>
      <c r="IT291">
        <v>7.2623527764098892E-3</v>
      </c>
      <c r="IU291">
        <v>7.3155395251470641E-3</v>
      </c>
      <c r="IV291">
        <v>7.3687262738842373E-3</v>
      </c>
      <c r="IW291">
        <v>7.4219130226214122E-3</v>
      </c>
      <c r="IX291">
        <v>7.4750997713585853E-3</v>
      </c>
      <c r="IY291">
        <v>7.5282865200957602E-3</v>
      </c>
      <c r="IZ291">
        <v>7.5814732688329334E-3</v>
      </c>
      <c r="JA291">
        <v>7.6346600175701083E-3</v>
      </c>
      <c r="JB291">
        <v>7.6878467663072814E-3</v>
      </c>
      <c r="JC291">
        <v>7.7410335150444563E-3</v>
      </c>
      <c r="JD291">
        <v>7.7942202637816312E-3</v>
      </c>
      <c r="JE291">
        <v>7.8474070125188044E-3</v>
      </c>
      <c r="JF291">
        <v>7.9005937612559793E-3</v>
      </c>
      <c r="JG291">
        <v>7.9537805099931524E-3</v>
      </c>
      <c r="JH291">
        <v>8.0069672587303273E-3</v>
      </c>
      <c r="JI291">
        <v>8.0601540074675005E-3</v>
      </c>
      <c r="JJ291">
        <v>8.1133407562046754E-3</v>
      </c>
      <c r="JK291">
        <v>8.1665275049418486E-3</v>
      </c>
      <c r="JL291">
        <v>8.2197142536790235E-3</v>
      </c>
      <c r="JM291">
        <v>8.2729010024161966E-3</v>
      </c>
      <c r="JN291">
        <v>8.3260877511533715E-3</v>
      </c>
      <c r="JO291">
        <v>8.3792744998905447E-3</v>
      </c>
      <c r="JP291">
        <v>8.4324612486277196E-3</v>
      </c>
      <c r="JQ291">
        <v>8.4856479973648927E-3</v>
      </c>
      <c r="JR291">
        <v>8.5388347461020676E-3</v>
      </c>
      <c r="JS291">
        <v>8.5920214948392408E-3</v>
      </c>
      <c r="JT291">
        <v>8.6452082435764157E-3</v>
      </c>
      <c r="JU291">
        <v>8.6983949923135906E-3</v>
      </c>
      <c r="JV291">
        <v>8.7515817410507638E-3</v>
      </c>
      <c r="JW291">
        <v>8.8047684897879386E-3</v>
      </c>
      <c r="JX291">
        <v>8.8579552385251118E-3</v>
      </c>
      <c r="JY291">
        <v>8.9111419872622867E-3</v>
      </c>
      <c r="JZ291">
        <v>8.9643287359994599E-3</v>
      </c>
      <c r="KA291">
        <v>9.0175154847366348E-3</v>
      </c>
      <c r="KB291">
        <v>9.0707022334738079E-3</v>
      </c>
      <c r="KC291">
        <v>9.1238889822109828E-3</v>
      </c>
      <c r="KD291">
        <v>9.177075730948156E-3</v>
      </c>
      <c r="KE291">
        <v>9.2302624796853309E-3</v>
      </c>
      <c r="KF291">
        <v>9.283449228422504E-3</v>
      </c>
      <c r="KG291">
        <v>9.3366359771596789E-3</v>
      </c>
      <c r="KH291">
        <v>9.3898227258968521E-3</v>
      </c>
      <c r="KI291">
        <v>9.443009474634027E-3</v>
      </c>
      <c r="KJ291">
        <v>9.4961962233712002E-3</v>
      </c>
      <c r="KK291">
        <v>9.5493829721083751E-3</v>
      </c>
      <c r="KL291">
        <v>9.60256972084555E-3</v>
      </c>
      <c r="KM291">
        <v>9.6557564695827231E-3</v>
      </c>
      <c r="KN291">
        <v>9.708943218319898E-3</v>
      </c>
      <c r="KO291">
        <v>9.7621299670570712E-3</v>
      </c>
      <c r="KP291">
        <v>9.8153167157942461E-3</v>
      </c>
      <c r="KQ291">
        <v>9.8685034645314192E-3</v>
      </c>
      <c r="KR291">
        <v>9.9216902132685941E-3</v>
      </c>
      <c r="KS291">
        <v>9.9748769620057673E-3</v>
      </c>
      <c r="KT291">
        <v>1.0028063710742942E-2</v>
      </c>
      <c r="KU291">
        <v>1.0081250459480115E-2</v>
      </c>
      <c r="KV291">
        <v>1.013443720821729E-2</v>
      </c>
      <c r="KW291">
        <v>1.0187623956954463E-2</v>
      </c>
      <c r="KX291">
        <v>1.0240810705691638E-2</v>
      </c>
      <c r="KY291">
        <v>1.0293997454428811E-2</v>
      </c>
      <c r="KZ291">
        <v>1.0347184203165986E-2</v>
      </c>
      <c r="LA291">
        <v>1.0400370951903161E-2</v>
      </c>
      <c r="LB291">
        <v>1.0453557700640334E-2</v>
      </c>
      <c r="LC291">
        <v>1.0506744449377509E-2</v>
      </c>
      <c r="LD291">
        <v>1.0559931198114682E-2</v>
      </c>
      <c r="LE291">
        <v>1.0613117946851857E-2</v>
      </c>
      <c r="LF291">
        <v>1.0666304695589031E-2</v>
      </c>
      <c r="LG291">
        <v>1.0719491444326204E-2</v>
      </c>
      <c r="LH291">
        <v>1.077267819306338E-2</v>
      </c>
      <c r="LI291">
        <v>1.0825864941800553E-2</v>
      </c>
      <c r="LJ291">
        <v>1.0879051690537727E-2</v>
      </c>
      <c r="LK291">
        <v>1.09322384392749E-2</v>
      </c>
      <c r="LL291">
        <v>1.0985425188012076E-2</v>
      </c>
      <c r="LM291">
        <v>1.103861193674925E-2</v>
      </c>
      <c r="LN291">
        <v>1.1091798685486423E-2</v>
      </c>
      <c r="LO291">
        <v>1.1144985434223596E-2</v>
      </c>
      <c r="LP291">
        <v>1.1198172182960773E-2</v>
      </c>
      <c r="LQ291">
        <v>1.1251358931697946E-2</v>
      </c>
      <c r="LR291">
        <v>1.1304545680435119E-2</v>
      </c>
      <c r="LS291">
        <v>1.1357732429172296E-2</v>
      </c>
      <c r="LT291">
        <v>1.1410919177909469E-2</v>
      </c>
    </row>
    <row r="292" spans="8:332">
      <c r="H292" s="2">
        <v>44557</v>
      </c>
      <c r="I292">
        <v>1</v>
      </c>
      <c r="J292" s="1">
        <v>291</v>
      </c>
      <c r="K292" s="3">
        <v>166.716995</v>
      </c>
      <c r="L292" s="43">
        <v>168.38827226741321</v>
      </c>
      <c r="M292" s="43">
        <f t="shared" si="16"/>
        <v>-1.6712772674132168</v>
      </c>
      <c r="N292" s="43">
        <v>19.905299065829013</v>
      </c>
      <c r="O292" s="43">
        <f t="shared" si="17"/>
        <v>1.2858515307848499</v>
      </c>
      <c r="P292" s="13">
        <v>291</v>
      </c>
      <c r="Q292" s="13">
        <f t="shared" si="18"/>
        <v>0.9281150159744409</v>
      </c>
      <c r="R292" s="43">
        <f t="shared" si="19"/>
        <v>1.4618950631384826</v>
      </c>
      <c r="S292" s="43"/>
      <c r="T292" s="43"/>
      <c r="V292">
        <v>-5.0340538939887495E-3</v>
      </c>
      <c r="W292">
        <v>5.3597457221631021E-5</v>
      </c>
      <c r="Y292">
        <v>-4.9804564367671184E-3</v>
      </c>
      <c r="Z292">
        <v>-4.9268589795454874E-3</v>
      </c>
      <c r="AA292">
        <v>-4.8732615223238563E-3</v>
      </c>
      <c r="AB292">
        <v>-4.8196640651022252E-3</v>
      </c>
      <c r="AC292">
        <v>-4.7660666078805942E-3</v>
      </c>
      <c r="AD292">
        <v>-4.7124691506589631E-3</v>
      </c>
      <c r="AE292">
        <v>-4.6588716934373321E-3</v>
      </c>
      <c r="AF292">
        <v>-4.605274236215701E-3</v>
      </c>
      <c r="AG292">
        <v>-4.5516767789940699E-3</v>
      </c>
      <c r="AH292">
        <v>-4.4980793217724389E-3</v>
      </c>
      <c r="AI292">
        <v>-4.4444818645508078E-3</v>
      </c>
      <c r="AJ292">
        <v>-4.3908844073291767E-3</v>
      </c>
      <c r="AK292">
        <v>-4.3372869501075466E-3</v>
      </c>
      <c r="AL292">
        <v>-4.2836894928859155E-3</v>
      </c>
      <c r="AM292">
        <v>-4.2300920356642844E-3</v>
      </c>
      <c r="AN292">
        <v>-4.1764945784426534E-3</v>
      </c>
      <c r="AO292">
        <v>-4.1228971212210223E-3</v>
      </c>
      <c r="AP292">
        <v>-4.0692996639993912E-3</v>
      </c>
      <c r="AQ292">
        <v>-4.0157022067777602E-3</v>
      </c>
      <c r="AR292">
        <v>-3.9621047495561291E-3</v>
      </c>
      <c r="AS292">
        <v>-3.9085072923344981E-3</v>
      </c>
      <c r="AT292">
        <v>-3.854909835112867E-3</v>
      </c>
      <c r="AU292">
        <v>-3.8013123778912359E-3</v>
      </c>
      <c r="AV292">
        <v>-3.7477149206696049E-3</v>
      </c>
      <c r="AW292">
        <v>-3.6941174634479738E-3</v>
      </c>
      <c r="AX292">
        <v>-3.6405200062263427E-3</v>
      </c>
      <c r="AY292">
        <v>-3.5869225490047117E-3</v>
      </c>
      <c r="AZ292">
        <v>-3.5333250917830806E-3</v>
      </c>
      <c r="BA292">
        <v>-3.4797276345614496E-3</v>
      </c>
      <c r="BB292">
        <v>-3.4261301773398189E-3</v>
      </c>
      <c r="BC292">
        <v>-3.3725327201181879E-3</v>
      </c>
      <c r="BD292">
        <v>-3.3189352628965568E-3</v>
      </c>
      <c r="BE292">
        <v>-3.2653378056749257E-3</v>
      </c>
      <c r="BF292">
        <v>-3.2117403484532947E-3</v>
      </c>
      <c r="BG292">
        <v>-3.1581428912316641E-3</v>
      </c>
      <c r="BH292">
        <v>-3.104545434010033E-3</v>
      </c>
      <c r="BI292">
        <v>-3.0509479767884015E-3</v>
      </c>
      <c r="BJ292">
        <v>-2.9973505195667709E-3</v>
      </c>
      <c r="BK292">
        <v>-2.9437530623451398E-3</v>
      </c>
      <c r="BL292">
        <v>-2.8901556051235087E-3</v>
      </c>
      <c r="BM292">
        <v>-2.8365581479018777E-3</v>
      </c>
      <c r="BN292">
        <v>-2.7829606906802466E-3</v>
      </c>
      <c r="BO292">
        <v>-2.7293632334586156E-3</v>
      </c>
      <c r="BP292">
        <v>-2.6757657762369845E-3</v>
      </c>
      <c r="BQ292">
        <v>-2.6221683190153534E-3</v>
      </c>
      <c r="BR292">
        <v>-2.5685708617937224E-3</v>
      </c>
      <c r="BS292">
        <v>-2.5149734045720913E-3</v>
      </c>
      <c r="BT292">
        <v>-2.4613759473504603E-3</v>
      </c>
      <c r="BU292">
        <v>-2.4077784901288296E-3</v>
      </c>
      <c r="BV292">
        <v>-2.3541810329071986E-3</v>
      </c>
      <c r="BW292">
        <v>-2.3005835756855675E-3</v>
      </c>
      <c r="BX292">
        <v>-2.2469861184639364E-3</v>
      </c>
      <c r="BY292">
        <v>-2.1933886612423054E-3</v>
      </c>
      <c r="BZ292">
        <v>-2.1397912040206743E-3</v>
      </c>
      <c r="CA292">
        <v>-2.0861937467990433E-3</v>
      </c>
      <c r="CB292">
        <v>-2.0325962895774122E-3</v>
      </c>
      <c r="CC292">
        <v>-1.9789988323557811E-3</v>
      </c>
      <c r="CD292">
        <v>-1.9254013751341501E-3</v>
      </c>
      <c r="CE292">
        <v>-1.8718039179125194E-3</v>
      </c>
      <c r="CF292">
        <v>-1.8182064606908884E-3</v>
      </c>
      <c r="CG292">
        <v>-1.7646090034692573E-3</v>
      </c>
      <c r="CH292">
        <v>-1.7110115462476263E-3</v>
      </c>
      <c r="CI292">
        <v>-1.6574140890259952E-3</v>
      </c>
      <c r="CJ292">
        <v>-1.6038166318043641E-3</v>
      </c>
      <c r="CK292">
        <v>-1.5502191745827331E-3</v>
      </c>
      <c r="CL292">
        <v>-1.496621717361102E-3</v>
      </c>
      <c r="CM292">
        <v>-1.4430242601394709E-3</v>
      </c>
      <c r="CN292">
        <v>-1.3894268029178399E-3</v>
      </c>
      <c r="CO292">
        <v>-1.3358293456962088E-3</v>
      </c>
      <c r="CP292">
        <v>-1.2822318884745782E-3</v>
      </c>
      <c r="CQ292">
        <v>-1.2286344312529471E-3</v>
      </c>
      <c r="CR292">
        <v>-1.1750369740313161E-3</v>
      </c>
      <c r="CS292">
        <v>-1.1214395168096846E-3</v>
      </c>
      <c r="CT292">
        <v>-1.0678420595880535E-3</v>
      </c>
      <c r="CU292">
        <v>-1.0142446023664233E-3</v>
      </c>
      <c r="CV292">
        <v>-9.6064714514479226E-4</v>
      </c>
      <c r="CW292">
        <v>-9.0704968792316119E-4</v>
      </c>
      <c r="CX292">
        <v>-8.5345223070153013E-4</v>
      </c>
      <c r="CY292">
        <v>-7.9985477347989907E-4</v>
      </c>
      <c r="CZ292">
        <v>-7.4625731625826801E-4</v>
      </c>
      <c r="DA292">
        <v>-6.9265985903663695E-4</v>
      </c>
      <c r="DB292">
        <v>-6.3906240181500588E-4</v>
      </c>
      <c r="DC292">
        <v>-5.8546494459337482E-4</v>
      </c>
      <c r="DD292">
        <v>-5.3186748737174376E-4</v>
      </c>
      <c r="DE292">
        <v>-4.782700301501127E-4</v>
      </c>
      <c r="DF292">
        <v>-4.2467257292848164E-4</v>
      </c>
      <c r="DG292">
        <v>-3.7107511570685058E-4</v>
      </c>
      <c r="DH292">
        <v>-3.1747765848521951E-4</v>
      </c>
      <c r="DI292">
        <v>-2.6388020126358845E-4</v>
      </c>
      <c r="DJ292">
        <v>-2.1028274404195739E-4</v>
      </c>
      <c r="DK292">
        <v>-1.5668528682032633E-4</v>
      </c>
      <c r="DL292">
        <v>-1.0308782959869527E-4</v>
      </c>
      <c r="DM292">
        <v>-4.9490372377064204E-5</v>
      </c>
      <c r="DN292">
        <v>4.1070848445668579E-6</v>
      </c>
      <c r="DO292">
        <v>5.770454206619792E-5</v>
      </c>
      <c r="DP292">
        <v>1.1130199928782898E-4</v>
      </c>
      <c r="DQ292">
        <v>1.6489945650945918E-4</v>
      </c>
      <c r="DR292">
        <v>2.1849691373109024E-4</v>
      </c>
      <c r="DS292">
        <v>2.720943709527213E-4</v>
      </c>
      <c r="DT292">
        <v>3.2569182817435236E-4</v>
      </c>
      <c r="DU292">
        <v>3.7928928539598342E-4</v>
      </c>
      <c r="DV292">
        <v>4.3288674261761449E-4</v>
      </c>
      <c r="DW292">
        <v>4.8648419983924555E-4</v>
      </c>
      <c r="DX292">
        <v>5.4008165706087661E-4</v>
      </c>
      <c r="DY292">
        <v>5.9367911428250767E-4</v>
      </c>
      <c r="DZ292">
        <v>6.4727657150413873E-4</v>
      </c>
      <c r="EA292">
        <v>7.0087402872576979E-4</v>
      </c>
      <c r="EB292">
        <v>7.5447148594740086E-4</v>
      </c>
      <c r="EC292">
        <v>8.0806894316903192E-4</v>
      </c>
      <c r="ED292">
        <v>8.6166640039066298E-4</v>
      </c>
      <c r="EE292">
        <v>9.1526385761229404E-4</v>
      </c>
      <c r="EF292">
        <v>9.688613148339251E-4</v>
      </c>
      <c r="EG292">
        <v>1.0224587720555562E-3</v>
      </c>
      <c r="EH292">
        <v>1.0760562292771872E-3</v>
      </c>
      <c r="EI292">
        <v>1.1296536864988183E-3</v>
      </c>
      <c r="EJ292">
        <v>1.1832511437204494E-3</v>
      </c>
      <c r="EK292">
        <v>1.2368486009420804E-3</v>
      </c>
      <c r="EL292">
        <v>1.2904460581637106E-3</v>
      </c>
      <c r="EM292">
        <v>1.3440435153853417E-3</v>
      </c>
      <c r="EN292">
        <v>1.3976409726069727E-3</v>
      </c>
      <c r="EO292">
        <v>1.4512384298286038E-3</v>
      </c>
      <c r="EP292">
        <v>1.5048358870502349E-3</v>
      </c>
      <c r="EQ292">
        <v>1.5584333442718659E-3</v>
      </c>
      <c r="ER292">
        <v>1.612030801493497E-3</v>
      </c>
      <c r="ES292">
        <v>1.665628258715128E-3</v>
      </c>
      <c r="ET292">
        <v>1.7192257159367591E-3</v>
      </c>
      <c r="EU292">
        <v>1.7728231731583902E-3</v>
      </c>
      <c r="EV292">
        <v>1.8264206303800212E-3</v>
      </c>
      <c r="EW292">
        <v>1.8800180876016523E-3</v>
      </c>
      <c r="EX292">
        <v>1.9336155448232833E-3</v>
      </c>
      <c r="EY292">
        <v>1.9872130020449144E-3</v>
      </c>
      <c r="EZ292">
        <v>2.0408104592665455E-3</v>
      </c>
      <c r="FA292">
        <v>2.0944079164881765E-3</v>
      </c>
      <c r="FB292">
        <v>2.1480053737098076E-3</v>
      </c>
      <c r="FC292">
        <v>2.2016028309314387E-3</v>
      </c>
      <c r="FD292">
        <v>2.2552002881530697E-3</v>
      </c>
      <c r="FE292">
        <v>2.3087977453747008E-3</v>
      </c>
      <c r="FF292">
        <v>2.3623952025963318E-3</v>
      </c>
      <c r="FG292">
        <v>2.415992659817962E-3</v>
      </c>
      <c r="FH292">
        <v>2.4695901170395931E-3</v>
      </c>
      <c r="FI292">
        <v>2.5231875742612242E-3</v>
      </c>
      <c r="FJ292">
        <v>2.5767850314828552E-3</v>
      </c>
      <c r="FK292">
        <v>2.6303824887044863E-3</v>
      </c>
      <c r="FL292">
        <v>2.6839799459261173E-3</v>
      </c>
      <c r="FM292">
        <v>2.7375774031477484E-3</v>
      </c>
      <c r="FN292">
        <v>2.7911748603693803E-3</v>
      </c>
      <c r="FO292">
        <v>2.8447723175910114E-3</v>
      </c>
      <c r="FP292">
        <v>2.8983697748126425E-3</v>
      </c>
      <c r="FQ292">
        <v>2.9519672320342735E-3</v>
      </c>
      <c r="FR292">
        <v>3.0055646892559029E-3</v>
      </c>
      <c r="FS292">
        <v>3.0591621464775339E-3</v>
      </c>
      <c r="FT292">
        <v>3.112759603699165E-3</v>
      </c>
      <c r="FU292">
        <v>3.166357060920796E-3</v>
      </c>
      <c r="FV292">
        <v>3.2199545181424271E-3</v>
      </c>
      <c r="FW292">
        <v>3.2735519753640582E-3</v>
      </c>
      <c r="FX292">
        <v>3.3271494325856892E-3</v>
      </c>
      <c r="FY292">
        <v>3.3807468898073203E-3</v>
      </c>
      <c r="FZ292">
        <v>3.4343443470289513E-3</v>
      </c>
      <c r="GA292">
        <v>3.4879418042505824E-3</v>
      </c>
      <c r="GB292">
        <v>3.5415392614722135E-3</v>
      </c>
      <c r="GC292">
        <v>3.5951367186938445E-3</v>
      </c>
      <c r="GD292">
        <v>3.6487341759154756E-3</v>
      </c>
      <c r="GE292">
        <v>3.7023316331371067E-3</v>
      </c>
      <c r="GF292">
        <v>3.7559290903587377E-3</v>
      </c>
      <c r="GG292">
        <v>3.8095265475803688E-3</v>
      </c>
      <c r="GH292">
        <v>3.8631240048019998E-3</v>
      </c>
      <c r="GI292">
        <v>3.9167214620236309E-3</v>
      </c>
      <c r="GJ292">
        <v>3.970318919245262E-3</v>
      </c>
      <c r="GK292">
        <v>4.023916376466893E-3</v>
      </c>
      <c r="GL292">
        <v>4.0775138336885241E-3</v>
      </c>
      <c r="GM292">
        <v>4.1311112909101552E-3</v>
      </c>
      <c r="GN292">
        <v>4.1847087481317862E-3</v>
      </c>
      <c r="GO292">
        <v>4.2383062053534173E-3</v>
      </c>
      <c r="GP292">
        <v>4.2919036625750483E-3</v>
      </c>
      <c r="GQ292">
        <v>4.3455011197966794E-3</v>
      </c>
      <c r="GR292">
        <v>4.3990985770183105E-3</v>
      </c>
      <c r="GS292">
        <v>4.4526960342399415E-3</v>
      </c>
      <c r="GT292">
        <v>4.5062934914615726E-3</v>
      </c>
      <c r="GU292">
        <v>4.5598909486832036E-3</v>
      </c>
      <c r="GV292">
        <v>4.6134884059048347E-3</v>
      </c>
      <c r="GW292">
        <v>4.6670858631264658E-3</v>
      </c>
      <c r="GX292">
        <v>4.7206833203480968E-3</v>
      </c>
      <c r="GY292">
        <v>4.7742807775697279E-3</v>
      </c>
      <c r="GZ292">
        <v>4.827878234791359E-3</v>
      </c>
      <c r="HA292">
        <v>4.88147569201299E-3</v>
      </c>
      <c r="HB292">
        <v>4.9350731492346211E-3</v>
      </c>
      <c r="HC292">
        <v>4.9886706064562521E-3</v>
      </c>
      <c r="HD292">
        <v>5.0422680636778832E-3</v>
      </c>
      <c r="HE292">
        <v>5.0958655208995143E-3</v>
      </c>
      <c r="HF292">
        <v>5.1494629781211453E-3</v>
      </c>
      <c r="HG292">
        <v>5.2030604353427764E-3</v>
      </c>
      <c r="HH292">
        <v>5.2566578925644074E-3</v>
      </c>
      <c r="HI292">
        <v>5.3102553497860368E-3</v>
      </c>
      <c r="HJ292">
        <v>5.3638528070076678E-3</v>
      </c>
      <c r="HK292">
        <v>5.4174502642292989E-3</v>
      </c>
      <c r="HL292">
        <v>5.47104772145093E-3</v>
      </c>
      <c r="HM292">
        <v>5.524645178672561E-3</v>
      </c>
      <c r="HN292">
        <v>5.5782426358941921E-3</v>
      </c>
      <c r="HO292">
        <v>5.6318400931158231E-3</v>
      </c>
      <c r="HP292">
        <v>5.6854375503374542E-3</v>
      </c>
      <c r="HQ292">
        <v>5.7390350075590853E-3</v>
      </c>
      <c r="HR292">
        <v>5.7926324647807163E-3</v>
      </c>
      <c r="HS292">
        <v>5.8462299220023474E-3</v>
      </c>
      <c r="HT292">
        <v>5.8998273792239785E-3</v>
      </c>
      <c r="HU292">
        <v>5.9534248364456095E-3</v>
      </c>
      <c r="HV292">
        <v>6.0070222936672406E-3</v>
      </c>
      <c r="HW292">
        <v>6.0606197508888716E-3</v>
      </c>
      <c r="HX292">
        <v>6.1142172081105027E-3</v>
      </c>
      <c r="HY292">
        <v>6.1678146653321338E-3</v>
      </c>
      <c r="HZ292">
        <v>6.2214121225537648E-3</v>
      </c>
      <c r="IA292">
        <v>6.2750095797753959E-3</v>
      </c>
      <c r="IB292">
        <v>6.328607036997027E-3</v>
      </c>
      <c r="IC292">
        <v>6.382204494218658E-3</v>
      </c>
      <c r="ID292">
        <v>6.4358019514402891E-3</v>
      </c>
      <c r="IE292">
        <v>6.4893994086619201E-3</v>
      </c>
      <c r="IF292">
        <v>6.5429968658835512E-3</v>
      </c>
      <c r="IG292">
        <v>6.5965943231051823E-3</v>
      </c>
      <c r="IH292">
        <v>6.6501917803268133E-3</v>
      </c>
      <c r="II292">
        <v>6.7037892375484444E-3</v>
      </c>
      <c r="IJ292">
        <v>6.7573866947700754E-3</v>
      </c>
      <c r="IK292">
        <v>6.8109841519917065E-3</v>
      </c>
      <c r="IL292">
        <v>6.8645816092133376E-3</v>
      </c>
      <c r="IM292">
        <v>6.9181790664349686E-3</v>
      </c>
      <c r="IN292">
        <v>6.9717765236565997E-3</v>
      </c>
      <c r="IO292">
        <v>7.0253739808782308E-3</v>
      </c>
      <c r="IP292">
        <v>7.0789714380998618E-3</v>
      </c>
      <c r="IQ292">
        <v>7.1325688953214929E-3</v>
      </c>
      <c r="IR292">
        <v>7.1861663525431239E-3</v>
      </c>
      <c r="IS292">
        <v>7.239763809764755E-3</v>
      </c>
      <c r="IT292">
        <v>7.2933612669863861E-3</v>
      </c>
      <c r="IU292">
        <v>7.3469587242080171E-3</v>
      </c>
      <c r="IV292">
        <v>7.4005561814296482E-3</v>
      </c>
      <c r="IW292">
        <v>7.4541536386512793E-3</v>
      </c>
      <c r="IX292">
        <v>7.5077510958729103E-3</v>
      </c>
      <c r="IY292">
        <v>7.5613485530945396E-3</v>
      </c>
      <c r="IZ292">
        <v>7.6149460103161707E-3</v>
      </c>
      <c r="JA292">
        <v>7.6685434675378018E-3</v>
      </c>
      <c r="JB292">
        <v>7.7221409247594328E-3</v>
      </c>
      <c r="JC292">
        <v>7.7757383819810639E-3</v>
      </c>
      <c r="JD292">
        <v>7.8293358392026949E-3</v>
      </c>
      <c r="JE292">
        <v>7.882933296424326E-3</v>
      </c>
      <c r="JF292">
        <v>7.9365307536459571E-3</v>
      </c>
      <c r="JG292">
        <v>7.9901282108675881E-3</v>
      </c>
      <c r="JH292">
        <v>8.0437256680892192E-3</v>
      </c>
      <c r="JI292">
        <v>8.0973231253108503E-3</v>
      </c>
      <c r="JJ292">
        <v>8.1509205825324813E-3</v>
      </c>
      <c r="JK292">
        <v>8.2045180397541124E-3</v>
      </c>
      <c r="JL292">
        <v>8.2581154969757434E-3</v>
      </c>
      <c r="JM292">
        <v>8.3117129541973745E-3</v>
      </c>
      <c r="JN292">
        <v>8.3653104114190056E-3</v>
      </c>
      <c r="JO292">
        <v>8.4189078686406366E-3</v>
      </c>
      <c r="JP292">
        <v>8.4725053258622677E-3</v>
      </c>
      <c r="JQ292">
        <v>8.5261027830838988E-3</v>
      </c>
      <c r="JR292">
        <v>8.5797002403055298E-3</v>
      </c>
      <c r="JS292">
        <v>8.6332976975271609E-3</v>
      </c>
      <c r="JT292">
        <v>8.6868951547487919E-3</v>
      </c>
      <c r="JU292">
        <v>8.740492611970423E-3</v>
      </c>
      <c r="JV292">
        <v>8.7940900691920541E-3</v>
      </c>
      <c r="JW292">
        <v>8.8476875264136851E-3</v>
      </c>
      <c r="JX292">
        <v>8.9012849836353162E-3</v>
      </c>
      <c r="JY292">
        <v>8.9548824408569472E-3</v>
      </c>
      <c r="JZ292">
        <v>9.0084798980785783E-3</v>
      </c>
      <c r="KA292">
        <v>9.0620773553002094E-3</v>
      </c>
      <c r="KB292">
        <v>9.1156748125218404E-3</v>
      </c>
      <c r="KC292">
        <v>9.1692722697434715E-3</v>
      </c>
      <c r="KD292">
        <v>9.2228697269651026E-3</v>
      </c>
      <c r="KE292">
        <v>9.2764671841867336E-3</v>
      </c>
      <c r="KF292">
        <v>9.3300646414083647E-3</v>
      </c>
      <c r="KG292">
        <v>9.3836620986299957E-3</v>
      </c>
      <c r="KH292">
        <v>9.4372595558516268E-3</v>
      </c>
      <c r="KI292">
        <v>9.4908570130732579E-3</v>
      </c>
      <c r="KJ292">
        <v>9.5444544702948889E-3</v>
      </c>
      <c r="KK292">
        <v>9.59805192751652E-3</v>
      </c>
      <c r="KL292">
        <v>9.6516493847381511E-3</v>
      </c>
      <c r="KM292">
        <v>9.7052468419597821E-3</v>
      </c>
      <c r="KN292">
        <v>9.7588442991814132E-3</v>
      </c>
      <c r="KO292">
        <v>9.8124417564030442E-3</v>
      </c>
      <c r="KP292">
        <v>9.8660392136246736E-3</v>
      </c>
      <c r="KQ292">
        <v>9.9196366708463046E-3</v>
      </c>
      <c r="KR292">
        <v>9.9732341280679357E-3</v>
      </c>
      <c r="KS292">
        <v>1.0026831585289567E-2</v>
      </c>
      <c r="KT292">
        <v>1.0080429042511198E-2</v>
      </c>
      <c r="KU292">
        <v>1.0134026499732829E-2</v>
      </c>
      <c r="KV292">
        <v>1.018762395695446E-2</v>
      </c>
      <c r="KW292">
        <v>1.0241221414176091E-2</v>
      </c>
      <c r="KX292">
        <v>1.0294818871397722E-2</v>
      </c>
      <c r="KY292">
        <v>1.0348416328619353E-2</v>
      </c>
      <c r="KZ292">
        <v>1.0402013785840984E-2</v>
      </c>
      <c r="LA292">
        <v>1.0455611243062615E-2</v>
      </c>
      <c r="LB292">
        <v>1.0509208700284246E-2</v>
      </c>
      <c r="LC292">
        <v>1.0562806157505877E-2</v>
      </c>
      <c r="LD292">
        <v>1.061640361472751E-2</v>
      </c>
      <c r="LE292">
        <v>1.0670001071949141E-2</v>
      </c>
      <c r="LF292">
        <v>1.0723598529170772E-2</v>
      </c>
      <c r="LG292">
        <v>1.0777195986392403E-2</v>
      </c>
      <c r="LH292">
        <v>1.0830793443614034E-2</v>
      </c>
      <c r="LI292">
        <v>1.0884390900835665E-2</v>
      </c>
      <c r="LJ292">
        <v>1.0937988358057297E-2</v>
      </c>
      <c r="LK292">
        <v>1.0991585815278924E-2</v>
      </c>
      <c r="LL292">
        <v>1.1045183272500555E-2</v>
      </c>
      <c r="LM292">
        <v>1.1098780729722186E-2</v>
      </c>
      <c r="LN292">
        <v>1.1152378186943817E-2</v>
      </c>
      <c r="LO292">
        <v>1.1205975644165448E-2</v>
      </c>
      <c r="LP292">
        <v>1.1259573101387079E-2</v>
      </c>
      <c r="LQ292">
        <v>1.1313170558608711E-2</v>
      </c>
      <c r="LR292">
        <v>1.1366768015830342E-2</v>
      </c>
      <c r="LS292">
        <v>1.1420365473051973E-2</v>
      </c>
      <c r="LT292">
        <v>1.1473962930273604E-2</v>
      </c>
    </row>
    <row r="293" spans="8:332">
      <c r="H293" s="2">
        <v>44564</v>
      </c>
      <c r="I293">
        <v>1</v>
      </c>
      <c r="J293" s="1">
        <v>292</v>
      </c>
      <c r="K293" s="3">
        <v>162.554001</v>
      </c>
      <c r="L293" s="43">
        <v>168.88643549360057</v>
      </c>
      <c r="M293" s="43">
        <f t="shared" si="16"/>
        <v>-6.332434493600573</v>
      </c>
      <c r="N293" s="43">
        <v>20.015767101514001</v>
      </c>
      <c r="O293" s="43">
        <f t="shared" si="17"/>
        <v>1.2926401865623602</v>
      </c>
      <c r="P293" s="13">
        <v>292</v>
      </c>
      <c r="Q293" s="13">
        <f t="shared" si="18"/>
        <v>0.93130990415335468</v>
      </c>
      <c r="R293" s="43">
        <f t="shared" si="19"/>
        <v>1.4856179980334678</v>
      </c>
      <c r="S293" s="43"/>
      <c r="T293" s="43"/>
      <c r="V293">
        <v>-5.0975083548373459E-3</v>
      </c>
      <c r="W293">
        <v>5.4008165706087973E-5</v>
      </c>
      <c r="Y293">
        <v>-5.0435001891312578E-3</v>
      </c>
      <c r="Z293">
        <v>-4.9894920234251697E-3</v>
      </c>
      <c r="AA293">
        <v>-4.9354838577190816E-3</v>
      </c>
      <c r="AB293">
        <v>-4.8814756920129944E-3</v>
      </c>
      <c r="AC293">
        <v>-4.8274675263069063E-3</v>
      </c>
      <c r="AD293">
        <v>-4.7734593606008182E-3</v>
      </c>
      <c r="AE293">
        <v>-4.7194511948947301E-3</v>
      </c>
      <c r="AF293">
        <v>-4.665443029188642E-3</v>
      </c>
      <c r="AG293">
        <v>-4.6114348634825539E-3</v>
      </c>
      <c r="AH293">
        <v>-4.5574266977764658E-3</v>
      </c>
      <c r="AI293">
        <v>-4.5034185320703777E-3</v>
      </c>
      <c r="AJ293">
        <v>-4.4494103663642905E-3</v>
      </c>
      <c r="AK293">
        <v>-4.3954022006582024E-3</v>
      </c>
      <c r="AL293">
        <v>-4.3413940349521143E-3</v>
      </c>
      <c r="AM293">
        <v>-4.2873858692460262E-3</v>
      </c>
      <c r="AN293">
        <v>-4.2333777035399381E-3</v>
      </c>
      <c r="AO293">
        <v>-4.17936953783385E-3</v>
      </c>
      <c r="AP293">
        <v>-4.1253613721277619E-3</v>
      </c>
      <c r="AQ293">
        <v>-4.0713532064216747E-3</v>
      </c>
      <c r="AR293">
        <v>-4.0173450407155866E-3</v>
      </c>
      <c r="AS293">
        <v>-3.9633368750094985E-3</v>
      </c>
      <c r="AT293">
        <v>-3.9093287093034104E-3</v>
      </c>
      <c r="AU293">
        <v>-3.8553205435973223E-3</v>
      </c>
      <c r="AV293">
        <v>-3.8013123778912346E-3</v>
      </c>
      <c r="AW293">
        <v>-3.7473042121851465E-3</v>
      </c>
      <c r="AX293">
        <v>-3.6932960464790589E-3</v>
      </c>
      <c r="AY293">
        <v>-3.6392878807729708E-3</v>
      </c>
      <c r="AZ293">
        <v>-3.5852797150668827E-3</v>
      </c>
      <c r="BA293">
        <v>-3.5312715493607946E-3</v>
      </c>
      <c r="BB293">
        <v>-3.4772633836547065E-3</v>
      </c>
      <c r="BC293">
        <v>-3.4232552179486184E-3</v>
      </c>
      <c r="BD293">
        <v>-3.3692470522425307E-3</v>
      </c>
      <c r="BE293">
        <v>-3.3152388865364431E-3</v>
      </c>
      <c r="BF293">
        <v>-3.261230720830355E-3</v>
      </c>
      <c r="BG293">
        <v>-3.2072225551242669E-3</v>
      </c>
      <c r="BH293">
        <v>-3.1532143894181788E-3</v>
      </c>
      <c r="BI293">
        <v>-3.0992062237120907E-3</v>
      </c>
      <c r="BJ293">
        <v>-3.045198058006003E-3</v>
      </c>
      <c r="BK293">
        <v>-2.9911898922999149E-3</v>
      </c>
      <c r="BL293">
        <v>-2.9371817265938269E-3</v>
      </c>
      <c r="BM293">
        <v>-2.8831735608877392E-3</v>
      </c>
      <c r="BN293">
        <v>-2.8291653951816511E-3</v>
      </c>
      <c r="BO293">
        <v>-2.775157229475563E-3</v>
      </c>
      <c r="BP293">
        <v>-2.7211490637694749E-3</v>
      </c>
      <c r="BQ293">
        <v>-2.6671408980633872E-3</v>
      </c>
      <c r="BR293">
        <v>-2.6131327323572992E-3</v>
      </c>
      <c r="BS293">
        <v>-2.5591245666512111E-3</v>
      </c>
      <c r="BT293">
        <v>-2.5051164009451234E-3</v>
      </c>
      <c r="BU293">
        <v>-2.4511082352390353E-3</v>
      </c>
      <c r="BV293">
        <v>-2.3971000695329472E-3</v>
      </c>
      <c r="BW293">
        <v>-2.3430919038268591E-3</v>
      </c>
      <c r="BX293">
        <v>-2.2890837381207715E-3</v>
      </c>
      <c r="BY293">
        <v>-2.2350755724146834E-3</v>
      </c>
      <c r="BZ293">
        <v>-2.1810674067085953E-3</v>
      </c>
      <c r="CA293">
        <v>-2.1270592410025072E-3</v>
      </c>
      <c r="CB293">
        <v>-2.0730510752964195E-3</v>
      </c>
      <c r="CC293">
        <v>-2.0190429095903314E-3</v>
      </c>
      <c r="CD293">
        <v>-1.9650347438842433E-3</v>
      </c>
      <c r="CE293">
        <v>-1.9110265781781557E-3</v>
      </c>
      <c r="CF293">
        <v>-1.8570184124720676E-3</v>
      </c>
      <c r="CG293">
        <v>-1.8030102467659795E-3</v>
      </c>
      <c r="CH293">
        <v>-1.7490020810598914E-3</v>
      </c>
      <c r="CI293">
        <v>-1.6949939153538037E-3</v>
      </c>
      <c r="CJ293">
        <v>-1.6409857496477156E-3</v>
      </c>
      <c r="CK293">
        <v>-1.5869775839416275E-3</v>
      </c>
      <c r="CL293">
        <v>-1.5329694182355399E-3</v>
      </c>
      <c r="CM293">
        <v>-1.4789612525294518E-3</v>
      </c>
      <c r="CN293">
        <v>-1.4249530868233637E-3</v>
      </c>
      <c r="CO293">
        <v>-1.3709449211172756E-3</v>
      </c>
      <c r="CP293">
        <v>-1.3169367554111879E-3</v>
      </c>
      <c r="CQ293">
        <v>-1.2629285897050998E-3</v>
      </c>
      <c r="CR293">
        <v>-1.2089204239990117E-3</v>
      </c>
      <c r="CS293">
        <v>-1.1549122582929236E-3</v>
      </c>
      <c r="CT293">
        <v>-1.1009040925868355E-3</v>
      </c>
      <c r="CU293">
        <v>-1.0468959268807483E-3</v>
      </c>
      <c r="CV293">
        <v>-9.9288776117466022E-4</v>
      </c>
      <c r="CW293">
        <v>-9.3887959546857212E-4</v>
      </c>
      <c r="CX293">
        <v>-8.8487142976248403E-4</v>
      </c>
      <c r="CY293">
        <v>-8.3086326405639593E-4</v>
      </c>
      <c r="CZ293">
        <v>-7.7685509835030784E-4</v>
      </c>
      <c r="DA293">
        <v>-7.2284693264421974E-4</v>
      </c>
      <c r="DB293">
        <v>-6.6883876693813252E-4</v>
      </c>
      <c r="DC293">
        <v>-6.1483060123204442E-4</v>
      </c>
      <c r="DD293">
        <v>-5.6082243552595633E-4</v>
      </c>
      <c r="DE293">
        <v>-5.0681426981986823E-4</v>
      </c>
      <c r="DF293">
        <v>-4.5280610411378014E-4</v>
      </c>
      <c r="DG293">
        <v>-3.9879793840769204E-4</v>
      </c>
      <c r="DH293">
        <v>-3.4478977270160395E-4</v>
      </c>
      <c r="DI293">
        <v>-2.9078160699551672E-4</v>
      </c>
      <c r="DJ293">
        <v>-2.3677344128942863E-4</v>
      </c>
      <c r="DK293">
        <v>-1.8276527558334053E-4</v>
      </c>
      <c r="DL293">
        <v>-1.2875710987725244E-4</v>
      </c>
      <c r="DM293">
        <v>-7.4748944171164344E-5</v>
      </c>
      <c r="DN293">
        <v>-2.074077846507625E-5</v>
      </c>
      <c r="DO293">
        <v>3.3267387241011845E-5</v>
      </c>
      <c r="DP293">
        <v>8.7275552947099072E-5</v>
      </c>
      <c r="DQ293">
        <v>1.4128371865318717E-4</v>
      </c>
      <c r="DR293">
        <v>1.9529188435927526E-4</v>
      </c>
      <c r="DS293">
        <v>2.4930005006536336E-4</v>
      </c>
      <c r="DT293">
        <v>3.0330821577145145E-4</v>
      </c>
      <c r="DU293">
        <v>3.5731638147753954E-4</v>
      </c>
      <c r="DV293">
        <v>4.1132454718362764E-4</v>
      </c>
      <c r="DW293">
        <v>4.6533271288971573E-4</v>
      </c>
      <c r="DX293">
        <v>5.1934087859580296E-4</v>
      </c>
      <c r="DY293">
        <v>5.7334904430189106E-4</v>
      </c>
      <c r="DZ293">
        <v>6.2735721000797915E-4</v>
      </c>
      <c r="EA293">
        <v>6.8136537571406725E-4</v>
      </c>
      <c r="EB293">
        <v>7.3537354142015534E-4</v>
      </c>
      <c r="EC293">
        <v>7.8938170712624343E-4</v>
      </c>
      <c r="ED293">
        <v>8.4338987283233153E-4</v>
      </c>
      <c r="EE293">
        <v>8.9739803853841876E-4</v>
      </c>
      <c r="EF293">
        <v>9.5140620424450685E-4</v>
      </c>
      <c r="EG293">
        <v>1.0054143699505949E-3</v>
      </c>
      <c r="EH293">
        <v>1.059422535656683E-3</v>
      </c>
      <c r="EI293">
        <v>1.1134307013627711E-3</v>
      </c>
      <c r="EJ293">
        <v>1.1674388670688592E-3</v>
      </c>
      <c r="EK293">
        <v>1.2214470327749473E-3</v>
      </c>
      <c r="EL293">
        <v>1.2754551984810346E-3</v>
      </c>
      <c r="EM293">
        <v>1.3294633641871226E-3</v>
      </c>
      <c r="EN293">
        <v>1.3834715298932107E-3</v>
      </c>
      <c r="EO293">
        <v>1.4374796955992988E-3</v>
      </c>
      <c r="EP293">
        <v>1.4914878613053869E-3</v>
      </c>
      <c r="EQ293">
        <v>1.545496027011475E-3</v>
      </c>
      <c r="ER293">
        <v>1.5995041927175631E-3</v>
      </c>
      <c r="ES293">
        <v>1.6535123584236503E-3</v>
      </c>
      <c r="ET293">
        <v>1.7075205241297384E-3</v>
      </c>
      <c r="EU293">
        <v>1.7615286898358265E-3</v>
      </c>
      <c r="EV293">
        <v>1.8155368555419146E-3</v>
      </c>
      <c r="EW293">
        <v>1.8695450212480027E-3</v>
      </c>
      <c r="EX293">
        <v>1.9235531869540908E-3</v>
      </c>
      <c r="EY293">
        <v>1.9775613526601789E-3</v>
      </c>
      <c r="EZ293">
        <v>2.0315695183662661E-3</v>
      </c>
      <c r="FA293">
        <v>2.0855776840723542E-3</v>
      </c>
      <c r="FB293">
        <v>2.1395858497784423E-3</v>
      </c>
      <c r="FC293">
        <v>2.1935940154845304E-3</v>
      </c>
      <c r="FD293">
        <v>2.2476021811906185E-3</v>
      </c>
      <c r="FE293">
        <v>2.3016103468967066E-3</v>
      </c>
      <c r="FF293">
        <v>2.3556185126027947E-3</v>
      </c>
      <c r="FG293">
        <v>2.4096266783088819E-3</v>
      </c>
      <c r="FH293">
        <v>2.46363484401497E-3</v>
      </c>
      <c r="FI293">
        <v>2.5176430097210581E-3</v>
      </c>
      <c r="FJ293">
        <v>2.5716511754271462E-3</v>
      </c>
      <c r="FK293">
        <v>2.6256593411332343E-3</v>
      </c>
      <c r="FL293">
        <v>2.6796675068393224E-3</v>
      </c>
      <c r="FM293">
        <v>2.7336756725454096E-3</v>
      </c>
      <c r="FN293">
        <v>2.7876838382514986E-3</v>
      </c>
      <c r="FO293">
        <v>2.8416920039575858E-3</v>
      </c>
      <c r="FP293">
        <v>2.8957001696636748E-3</v>
      </c>
      <c r="FQ293">
        <v>2.949708335369762E-3</v>
      </c>
      <c r="FR293">
        <v>3.0037165010758492E-3</v>
      </c>
      <c r="FS293">
        <v>3.0577246667819382E-3</v>
      </c>
      <c r="FT293">
        <v>3.1117328324880254E-3</v>
      </c>
      <c r="FU293">
        <v>3.1657409981941144E-3</v>
      </c>
      <c r="FV293">
        <v>3.2197491639002016E-3</v>
      </c>
      <c r="FW293">
        <v>3.2737573296062906E-3</v>
      </c>
      <c r="FX293">
        <v>3.3277654953123778E-3</v>
      </c>
      <c r="FY293">
        <v>3.381773661018465E-3</v>
      </c>
      <c r="FZ293">
        <v>3.435781826724554E-3</v>
      </c>
      <c r="GA293">
        <v>3.4897899924306412E-3</v>
      </c>
      <c r="GB293">
        <v>3.5437981581367302E-3</v>
      </c>
      <c r="GC293">
        <v>3.5978063238428174E-3</v>
      </c>
      <c r="GD293">
        <v>3.6518144895489064E-3</v>
      </c>
      <c r="GE293">
        <v>3.7058226552549936E-3</v>
      </c>
      <c r="GF293">
        <v>3.7598308209610808E-3</v>
      </c>
      <c r="GG293">
        <v>3.8138389866671698E-3</v>
      </c>
      <c r="GH293">
        <v>3.867847152373257E-3</v>
      </c>
      <c r="GI293">
        <v>3.921855318079346E-3</v>
      </c>
      <c r="GJ293">
        <v>3.9758634837854332E-3</v>
      </c>
      <c r="GK293">
        <v>4.0298716494915222E-3</v>
      </c>
      <c r="GL293">
        <v>4.0838798151976094E-3</v>
      </c>
      <c r="GM293">
        <v>4.1378879809036966E-3</v>
      </c>
      <c r="GN293">
        <v>4.1918961466097856E-3</v>
      </c>
      <c r="GO293">
        <v>4.2459043123158728E-3</v>
      </c>
      <c r="GP293">
        <v>4.2999124780219618E-3</v>
      </c>
      <c r="GQ293">
        <v>4.353920643728049E-3</v>
      </c>
      <c r="GR293">
        <v>4.407928809434138E-3</v>
      </c>
      <c r="GS293">
        <v>4.4619369751402252E-3</v>
      </c>
      <c r="GT293">
        <v>4.5159451408463124E-3</v>
      </c>
      <c r="GU293">
        <v>4.5699533065524014E-3</v>
      </c>
      <c r="GV293">
        <v>4.6239614722584886E-3</v>
      </c>
      <c r="GW293">
        <v>4.6779696379645776E-3</v>
      </c>
      <c r="GX293">
        <v>4.7319778036706648E-3</v>
      </c>
      <c r="GY293">
        <v>4.7859859693767538E-3</v>
      </c>
      <c r="GZ293">
        <v>4.839994135082841E-3</v>
      </c>
      <c r="HA293">
        <v>4.8940023007889282E-3</v>
      </c>
      <c r="HB293">
        <v>4.9480104664950172E-3</v>
      </c>
      <c r="HC293">
        <v>5.0020186322011044E-3</v>
      </c>
      <c r="HD293">
        <v>5.0560267979071934E-3</v>
      </c>
      <c r="HE293">
        <v>5.1100349636132806E-3</v>
      </c>
      <c r="HF293">
        <v>5.1640431293193696E-3</v>
      </c>
      <c r="HG293">
        <v>5.2180512950254568E-3</v>
      </c>
      <c r="HH293">
        <v>5.272059460731544E-3</v>
      </c>
      <c r="HI293">
        <v>5.326067626437633E-3</v>
      </c>
      <c r="HJ293">
        <v>5.3800757921437202E-3</v>
      </c>
      <c r="HK293">
        <v>5.4340839578498092E-3</v>
      </c>
      <c r="HL293">
        <v>5.4880921235558964E-3</v>
      </c>
      <c r="HM293">
        <v>5.5421002892619853E-3</v>
      </c>
      <c r="HN293">
        <v>5.5961084549680726E-3</v>
      </c>
      <c r="HO293">
        <v>5.6501166206741615E-3</v>
      </c>
      <c r="HP293">
        <v>5.7041247863802488E-3</v>
      </c>
      <c r="HQ293">
        <v>5.758132952086336E-3</v>
      </c>
      <c r="HR293">
        <v>5.812141117792425E-3</v>
      </c>
      <c r="HS293">
        <v>5.8661492834985122E-3</v>
      </c>
      <c r="HT293">
        <v>5.9201574492046011E-3</v>
      </c>
      <c r="HU293">
        <v>5.9741656149106884E-3</v>
      </c>
      <c r="HV293">
        <v>6.0281737806167773E-3</v>
      </c>
      <c r="HW293">
        <v>6.0821819463228646E-3</v>
      </c>
      <c r="HX293">
        <v>6.1361901120289518E-3</v>
      </c>
      <c r="HY293">
        <v>6.1901982777350407E-3</v>
      </c>
      <c r="HZ293">
        <v>6.244206443441128E-3</v>
      </c>
      <c r="IA293">
        <v>6.2982146091472169E-3</v>
      </c>
      <c r="IB293">
        <v>6.3522227748533042E-3</v>
      </c>
      <c r="IC293">
        <v>6.4062309405593931E-3</v>
      </c>
      <c r="ID293">
        <v>6.4602391062654804E-3</v>
      </c>
      <c r="IE293">
        <v>6.5142472719715676E-3</v>
      </c>
      <c r="IF293">
        <v>6.5682554376776565E-3</v>
      </c>
      <c r="IG293">
        <v>6.6222636033837438E-3</v>
      </c>
      <c r="IH293">
        <v>6.6762717690898327E-3</v>
      </c>
      <c r="II293">
        <v>6.73027993479592E-3</v>
      </c>
      <c r="IJ293">
        <v>6.7842881005020089E-3</v>
      </c>
      <c r="IK293">
        <v>6.8382962662080961E-3</v>
      </c>
      <c r="IL293">
        <v>6.8923044319141834E-3</v>
      </c>
      <c r="IM293">
        <v>6.9463125976202723E-3</v>
      </c>
      <c r="IN293">
        <v>7.0003207633263596E-3</v>
      </c>
      <c r="IO293">
        <v>7.0543289290324485E-3</v>
      </c>
      <c r="IP293">
        <v>7.1083370947385358E-3</v>
      </c>
      <c r="IQ293">
        <v>7.1623452604446247E-3</v>
      </c>
      <c r="IR293">
        <v>7.2163534261507119E-3</v>
      </c>
      <c r="IS293">
        <v>7.2703615918567992E-3</v>
      </c>
      <c r="IT293">
        <v>7.3243697575628881E-3</v>
      </c>
      <c r="IU293">
        <v>7.3783779232689754E-3</v>
      </c>
      <c r="IV293">
        <v>7.4323860889750643E-3</v>
      </c>
      <c r="IW293">
        <v>7.4863942546811515E-3</v>
      </c>
      <c r="IX293">
        <v>7.5404024203872405E-3</v>
      </c>
      <c r="IY293">
        <v>7.5944105860933277E-3</v>
      </c>
      <c r="IZ293">
        <v>7.648418751799415E-3</v>
      </c>
      <c r="JA293">
        <v>7.7024269175055039E-3</v>
      </c>
      <c r="JB293">
        <v>7.7564350832115912E-3</v>
      </c>
      <c r="JC293">
        <v>7.8104432489176801E-3</v>
      </c>
      <c r="JD293">
        <v>7.8644514146237673E-3</v>
      </c>
      <c r="JE293">
        <v>7.9184595803298563E-3</v>
      </c>
      <c r="JF293">
        <v>7.9724677460359435E-3</v>
      </c>
      <c r="JG293">
        <v>8.0264759117420308E-3</v>
      </c>
      <c r="JH293">
        <v>8.0804840774481197E-3</v>
      </c>
      <c r="JI293">
        <v>8.134492243154207E-3</v>
      </c>
      <c r="JJ293">
        <v>8.1885004088602959E-3</v>
      </c>
      <c r="JK293">
        <v>8.2425085745663831E-3</v>
      </c>
      <c r="JL293">
        <v>8.2965167402724721E-3</v>
      </c>
      <c r="JM293">
        <v>8.3505249059785593E-3</v>
      </c>
      <c r="JN293">
        <v>8.4045330716846466E-3</v>
      </c>
      <c r="JO293">
        <v>8.4585412373907355E-3</v>
      </c>
      <c r="JP293">
        <v>8.5125494030968227E-3</v>
      </c>
      <c r="JQ293">
        <v>8.5665575688029117E-3</v>
      </c>
      <c r="JR293">
        <v>8.6205657345089989E-3</v>
      </c>
      <c r="JS293">
        <v>8.6745739002150879E-3</v>
      </c>
      <c r="JT293">
        <v>8.7285820659211751E-3</v>
      </c>
      <c r="JU293">
        <v>8.7825902316272624E-3</v>
      </c>
      <c r="JV293">
        <v>8.8365983973333513E-3</v>
      </c>
      <c r="JW293">
        <v>8.8906065630394385E-3</v>
      </c>
      <c r="JX293">
        <v>8.9446147287455275E-3</v>
      </c>
      <c r="JY293">
        <v>8.9986228944516147E-3</v>
      </c>
      <c r="JZ293">
        <v>9.0526310601577037E-3</v>
      </c>
      <c r="KA293">
        <v>9.1066392258637909E-3</v>
      </c>
      <c r="KB293">
        <v>9.1606473915698781E-3</v>
      </c>
      <c r="KC293">
        <v>9.2146555572759671E-3</v>
      </c>
      <c r="KD293">
        <v>9.2686637229820543E-3</v>
      </c>
      <c r="KE293">
        <v>9.3226718886881433E-3</v>
      </c>
      <c r="KF293">
        <v>9.3766800543942305E-3</v>
      </c>
      <c r="KG293">
        <v>9.4306882201003195E-3</v>
      </c>
      <c r="KH293">
        <v>9.4846963858064067E-3</v>
      </c>
      <c r="KI293">
        <v>9.5387045515124939E-3</v>
      </c>
      <c r="KJ293">
        <v>9.5927127172185829E-3</v>
      </c>
      <c r="KK293">
        <v>9.6467208829246701E-3</v>
      </c>
      <c r="KL293">
        <v>9.7007290486307591E-3</v>
      </c>
      <c r="KM293">
        <v>9.7547372143368463E-3</v>
      </c>
      <c r="KN293">
        <v>9.8087453800429353E-3</v>
      </c>
      <c r="KO293">
        <v>9.8627535457490225E-3</v>
      </c>
      <c r="KP293">
        <v>9.9167617114551097E-3</v>
      </c>
      <c r="KQ293">
        <v>9.9707698771611987E-3</v>
      </c>
      <c r="KR293">
        <v>1.0024778042867286E-2</v>
      </c>
      <c r="KS293">
        <v>1.0078786208573375E-2</v>
      </c>
      <c r="KT293">
        <v>1.0132794374279462E-2</v>
      </c>
      <c r="KU293">
        <v>1.0186802539985551E-2</v>
      </c>
      <c r="KV293">
        <v>1.0240810705691638E-2</v>
      </c>
      <c r="KW293">
        <v>1.0294818871397726E-2</v>
      </c>
      <c r="KX293">
        <v>1.0348827037103814E-2</v>
      </c>
      <c r="KY293">
        <v>1.0402835202809902E-2</v>
      </c>
      <c r="KZ293">
        <v>1.0456843368515991E-2</v>
      </c>
      <c r="LA293">
        <v>1.0510851534222078E-2</v>
      </c>
      <c r="LB293">
        <v>1.0564859699928165E-2</v>
      </c>
      <c r="LC293">
        <v>1.0618867865634254E-2</v>
      </c>
      <c r="LD293">
        <v>1.0672876031340343E-2</v>
      </c>
      <c r="LE293">
        <v>1.0726884197046429E-2</v>
      </c>
      <c r="LF293">
        <v>1.0780892362752518E-2</v>
      </c>
      <c r="LG293">
        <v>1.0834900528458606E-2</v>
      </c>
      <c r="LH293">
        <v>1.0888908694164695E-2</v>
      </c>
      <c r="LI293">
        <v>1.0942916859870781E-2</v>
      </c>
      <c r="LJ293">
        <v>1.099692502557687E-2</v>
      </c>
      <c r="LK293">
        <v>1.1050933191282959E-2</v>
      </c>
      <c r="LL293">
        <v>1.1104941356989044E-2</v>
      </c>
      <c r="LM293">
        <v>1.1158949522695133E-2</v>
      </c>
      <c r="LN293">
        <v>1.1212957688401222E-2</v>
      </c>
      <c r="LO293">
        <v>1.1266965854107311E-2</v>
      </c>
      <c r="LP293">
        <v>1.1320974019813397E-2</v>
      </c>
      <c r="LQ293">
        <v>1.1374982185519486E-2</v>
      </c>
      <c r="LR293">
        <v>1.1428990351225575E-2</v>
      </c>
      <c r="LS293">
        <v>1.148299851693166E-2</v>
      </c>
      <c r="LT293">
        <v>1.1537006682637749E-2</v>
      </c>
    </row>
    <row r="294" spans="8:332">
      <c r="H294" s="2">
        <v>44571</v>
      </c>
      <c r="I294">
        <v>1</v>
      </c>
      <c r="J294" s="1">
        <v>293</v>
      </c>
      <c r="K294" s="3">
        <v>162.13800000000001</v>
      </c>
      <c r="L294" s="43">
        <v>169.38459871978765</v>
      </c>
      <c r="M294" s="43">
        <f t="shared" si="16"/>
        <v>-7.2465987197876416</v>
      </c>
      <c r="N294" s="43">
        <v>20.112967613454657</v>
      </c>
      <c r="O294" s="43">
        <f t="shared" si="17"/>
        <v>1.2986135055670047</v>
      </c>
      <c r="P294" s="13">
        <v>293</v>
      </c>
      <c r="Q294" s="13">
        <f t="shared" si="18"/>
        <v>0.93450479233226835</v>
      </c>
      <c r="R294" s="43">
        <f t="shared" si="19"/>
        <v>1.510207775249208</v>
      </c>
      <c r="S294" s="43"/>
      <c r="T294" s="43"/>
      <c r="V294">
        <v>-5.1609628156859422E-3</v>
      </c>
      <c r="W294">
        <v>5.441887419054491E-5</v>
      </c>
      <c r="Y294">
        <v>-5.1065439414953971E-3</v>
      </c>
      <c r="Z294">
        <v>-5.052125067304852E-3</v>
      </c>
      <c r="AA294">
        <v>-4.9977061931143077E-3</v>
      </c>
      <c r="AB294">
        <v>-4.9432873189237626E-3</v>
      </c>
      <c r="AC294">
        <v>-4.8888684447332175E-3</v>
      </c>
      <c r="AD294">
        <v>-4.8344495705426732E-3</v>
      </c>
      <c r="AE294">
        <v>-4.7800306963521281E-3</v>
      </c>
      <c r="AF294">
        <v>-4.725611822161583E-3</v>
      </c>
      <c r="AG294">
        <v>-4.6711929479710378E-3</v>
      </c>
      <c r="AH294">
        <v>-4.6167740737804927E-3</v>
      </c>
      <c r="AI294">
        <v>-4.5623551995899484E-3</v>
      </c>
      <c r="AJ294">
        <v>-4.5079363253994033E-3</v>
      </c>
      <c r="AK294">
        <v>-4.4535174512088582E-3</v>
      </c>
      <c r="AL294">
        <v>-4.3990985770183139E-3</v>
      </c>
      <c r="AM294">
        <v>-4.3446797028277688E-3</v>
      </c>
      <c r="AN294">
        <v>-4.2902608286372237E-3</v>
      </c>
      <c r="AO294">
        <v>-4.2358419544466785E-3</v>
      </c>
      <c r="AP294">
        <v>-4.1814230802561334E-3</v>
      </c>
      <c r="AQ294">
        <v>-4.1270042060655892E-3</v>
      </c>
      <c r="AR294">
        <v>-4.072585331875044E-3</v>
      </c>
      <c r="AS294">
        <v>-4.0181664576844989E-3</v>
      </c>
      <c r="AT294">
        <v>-3.9637475834939546E-3</v>
      </c>
      <c r="AU294">
        <v>-3.9093287093034095E-3</v>
      </c>
      <c r="AV294">
        <v>-3.8549098351128644E-3</v>
      </c>
      <c r="AW294">
        <v>-3.8004909609223193E-3</v>
      </c>
      <c r="AX294">
        <v>-3.7460720867317746E-3</v>
      </c>
      <c r="AY294">
        <v>-3.6916532125412299E-3</v>
      </c>
      <c r="AZ294">
        <v>-3.6372343383506847E-3</v>
      </c>
      <c r="BA294">
        <v>-3.5828154641601396E-3</v>
      </c>
      <c r="BB294">
        <v>-3.5283965899695949E-3</v>
      </c>
      <c r="BC294">
        <v>-3.4739777157790502E-3</v>
      </c>
      <c r="BD294">
        <v>-3.4195588415885051E-3</v>
      </c>
      <c r="BE294">
        <v>-3.36513996739796E-3</v>
      </c>
      <c r="BF294">
        <v>-3.3107210932074153E-3</v>
      </c>
      <c r="BG294">
        <v>-3.2563022190168706E-3</v>
      </c>
      <c r="BH294">
        <v>-3.2018833448263255E-3</v>
      </c>
      <c r="BI294">
        <v>-3.1474644706357803E-3</v>
      </c>
      <c r="BJ294">
        <v>-3.0930455964452356E-3</v>
      </c>
      <c r="BK294">
        <v>-3.038626722254691E-3</v>
      </c>
      <c r="BL294">
        <v>-2.9842078480641458E-3</v>
      </c>
      <c r="BM294">
        <v>-2.9297889738736007E-3</v>
      </c>
      <c r="BN294">
        <v>-2.875370099683056E-3</v>
      </c>
      <c r="BO294">
        <v>-2.8209512254925113E-3</v>
      </c>
      <c r="BP294">
        <v>-2.7665323513019662E-3</v>
      </c>
      <c r="BQ294">
        <v>-2.7121134771114211E-3</v>
      </c>
      <c r="BR294">
        <v>-2.6576946029208764E-3</v>
      </c>
      <c r="BS294">
        <v>-2.6032757287303317E-3</v>
      </c>
      <c r="BT294">
        <v>-2.5488568545397865E-3</v>
      </c>
      <c r="BU294">
        <v>-2.4944379803492414E-3</v>
      </c>
      <c r="BV294">
        <v>-2.4400191061586967E-3</v>
      </c>
      <c r="BW294">
        <v>-2.385600231968152E-3</v>
      </c>
      <c r="BX294">
        <v>-2.3311813577776069E-3</v>
      </c>
      <c r="BY294">
        <v>-2.2767624835870618E-3</v>
      </c>
      <c r="BZ294">
        <v>-2.2223436093965171E-3</v>
      </c>
      <c r="CA294">
        <v>-2.1679247352059724E-3</v>
      </c>
      <c r="CB294">
        <v>-2.1135058610154273E-3</v>
      </c>
      <c r="CC294">
        <v>-2.0590869868248821E-3</v>
      </c>
      <c r="CD294">
        <v>-2.0046681126343374E-3</v>
      </c>
      <c r="CE294">
        <v>-1.9502492384437927E-3</v>
      </c>
      <c r="CF294">
        <v>-1.8958303642532476E-3</v>
      </c>
      <c r="CG294">
        <v>-1.8414114900627025E-3</v>
      </c>
      <c r="CH294">
        <v>-1.7869926158721578E-3</v>
      </c>
      <c r="CI294">
        <v>-1.7325737416816131E-3</v>
      </c>
      <c r="CJ294">
        <v>-1.678154867491068E-3</v>
      </c>
      <c r="CK294">
        <v>-1.6237359933005228E-3</v>
      </c>
      <c r="CL294">
        <v>-1.5693171191099782E-3</v>
      </c>
      <c r="CM294">
        <v>-1.5148982449194335E-3</v>
      </c>
      <c r="CN294">
        <v>-1.4604793707288883E-3</v>
      </c>
      <c r="CO294">
        <v>-1.4060604965383432E-3</v>
      </c>
      <c r="CP294">
        <v>-1.3516416223477985E-3</v>
      </c>
      <c r="CQ294">
        <v>-1.2972227481572538E-3</v>
      </c>
      <c r="CR294">
        <v>-1.2428038739667087E-3</v>
      </c>
      <c r="CS294">
        <v>-1.1883849997761636E-3</v>
      </c>
      <c r="CT294">
        <v>-1.1339661255856184E-3</v>
      </c>
      <c r="CU294">
        <v>-1.0795472513950742E-3</v>
      </c>
      <c r="CV294">
        <v>-1.025128377204529E-3</v>
      </c>
      <c r="CW294">
        <v>-9.7070950301398392E-4</v>
      </c>
      <c r="CX294">
        <v>-9.1629062882343966E-4</v>
      </c>
      <c r="CY294">
        <v>-8.6187175463289453E-4</v>
      </c>
      <c r="CZ294">
        <v>-8.074528804423494E-4</v>
      </c>
      <c r="DA294">
        <v>-7.5303400625180428E-4</v>
      </c>
      <c r="DB294">
        <v>-6.9861513206125915E-4</v>
      </c>
      <c r="DC294">
        <v>-6.4419625787071489E-4</v>
      </c>
      <c r="DD294">
        <v>-5.8977738368016976E-4</v>
      </c>
      <c r="DE294">
        <v>-5.3535850948962464E-4</v>
      </c>
      <c r="DF294">
        <v>-4.8093963529908038E-4</v>
      </c>
      <c r="DG294">
        <v>-4.2652076110853525E-4</v>
      </c>
      <c r="DH294">
        <v>-3.7210188691799012E-4</v>
      </c>
      <c r="DI294">
        <v>-3.1768301272744499E-4</v>
      </c>
      <c r="DJ294">
        <v>-2.6326413853689987E-4</v>
      </c>
      <c r="DK294">
        <v>-2.0884526434635561E-4</v>
      </c>
      <c r="DL294">
        <v>-1.5442639015581048E-4</v>
      </c>
      <c r="DM294">
        <v>-1.0000751596526535E-4</v>
      </c>
      <c r="DN294">
        <v>-4.5588641774721092E-5</v>
      </c>
      <c r="DO294">
        <v>8.8302324158240353E-6</v>
      </c>
      <c r="DP294">
        <v>6.3249106606369163E-5</v>
      </c>
      <c r="DQ294">
        <v>1.1766798079691429E-4</v>
      </c>
      <c r="DR294">
        <v>1.7208685498745942E-4</v>
      </c>
      <c r="DS294">
        <v>2.2650572917800368E-4</v>
      </c>
      <c r="DT294">
        <v>2.809246033685488E-4</v>
      </c>
      <c r="DU294">
        <v>3.3534347755909393E-4</v>
      </c>
      <c r="DV294">
        <v>3.8976235174963819E-4</v>
      </c>
      <c r="DW294">
        <v>4.4418122594018332E-4</v>
      </c>
      <c r="DX294">
        <v>4.9860010013072845E-4</v>
      </c>
      <c r="DY294">
        <v>5.5301897432127357E-4</v>
      </c>
      <c r="DZ294">
        <v>6.074378485118187E-4</v>
      </c>
      <c r="EA294">
        <v>6.6185672270236296E-4</v>
      </c>
      <c r="EB294">
        <v>7.1627559689290809E-4</v>
      </c>
      <c r="EC294">
        <v>7.7069447108345322E-4</v>
      </c>
      <c r="ED294">
        <v>8.2511334527399748E-4</v>
      </c>
      <c r="EE294">
        <v>8.795322194645426E-4</v>
      </c>
      <c r="EF294">
        <v>9.3395109365508773E-4</v>
      </c>
      <c r="EG294">
        <v>9.8836996784563286E-4</v>
      </c>
      <c r="EH294">
        <v>1.042788842036178E-3</v>
      </c>
      <c r="EI294">
        <v>1.0972077162267222E-3</v>
      </c>
      <c r="EJ294">
        <v>1.1516265904172674E-3</v>
      </c>
      <c r="EK294">
        <v>1.2060454646078125E-3</v>
      </c>
      <c r="EL294">
        <v>1.2604643387983568E-3</v>
      </c>
      <c r="EM294">
        <v>1.3148832129889019E-3</v>
      </c>
      <c r="EN294">
        <v>1.369302087179447E-3</v>
      </c>
      <c r="EO294">
        <v>1.4237209613699921E-3</v>
      </c>
      <c r="EP294">
        <v>1.4781398355605373E-3</v>
      </c>
      <c r="EQ294">
        <v>1.5325587097510815E-3</v>
      </c>
      <c r="ER294">
        <v>1.5869775839416267E-3</v>
      </c>
      <c r="ES294">
        <v>1.6413964581321718E-3</v>
      </c>
      <c r="ET294">
        <v>1.695815332322716E-3</v>
      </c>
      <c r="EU294">
        <v>1.7502342065132612E-3</v>
      </c>
      <c r="EV294">
        <v>1.8046530807038063E-3</v>
      </c>
      <c r="EW294">
        <v>1.8590719548943514E-3</v>
      </c>
      <c r="EX294">
        <v>1.9134908290848966E-3</v>
      </c>
      <c r="EY294">
        <v>1.9679097032754408E-3</v>
      </c>
      <c r="EZ294">
        <v>2.0223285774659859E-3</v>
      </c>
      <c r="FA294">
        <v>2.0767474516565311E-3</v>
      </c>
      <c r="FB294">
        <v>2.1311663258470753E-3</v>
      </c>
      <c r="FC294">
        <v>2.1855852000376205E-3</v>
      </c>
      <c r="FD294">
        <v>2.2400040742281656E-3</v>
      </c>
      <c r="FE294">
        <v>2.2944229484187107E-3</v>
      </c>
      <c r="FF294">
        <v>2.3488418226092558E-3</v>
      </c>
      <c r="FG294">
        <v>2.4032606967998001E-3</v>
      </c>
      <c r="FH294">
        <v>2.4576795709903452E-3</v>
      </c>
      <c r="FI294">
        <v>2.5120984451808904E-3</v>
      </c>
      <c r="FJ294">
        <v>2.5665173193714346E-3</v>
      </c>
      <c r="FK294">
        <v>2.6209361935619797E-3</v>
      </c>
      <c r="FL294">
        <v>2.6753550677525249E-3</v>
      </c>
      <c r="FM294">
        <v>2.72977394194307E-3</v>
      </c>
      <c r="FN294">
        <v>2.7841928161336151E-3</v>
      </c>
      <c r="FO294">
        <v>2.8386116903241602E-3</v>
      </c>
      <c r="FP294">
        <v>2.8930305645147054E-3</v>
      </c>
      <c r="FQ294">
        <v>2.9474494387052488E-3</v>
      </c>
      <c r="FR294">
        <v>3.0018683128957939E-3</v>
      </c>
      <c r="FS294">
        <v>3.056287187086339E-3</v>
      </c>
      <c r="FT294">
        <v>3.1107060612768841E-3</v>
      </c>
      <c r="FU294">
        <v>3.1651249354674293E-3</v>
      </c>
      <c r="FV294">
        <v>3.2195438096579744E-3</v>
      </c>
      <c r="FW294">
        <v>3.2739626838485195E-3</v>
      </c>
      <c r="FX294">
        <v>3.3283815580390629E-3</v>
      </c>
      <c r="FY294">
        <v>3.3828004322296081E-3</v>
      </c>
      <c r="FZ294">
        <v>3.4372193064201532E-3</v>
      </c>
      <c r="GA294">
        <v>3.4916381806106983E-3</v>
      </c>
      <c r="GB294">
        <v>3.5460570548012434E-3</v>
      </c>
      <c r="GC294">
        <v>3.6004759289917886E-3</v>
      </c>
      <c r="GD294">
        <v>3.6548948031823337E-3</v>
      </c>
      <c r="GE294">
        <v>3.7093136773728788E-3</v>
      </c>
      <c r="GF294">
        <v>3.7637325515634239E-3</v>
      </c>
      <c r="GG294">
        <v>3.8181514257539673E-3</v>
      </c>
      <c r="GH294">
        <v>3.8725702999445125E-3</v>
      </c>
      <c r="GI294">
        <v>3.9269891741350576E-3</v>
      </c>
      <c r="GJ294">
        <v>3.9814080483256027E-3</v>
      </c>
      <c r="GK294">
        <v>4.0358269225161478E-3</v>
      </c>
      <c r="GL294">
        <v>4.090245796706693E-3</v>
      </c>
      <c r="GM294">
        <v>4.1446646708972381E-3</v>
      </c>
      <c r="GN294">
        <v>4.1990835450877815E-3</v>
      </c>
      <c r="GO294">
        <v>4.2535024192783266E-3</v>
      </c>
      <c r="GP294">
        <v>4.3079212934688717E-3</v>
      </c>
      <c r="GQ294">
        <v>4.3623401676594169E-3</v>
      </c>
      <c r="GR294">
        <v>4.416759041849962E-3</v>
      </c>
      <c r="GS294">
        <v>4.4711779160405071E-3</v>
      </c>
      <c r="GT294">
        <v>4.5255967902310523E-3</v>
      </c>
      <c r="GU294">
        <v>4.5800156644215974E-3</v>
      </c>
      <c r="GV294">
        <v>4.6344345386121425E-3</v>
      </c>
      <c r="GW294">
        <v>4.6888534128026859E-3</v>
      </c>
      <c r="GX294">
        <v>4.743272286993231E-3</v>
      </c>
      <c r="GY294">
        <v>4.7976911611837762E-3</v>
      </c>
      <c r="GZ294">
        <v>4.8521100353743213E-3</v>
      </c>
      <c r="HA294">
        <v>4.9065289095648664E-3</v>
      </c>
      <c r="HB294">
        <v>4.9609477837554115E-3</v>
      </c>
      <c r="HC294">
        <v>5.0153666579459567E-3</v>
      </c>
      <c r="HD294">
        <v>5.0697855321365001E-3</v>
      </c>
      <c r="HE294">
        <v>5.1242044063270452E-3</v>
      </c>
      <c r="HF294">
        <v>5.1786232805175903E-3</v>
      </c>
      <c r="HG294">
        <v>5.2330421547081354E-3</v>
      </c>
      <c r="HH294">
        <v>5.2874610288986806E-3</v>
      </c>
      <c r="HI294">
        <v>5.3418799030892257E-3</v>
      </c>
      <c r="HJ294">
        <v>5.3962987772797708E-3</v>
      </c>
      <c r="HK294">
        <v>5.4507176514703159E-3</v>
      </c>
      <c r="HL294">
        <v>5.5051365256608611E-3</v>
      </c>
      <c r="HM294">
        <v>5.5595553998514045E-3</v>
      </c>
      <c r="HN294">
        <v>5.6139742740419496E-3</v>
      </c>
      <c r="HO294">
        <v>5.6683931482324947E-3</v>
      </c>
      <c r="HP294">
        <v>5.7228120224230399E-3</v>
      </c>
      <c r="HQ294">
        <v>5.777230896613585E-3</v>
      </c>
      <c r="HR294">
        <v>5.8316497708041301E-3</v>
      </c>
      <c r="HS294">
        <v>5.8860686449946752E-3</v>
      </c>
      <c r="HT294">
        <v>5.9404875191852186E-3</v>
      </c>
      <c r="HU294">
        <v>5.9949063933757638E-3</v>
      </c>
      <c r="HV294">
        <v>6.0493252675663089E-3</v>
      </c>
      <c r="HW294">
        <v>6.103744141756854E-3</v>
      </c>
      <c r="HX294">
        <v>6.1581630159473991E-3</v>
      </c>
      <c r="HY294">
        <v>6.2125818901379443E-3</v>
      </c>
      <c r="HZ294">
        <v>6.2670007643284894E-3</v>
      </c>
      <c r="IA294">
        <v>6.3214196385190345E-3</v>
      </c>
      <c r="IB294">
        <v>6.3758385127095796E-3</v>
      </c>
      <c r="IC294">
        <v>6.430257386900123E-3</v>
      </c>
      <c r="ID294">
        <v>6.4846762610906682E-3</v>
      </c>
      <c r="IE294">
        <v>6.5390951352812133E-3</v>
      </c>
      <c r="IF294">
        <v>6.5935140094717584E-3</v>
      </c>
      <c r="IG294">
        <v>6.6479328836623035E-3</v>
      </c>
      <c r="IH294">
        <v>6.7023517578528487E-3</v>
      </c>
      <c r="II294">
        <v>6.7567706320433938E-3</v>
      </c>
      <c r="IJ294">
        <v>6.8111895062339372E-3</v>
      </c>
      <c r="IK294">
        <v>6.8656083804244823E-3</v>
      </c>
      <c r="IL294">
        <v>6.9200272546150274E-3</v>
      </c>
      <c r="IM294">
        <v>6.9744461288055726E-3</v>
      </c>
      <c r="IN294">
        <v>7.0288650029961177E-3</v>
      </c>
      <c r="IO294">
        <v>7.0832838771866628E-3</v>
      </c>
      <c r="IP294">
        <v>7.137702751377208E-3</v>
      </c>
      <c r="IQ294">
        <v>7.1921216255677531E-3</v>
      </c>
      <c r="IR294">
        <v>7.2465404997582982E-3</v>
      </c>
      <c r="IS294">
        <v>7.3009593739488416E-3</v>
      </c>
      <c r="IT294">
        <v>7.3553782481393867E-3</v>
      </c>
      <c r="IU294">
        <v>7.4097971223299319E-3</v>
      </c>
      <c r="IV294">
        <v>7.464215996520477E-3</v>
      </c>
      <c r="IW294">
        <v>7.5186348707110221E-3</v>
      </c>
      <c r="IX294">
        <v>7.5730537449015672E-3</v>
      </c>
      <c r="IY294">
        <v>7.6274726190921124E-3</v>
      </c>
      <c r="IZ294">
        <v>7.6818914932826558E-3</v>
      </c>
      <c r="JA294">
        <v>7.7363103674732009E-3</v>
      </c>
      <c r="JB294">
        <v>7.790729241663746E-3</v>
      </c>
      <c r="JC294">
        <v>7.8451481158542911E-3</v>
      </c>
      <c r="JD294">
        <v>7.8995669900448363E-3</v>
      </c>
      <c r="JE294">
        <v>7.9539858642353814E-3</v>
      </c>
      <c r="JF294">
        <v>8.0084047384259265E-3</v>
      </c>
      <c r="JG294">
        <v>8.0628236126164717E-3</v>
      </c>
      <c r="JH294">
        <v>8.1172424868070168E-3</v>
      </c>
      <c r="JI294">
        <v>8.1716613609975602E-3</v>
      </c>
      <c r="JJ294">
        <v>8.2260802351881053E-3</v>
      </c>
      <c r="JK294">
        <v>8.2804991093786504E-3</v>
      </c>
      <c r="JL294">
        <v>8.3349179835691956E-3</v>
      </c>
      <c r="JM294">
        <v>8.3893368577597407E-3</v>
      </c>
      <c r="JN294">
        <v>8.4437557319502858E-3</v>
      </c>
      <c r="JO294">
        <v>8.4981746061408309E-3</v>
      </c>
      <c r="JP294">
        <v>8.5525934803313743E-3</v>
      </c>
      <c r="JQ294">
        <v>8.6070123545219195E-3</v>
      </c>
      <c r="JR294">
        <v>8.6614312287124646E-3</v>
      </c>
      <c r="JS294">
        <v>8.7158501029030097E-3</v>
      </c>
      <c r="JT294">
        <v>8.7702689770935548E-3</v>
      </c>
      <c r="JU294">
        <v>8.8246878512841E-3</v>
      </c>
      <c r="JV294">
        <v>8.8791067254746451E-3</v>
      </c>
      <c r="JW294">
        <v>8.9335255996651902E-3</v>
      </c>
      <c r="JX294">
        <v>8.9879444738557353E-3</v>
      </c>
      <c r="JY294">
        <v>9.0423633480462787E-3</v>
      </c>
      <c r="JZ294">
        <v>9.0967822222368239E-3</v>
      </c>
      <c r="KA294">
        <v>9.151201096427369E-3</v>
      </c>
      <c r="KB294">
        <v>9.2056199706179141E-3</v>
      </c>
      <c r="KC294">
        <v>9.2600388448084592E-3</v>
      </c>
      <c r="KD294">
        <v>9.3144577189990044E-3</v>
      </c>
      <c r="KE294">
        <v>9.3688765931895495E-3</v>
      </c>
      <c r="KF294">
        <v>9.4232954673800929E-3</v>
      </c>
      <c r="KG294">
        <v>9.477714341570638E-3</v>
      </c>
      <c r="KH294">
        <v>9.5321332157611832E-3</v>
      </c>
      <c r="KI294">
        <v>9.5865520899517283E-3</v>
      </c>
      <c r="KJ294">
        <v>9.6409709641422734E-3</v>
      </c>
      <c r="KK294">
        <v>9.6953898383328185E-3</v>
      </c>
      <c r="KL294">
        <v>9.7498087125233637E-3</v>
      </c>
      <c r="KM294">
        <v>9.8042275867139088E-3</v>
      </c>
      <c r="KN294">
        <v>9.8586464609044539E-3</v>
      </c>
      <c r="KO294">
        <v>9.9130653350949973E-3</v>
      </c>
      <c r="KP294">
        <v>9.9674842092855424E-3</v>
      </c>
      <c r="KQ294">
        <v>1.0021903083476088E-2</v>
      </c>
      <c r="KR294">
        <v>1.0076321957666633E-2</v>
      </c>
      <c r="KS294">
        <v>1.0130740831857178E-2</v>
      </c>
      <c r="KT294">
        <v>1.0185159706047723E-2</v>
      </c>
      <c r="KU294">
        <v>1.0239578580238268E-2</v>
      </c>
      <c r="KV294">
        <v>1.0293997454428811E-2</v>
      </c>
      <c r="KW294">
        <v>1.0348416328619357E-2</v>
      </c>
      <c r="KX294">
        <v>1.0402835202809902E-2</v>
      </c>
      <c r="KY294">
        <v>1.0457254077000447E-2</v>
      </c>
      <c r="KZ294">
        <v>1.0511672951190992E-2</v>
      </c>
      <c r="LA294">
        <v>1.0566091825381535E-2</v>
      </c>
      <c r="LB294">
        <v>1.0620510699572082E-2</v>
      </c>
      <c r="LC294">
        <v>1.0674929573762626E-2</v>
      </c>
      <c r="LD294">
        <v>1.0729348447953172E-2</v>
      </c>
      <c r="LE294">
        <v>1.0783767322143716E-2</v>
      </c>
      <c r="LF294">
        <v>1.0838186196334263E-2</v>
      </c>
      <c r="LG294">
        <v>1.0892605070524806E-2</v>
      </c>
      <c r="LH294">
        <v>1.0947023944715353E-2</v>
      </c>
      <c r="LI294">
        <v>1.1001442818905896E-2</v>
      </c>
      <c r="LJ294">
        <v>1.105586169309644E-2</v>
      </c>
      <c r="LK294">
        <v>1.1110280567286987E-2</v>
      </c>
      <c r="LL294">
        <v>1.116469944147753E-2</v>
      </c>
      <c r="LM294">
        <v>1.1219118315668077E-2</v>
      </c>
      <c r="LN294">
        <v>1.127353718985862E-2</v>
      </c>
      <c r="LO294">
        <v>1.1327956064049167E-2</v>
      </c>
      <c r="LP294">
        <v>1.1382374938239711E-2</v>
      </c>
      <c r="LQ294">
        <v>1.1436793812430254E-2</v>
      </c>
      <c r="LR294">
        <v>1.1491212686620801E-2</v>
      </c>
      <c r="LS294">
        <v>1.1545631560811344E-2</v>
      </c>
      <c r="LT294">
        <v>1.1600050435001891E-2</v>
      </c>
    </row>
    <row r="295" spans="8:332">
      <c r="H295" s="2">
        <v>44578</v>
      </c>
      <c r="I295">
        <v>1</v>
      </c>
      <c r="J295" s="1">
        <v>294</v>
      </c>
      <c r="K295" s="3">
        <v>142.64300499999999</v>
      </c>
      <c r="L295" s="43">
        <v>169.88276194597503</v>
      </c>
      <c r="M295" s="43">
        <f t="shared" si="16"/>
        <v>-27.239756945975046</v>
      </c>
      <c r="N295" s="43">
        <v>20.242337434756337</v>
      </c>
      <c r="O295" s="43">
        <f t="shared" si="17"/>
        <v>1.306563743655057</v>
      </c>
      <c r="P295" s="13">
        <v>294</v>
      </c>
      <c r="Q295" s="13">
        <f t="shared" si="18"/>
        <v>0.93769968051118213</v>
      </c>
      <c r="R295" s="43">
        <f t="shared" si="19"/>
        <v>1.5357462012514234</v>
      </c>
      <c r="S295" s="43"/>
      <c r="T295" s="43"/>
      <c r="V295">
        <v>-5.2244172765345421E-3</v>
      </c>
      <c r="W295">
        <v>5.4829582675001862E-5</v>
      </c>
      <c r="Y295">
        <v>-5.1695876938595399E-3</v>
      </c>
      <c r="Z295">
        <v>-5.1147581111845386E-3</v>
      </c>
      <c r="AA295">
        <v>-5.0599285285095365E-3</v>
      </c>
      <c r="AB295">
        <v>-5.0050989458345343E-3</v>
      </c>
      <c r="AC295">
        <v>-4.950269363159533E-3</v>
      </c>
      <c r="AD295">
        <v>-4.8954397804845309E-3</v>
      </c>
      <c r="AE295">
        <v>-4.8406101978095287E-3</v>
      </c>
      <c r="AF295">
        <v>-4.7857806151345274E-3</v>
      </c>
      <c r="AG295">
        <v>-4.7309510324595253E-3</v>
      </c>
      <c r="AH295">
        <v>-4.676121449784524E-3</v>
      </c>
      <c r="AI295">
        <v>-4.6212918671095218E-3</v>
      </c>
      <c r="AJ295">
        <v>-4.5664622844345196E-3</v>
      </c>
      <c r="AK295">
        <v>-4.5116327017595183E-3</v>
      </c>
      <c r="AL295">
        <v>-4.4568031190845162E-3</v>
      </c>
      <c r="AM295">
        <v>-4.401973536409514E-3</v>
      </c>
      <c r="AN295">
        <v>-4.3471439537345127E-3</v>
      </c>
      <c r="AO295">
        <v>-4.2923143710595106E-3</v>
      </c>
      <c r="AP295">
        <v>-4.2374847883845084E-3</v>
      </c>
      <c r="AQ295">
        <v>-4.1826552057095071E-3</v>
      </c>
      <c r="AR295">
        <v>-4.127825623034505E-3</v>
      </c>
      <c r="AS295">
        <v>-4.0729960403595028E-3</v>
      </c>
      <c r="AT295">
        <v>-4.0181664576845015E-3</v>
      </c>
      <c r="AU295">
        <v>-3.9633368750094993E-3</v>
      </c>
      <c r="AV295">
        <v>-3.9085072923344972E-3</v>
      </c>
      <c r="AW295">
        <v>-3.8536777096594955E-3</v>
      </c>
      <c r="AX295">
        <v>-3.7988481269844937E-3</v>
      </c>
      <c r="AY295">
        <v>-3.7440185443094916E-3</v>
      </c>
      <c r="AZ295">
        <v>-3.6891889616344898E-3</v>
      </c>
      <c r="BA295">
        <v>-3.6343593789594881E-3</v>
      </c>
      <c r="BB295">
        <v>-3.579529796284486E-3</v>
      </c>
      <c r="BC295">
        <v>-3.5247002136094847E-3</v>
      </c>
      <c r="BD295">
        <v>-3.4698706309344825E-3</v>
      </c>
      <c r="BE295">
        <v>-3.4150410482594803E-3</v>
      </c>
      <c r="BF295">
        <v>-3.3602114655844791E-3</v>
      </c>
      <c r="BG295">
        <v>-3.3053818829094769E-3</v>
      </c>
      <c r="BH295">
        <v>-3.2505523002344752E-3</v>
      </c>
      <c r="BI295">
        <v>-3.195722717559473E-3</v>
      </c>
      <c r="BJ295">
        <v>-3.1408931348844713E-3</v>
      </c>
      <c r="BK295">
        <v>-3.0860635522094696E-3</v>
      </c>
      <c r="BL295">
        <v>-3.0312339695344678E-3</v>
      </c>
      <c r="BM295">
        <v>-2.9764043868594657E-3</v>
      </c>
      <c r="BN295">
        <v>-2.9215748041844639E-3</v>
      </c>
      <c r="BO295">
        <v>-2.8667452215094622E-3</v>
      </c>
      <c r="BP295">
        <v>-2.8119156388344601E-3</v>
      </c>
      <c r="BQ295">
        <v>-2.7570860561594583E-3</v>
      </c>
      <c r="BR295">
        <v>-2.7022564734844566E-3</v>
      </c>
      <c r="BS295">
        <v>-2.6474268908094544E-3</v>
      </c>
      <c r="BT295">
        <v>-2.5925973081344527E-3</v>
      </c>
      <c r="BU295">
        <v>-2.537767725459451E-3</v>
      </c>
      <c r="BV295">
        <v>-2.4829381427844488E-3</v>
      </c>
      <c r="BW295">
        <v>-2.4281085601094471E-3</v>
      </c>
      <c r="BX295">
        <v>-2.3732789774344454E-3</v>
      </c>
      <c r="BY295">
        <v>-2.3184493947594432E-3</v>
      </c>
      <c r="BZ295">
        <v>-2.2636198120844415E-3</v>
      </c>
      <c r="CA295">
        <v>-2.2087902294094398E-3</v>
      </c>
      <c r="CB295">
        <v>-2.1539606467344376E-3</v>
      </c>
      <c r="CC295">
        <v>-2.0991310640594359E-3</v>
      </c>
      <c r="CD295">
        <v>-2.0443014813844342E-3</v>
      </c>
      <c r="CE295">
        <v>-1.9894718987094324E-3</v>
      </c>
      <c r="CF295">
        <v>-1.9346423160344303E-3</v>
      </c>
      <c r="CG295">
        <v>-1.8798127333594285E-3</v>
      </c>
      <c r="CH295">
        <v>-1.8249831506844268E-3</v>
      </c>
      <c r="CI295">
        <v>-1.7701535680094247E-3</v>
      </c>
      <c r="CJ295">
        <v>-1.7153239853344229E-3</v>
      </c>
      <c r="CK295">
        <v>-1.6604944026594212E-3</v>
      </c>
      <c r="CL295">
        <v>-1.605664819984419E-3</v>
      </c>
      <c r="CM295">
        <v>-1.5508352373094173E-3</v>
      </c>
      <c r="CN295">
        <v>-1.4960056546344156E-3</v>
      </c>
      <c r="CO295">
        <v>-1.4411760719594134E-3</v>
      </c>
      <c r="CP295">
        <v>-1.3863464892844117E-3</v>
      </c>
      <c r="CQ295">
        <v>-1.33151690660941E-3</v>
      </c>
      <c r="CR295">
        <v>-1.2766873239344083E-3</v>
      </c>
      <c r="CS295">
        <v>-1.2218577412594061E-3</v>
      </c>
      <c r="CT295">
        <v>-1.1670281585844039E-3</v>
      </c>
      <c r="CU295">
        <v>-1.1121985759094026E-3</v>
      </c>
      <c r="CV295">
        <v>-1.0573689932344005E-3</v>
      </c>
      <c r="CW295">
        <v>-1.0025394105593983E-3</v>
      </c>
      <c r="CX295">
        <v>-9.4770982788439703E-4</v>
      </c>
      <c r="CY295">
        <v>-8.9288024520939487E-4</v>
      </c>
      <c r="CZ295">
        <v>-8.3805066253439357E-4</v>
      </c>
      <c r="DA295">
        <v>-7.8322107985939141E-4</v>
      </c>
      <c r="DB295">
        <v>-7.2839149718438925E-4</v>
      </c>
      <c r="DC295">
        <v>-6.7356191450938796E-4</v>
      </c>
      <c r="DD295">
        <v>-6.187323318343858E-4</v>
      </c>
      <c r="DE295">
        <v>-5.6390274915938364E-4</v>
      </c>
      <c r="DF295">
        <v>-5.0907316648438235E-4</v>
      </c>
      <c r="DG295">
        <v>-4.5424358380938019E-4</v>
      </c>
      <c r="DH295">
        <v>-3.9941400113437803E-4</v>
      </c>
      <c r="DI295">
        <v>-3.4458441845937673E-4</v>
      </c>
      <c r="DJ295">
        <v>-2.8975483578437457E-4</v>
      </c>
      <c r="DK295">
        <v>-2.3492525310937241E-4</v>
      </c>
      <c r="DL295">
        <v>-1.8009567043437112E-4</v>
      </c>
      <c r="DM295">
        <v>-1.2526608775936896E-4</v>
      </c>
      <c r="DN295">
        <v>-7.0436505084366802E-5</v>
      </c>
      <c r="DO295">
        <v>-1.5606922409365509E-5</v>
      </c>
      <c r="DP295">
        <v>3.9222660265636651E-5</v>
      </c>
      <c r="DQ295">
        <v>9.4052242940638811E-5</v>
      </c>
      <c r="DR295">
        <v>1.488818256156401E-4</v>
      </c>
      <c r="DS295">
        <v>2.0371140829064226E-4</v>
      </c>
      <c r="DT295">
        <v>2.5854099096564442E-4</v>
      </c>
      <c r="DU295">
        <v>3.1337057364064572E-4</v>
      </c>
      <c r="DV295">
        <v>3.6820015631564788E-4</v>
      </c>
      <c r="DW295">
        <v>4.2302973899065004E-4</v>
      </c>
      <c r="DX295">
        <v>4.7785932166565133E-4</v>
      </c>
      <c r="DY295">
        <v>5.3268890434065349E-4</v>
      </c>
      <c r="DZ295">
        <v>5.8751848701565565E-4</v>
      </c>
      <c r="EA295">
        <v>6.4234806969065694E-4</v>
      </c>
      <c r="EB295">
        <v>6.971776523656591E-4</v>
      </c>
      <c r="EC295">
        <v>7.5200723504066126E-4</v>
      </c>
      <c r="ED295">
        <v>8.0683681771566255E-4</v>
      </c>
      <c r="EE295">
        <v>8.6166640039066471E-4</v>
      </c>
      <c r="EF295">
        <v>9.1649598306566687E-4</v>
      </c>
      <c r="EG295">
        <v>9.7132556574066817E-4</v>
      </c>
      <c r="EH295">
        <v>1.0261551484156703E-3</v>
      </c>
      <c r="EI295">
        <v>1.0809847310906716E-3</v>
      </c>
      <c r="EJ295">
        <v>1.1358143137656738E-3</v>
      </c>
      <c r="EK295">
        <v>1.1906438964406759E-3</v>
      </c>
      <c r="EL295">
        <v>1.2454734791156772E-3</v>
      </c>
      <c r="EM295">
        <v>1.3003030617906794E-3</v>
      </c>
      <c r="EN295">
        <v>1.3551326444656816E-3</v>
      </c>
      <c r="EO295">
        <v>1.4099622271406828E-3</v>
      </c>
      <c r="EP295">
        <v>1.464791809815685E-3</v>
      </c>
      <c r="EQ295">
        <v>1.5196213924906872E-3</v>
      </c>
      <c r="ER295">
        <v>1.5744509751656885E-3</v>
      </c>
      <c r="ES295">
        <v>1.6292805578406906E-3</v>
      </c>
      <c r="ET295">
        <v>1.6841101405156928E-3</v>
      </c>
      <c r="EU295">
        <v>1.7389397231906941E-3</v>
      </c>
      <c r="EV295">
        <v>1.7937693058656962E-3</v>
      </c>
      <c r="EW295">
        <v>1.8485988885406984E-3</v>
      </c>
      <c r="EX295">
        <v>1.9034284712156997E-3</v>
      </c>
      <c r="EY295">
        <v>1.9582580538907018E-3</v>
      </c>
      <c r="EZ295">
        <v>2.013087636565704E-3</v>
      </c>
      <c r="FA295">
        <v>2.0679172192407053E-3</v>
      </c>
      <c r="FB295">
        <v>2.1227468019157075E-3</v>
      </c>
      <c r="FC295">
        <v>2.1775763845907096E-3</v>
      </c>
      <c r="FD295">
        <v>2.2324059672657109E-3</v>
      </c>
      <c r="FE295">
        <v>2.2872355499407131E-3</v>
      </c>
      <c r="FF295">
        <v>2.3420651326157152E-3</v>
      </c>
      <c r="FG295">
        <v>2.3968947152907165E-3</v>
      </c>
      <c r="FH295">
        <v>2.4517242979657187E-3</v>
      </c>
      <c r="FI295">
        <v>2.5065538806407208E-3</v>
      </c>
      <c r="FJ295">
        <v>2.5613834633157221E-3</v>
      </c>
      <c r="FK295">
        <v>2.6162130459907243E-3</v>
      </c>
      <c r="FL295">
        <v>2.6710426286657256E-3</v>
      </c>
      <c r="FM295">
        <v>2.7258722113407286E-3</v>
      </c>
      <c r="FN295">
        <v>2.7807017940157299E-3</v>
      </c>
      <c r="FO295">
        <v>2.8355313766907312E-3</v>
      </c>
      <c r="FP295">
        <v>2.8903609593657342E-3</v>
      </c>
      <c r="FQ295">
        <v>2.9451905420407355E-3</v>
      </c>
      <c r="FR295">
        <v>3.0000201247157368E-3</v>
      </c>
      <c r="FS295">
        <v>3.0548497073907398E-3</v>
      </c>
      <c r="FT295">
        <v>3.1096792900657411E-3</v>
      </c>
      <c r="FU295">
        <v>3.1645088727407424E-3</v>
      </c>
      <c r="FV295">
        <v>3.2193384554157455E-3</v>
      </c>
      <c r="FW295">
        <v>3.2741680380907467E-3</v>
      </c>
      <c r="FX295">
        <v>3.328997620765748E-3</v>
      </c>
      <c r="FY295">
        <v>3.3838272034407511E-3</v>
      </c>
      <c r="FZ295">
        <v>3.4386567861157524E-3</v>
      </c>
      <c r="GA295">
        <v>3.4934863687907537E-3</v>
      </c>
      <c r="GB295">
        <v>3.5483159514657549E-3</v>
      </c>
      <c r="GC295">
        <v>3.603145534140758E-3</v>
      </c>
      <c r="GD295">
        <v>3.6579751168157593E-3</v>
      </c>
      <c r="GE295">
        <v>3.7128046994907606E-3</v>
      </c>
      <c r="GF295">
        <v>3.7676342821657636E-3</v>
      </c>
      <c r="GG295">
        <v>3.8224638648407649E-3</v>
      </c>
      <c r="GH295">
        <v>3.8772934475157662E-3</v>
      </c>
      <c r="GI295">
        <v>3.9321230301907692E-3</v>
      </c>
      <c r="GJ295">
        <v>3.9869526128657705E-3</v>
      </c>
      <c r="GK295">
        <v>4.0417821955407718E-3</v>
      </c>
      <c r="GL295">
        <v>4.0966117782157748E-3</v>
      </c>
      <c r="GM295">
        <v>4.1514413608907761E-3</v>
      </c>
      <c r="GN295">
        <v>4.2062709435657774E-3</v>
      </c>
      <c r="GO295">
        <v>4.2611005262407804E-3</v>
      </c>
      <c r="GP295">
        <v>4.3159301089157817E-3</v>
      </c>
      <c r="GQ295">
        <v>4.370759691590783E-3</v>
      </c>
      <c r="GR295">
        <v>4.425589274265786E-3</v>
      </c>
      <c r="GS295">
        <v>4.4804188569407873E-3</v>
      </c>
      <c r="GT295">
        <v>4.5352484396157886E-3</v>
      </c>
      <c r="GU295">
        <v>4.5900780222907916E-3</v>
      </c>
      <c r="GV295">
        <v>4.6449076049657929E-3</v>
      </c>
      <c r="GW295">
        <v>4.6997371876407942E-3</v>
      </c>
      <c r="GX295">
        <v>4.7545667703157973E-3</v>
      </c>
      <c r="GY295">
        <v>4.8093963529907986E-3</v>
      </c>
      <c r="GZ295">
        <v>4.8642259356657998E-3</v>
      </c>
      <c r="HA295">
        <v>4.9190555183408029E-3</v>
      </c>
      <c r="HB295">
        <v>4.9738851010158042E-3</v>
      </c>
      <c r="HC295">
        <v>5.0287146836908055E-3</v>
      </c>
      <c r="HD295">
        <v>5.0835442663658085E-3</v>
      </c>
      <c r="HE295">
        <v>5.1383738490408098E-3</v>
      </c>
      <c r="HF295">
        <v>5.1932034317158111E-3</v>
      </c>
      <c r="HG295">
        <v>5.2480330143908141E-3</v>
      </c>
      <c r="HH295">
        <v>5.3028625970658154E-3</v>
      </c>
      <c r="HI295">
        <v>5.3576921797408167E-3</v>
      </c>
      <c r="HJ295">
        <v>5.4125217624158197E-3</v>
      </c>
      <c r="HK295">
        <v>5.467351345090821E-3</v>
      </c>
      <c r="HL295">
        <v>5.5221809277658223E-3</v>
      </c>
      <c r="HM295">
        <v>5.5770105104408253E-3</v>
      </c>
      <c r="HN295">
        <v>5.6318400931158266E-3</v>
      </c>
      <c r="HO295">
        <v>5.6866696757908279E-3</v>
      </c>
      <c r="HP295">
        <v>5.7414992584658309E-3</v>
      </c>
      <c r="HQ295">
        <v>5.7963288411408322E-3</v>
      </c>
      <c r="HR295">
        <v>5.8511584238158335E-3</v>
      </c>
      <c r="HS295">
        <v>5.9059880064908366E-3</v>
      </c>
      <c r="HT295">
        <v>5.9608175891658378E-3</v>
      </c>
      <c r="HU295">
        <v>6.0156471718408391E-3</v>
      </c>
      <c r="HV295">
        <v>6.0704767545158422E-3</v>
      </c>
      <c r="HW295">
        <v>6.1253063371908435E-3</v>
      </c>
      <c r="HX295">
        <v>6.1801359198658447E-3</v>
      </c>
      <c r="HY295">
        <v>6.2349655025408478E-3</v>
      </c>
      <c r="HZ295">
        <v>6.2897950852158491E-3</v>
      </c>
      <c r="IA295">
        <v>6.3446246678908504E-3</v>
      </c>
      <c r="IB295">
        <v>6.3994542505658534E-3</v>
      </c>
      <c r="IC295">
        <v>6.4542838332408547E-3</v>
      </c>
      <c r="ID295">
        <v>6.509113415915856E-3</v>
      </c>
      <c r="IE295">
        <v>6.563942998590859E-3</v>
      </c>
      <c r="IF295">
        <v>6.6187725812658603E-3</v>
      </c>
      <c r="IG295">
        <v>6.6736021639408616E-3</v>
      </c>
      <c r="IH295">
        <v>6.7284317466158646E-3</v>
      </c>
      <c r="II295">
        <v>6.7832613292908659E-3</v>
      </c>
      <c r="IJ295">
        <v>6.8380909119658672E-3</v>
      </c>
      <c r="IK295">
        <v>6.8929204946408702E-3</v>
      </c>
      <c r="IL295">
        <v>6.9477500773158715E-3</v>
      </c>
      <c r="IM295">
        <v>7.0025796599908728E-3</v>
      </c>
      <c r="IN295">
        <v>7.0574092426658758E-3</v>
      </c>
      <c r="IO295">
        <v>7.1122388253408771E-3</v>
      </c>
      <c r="IP295">
        <v>7.1670684080158784E-3</v>
      </c>
      <c r="IQ295">
        <v>7.2218979906908797E-3</v>
      </c>
      <c r="IR295">
        <v>7.2767275733658827E-3</v>
      </c>
      <c r="IS295">
        <v>7.331557156040884E-3</v>
      </c>
      <c r="IT295">
        <v>7.3863867387158853E-3</v>
      </c>
      <c r="IU295">
        <v>7.4412163213908884E-3</v>
      </c>
      <c r="IV295">
        <v>7.4960459040658897E-3</v>
      </c>
      <c r="IW295">
        <v>7.5508754867408909E-3</v>
      </c>
      <c r="IX295">
        <v>7.605705069415894E-3</v>
      </c>
      <c r="IY295">
        <v>7.6605346520908953E-3</v>
      </c>
      <c r="IZ295">
        <v>7.7153642347658966E-3</v>
      </c>
      <c r="JA295">
        <v>7.7701938174408996E-3</v>
      </c>
      <c r="JB295">
        <v>7.8250234001159009E-3</v>
      </c>
      <c r="JC295">
        <v>7.8798529827909022E-3</v>
      </c>
      <c r="JD295">
        <v>7.9346825654659052E-3</v>
      </c>
      <c r="JE295">
        <v>7.9895121481409065E-3</v>
      </c>
      <c r="JF295">
        <v>8.0443417308159078E-3</v>
      </c>
      <c r="JG295">
        <v>8.0991713134909108E-3</v>
      </c>
      <c r="JH295">
        <v>8.1540008961659121E-3</v>
      </c>
      <c r="JI295">
        <v>8.2088304788409134E-3</v>
      </c>
      <c r="JJ295">
        <v>8.2636600615159164E-3</v>
      </c>
      <c r="JK295">
        <v>8.3184896441909177E-3</v>
      </c>
      <c r="JL295">
        <v>8.373319226865919E-3</v>
      </c>
      <c r="JM295">
        <v>8.428148809540922E-3</v>
      </c>
      <c r="JN295">
        <v>8.4829783922159233E-3</v>
      </c>
      <c r="JO295">
        <v>8.5378079748909246E-3</v>
      </c>
      <c r="JP295">
        <v>8.5926375575659276E-3</v>
      </c>
      <c r="JQ295">
        <v>8.6474671402409289E-3</v>
      </c>
      <c r="JR295">
        <v>8.7022967229159302E-3</v>
      </c>
      <c r="JS295">
        <v>8.7571263055909333E-3</v>
      </c>
      <c r="JT295">
        <v>8.8119558882659346E-3</v>
      </c>
      <c r="JU295">
        <v>8.8667854709409358E-3</v>
      </c>
      <c r="JV295">
        <v>8.9216150536159389E-3</v>
      </c>
      <c r="JW295">
        <v>8.9764446362909402E-3</v>
      </c>
      <c r="JX295">
        <v>9.0312742189659415E-3</v>
      </c>
      <c r="JY295">
        <v>9.0861038016409445E-3</v>
      </c>
      <c r="JZ295">
        <v>9.1409333843159458E-3</v>
      </c>
      <c r="KA295">
        <v>9.1957629669909471E-3</v>
      </c>
      <c r="KB295">
        <v>9.2505925496659501E-3</v>
      </c>
      <c r="KC295">
        <v>9.3054221323409514E-3</v>
      </c>
      <c r="KD295">
        <v>9.3602517150159527E-3</v>
      </c>
      <c r="KE295">
        <v>9.4150812976909557E-3</v>
      </c>
      <c r="KF295">
        <v>9.469910880365957E-3</v>
      </c>
      <c r="KG295">
        <v>9.5247404630409583E-3</v>
      </c>
      <c r="KH295">
        <v>9.5795700457159613E-3</v>
      </c>
      <c r="KI295">
        <v>9.6343996283909626E-3</v>
      </c>
      <c r="KJ295">
        <v>9.6892292110659639E-3</v>
      </c>
      <c r="KK295">
        <v>9.7440587937409669E-3</v>
      </c>
      <c r="KL295">
        <v>9.7988883764159682E-3</v>
      </c>
      <c r="KM295">
        <v>9.8537179590909695E-3</v>
      </c>
      <c r="KN295">
        <v>9.9085475417659725E-3</v>
      </c>
      <c r="KO295">
        <v>9.9633771244409738E-3</v>
      </c>
      <c r="KP295">
        <v>1.0018206707115975E-2</v>
      </c>
      <c r="KQ295">
        <v>1.0073036289790978E-2</v>
      </c>
      <c r="KR295">
        <v>1.0127865872465979E-2</v>
      </c>
      <c r="KS295">
        <v>1.0182695455140981E-2</v>
      </c>
      <c r="KT295">
        <v>1.0237525037815984E-2</v>
      </c>
      <c r="KU295">
        <v>1.0292354620490985E-2</v>
      </c>
      <c r="KV295">
        <v>1.0347184203165986E-2</v>
      </c>
      <c r="KW295">
        <v>1.0402013785840989E-2</v>
      </c>
      <c r="KX295">
        <v>1.0456843368515991E-2</v>
      </c>
      <c r="KY295">
        <v>1.0511672951190992E-2</v>
      </c>
      <c r="KZ295">
        <v>1.0566502533865993E-2</v>
      </c>
      <c r="LA295">
        <v>1.0621332116540995E-2</v>
      </c>
      <c r="LB295">
        <v>1.0676161699215999E-2</v>
      </c>
      <c r="LC295">
        <v>1.0730991281891001E-2</v>
      </c>
      <c r="LD295">
        <v>1.0785820864566002E-2</v>
      </c>
      <c r="LE295">
        <v>1.0840650447241003E-2</v>
      </c>
      <c r="LF295">
        <v>1.0895480029916004E-2</v>
      </c>
      <c r="LG295">
        <v>1.0950309612591006E-2</v>
      </c>
      <c r="LH295">
        <v>1.1005139195266011E-2</v>
      </c>
      <c r="LI295">
        <v>1.1059968777941012E-2</v>
      </c>
      <c r="LJ295">
        <v>1.1114798360616013E-2</v>
      </c>
      <c r="LK295">
        <v>1.1169627943291014E-2</v>
      </c>
      <c r="LL295">
        <v>1.1224457525966016E-2</v>
      </c>
      <c r="LM295">
        <v>1.1279287108641017E-2</v>
      </c>
      <c r="LN295">
        <v>1.1334116691316022E-2</v>
      </c>
      <c r="LO295">
        <v>1.1388946273991023E-2</v>
      </c>
      <c r="LP295">
        <v>1.1443775856666024E-2</v>
      </c>
      <c r="LQ295">
        <v>1.1498605439341026E-2</v>
      </c>
      <c r="LR295">
        <v>1.1553435022016027E-2</v>
      </c>
      <c r="LS295">
        <v>1.1608264604691028E-2</v>
      </c>
      <c r="LT295">
        <v>1.1663094187366033E-2</v>
      </c>
    </row>
    <row r="296" spans="8:332">
      <c r="H296" s="2">
        <v>44585</v>
      </c>
      <c r="I296">
        <v>1</v>
      </c>
      <c r="J296" s="1">
        <v>295</v>
      </c>
      <c r="K296" s="3">
        <v>143.97799699999999</v>
      </c>
      <c r="L296" s="43">
        <v>170.38092517216228</v>
      </c>
      <c r="M296" s="43">
        <f t="shared" si="16"/>
        <v>-26.402928172162291</v>
      </c>
      <c r="N296" s="43">
        <v>20.362712494322381</v>
      </c>
      <c r="O296" s="43">
        <f t="shared" si="17"/>
        <v>1.3139612214731788</v>
      </c>
      <c r="P296" s="13">
        <v>295</v>
      </c>
      <c r="Q296" s="13">
        <f t="shared" si="18"/>
        <v>0.9408945686900958</v>
      </c>
      <c r="R296" s="43">
        <f t="shared" si="19"/>
        <v>1.5623274753115111</v>
      </c>
      <c r="S296" s="43"/>
      <c r="T296" s="43"/>
      <c r="V296">
        <v>-5.2878717373831385E-3</v>
      </c>
      <c r="W296">
        <v>5.52402911594588E-5</v>
      </c>
      <c r="Y296">
        <v>-5.2326314462236793E-3</v>
      </c>
      <c r="Z296">
        <v>-5.1773911550642209E-3</v>
      </c>
      <c r="AA296">
        <v>-5.1221508639047618E-3</v>
      </c>
      <c r="AB296">
        <v>-5.0669105727453034E-3</v>
      </c>
      <c r="AC296">
        <v>-5.0116702815858442E-3</v>
      </c>
      <c r="AD296">
        <v>-4.9564299904263859E-3</v>
      </c>
      <c r="AE296">
        <v>-4.9011896992669267E-3</v>
      </c>
      <c r="AF296">
        <v>-4.8459494081074684E-3</v>
      </c>
      <c r="AG296">
        <v>-4.7907091169480092E-3</v>
      </c>
      <c r="AH296">
        <v>-4.73546882578855E-3</v>
      </c>
      <c r="AI296">
        <v>-4.6802285346290917E-3</v>
      </c>
      <c r="AJ296">
        <v>-4.6249882434696334E-3</v>
      </c>
      <c r="AK296">
        <v>-4.5697479523101742E-3</v>
      </c>
      <c r="AL296">
        <v>-4.514507661150715E-3</v>
      </c>
      <c r="AM296">
        <v>-4.4592673699912566E-3</v>
      </c>
      <c r="AN296">
        <v>-4.4040270788317975E-3</v>
      </c>
      <c r="AO296">
        <v>-4.3487867876723391E-3</v>
      </c>
      <c r="AP296">
        <v>-4.2935464965128799E-3</v>
      </c>
      <c r="AQ296">
        <v>-4.2383062053534207E-3</v>
      </c>
      <c r="AR296">
        <v>-4.1830659141939624E-3</v>
      </c>
      <c r="AS296">
        <v>-4.1278256230345041E-3</v>
      </c>
      <c r="AT296">
        <v>-4.0725853318750449E-3</v>
      </c>
      <c r="AU296">
        <v>-4.0173450407155857E-3</v>
      </c>
      <c r="AV296">
        <v>-3.9621047495561274E-3</v>
      </c>
      <c r="AW296">
        <v>-3.9068644583966682E-3</v>
      </c>
      <c r="AX296">
        <v>-3.8516241672372099E-3</v>
      </c>
      <c r="AY296">
        <v>-3.7963838760777507E-3</v>
      </c>
      <c r="AZ296">
        <v>-3.7411435849182923E-3</v>
      </c>
      <c r="BA296">
        <v>-3.6859032937588332E-3</v>
      </c>
      <c r="BB296">
        <v>-3.6306630025993744E-3</v>
      </c>
      <c r="BC296">
        <v>-3.5754227114399156E-3</v>
      </c>
      <c r="BD296">
        <v>-3.5201824202804569E-3</v>
      </c>
      <c r="BE296">
        <v>-3.4649421291209981E-3</v>
      </c>
      <c r="BF296">
        <v>-3.4097018379615394E-3</v>
      </c>
      <c r="BG296">
        <v>-3.3544615468020806E-3</v>
      </c>
      <c r="BH296">
        <v>-3.2992212556426218E-3</v>
      </c>
      <c r="BI296">
        <v>-3.2439809644831631E-3</v>
      </c>
      <c r="BJ296">
        <v>-3.1887406733237039E-3</v>
      </c>
      <c r="BK296">
        <v>-3.1335003821642451E-3</v>
      </c>
      <c r="BL296">
        <v>-3.0782600910047864E-3</v>
      </c>
      <c r="BM296">
        <v>-3.0230197998453276E-3</v>
      </c>
      <c r="BN296">
        <v>-2.9677795086858689E-3</v>
      </c>
      <c r="BO296">
        <v>-2.9125392175264101E-3</v>
      </c>
      <c r="BP296">
        <v>-2.8572989263669513E-3</v>
      </c>
      <c r="BQ296">
        <v>-2.8020586352074926E-3</v>
      </c>
      <c r="BR296">
        <v>-2.7468183440480338E-3</v>
      </c>
      <c r="BS296">
        <v>-2.6915780528885751E-3</v>
      </c>
      <c r="BT296">
        <v>-2.6363377617291163E-3</v>
      </c>
      <c r="BU296">
        <v>-2.5810974705696571E-3</v>
      </c>
      <c r="BV296">
        <v>-2.5258571794101983E-3</v>
      </c>
      <c r="BW296">
        <v>-2.4706168882507396E-3</v>
      </c>
      <c r="BX296">
        <v>-2.4153765970912808E-3</v>
      </c>
      <c r="BY296">
        <v>-2.3601363059318221E-3</v>
      </c>
      <c r="BZ296">
        <v>-2.3048960147723633E-3</v>
      </c>
      <c r="CA296">
        <v>-2.2496557236129045E-3</v>
      </c>
      <c r="CB296">
        <v>-2.1944154324534458E-3</v>
      </c>
      <c r="CC296">
        <v>-2.139175141293987E-3</v>
      </c>
      <c r="CD296">
        <v>-2.0839348501345283E-3</v>
      </c>
      <c r="CE296">
        <v>-2.0286945589750691E-3</v>
      </c>
      <c r="CF296">
        <v>-1.9734542678156103E-3</v>
      </c>
      <c r="CG296">
        <v>-1.9182139766561516E-3</v>
      </c>
      <c r="CH296">
        <v>-1.8629736854966928E-3</v>
      </c>
      <c r="CI296">
        <v>-1.807733394337234E-3</v>
      </c>
      <c r="CJ296">
        <v>-1.7524931031777753E-3</v>
      </c>
      <c r="CK296">
        <v>-1.6972528120183165E-3</v>
      </c>
      <c r="CL296">
        <v>-1.6420125208588578E-3</v>
      </c>
      <c r="CM296">
        <v>-1.586772229699399E-3</v>
      </c>
      <c r="CN296">
        <v>-1.5315319385399402E-3</v>
      </c>
      <c r="CO296">
        <v>-1.4762916473804815E-3</v>
      </c>
      <c r="CP296">
        <v>-1.4210513562210223E-3</v>
      </c>
      <c r="CQ296">
        <v>-1.3658110650615635E-3</v>
      </c>
      <c r="CR296">
        <v>-1.3105707739021052E-3</v>
      </c>
      <c r="CS296">
        <v>-1.255330482742646E-3</v>
      </c>
      <c r="CT296">
        <v>-1.2000901915831877E-3</v>
      </c>
      <c r="CU296">
        <v>-1.1448499004237285E-3</v>
      </c>
      <c r="CV296">
        <v>-1.0896096092642693E-3</v>
      </c>
      <c r="CW296">
        <v>-1.034369318104811E-3</v>
      </c>
      <c r="CX296">
        <v>-9.7912902694535179E-4</v>
      </c>
      <c r="CY296">
        <v>-9.2388873578589346E-4</v>
      </c>
      <c r="CZ296">
        <v>-8.6864844462643427E-4</v>
      </c>
      <c r="DA296">
        <v>-8.1340815346697595E-4</v>
      </c>
      <c r="DB296">
        <v>-7.5816786230751675E-4</v>
      </c>
      <c r="DC296">
        <v>-7.0292757114805843E-4</v>
      </c>
      <c r="DD296">
        <v>-6.4768727998859923E-4</v>
      </c>
      <c r="DE296">
        <v>-5.9244698882914091E-4</v>
      </c>
      <c r="DF296">
        <v>-5.3720669766968172E-4</v>
      </c>
      <c r="DG296">
        <v>-4.8196640651022252E-4</v>
      </c>
      <c r="DH296">
        <v>-4.267261153507642E-4</v>
      </c>
      <c r="DI296">
        <v>-3.7148582419130501E-4</v>
      </c>
      <c r="DJ296">
        <v>-3.1624553303184668E-4</v>
      </c>
      <c r="DK296">
        <v>-2.6100524187238749E-4</v>
      </c>
      <c r="DL296">
        <v>-2.0576495071292916E-4</v>
      </c>
      <c r="DM296">
        <v>-1.5052465955346997E-4</v>
      </c>
      <c r="DN296">
        <v>-9.5284368394011644E-5</v>
      </c>
      <c r="DO296">
        <v>-4.0044077234552451E-5</v>
      </c>
      <c r="DP296">
        <v>1.5196213924905874E-5</v>
      </c>
      <c r="DQ296">
        <v>7.0436505084365067E-5</v>
      </c>
      <c r="DR296">
        <v>1.2567679624382426E-4</v>
      </c>
      <c r="DS296">
        <v>1.8091708740328259E-4</v>
      </c>
      <c r="DT296">
        <v>2.3615737856274178E-4</v>
      </c>
      <c r="DU296">
        <v>2.913976697222001E-4</v>
      </c>
      <c r="DV296">
        <v>3.466379608816593E-4</v>
      </c>
      <c r="DW296">
        <v>4.0187825204111762E-4</v>
      </c>
      <c r="DX296">
        <v>4.5711854320057681E-4</v>
      </c>
      <c r="DY296">
        <v>5.1235883436003514E-4</v>
      </c>
      <c r="DZ296">
        <v>5.6759912551949433E-4</v>
      </c>
      <c r="EA296">
        <v>6.2283941667895353E-4</v>
      </c>
      <c r="EB296">
        <v>6.7807970783841185E-4</v>
      </c>
      <c r="EC296">
        <v>7.3331999899787104E-4</v>
      </c>
      <c r="ED296">
        <v>7.8856029015732937E-4</v>
      </c>
      <c r="EE296">
        <v>8.4380058131678856E-4</v>
      </c>
      <c r="EF296">
        <v>8.9904087247624689E-4</v>
      </c>
      <c r="EG296">
        <v>9.5428116363570608E-4</v>
      </c>
      <c r="EH296">
        <v>1.0095214547951644E-3</v>
      </c>
      <c r="EI296">
        <v>1.0647617459546236E-3</v>
      </c>
      <c r="EJ296">
        <v>1.1200020371140819E-3</v>
      </c>
      <c r="EK296">
        <v>1.1752423282735411E-3</v>
      </c>
      <c r="EL296">
        <v>1.2304826194330003E-3</v>
      </c>
      <c r="EM296">
        <v>1.2857229105924586E-3</v>
      </c>
      <c r="EN296">
        <v>1.3409632017519178E-3</v>
      </c>
      <c r="EO296">
        <v>1.3962034929113762E-3</v>
      </c>
      <c r="EP296">
        <v>1.4514437840708353E-3</v>
      </c>
      <c r="EQ296">
        <v>1.5066840752302937E-3</v>
      </c>
      <c r="ER296">
        <v>1.5619243663897529E-3</v>
      </c>
      <c r="ES296">
        <v>1.6171646575492112E-3</v>
      </c>
      <c r="ET296">
        <v>1.6724049487086704E-3</v>
      </c>
      <c r="EU296">
        <v>1.7276452398681287E-3</v>
      </c>
      <c r="EV296">
        <v>1.7828855310275879E-3</v>
      </c>
      <c r="EW296">
        <v>1.8381258221870471E-3</v>
      </c>
      <c r="EX296">
        <v>1.8933661133465054E-3</v>
      </c>
      <c r="EY296">
        <v>1.9486064045059646E-3</v>
      </c>
      <c r="EZ296">
        <v>2.0038466956654229E-3</v>
      </c>
      <c r="FA296">
        <v>2.0590869868248821E-3</v>
      </c>
      <c r="FB296">
        <v>2.1143272779843405E-3</v>
      </c>
      <c r="FC296">
        <v>2.1695675691437996E-3</v>
      </c>
      <c r="FD296">
        <v>2.224807860303258E-3</v>
      </c>
      <c r="FE296">
        <v>2.2800481514627172E-3</v>
      </c>
      <c r="FF296">
        <v>2.3352884426221755E-3</v>
      </c>
      <c r="FG296">
        <v>2.3905287337816347E-3</v>
      </c>
      <c r="FH296">
        <v>2.4457690249410939E-3</v>
      </c>
      <c r="FI296">
        <v>2.5010093161005522E-3</v>
      </c>
      <c r="FJ296">
        <v>2.5562496072600114E-3</v>
      </c>
      <c r="FK296">
        <v>2.6114898984194706E-3</v>
      </c>
      <c r="FL296">
        <v>2.666730189578928E-3</v>
      </c>
      <c r="FM296">
        <v>2.7219704807383872E-3</v>
      </c>
      <c r="FN296">
        <v>2.7772107718978464E-3</v>
      </c>
      <c r="FO296">
        <v>2.8324510630573056E-3</v>
      </c>
      <c r="FP296">
        <v>2.8876913542167631E-3</v>
      </c>
      <c r="FQ296">
        <v>2.9429316453762223E-3</v>
      </c>
      <c r="FR296">
        <v>2.9981719365356815E-3</v>
      </c>
      <c r="FS296">
        <v>3.0534122276951407E-3</v>
      </c>
      <c r="FT296">
        <v>3.1086525188545999E-3</v>
      </c>
      <c r="FU296">
        <v>3.1638928100140573E-3</v>
      </c>
      <c r="FV296">
        <v>3.2191331011735165E-3</v>
      </c>
      <c r="FW296">
        <v>3.2743733923329757E-3</v>
      </c>
      <c r="FX296">
        <v>3.3296136834924349E-3</v>
      </c>
      <c r="FY296">
        <v>3.3848539746518923E-3</v>
      </c>
      <c r="FZ296">
        <v>3.4400942658113515E-3</v>
      </c>
      <c r="GA296">
        <v>3.4953345569708107E-3</v>
      </c>
      <c r="GB296">
        <v>3.5505748481302699E-3</v>
      </c>
      <c r="GC296">
        <v>3.6058151392897291E-3</v>
      </c>
      <c r="GD296">
        <v>3.6610554304491866E-3</v>
      </c>
      <c r="GE296">
        <v>3.7162957216086458E-3</v>
      </c>
      <c r="GF296">
        <v>3.771536012768105E-3</v>
      </c>
      <c r="GG296">
        <v>3.8267763039275642E-3</v>
      </c>
      <c r="GH296">
        <v>3.8820165950870216E-3</v>
      </c>
      <c r="GI296">
        <v>3.9372568862464808E-3</v>
      </c>
      <c r="GJ296">
        <v>3.99249717740594E-3</v>
      </c>
      <c r="GK296">
        <v>4.0477374685653992E-3</v>
      </c>
      <c r="GL296">
        <v>4.1029777597248566E-3</v>
      </c>
      <c r="GM296">
        <v>4.1582180508843158E-3</v>
      </c>
      <c r="GN296">
        <v>4.213458342043775E-3</v>
      </c>
      <c r="GO296">
        <v>4.2686986332032342E-3</v>
      </c>
      <c r="GP296">
        <v>4.3239389243626934E-3</v>
      </c>
      <c r="GQ296">
        <v>4.3791792155221509E-3</v>
      </c>
      <c r="GR296">
        <v>4.4344195066816101E-3</v>
      </c>
      <c r="GS296">
        <v>4.4896597978410693E-3</v>
      </c>
      <c r="GT296">
        <v>4.5449000890005285E-3</v>
      </c>
      <c r="GU296">
        <v>4.6001403801599859E-3</v>
      </c>
      <c r="GV296">
        <v>4.6553806713194451E-3</v>
      </c>
      <c r="GW296">
        <v>4.7106209624789043E-3</v>
      </c>
      <c r="GX296">
        <v>4.7658612536383635E-3</v>
      </c>
      <c r="GY296">
        <v>4.8211015447978227E-3</v>
      </c>
      <c r="GZ296">
        <v>4.8763418359572801E-3</v>
      </c>
      <c r="HA296">
        <v>4.9315821271167393E-3</v>
      </c>
      <c r="HB296">
        <v>4.9868224182761985E-3</v>
      </c>
      <c r="HC296">
        <v>5.0420627094356577E-3</v>
      </c>
      <c r="HD296">
        <v>5.0973030005951152E-3</v>
      </c>
      <c r="HE296">
        <v>5.1525432917545744E-3</v>
      </c>
      <c r="HF296">
        <v>5.2077835829140336E-3</v>
      </c>
      <c r="HG296">
        <v>5.2630238740734928E-3</v>
      </c>
      <c r="HH296">
        <v>5.3182641652329502E-3</v>
      </c>
      <c r="HI296">
        <v>5.3735044563924094E-3</v>
      </c>
      <c r="HJ296">
        <v>5.4287447475518686E-3</v>
      </c>
      <c r="HK296">
        <v>5.4839850387113278E-3</v>
      </c>
      <c r="HL296">
        <v>5.539225329870787E-3</v>
      </c>
      <c r="HM296">
        <v>5.5944656210302444E-3</v>
      </c>
      <c r="HN296">
        <v>5.6497059121897036E-3</v>
      </c>
      <c r="HO296">
        <v>5.7049462033491628E-3</v>
      </c>
      <c r="HP296">
        <v>5.760186494508622E-3</v>
      </c>
      <c r="HQ296">
        <v>5.8154267856680795E-3</v>
      </c>
      <c r="HR296">
        <v>5.8706670768275387E-3</v>
      </c>
      <c r="HS296">
        <v>5.9259073679869979E-3</v>
      </c>
      <c r="HT296">
        <v>5.9811476591464571E-3</v>
      </c>
      <c r="HU296">
        <v>6.0363879503059163E-3</v>
      </c>
      <c r="HV296">
        <v>6.0916282414653737E-3</v>
      </c>
      <c r="HW296">
        <v>6.1468685326248329E-3</v>
      </c>
      <c r="HX296">
        <v>6.2021088237842921E-3</v>
      </c>
      <c r="HY296">
        <v>6.2573491149437513E-3</v>
      </c>
      <c r="HZ296">
        <v>6.3125894061032087E-3</v>
      </c>
      <c r="IA296">
        <v>6.3678296972626679E-3</v>
      </c>
      <c r="IB296">
        <v>6.4230699884221271E-3</v>
      </c>
      <c r="IC296">
        <v>6.4783102795815863E-3</v>
      </c>
      <c r="ID296">
        <v>6.5335505707410455E-3</v>
      </c>
      <c r="IE296">
        <v>6.588790861900503E-3</v>
      </c>
      <c r="IF296">
        <v>6.6440311530599622E-3</v>
      </c>
      <c r="IG296">
        <v>6.6992714442194214E-3</v>
      </c>
      <c r="IH296">
        <v>6.7545117353788806E-3</v>
      </c>
      <c r="II296">
        <v>6.809752026538338E-3</v>
      </c>
      <c r="IJ296">
        <v>6.8649923176977972E-3</v>
      </c>
      <c r="IK296">
        <v>6.9202326088572564E-3</v>
      </c>
      <c r="IL296">
        <v>6.9754729000167156E-3</v>
      </c>
      <c r="IM296">
        <v>7.030713191176173E-3</v>
      </c>
      <c r="IN296">
        <v>7.0859534823356322E-3</v>
      </c>
      <c r="IO296">
        <v>7.1411937734950914E-3</v>
      </c>
      <c r="IP296">
        <v>7.1964340646545506E-3</v>
      </c>
      <c r="IQ296">
        <v>7.2516743558140098E-3</v>
      </c>
      <c r="IR296">
        <v>7.3069146469734673E-3</v>
      </c>
      <c r="IS296">
        <v>7.3621549381329265E-3</v>
      </c>
      <c r="IT296">
        <v>7.4173952292923857E-3</v>
      </c>
      <c r="IU296">
        <v>7.4726355204518449E-3</v>
      </c>
      <c r="IV296">
        <v>7.5278758116113023E-3</v>
      </c>
      <c r="IW296">
        <v>7.5831161027707615E-3</v>
      </c>
      <c r="IX296">
        <v>7.6383563939302207E-3</v>
      </c>
      <c r="IY296">
        <v>7.6935966850896799E-3</v>
      </c>
      <c r="IZ296">
        <v>7.7488369762491391E-3</v>
      </c>
      <c r="JA296">
        <v>7.8040772674085965E-3</v>
      </c>
      <c r="JB296">
        <v>7.8593175585680557E-3</v>
      </c>
      <c r="JC296">
        <v>7.9145578497275149E-3</v>
      </c>
      <c r="JD296">
        <v>7.9697981408869741E-3</v>
      </c>
      <c r="JE296">
        <v>8.0250384320464316E-3</v>
      </c>
      <c r="JF296">
        <v>8.0802787232058908E-3</v>
      </c>
      <c r="JG296">
        <v>8.13551901436535E-3</v>
      </c>
      <c r="JH296">
        <v>8.1907593055248092E-3</v>
      </c>
      <c r="JI296">
        <v>8.2459995966842666E-3</v>
      </c>
      <c r="JJ296">
        <v>8.3012398878437258E-3</v>
      </c>
      <c r="JK296">
        <v>8.356480179003185E-3</v>
      </c>
      <c r="JL296">
        <v>8.4117204701626442E-3</v>
      </c>
      <c r="JM296">
        <v>8.4669607613221034E-3</v>
      </c>
      <c r="JN296">
        <v>8.5222010524815608E-3</v>
      </c>
      <c r="JO296">
        <v>8.57744134364102E-3</v>
      </c>
      <c r="JP296">
        <v>8.6326816348004792E-3</v>
      </c>
      <c r="JQ296">
        <v>8.6879219259599384E-3</v>
      </c>
      <c r="JR296">
        <v>8.7431622171193959E-3</v>
      </c>
      <c r="JS296">
        <v>8.7984025082788551E-3</v>
      </c>
      <c r="JT296">
        <v>8.8536427994383143E-3</v>
      </c>
      <c r="JU296">
        <v>8.9088830905977735E-3</v>
      </c>
      <c r="JV296">
        <v>8.9641233817572327E-3</v>
      </c>
      <c r="JW296">
        <v>9.0193636729166901E-3</v>
      </c>
      <c r="JX296">
        <v>9.0746039640761493E-3</v>
      </c>
      <c r="JY296">
        <v>9.1298442552356085E-3</v>
      </c>
      <c r="JZ296">
        <v>9.1850845463950677E-3</v>
      </c>
      <c r="KA296">
        <v>9.2403248375545251E-3</v>
      </c>
      <c r="KB296">
        <v>9.2955651287139843E-3</v>
      </c>
      <c r="KC296">
        <v>9.3508054198734435E-3</v>
      </c>
      <c r="KD296">
        <v>9.4060457110329027E-3</v>
      </c>
      <c r="KE296">
        <v>9.4612860021923619E-3</v>
      </c>
      <c r="KF296">
        <v>9.5165262933518194E-3</v>
      </c>
      <c r="KG296">
        <v>9.5717665845112786E-3</v>
      </c>
      <c r="KH296">
        <v>9.6270068756707378E-3</v>
      </c>
      <c r="KI296">
        <v>9.682247166830197E-3</v>
      </c>
      <c r="KJ296">
        <v>9.7374874579896544E-3</v>
      </c>
      <c r="KK296">
        <v>9.7927277491491136E-3</v>
      </c>
      <c r="KL296">
        <v>9.8479680403085728E-3</v>
      </c>
      <c r="KM296">
        <v>9.903208331468032E-3</v>
      </c>
      <c r="KN296">
        <v>9.9584486226274894E-3</v>
      </c>
      <c r="KO296">
        <v>1.0013688913786949E-2</v>
      </c>
      <c r="KP296">
        <v>1.0068929204946408E-2</v>
      </c>
      <c r="KQ296">
        <v>1.0124169496105867E-2</v>
      </c>
      <c r="KR296">
        <v>1.0179409787265326E-2</v>
      </c>
      <c r="KS296">
        <v>1.0234650078424784E-2</v>
      </c>
      <c r="KT296">
        <v>1.0289890369584243E-2</v>
      </c>
      <c r="KU296">
        <v>1.0345130660743702E-2</v>
      </c>
      <c r="KV296">
        <v>1.0400370951903161E-2</v>
      </c>
      <c r="KW296">
        <v>1.045561124306262E-2</v>
      </c>
      <c r="KX296">
        <v>1.051085153422208E-2</v>
      </c>
      <c r="KY296">
        <v>1.0566091825381535E-2</v>
      </c>
      <c r="KZ296">
        <v>1.0621332116540995E-2</v>
      </c>
      <c r="LA296">
        <v>1.0676572407700454E-2</v>
      </c>
      <c r="LB296">
        <v>1.0731812698859913E-2</v>
      </c>
      <c r="LC296">
        <v>1.0787052990019372E-2</v>
      </c>
      <c r="LD296">
        <v>1.0842293281178831E-2</v>
      </c>
      <c r="LE296">
        <v>1.0897533572338291E-2</v>
      </c>
      <c r="LF296">
        <v>1.095277386349775E-2</v>
      </c>
      <c r="LG296">
        <v>1.1008014154657209E-2</v>
      </c>
      <c r="LH296">
        <v>1.1063254445816665E-2</v>
      </c>
      <c r="LI296">
        <v>1.1118494736976124E-2</v>
      </c>
      <c r="LJ296">
        <v>1.1173735028135583E-2</v>
      </c>
      <c r="LK296">
        <v>1.1228975319295042E-2</v>
      </c>
      <c r="LL296">
        <v>1.1284215610454501E-2</v>
      </c>
      <c r="LM296">
        <v>1.1339455901613961E-2</v>
      </c>
      <c r="LN296">
        <v>1.139469619277342E-2</v>
      </c>
      <c r="LO296">
        <v>1.1449936483932879E-2</v>
      </c>
      <c r="LP296">
        <v>1.1505176775092338E-2</v>
      </c>
      <c r="LQ296">
        <v>1.1560417066251794E-2</v>
      </c>
      <c r="LR296">
        <v>1.1615657357411253E-2</v>
      </c>
      <c r="LS296">
        <v>1.1670897648570712E-2</v>
      </c>
      <c r="LT296">
        <v>1.1726137939730171E-2</v>
      </c>
    </row>
    <row r="297" spans="8:332">
      <c r="H297" s="2">
        <v>44592</v>
      </c>
      <c r="I297">
        <v>1</v>
      </c>
      <c r="J297" s="1">
        <v>296</v>
      </c>
      <c r="K297" s="3">
        <v>157.63949600000001</v>
      </c>
      <c r="L297" s="43">
        <v>170.87908839834941</v>
      </c>
      <c r="M297" s="43">
        <f t="shared" si="16"/>
        <v>-13.239592398349401</v>
      </c>
      <c r="N297" s="43">
        <v>20.633221815760749</v>
      </c>
      <c r="O297" s="43">
        <f t="shared" si="17"/>
        <v>1.3305849864968426</v>
      </c>
      <c r="P297" s="13">
        <v>296</v>
      </c>
      <c r="Q297" s="13">
        <f t="shared" si="18"/>
        <v>0.94408945686900958</v>
      </c>
      <c r="R297" s="43">
        <f t="shared" si="19"/>
        <v>1.5900608648124666</v>
      </c>
      <c r="S297" s="43"/>
      <c r="T297" s="43"/>
      <c r="V297">
        <v>-5.3513261982317348E-3</v>
      </c>
      <c r="W297">
        <v>5.5650999643915738E-5</v>
      </c>
      <c r="Y297">
        <v>-5.2956751985878195E-3</v>
      </c>
      <c r="Z297">
        <v>-5.2400241989439033E-3</v>
      </c>
      <c r="AA297">
        <v>-5.1843731992999879E-3</v>
      </c>
      <c r="AB297">
        <v>-5.1287221996560717E-3</v>
      </c>
      <c r="AC297">
        <v>-5.0730712000121563E-3</v>
      </c>
      <c r="AD297">
        <v>-5.0174202003682401E-3</v>
      </c>
      <c r="AE297">
        <v>-4.9617692007243247E-3</v>
      </c>
      <c r="AF297">
        <v>-4.9061182010804085E-3</v>
      </c>
      <c r="AG297">
        <v>-4.8504672014364932E-3</v>
      </c>
      <c r="AH297">
        <v>-4.7948162017925778E-3</v>
      </c>
      <c r="AI297">
        <v>-4.7391652021486616E-3</v>
      </c>
      <c r="AJ297">
        <v>-4.6835142025047462E-3</v>
      </c>
      <c r="AK297">
        <v>-4.62786320286083E-3</v>
      </c>
      <c r="AL297">
        <v>-4.5722122032169146E-3</v>
      </c>
      <c r="AM297">
        <v>-4.5165612035729993E-3</v>
      </c>
      <c r="AN297">
        <v>-4.460910203929083E-3</v>
      </c>
      <c r="AO297">
        <v>-4.4052592042851668E-3</v>
      </c>
      <c r="AP297">
        <v>-4.3496082046412515E-3</v>
      </c>
      <c r="AQ297">
        <v>-4.2939572049973361E-3</v>
      </c>
      <c r="AR297">
        <v>-4.2383062053534199E-3</v>
      </c>
      <c r="AS297">
        <v>-4.1826552057095045E-3</v>
      </c>
      <c r="AT297">
        <v>-4.1270042060655883E-3</v>
      </c>
      <c r="AU297">
        <v>-4.0713532064216729E-3</v>
      </c>
      <c r="AV297">
        <v>-4.0157022067777576E-3</v>
      </c>
      <c r="AW297">
        <v>-3.9600512071338414E-3</v>
      </c>
      <c r="AX297">
        <v>-3.9044002074899256E-3</v>
      </c>
      <c r="AY297">
        <v>-3.8487492078460098E-3</v>
      </c>
      <c r="AZ297">
        <v>-3.7930982082020944E-3</v>
      </c>
      <c r="BA297">
        <v>-3.7374472085581782E-3</v>
      </c>
      <c r="BB297">
        <v>-3.6817962089142628E-3</v>
      </c>
      <c r="BC297">
        <v>-3.626145209270347E-3</v>
      </c>
      <c r="BD297">
        <v>-3.5704942096264312E-3</v>
      </c>
      <c r="BE297">
        <v>-3.5148432099825155E-3</v>
      </c>
      <c r="BF297">
        <v>-3.4591922103385997E-3</v>
      </c>
      <c r="BG297">
        <v>-3.4035412106946843E-3</v>
      </c>
      <c r="BH297">
        <v>-3.3478902110507681E-3</v>
      </c>
      <c r="BI297">
        <v>-3.2922392114068527E-3</v>
      </c>
      <c r="BJ297">
        <v>-3.2365882117629369E-3</v>
      </c>
      <c r="BK297">
        <v>-3.1809372121190211E-3</v>
      </c>
      <c r="BL297">
        <v>-3.1252862124751053E-3</v>
      </c>
      <c r="BM297">
        <v>-3.0696352128311895E-3</v>
      </c>
      <c r="BN297">
        <v>-3.0139842131872738E-3</v>
      </c>
      <c r="BO297">
        <v>-2.958333213543358E-3</v>
      </c>
      <c r="BP297">
        <v>-2.9026822138994426E-3</v>
      </c>
      <c r="BQ297">
        <v>-2.8470312142555268E-3</v>
      </c>
      <c r="BR297">
        <v>-2.791380214611611E-3</v>
      </c>
      <c r="BS297">
        <v>-2.7357292149676952E-3</v>
      </c>
      <c r="BT297">
        <v>-2.6800782153237794E-3</v>
      </c>
      <c r="BU297">
        <v>-2.6244272156798636E-3</v>
      </c>
      <c r="BV297">
        <v>-2.5687762160359479E-3</v>
      </c>
      <c r="BW297">
        <v>-2.5131252163920321E-3</v>
      </c>
      <c r="BX297">
        <v>-2.4574742167481163E-3</v>
      </c>
      <c r="BY297">
        <v>-2.4018232171042009E-3</v>
      </c>
      <c r="BZ297">
        <v>-2.3461722174602851E-3</v>
      </c>
      <c r="CA297">
        <v>-2.2905212178163693E-3</v>
      </c>
      <c r="CB297">
        <v>-2.2348702181724535E-3</v>
      </c>
      <c r="CC297">
        <v>-2.1792192185285377E-3</v>
      </c>
      <c r="CD297">
        <v>-2.123568218884622E-3</v>
      </c>
      <c r="CE297">
        <v>-2.0679172192407062E-3</v>
      </c>
      <c r="CF297">
        <v>-2.0122662195967908E-3</v>
      </c>
      <c r="CG297">
        <v>-1.956615219952875E-3</v>
      </c>
      <c r="CH297">
        <v>-1.9009642203089592E-3</v>
      </c>
      <c r="CI297">
        <v>-1.8453132206650434E-3</v>
      </c>
      <c r="CJ297">
        <v>-1.7896622210211276E-3</v>
      </c>
      <c r="CK297">
        <v>-1.7340112213772118E-3</v>
      </c>
      <c r="CL297">
        <v>-1.6783602217332961E-3</v>
      </c>
      <c r="CM297">
        <v>-1.6227092220893803E-3</v>
      </c>
      <c r="CN297">
        <v>-1.5670582224454645E-3</v>
      </c>
      <c r="CO297">
        <v>-1.5114072228015491E-3</v>
      </c>
      <c r="CP297">
        <v>-1.4557562231576333E-3</v>
      </c>
      <c r="CQ297">
        <v>-1.4001052235137175E-3</v>
      </c>
      <c r="CR297">
        <v>-1.3444542238698013E-3</v>
      </c>
      <c r="CS297">
        <v>-1.2888032242258859E-3</v>
      </c>
      <c r="CT297">
        <v>-1.2331522245819706E-3</v>
      </c>
      <c r="CU297">
        <v>-1.1775012249380544E-3</v>
      </c>
      <c r="CV297">
        <v>-1.121850225294139E-3</v>
      </c>
      <c r="CW297">
        <v>-1.0661992256502228E-3</v>
      </c>
      <c r="CX297">
        <v>-1.0105482260063074E-3</v>
      </c>
      <c r="CY297">
        <v>-9.548972263623912E-4</v>
      </c>
      <c r="CZ297">
        <v>-8.9924622671847584E-4</v>
      </c>
      <c r="DA297">
        <v>-8.4359522707456048E-4</v>
      </c>
      <c r="DB297">
        <v>-7.8794422743064425E-4</v>
      </c>
      <c r="DC297">
        <v>-7.322932277867289E-4</v>
      </c>
      <c r="DD297">
        <v>-6.7664222814281267E-4</v>
      </c>
      <c r="DE297">
        <v>-6.2099122849889731E-4</v>
      </c>
      <c r="DF297">
        <v>-5.6534022885498109E-4</v>
      </c>
      <c r="DG297">
        <v>-5.0968922921106573E-4</v>
      </c>
      <c r="DH297">
        <v>-4.5403822956715037E-4</v>
      </c>
      <c r="DI297">
        <v>-3.9838722992323414E-4</v>
      </c>
      <c r="DJ297">
        <v>-3.4273623027931879E-4</v>
      </c>
      <c r="DK297">
        <v>-2.8708523063540256E-4</v>
      </c>
      <c r="DL297">
        <v>-2.314342309914872E-4</v>
      </c>
      <c r="DM297">
        <v>-1.7578323134757098E-4</v>
      </c>
      <c r="DN297">
        <v>-1.2013223170365562E-4</v>
      </c>
      <c r="DO297">
        <v>-6.4481232059739393E-5</v>
      </c>
      <c r="DP297">
        <v>-8.8302324158240353E-6</v>
      </c>
      <c r="DQ297">
        <v>4.6820767228091323E-5</v>
      </c>
      <c r="DR297">
        <v>1.0247176687200755E-4</v>
      </c>
      <c r="DS297">
        <v>1.5812276651592291E-4</v>
      </c>
      <c r="DT297">
        <v>2.1377376615983913E-4</v>
      </c>
      <c r="DU297">
        <v>2.6942476580375449E-4</v>
      </c>
      <c r="DV297">
        <v>3.2507576544767072E-4</v>
      </c>
      <c r="DW297">
        <v>3.8072676509158607E-4</v>
      </c>
      <c r="DX297">
        <v>4.363777647355023E-4</v>
      </c>
      <c r="DY297">
        <v>4.9202876437941766E-4</v>
      </c>
      <c r="DZ297">
        <v>5.4767976402333302E-4</v>
      </c>
      <c r="EA297">
        <v>6.0333076366724924E-4</v>
      </c>
      <c r="EB297">
        <v>6.589817633111646E-4</v>
      </c>
      <c r="EC297">
        <v>7.1463276295508082E-4</v>
      </c>
      <c r="ED297">
        <v>7.7028376259899618E-4</v>
      </c>
      <c r="EE297">
        <v>8.2593476224291241E-4</v>
      </c>
      <c r="EF297">
        <v>8.8158576188682777E-4</v>
      </c>
      <c r="EG297">
        <v>9.3723676153074312E-4</v>
      </c>
      <c r="EH297">
        <v>9.9288776117465935E-4</v>
      </c>
      <c r="EI297">
        <v>1.0485387608185747E-3</v>
      </c>
      <c r="EJ297">
        <v>1.1041897604624909E-3</v>
      </c>
      <c r="EK297">
        <v>1.1598407601064063E-3</v>
      </c>
      <c r="EL297">
        <v>1.2154917597503225E-3</v>
      </c>
      <c r="EM297">
        <v>1.2711427593942379E-3</v>
      </c>
      <c r="EN297">
        <v>1.3267937590381532E-3</v>
      </c>
      <c r="EO297">
        <v>1.3824447586820695E-3</v>
      </c>
      <c r="EP297">
        <v>1.4380957583259848E-3</v>
      </c>
      <c r="EQ297">
        <v>1.493746757969901E-3</v>
      </c>
      <c r="ER297">
        <v>1.5493977576138164E-3</v>
      </c>
      <c r="ES297">
        <v>1.6050487572577326E-3</v>
      </c>
      <c r="ET297">
        <v>1.660699756901648E-3</v>
      </c>
      <c r="EU297">
        <v>1.7163507565455642E-3</v>
      </c>
      <c r="EV297">
        <v>1.7720017561894796E-3</v>
      </c>
      <c r="EW297">
        <v>1.8276527558333949E-3</v>
      </c>
      <c r="EX297">
        <v>1.8833037554773112E-3</v>
      </c>
      <c r="EY297">
        <v>1.9389547551212265E-3</v>
      </c>
      <c r="EZ297">
        <v>1.9946057547651427E-3</v>
      </c>
      <c r="FA297">
        <v>2.0502567544090581E-3</v>
      </c>
      <c r="FB297">
        <v>2.1059077540529743E-3</v>
      </c>
      <c r="FC297">
        <v>2.1615587536968897E-3</v>
      </c>
      <c r="FD297">
        <v>2.2172097533408059E-3</v>
      </c>
      <c r="FE297">
        <v>2.2728607529847213E-3</v>
      </c>
      <c r="FF297">
        <v>2.3285117526286366E-3</v>
      </c>
      <c r="FG297">
        <v>2.3841627522725528E-3</v>
      </c>
      <c r="FH297">
        <v>2.4398137519164682E-3</v>
      </c>
      <c r="FI297">
        <v>2.4954647515603844E-3</v>
      </c>
      <c r="FJ297">
        <v>2.5511157512042998E-3</v>
      </c>
      <c r="FK297">
        <v>2.6067667508482151E-3</v>
      </c>
      <c r="FL297">
        <v>2.6624177504921322E-3</v>
      </c>
      <c r="FM297">
        <v>2.7180687501360476E-3</v>
      </c>
      <c r="FN297">
        <v>2.773719749779963E-3</v>
      </c>
      <c r="FO297">
        <v>2.8293707494238783E-3</v>
      </c>
      <c r="FP297">
        <v>2.8850217490677937E-3</v>
      </c>
      <c r="FQ297">
        <v>2.9406727487117108E-3</v>
      </c>
      <c r="FR297">
        <v>2.9963237483556261E-3</v>
      </c>
      <c r="FS297">
        <v>3.0519747479995415E-3</v>
      </c>
      <c r="FT297">
        <v>3.1076257476434568E-3</v>
      </c>
      <c r="FU297">
        <v>3.1632767472873722E-3</v>
      </c>
      <c r="FV297">
        <v>3.2189277469312893E-3</v>
      </c>
      <c r="FW297">
        <v>3.2745787465752046E-3</v>
      </c>
      <c r="FX297">
        <v>3.33022974621912E-3</v>
      </c>
      <c r="FY297">
        <v>3.3858807458630354E-3</v>
      </c>
      <c r="FZ297">
        <v>3.4415317455069525E-3</v>
      </c>
      <c r="GA297">
        <v>3.4971827451508678E-3</v>
      </c>
      <c r="GB297">
        <v>3.5528337447947832E-3</v>
      </c>
      <c r="GC297">
        <v>3.6084847444386985E-3</v>
      </c>
      <c r="GD297">
        <v>3.6641357440826139E-3</v>
      </c>
      <c r="GE297">
        <v>3.719786743726531E-3</v>
      </c>
      <c r="GF297">
        <v>3.7754377433704463E-3</v>
      </c>
      <c r="GG297">
        <v>3.8310887430143617E-3</v>
      </c>
      <c r="GH297">
        <v>3.8867397426582771E-3</v>
      </c>
      <c r="GI297">
        <v>3.9423907423021941E-3</v>
      </c>
      <c r="GJ297">
        <v>3.9980417419461095E-3</v>
      </c>
      <c r="GK297">
        <v>4.0536927415900249E-3</v>
      </c>
      <c r="GL297">
        <v>4.1093437412339402E-3</v>
      </c>
      <c r="GM297">
        <v>4.1649947408778556E-3</v>
      </c>
      <c r="GN297">
        <v>4.2206457405217727E-3</v>
      </c>
      <c r="GO297">
        <v>4.276296740165688E-3</v>
      </c>
      <c r="GP297">
        <v>4.3319477398096034E-3</v>
      </c>
      <c r="GQ297">
        <v>4.3875987394535187E-3</v>
      </c>
      <c r="GR297">
        <v>4.4432497390974341E-3</v>
      </c>
      <c r="GS297">
        <v>4.4989007387413512E-3</v>
      </c>
      <c r="GT297">
        <v>4.5545517383852666E-3</v>
      </c>
      <c r="GU297">
        <v>4.6102027380291819E-3</v>
      </c>
      <c r="GV297">
        <v>4.6658537376730973E-3</v>
      </c>
      <c r="GW297">
        <v>4.7215047373170144E-3</v>
      </c>
      <c r="GX297">
        <v>4.7771557369609297E-3</v>
      </c>
      <c r="GY297">
        <v>4.8328067366048451E-3</v>
      </c>
      <c r="GZ297">
        <v>4.8884577362487604E-3</v>
      </c>
      <c r="HA297">
        <v>4.9441087358926758E-3</v>
      </c>
      <c r="HB297">
        <v>4.9997597355365929E-3</v>
      </c>
      <c r="HC297">
        <v>5.0554107351805082E-3</v>
      </c>
      <c r="HD297">
        <v>5.1110617348244236E-3</v>
      </c>
      <c r="HE297">
        <v>5.166712734468339E-3</v>
      </c>
      <c r="HF297">
        <v>5.2223637341122561E-3</v>
      </c>
      <c r="HG297">
        <v>5.2780147337561714E-3</v>
      </c>
      <c r="HH297">
        <v>5.3336657334000868E-3</v>
      </c>
      <c r="HI297">
        <v>5.3893167330440021E-3</v>
      </c>
      <c r="HJ297">
        <v>5.4449677326879175E-3</v>
      </c>
      <c r="HK297">
        <v>5.5006187323318346E-3</v>
      </c>
      <c r="HL297">
        <v>5.5562697319757499E-3</v>
      </c>
      <c r="HM297">
        <v>5.6119207316196653E-3</v>
      </c>
      <c r="HN297">
        <v>5.6675717312635807E-3</v>
      </c>
      <c r="HO297">
        <v>5.7232227309074978E-3</v>
      </c>
      <c r="HP297">
        <v>5.7788737305514131E-3</v>
      </c>
      <c r="HQ297">
        <v>5.8345247301953285E-3</v>
      </c>
      <c r="HR297">
        <v>5.8901757298392438E-3</v>
      </c>
      <c r="HS297">
        <v>5.9458267294831592E-3</v>
      </c>
      <c r="HT297">
        <v>6.0014777291270763E-3</v>
      </c>
      <c r="HU297">
        <v>6.0571287287709916E-3</v>
      </c>
      <c r="HV297">
        <v>6.112779728414907E-3</v>
      </c>
      <c r="HW297">
        <v>6.1684307280588224E-3</v>
      </c>
      <c r="HX297">
        <v>6.2240817277027394E-3</v>
      </c>
      <c r="HY297">
        <v>6.2797327273466548E-3</v>
      </c>
      <c r="HZ297">
        <v>6.3353837269905702E-3</v>
      </c>
      <c r="IA297">
        <v>6.3910347266344855E-3</v>
      </c>
      <c r="IB297">
        <v>6.4466857262784009E-3</v>
      </c>
      <c r="IC297">
        <v>6.502336725922318E-3</v>
      </c>
      <c r="ID297">
        <v>6.5579877255662333E-3</v>
      </c>
      <c r="IE297">
        <v>6.6136387252101487E-3</v>
      </c>
      <c r="IF297">
        <v>6.669289724854064E-3</v>
      </c>
      <c r="IG297">
        <v>6.7249407244979794E-3</v>
      </c>
      <c r="IH297">
        <v>6.7805917241418965E-3</v>
      </c>
      <c r="II297">
        <v>6.8362427237858119E-3</v>
      </c>
      <c r="IJ297">
        <v>6.8918937234297272E-3</v>
      </c>
      <c r="IK297">
        <v>6.9475447230736426E-3</v>
      </c>
      <c r="IL297">
        <v>7.0031957227175597E-3</v>
      </c>
      <c r="IM297">
        <v>7.058846722361475E-3</v>
      </c>
      <c r="IN297">
        <v>7.1144977220053904E-3</v>
      </c>
      <c r="IO297">
        <v>7.1701487216493057E-3</v>
      </c>
      <c r="IP297">
        <v>7.2257997212932211E-3</v>
      </c>
      <c r="IQ297">
        <v>7.2814507209371382E-3</v>
      </c>
      <c r="IR297">
        <v>7.3371017205810535E-3</v>
      </c>
      <c r="IS297">
        <v>7.3927527202249689E-3</v>
      </c>
      <c r="IT297">
        <v>7.4484037198688843E-3</v>
      </c>
      <c r="IU297">
        <v>7.5040547195128014E-3</v>
      </c>
      <c r="IV297">
        <v>7.5597057191567167E-3</v>
      </c>
      <c r="IW297">
        <v>7.6153567188006321E-3</v>
      </c>
      <c r="IX297">
        <v>7.6710077184445474E-3</v>
      </c>
      <c r="IY297">
        <v>7.7266587180884628E-3</v>
      </c>
      <c r="IZ297">
        <v>7.7823097177323799E-3</v>
      </c>
      <c r="JA297">
        <v>7.8379607173762952E-3</v>
      </c>
      <c r="JB297">
        <v>7.8936117170202106E-3</v>
      </c>
      <c r="JC297">
        <v>7.949262716664126E-3</v>
      </c>
      <c r="JD297">
        <v>8.0049137163080413E-3</v>
      </c>
      <c r="JE297">
        <v>8.0605647159519584E-3</v>
      </c>
      <c r="JF297">
        <v>8.1162157155958738E-3</v>
      </c>
      <c r="JG297">
        <v>8.1718667152397891E-3</v>
      </c>
      <c r="JH297">
        <v>8.2275177148837045E-3</v>
      </c>
      <c r="JI297">
        <v>8.2831687145276216E-3</v>
      </c>
      <c r="JJ297">
        <v>8.3388197141715369E-3</v>
      </c>
      <c r="JK297">
        <v>8.3944707138154523E-3</v>
      </c>
      <c r="JL297">
        <v>8.4501217134593676E-3</v>
      </c>
      <c r="JM297">
        <v>8.505772713103283E-3</v>
      </c>
      <c r="JN297">
        <v>8.5614237127472001E-3</v>
      </c>
      <c r="JO297">
        <v>8.6170747123911155E-3</v>
      </c>
      <c r="JP297">
        <v>8.6727257120350308E-3</v>
      </c>
      <c r="JQ297">
        <v>8.7283767116789462E-3</v>
      </c>
      <c r="JR297">
        <v>8.7840277113228633E-3</v>
      </c>
      <c r="JS297">
        <v>8.8396787109667786E-3</v>
      </c>
      <c r="JT297">
        <v>8.895329710610694E-3</v>
      </c>
      <c r="JU297">
        <v>8.9509807102546093E-3</v>
      </c>
      <c r="JV297">
        <v>9.0066317098985247E-3</v>
      </c>
      <c r="JW297">
        <v>9.0622827095424418E-3</v>
      </c>
      <c r="JX297">
        <v>9.1179337091863571E-3</v>
      </c>
      <c r="JY297">
        <v>9.1735847088302725E-3</v>
      </c>
      <c r="JZ297">
        <v>9.2292357084741879E-3</v>
      </c>
      <c r="KA297">
        <v>9.284886708118105E-3</v>
      </c>
      <c r="KB297">
        <v>9.3405377077620203E-3</v>
      </c>
      <c r="KC297">
        <v>9.3961887074059357E-3</v>
      </c>
      <c r="KD297">
        <v>9.451839707049851E-3</v>
      </c>
      <c r="KE297">
        <v>9.5074907066937664E-3</v>
      </c>
      <c r="KF297">
        <v>9.5631417063376835E-3</v>
      </c>
      <c r="KG297">
        <v>9.6187927059815988E-3</v>
      </c>
      <c r="KH297">
        <v>9.6744437056255142E-3</v>
      </c>
      <c r="KI297">
        <v>9.7300947052694296E-3</v>
      </c>
      <c r="KJ297">
        <v>9.7857457049133467E-3</v>
      </c>
      <c r="KK297">
        <v>9.841396704557262E-3</v>
      </c>
      <c r="KL297">
        <v>9.8970477042011774E-3</v>
      </c>
      <c r="KM297">
        <v>9.9526987038450927E-3</v>
      </c>
      <c r="KN297">
        <v>1.0008349703489008E-2</v>
      </c>
      <c r="KO297">
        <v>1.0064000703132925E-2</v>
      </c>
      <c r="KP297">
        <v>1.0119651702776841E-2</v>
      </c>
      <c r="KQ297">
        <v>1.0175302702420756E-2</v>
      </c>
      <c r="KR297">
        <v>1.0230953702064671E-2</v>
      </c>
      <c r="KS297">
        <v>1.0286604701708587E-2</v>
      </c>
      <c r="KT297">
        <v>1.0342255701352504E-2</v>
      </c>
      <c r="KU297">
        <v>1.0397906700996417E-2</v>
      </c>
      <c r="KV297">
        <v>1.0453557700640334E-2</v>
      </c>
      <c r="KW297">
        <v>1.0509208700284252E-2</v>
      </c>
      <c r="KX297">
        <v>1.0564859699928165E-2</v>
      </c>
      <c r="KY297">
        <v>1.0620510699572082E-2</v>
      </c>
      <c r="KZ297">
        <v>1.0676161699215999E-2</v>
      </c>
      <c r="LA297">
        <v>1.0731812698859913E-2</v>
      </c>
      <c r="LB297">
        <v>1.078746369850383E-2</v>
      </c>
      <c r="LC297">
        <v>1.0843114698147744E-2</v>
      </c>
      <c r="LD297">
        <v>1.0898765697791661E-2</v>
      </c>
      <c r="LE297">
        <v>1.0954416697435578E-2</v>
      </c>
      <c r="LF297">
        <v>1.1010067697079491E-2</v>
      </c>
      <c r="LG297">
        <v>1.1065718696723409E-2</v>
      </c>
      <c r="LH297">
        <v>1.1121369696367322E-2</v>
      </c>
      <c r="LI297">
        <v>1.1177020696011239E-2</v>
      </c>
      <c r="LJ297">
        <v>1.1232671695655156E-2</v>
      </c>
      <c r="LK297">
        <v>1.128832269529907E-2</v>
      </c>
      <c r="LL297">
        <v>1.1343973694942987E-2</v>
      </c>
      <c r="LM297">
        <v>1.1399624694586901E-2</v>
      </c>
      <c r="LN297">
        <v>1.1455275694230818E-2</v>
      </c>
      <c r="LO297">
        <v>1.1510926693874735E-2</v>
      </c>
      <c r="LP297">
        <v>1.1566577693518649E-2</v>
      </c>
      <c r="LQ297">
        <v>1.1622228693162566E-2</v>
      </c>
      <c r="LR297">
        <v>1.1677879692806479E-2</v>
      </c>
      <c r="LS297">
        <v>1.1733530692450396E-2</v>
      </c>
      <c r="LT297">
        <v>1.1789181692094313E-2</v>
      </c>
    </row>
    <row r="298" spans="8:332">
      <c r="H298" s="2">
        <v>44599</v>
      </c>
      <c r="I298">
        <v>1</v>
      </c>
      <c r="J298" s="1">
        <v>297</v>
      </c>
      <c r="K298" s="3">
        <v>153.29350299999999</v>
      </c>
      <c r="L298" s="43">
        <v>171.37725162453668</v>
      </c>
      <c r="M298" s="43">
        <f t="shared" si="16"/>
        <v>-18.083748624536696</v>
      </c>
      <c r="N298" s="43">
        <v>21.29783211331798</v>
      </c>
      <c r="O298" s="43">
        <f t="shared" si="17"/>
        <v>1.3714276656331921</v>
      </c>
      <c r="P298" s="13">
        <v>297</v>
      </c>
      <c r="Q298" s="13">
        <f t="shared" si="18"/>
        <v>0.94728434504792336</v>
      </c>
      <c r="R298" s="43">
        <f t="shared" si="19"/>
        <v>1.6190741501414485</v>
      </c>
      <c r="S298" s="43"/>
      <c r="T298" s="43"/>
      <c r="V298">
        <v>-5.4147806590803347E-3</v>
      </c>
      <c r="W298">
        <v>5.6061708128372689E-5</v>
      </c>
      <c r="Y298">
        <v>-5.3587189509519623E-3</v>
      </c>
      <c r="Z298">
        <v>-5.302657242823589E-3</v>
      </c>
      <c r="AA298">
        <v>-5.2465955346952167E-3</v>
      </c>
      <c r="AB298">
        <v>-5.1905338265668443E-3</v>
      </c>
      <c r="AC298">
        <v>-5.134472118438471E-3</v>
      </c>
      <c r="AD298">
        <v>-5.0784104103100986E-3</v>
      </c>
      <c r="AE298">
        <v>-5.0223487021817262E-3</v>
      </c>
      <c r="AF298">
        <v>-4.966286994053353E-3</v>
      </c>
      <c r="AG298">
        <v>-4.9102252859249806E-3</v>
      </c>
      <c r="AH298">
        <v>-4.8541635777966073E-3</v>
      </c>
      <c r="AI298">
        <v>-4.7981018696682349E-3</v>
      </c>
      <c r="AJ298">
        <v>-4.7420401615398625E-3</v>
      </c>
      <c r="AK298">
        <v>-4.6859784534114893E-3</v>
      </c>
      <c r="AL298">
        <v>-4.6299167452831169E-3</v>
      </c>
      <c r="AM298">
        <v>-4.5738550371547445E-3</v>
      </c>
      <c r="AN298">
        <v>-4.5177933290263712E-3</v>
      </c>
      <c r="AO298">
        <v>-4.4617316208979988E-3</v>
      </c>
      <c r="AP298">
        <v>-4.4056699127696265E-3</v>
      </c>
      <c r="AQ298">
        <v>-4.3496082046412532E-3</v>
      </c>
      <c r="AR298">
        <v>-4.2935464965128808E-3</v>
      </c>
      <c r="AS298">
        <v>-4.2374847883845084E-3</v>
      </c>
      <c r="AT298">
        <v>-4.1814230802561352E-3</v>
      </c>
      <c r="AU298">
        <v>-4.1253613721277628E-3</v>
      </c>
      <c r="AV298">
        <v>-4.0692996639993904E-3</v>
      </c>
      <c r="AW298">
        <v>-4.0132379558710171E-3</v>
      </c>
      <c r="AX298">
        <v>-3.9571762477426447E-3</v>
      </c>
      <c r="AY298">
        <v>-3.9011145396142723E-3</v>
      </c>
      <c r="AZ298">
        <v>-3.8450528314858995E-3</v>
      </c>
      <c r="BA298">
        <v>-3.7889911233575267E-3</v>
      </c>
      <c r="BB298">
        <v>-3.7329294152291543E-3</v>
      </c>
      <c r="BC298">
        <v>-3.676867707100781E-3</v>
      </c>
      <c r="BD298">
        <v>-3.6208059989724086E-3</v>
      </c>
      <c r="BE298">
        <v>-3.5647442908440363E-3</v>
      </c>
      <c r="BF298">
        <v>-3.508682582715663E-3</v>
      </c>
      <c r="BG298">
        <v>-3.4526208745872906E-3</v>
      </c>
      <c r="BH298">
        <v>-3.3965591664589178E-3</v>
      </c>
      <c r="BI298">
        <v>-3.3404974583305454E-3</v>
      </c>
      <c r="BJ298">
        <v>-3.2844357502021726E-3</v>
      </c>
      <c r="BK298">
        <v>-3.2283740420737997E-3</v>
      </c>
      <c r="BL298">
        <v>-3.1723123339454269E-3</v>
      </c>
      <c r="BM298">
        <v>-3.1162506258170545E-3</v>
      </c>
      <c r="BN298">
        <v>-3.0601889176886817E-3</v>
      </c>
      <c r="BO298">
        <v>-3.0041272095603089E-3</v>
      </c>
      <c r="BP298">
        <v>-2.9480655014319365E-3</v>
      </c>
      <c r="BQ298">
        <v>-2.8920037933035637E-3</v>
      </c>
      <c r="BR298">
        <v>-2.8359420851751908E-3</v>
      </c>
      <c r="BS298">
        <v>-2.7798803770468184E-3</v>
      </c>
      <c r="BT298">
        <v>-2.7238186689184456E-3</v>
      </c>
      <c r="BU298">
        <v>-2.6677569607900728E-3</v>
      </c>
      <c r="BV298">
        <v>-2.6116952526617004E-3</v>
      </c>
      <c r="BW298">
        <v>-2.5556335445333276E-3</v>
      </c>
      <c r="BX298">
        <v>-2.4995718364049548E-3</v>
      </c>
      <c r="BY298">
        <v>-2.4435101282765824E-3</v>
      </c>
      <c r="BZ298">
        <v>-2.3874484201482095E-3</v>
      </c>
      <c r="CA298">
        <v>-2.3313867120198367E-3</v>
      </c>
      <c r="CB298">
        <v>-2.2753250038914643E-3</v>
      </c>
      <c r="CC298">
        <v>-2.2192632957630915E-3</v>
      </c>
      <c r="CD298">
        <v>-2.1632015876347187E-3</v>
      </c>
      <c r="CE298">
        <v>-2.1071398795063459E-3</v>
      </c>
      <c r="CF298">
        <v>-2.0510781713779735E-3</v>
      </c>
      <c r="CG298">
        <v>-1.9950164632496006E-3</v>
      </c>
      <c r="CH298">
        <v>-1.9389547551212278E-3</v>
      </c>
      <c r="CI298">
        <v>-1.8828930469928554E-3</v>
      </c>
      <c r="CJ298">
        <v>-1.8268313388644826E-3</v>
      </c>
      <c r="CK298">
        <v>-1.7707696307361098E-3</v>
      </c>
      <c r="CL298">
        <v>-1.7147079226077374E-3</v>
      </c>
      <c r="CM298">
        <v>-1.6586462144793646E-3</v>
      </c>
      <c r="CN298">
        <v>-1.6025845063509917E-3</v>
      </c>
      <c r="CO298">
        <v>-1.5465227982226193E-3</v>
      </c>
      <c r="CP298">
        <v>-1.4904610900942465E-3</v>
      </c>
      <c r="CQ298">
        <v>-1.4343993819658741E-3</v>
      </c>
      <c r="CR298">
        <v>-1.3783376738375009E-3</v>
      </c>
      <c r="CS298">
        <v>-1.3222759657091285E-3</v>
      </c>
      <c r="CT298">
        <v>-1.2662142575807561E-3</v>
      </c>
      <c r="CU298">
        <v>-1.2101525494523828E-3</v>
      </c>
      <c r="CV298">
        <v>-1.1540908413240104E-3</v>
      </c>
      <c r="CW298">
        <v>-1.098029133195638E-3</v>
      </c>
      <c r="CX298">
        <v>-1.0419674250672648E-3</v>
      </c>
      <c r="CY298">
        <v>-9.859057169388924E-4</v>
      </c>
      <c r="CZ298">
        <v>-9.2984400881051914E-4</v>
      </c>
      <c r="DA298">
        <v>-8.7378230068214675E-4</v>
      </c>
      <c r="DB298">
        <v>-8.1772059255377436E-4</v>
      </c>
      <c r="DC298">
        <v>-7.616588844254011E-4</v>
      </c>
      <c r="DD298">
        <v>-7.0559717629702871E-4</v>
      </c>
      <c r="DE298">
        <v>-6.4953546816865632E-4</v>
      </c>
      <c r="DF298">
        <v>-5.9347376004028306E-4</v>
      </c>
      <c r="DG298">
        <v>-5.3741205191191067E-4</v>
      </c>
      <c r="DH298">
        <v>-4.8135034378353828E-4</v>
      </c>
      <c r="DI298">
        <v>-4.2528863565516502E-4</v>
      </c>
      <c r="DJ298">
        <v>-3.6922692752679263E-4</v>
      </c>
      <c r="DK298">
        <v>-3.1316521939842024E-4</v>
      </c>
      <c r="DL298">
        <v>-2.5710351127004698E-4</v>
      </c>
      <c r="DM298">
        <v>-2.0104180314167459E-4</v>
      </c>
      <c r="DN298">
        <v>-1.449800950133022E-4</v>
      </c>
      <c r="DO298">
        <v>-8.8918386884928938E-5</v>
      </c>
      <c r="DP298">
        <v>-3.2856678756556547E-5</v>
      </c>
      <c r="DQ298">
        <v>2.3205029371815844E-5</v>
      </c>
      <c r="DR298">
        <v>7.9266737500189102E-5</v>
      </c>
      <c r="DS298">
        <v>1.3532844562856149E-4</v>
      </c>
      <c r="DT298">
        <v>1.9139015375693388E-4</v>
      </c>
      <c r="DU298">
        <v>2.4745186188530714E-4</v>
      </c>
      <c r="DV298">
        <v>3.0351357001367953E-4</v>
      </c>
      <c r="DW298">
        <v>3.5957527814205192E-4</v>
      </c>
      <c r="DX298">
        <v>4.1563698627042518E-4</v>
      </c>
      <c r="DY298">
        <v>4.7169869439879757E-4</v>
      </c>
      <c r="DZ298">
        <v>5.2776040252716996E-4</v>
      </c>
      <c r="EA298">
        <v>5.8382211065554322E-4</v>
      </c>
      <c r="EB298">
        <v>6.3988381878391561E-4</v>
      </c>
      <c r="EC298">
        <v>6.95945526912288E-4</v>
      </c>
      <c r="ED298">
        <v>7.5200723504066126E-4</v>
      </c>
      <c r="EE298">
        <v>8.0806894316903365E-4</v>
      </c>
      <c r="EF298">
        <v>8.6413065129740604E-4</v>
      </c>
      <c r="EG298">
        <v>9.201923594257793E-4</v>
      </c>
      <c r="EH298">
        <v>9.7625406755415169E-4</v>
      </c>
      <c r="EI298">
        <v>1.032315775682525E-3</v>
      </c>
      <c r="EJ298">
        <v>1.0883774838108973E-3</v>
      </c>
      <c r="EK298">
        <v>1.1444391919392697E-3</v>
      </c>
      <c r="EL298">
        <v>1.200500900067643E-3</v>
      </c>
      <c r="EM298">
        <v>1.2565626081960154E-3</v>
      </c>
      <c r="EN298">
        <v>1.3126243163243878E-3</v>
      </c>
      <c r="EO298">
        <v>1.368686024452761E-3</v>
      </c>
      <c r="EP298">
        <v>1.4247477325811334E-3</v>
      </c>
      <c r="EQ298">
        <v>1.4808094407095058E-3</v>
      </c>
      <c r="ER298">
        <v>1.5368711488378791E-3</v>
      </c>
      <c r="ES298">
        <v>1.5929328569662515E-3</v>
      </c>
      <c r="ET298">
        <v>1.6489945650946239E-3</v>
      </c>
      <c r="EU298">
        <v>1.7050562732229971E-3</v>
      </c>
      <c r="EV298">
        <v>1.7611179813513695E-3</v>
      </c>
      <c r="EW298">
        <v>1.8171796894797419E-3</v>
      </c>
      <c r="EX298">
        <v>1.8732413976081152E-3</v>
      </c>
      <c r="EY298">
        <v>1.9293031057364875E-3</v>
      </c>
      <c r="EZ298">
        <v>1.9853648138648599E-3</v>
      </c>
      <c r="FA298">
        <v>2.0414265219932332E-3</v>
      </c>
      <c r="FB298">
        <v>2.0974882301216056E-3</v>
      </c>
      <c r="FC298">
        <v>2.153549938249978E-3</v>
      </c>
      <c r="FD298">
        <v>2.2096116463783512E-3</v>
      </c>
      <c r="FE298">
        <v>2.2656733545067236E-3</v>
      </c>
      <c r="FF298">
        <v>2.321735062635096E-3</v>
      </c>
      <c r="FG298">
        <v>2.3777967707634693E-3</v>
      </c>
      <c r="FH298">
        <v>2.4338584788918417E-3</v>
      </c>
      <c r="FI298">
        <v>2.4899201870202149E-3</v>
      </c>
      <c r="FJ298">
        <v>2.5459818951485864E-3</v>
      </c>
      <c r="FK298">
        <v>2.6020436032769597E-3</v>
      </c>
      <c r="FL298">
        <v>2.658105311405333E-3</v>
      </c>
      <c r="FM298">
        <v>2.7141670195337045E-3</v>
      </c>
      <c r="FN298">
        <v>2.7702287276620777E-3</v>
      </c>
      <c r="FO298">
        <v>2.826290435790451E-3</v>
      </c>
      <c r="FP298">
        <v>2.8823521439188225E-3</v>
      </c>
      <c r="FQ298">
        <v>2.9384138520471958E-3</v>
      </c>
      <c r="FR298">
        <v>2.994475560175569E-3</v>
      </c>
      <c r="FS298">
        <v>3.0505372683039406E-3</v>
      </c>
      <c r="FT298">
        <v>3.1065989764323138E-3</v>
      </c>
      <c r="FU298">
        <v>3.1626606845606871E-3</v>
      </c>
      <c r="FV298">
        <v>3.2187223926890586E-3</v>
      </c>
      <c r="FW298">
        <v>3.2747841008174319E-3</v>
      </c>
      <c r="FX298">
        <v>3.3308458089458051E-3</v>
      </c>
      <c r="FY298">
        <v>3.3869075170741766E-3</v>
      </c>
      <c r="FZ298">
        <v>3.4429692252025499E-3</v>
      </c>
      <c r="GA298">
        <v>3.4990309333309232E-3</v>
      </c>
      <c r="GB298">
        <v>3.5550926414592964E-3</v>
      </c>
      <c r="GC298">
        <v>3.6111543495876679E-3</v>
      </c>
      <c r="GD298">
        <v>3.6672160577160412E-3</v>
      </c>
      <c r="GE298">
        <v>3.7232777658444145E-3</v>
      </c>
      <c r="GF298">
        <v>3.779339473972786E-3</v>
      </c>
      <c r="GG298">
        <v>3.8354011821011592E-3</v>
      </c>
      <c r="GH298">
        <v>3.8914628902295325E-3</v>
      </c>
      <c r="GI298">
        <v>3.947524598357904E-3</v>
      </c>
      <c r="GJ298">
        <v>4.0035863064862773E-3</v>
      </c>
      <c r="GK298">
        <v>4.0596480146146505E-3</v>
      </c>
      <c r="GL298">
        <v>4.1157097227430221E-3</v>
      </c>
      <c r="GM298">
        <v>4.1717714308713953E-3</v>
      </c>
      <c r="GN298">
        <v>4.2278331389997686E-3</v>
      </c>
      <c r="GO298">
        <v>4.2838948471281401E-3</v>
      </c>
      <c r="GP298">
        <v>4.3399565552565134E-3</v>
      </c>
      <c r="GQ298">
        <v>4.3960182633848866E-3</v>
      </c>
      <c r="GR298">
        <v>4.4520799715132581E-3</v>
      </c>
      <c r="GS298">
        <v>4.5081416796416314E-3</v>
      </c>
      <c r="GT298">
        <v>4.5642033877700047E-3</v>
      </c>
      <c r="GU298">
        <v>4.6202650958983762E-3</v>
      </c>
      <c r="GV298">
        <v>4.6763268040267494E-3</v>
      </c>
      <c r="GW298">
        <v>4.7323885121551227E-3</v>
      </c>
      <c r="GX298">
        <v>4.7884502202834942E-3</v>
      </c>
      <c r="GY298">
        <v>4.8445119284118675E-3</v>
      </c>
      <c r="GZ298">
        <v>4.9005736365402407E-3</v>
      </c>
      <c r="HA298">
        <v>4.9566353446686123E-3</v>
      </c>
      <c r="HB298">
        <v>5.0126970527969855E-3</v>
      </c>
      <c r="HC298">
        <v>5.0687587609253588E-3</v>
      </c>
      <c r="HD298">
        <v>5.1248204690537303E-3</v>
      </c>
      <c r="HE298">
        <v>5.1808821771821036E-3</v>
      </c>
      <c r="HF298">
        <v>5.2369438853104768E-3</v>
      </c>
      <c r="HG298">
        <v>5.2930055934388483E-3</v>
      </c>
      <c r="HH298">
        <v>5.3490673015672216E-3</v>
      </c>
      <c r="HI298">
        <v>5.4051290096955949E-3</v>
      </c>
      <c r="HJ298">
        <v>5.4611907178239664E-3</v>
      </c>
      <c r="HK298">
        <v>5.5172524259523396E-3</v>
      </c>
      <c r="HL298">
        <v>5.5733141340807129E-3</v>
      </c>
      <c r="HM298">
        <v>5.6293758422090844E-3</v>
      </c>
      <c r="HN298">
        <v>5.6854375503374577E-3</v>
      </c>
      <c r="HO298">
        <v>5.7414992584658309E-3</v>
      </c>
      <c r="HP298">
        <v>5.7975609665942025E-3</v>
      </c>
      <c r="HQ298">
        <v>5.8536226747225757E-3</v>
      </c>
      <c r="HR298">
        <v>5.909684382850949E-3</v>
      </c>
      <c r="HS298">
        <v>5.9657460909793205E-3</v>
      </c>
      <c r="HT298">
        <v>6.0218077991076938E-3</v>
      </c>
      <c r="HU298">
        <v>6.077869507236067E-3</v>
      </c>
      <c r="HV298">
        <v>6.1339312153644385E-3</v>
      </c>
      <c r="HW298">
        <v>6.1899929234928118E-3</v>
      </c>
      <c r="HX298">
        <v>6.2460546316211851E-3</v>
      </c>
      <c r="HY298">
        <v>6.3021163397495566E-3</v>
      </c>
      <c r="HZ298">
        <v>6.3581780478779298E-3</v>
      </c>
      <c r="IA298">
        <v>6.4142397560063031E-3</v>
      </c>
      <c r="IB298">
        <v>6.4703014641346746E-3</v>
      </c>
      <c r="IC298">
        <v>6.5263631722630479E-3</v>
      </c>
      <c r="ID298">
        <v>6.5824248803914211E-3</v>
      </c>
      <c r="IE298">
        <v>6.6384865885197927E-3</v>
      </c>
      <c r="IF298">
        <v>6.6945482966481659E-3</v>
      </c>
      <c r="IG298">
        <v>6.7506100047765392E-3</v>
      </c>
      <c r="IH298">
        <v>6.8066717129049107E-3</v>
      </c>
      <c r="II298">
        <v>6.862733421033284E-3</v>
      </c>
      <c r="IJ298">
        <v>6.9187951291616572E-3</v>
      </c>
      <c r="IK298">
        <v>6.9748568372900287E-3</v>
      </c>
      <c r="IL298">
        <v>7.030918545418402E-3</v>
      </c>
      <c r="IM298">
        <v>7.0869802535467753E-3</v>
      </c>
      <c r="IN298">
        <v>7.1430419616751468E-3</v>
      </c>
      <c r="IO298">
        <v>7.19910366980352E-3</v>
      </c>
      <c r="IP298">
        <v>7.2551653779318933E-3</v>
      </c>
      <c r="IQ298">
        <v>7.3112270860602666E-3</v>
      </c>
      <c r="IR298">
        <v>7.3672887941886381E-3</v>
      </c>
      <c r="IS298">
        <v>7.4233505023170113E-3</v>
      </c>
      <c r="IT298">
        <v>7.4794122104453846E-3</v>
      </c>
      <c r="IU298">
        <v>7.5354739185737561E-3</v>
      </c>
      <c r="IV298">
        <v>7.5915356267021294E-3</v>
      </c>
      <c r="IW298">
        <v>7.6475973348305026E-3</v>
      </c>
      <c r="IX298">
        <v>7.7036590429588742E-3</v>
      </c>
      <c r="IY298">
        <v>7.7597207510872474E-3</v>
      </c>
      <c r="IZ298">
        <v>7.8157824592156207E-3</v>
      </c>
      <c r="JA298">
        <v>7.8718441673439922E-3</v>
      </c>
      <c r="JB298">
        <v>7.9279058754723655E-3</v>
      </c>
      <c r="JC298">
        <v>7.9839675836007387E-3</v>
      </c>
      <c r="JD298">
        <v>8.0400292917291102E-3</v>
      </c>
      <c r="JE298">
        <v>8.0960909998574835E-3</v>
      </c>
      <c r="JF298">
        <v>8.1521527079858568E-3</v>
      </c>
      <c r="JG298">
        <v>8.2082144161142283E-3</v>
      </c>
      <c r="JH298">
        <v>8.2642761242426015E-3</v>
      </c>
      <c r="JI298">
        <v>8.3203378323709748E-3</v>
      </c>
      <c r="JJ298">
        <v>8.3763995404993463E-3</v>
      </c>
      <c r="JK298">
        <v>8.4324612486277196E-3</v>
      </c>
      <c r="JL298">
        <v>8.4885229567560928E-3</v>
      </c>
      <c r="JM298">
        <v>8.5445846648844644E-3</v>
      </c>
      <c r="JN298">
        <v>8.6006463730128376E-3</v>
      </c>
      <c r="JO298">
        <v>8.6567080811412109E-3</v>
      </c>
      <c r="JP298">
        <v>8.7127697892695824E-3</v>
      </c>
      <c r="JQ298">
        <v>8.7688314973979557E-3</v>
      </c>
      <c r="JR298">
        <v>8.8248932055263289E-3</v>
      </c>
      <c r="JS298">
        <v>8.8809549136547004E-3</v>
      </c>
      <c r="JT298">
        <v>8.9370166217830737E-3</v>
      </c>
      <c r="JU298">
        <v>8.993078329911447E-3</v>
      </c>
      <c r="JV298">
        <v>9.0491400380398185E-3</v>
      </c>
      <c r="JW298">
        <v>9.1052017461681917E-3</v>
      </c>
      <c r="JX298">
        <v>9.161263454296565E-3</v>
      </c>
      <c r="JY298">
        <v>9.2173251624249365E-3</v>
      </c>
      <c r="JZ298">
        <v>9.2733868705533098E-3</v>
      </c>
      <c r="KA298">
        <v>9.329448578681683E-3</v>
      </c>
      <c r="KB298">
        <v>9.3855102868100546E-3</v>
      </c>
      <c r="KC298">
        <v>9.4415719949384278E-3</v>
      </c>
      <c r="KD298">
        <v>9.4976337030668011E-3</v>
      </c>
      <c r="KE298">
        <v>9.5536954111951726E-3</v>
      </c>
      <c r="KF298">
        <v>9.6097571193235459E-3</v>
      </c>
      <c r="KG298">
        <v>9.6658188274519191E-3</v>
      </c>
      <c r="KH298">
        <v>9.7218805355802906E-3</v>
      </c>
      <c r="KI298">
        <v>9.7779422437086639E-3</v>
      </c>
      <c r="KJ298">
        <v>9.8340039518370372E-3</v>
      </c>
      <c r="KK298">
        <v>9.8900656599654087E-3</v>
      </c>
      <c r="KL298">
        <v>9.9461273680937819E-3</v>
      </c>
      <c r="KM298">
        <v>1.0002189076222155E-2</v>
      </c>
      <c r="KN298">
        <v>1.0058250784350527E-2</v>
      </c>
      <c r="KO298">
        <v>1.01143124924789E-2</v>
      </c>
      <c r="KP298">
        <v>1.0170374200607273E-2</v>
      </c>
      <c r="KQ298">
        <v>1.0226435908735646E-2</v>
      </c>
      <c r="KR298">
        <v>1.0282497616864018E-2</v>
      </c>
      <c r="KS298">
        <v>1.033855932499239E-2</v>
      </c>
      <c r="KT298">
        <v>1.0394621033120765E-2</v>
      </c>
      <c r="KU298">
        <v>1.0450682741249136E-2</v>
      </c>
      <c r="KV298">
        <v>1.0506744449377508E-2</v>
      </c>
      <c r="KW298">
        <v>1.0562806157505883E-2</v>
      </c>
      <c r="KX298">
        <v>1.0618867865634254E-2</v>
      </c>
      <c r="KY298">
        <v>1.0674929573762626E-2</v>
      </c>
      <c r="KZ298">
        <v>1.0730991281891001E-2</v>
      </c>
      <c r="LA298">
        <v>1.0787052990019372E-2</v>
      </c>
      <c r="LB298">
        <v>1.0843114698147744E-2</v>
      </c>
      <c r="LC298">
        <v>1.0899176406276119E-2</v>
      </c>
      <c r="LD298">
        <v>1.095523811440449E-2</v>
      </c>
      <c r="LE298">
        <v>1.1011299822532862E-2</v>
      </c>
      <c r="LF298">
        <v>1.1067361530661237E-2</v>
      </c>
      <c r="LG298">
        <v>1.1123423238789608E-2</v>
      </c>
      <c r="LH298">
        <v>1.117948494691798E-2</v>
      </c>
      <c r="LI298">
        <v>1.1235546655046355E-2</v>
      </c>
      <c r="LJ298">
        <v>1.1291608363174726E-2</v>
      </c>
      <c r="LK298">
        <v>1.1347670071303098E-2</v>
      </c>
      <c r="LL298">
        <v>1.1403731779431473E-2</v>
      </c>
      <c r="LM298">
        <v>1.1459793487559844E-2</v>
      </c>
      <c r="LN298">
        <v>1.1515855195688216E-2</v>
      </c>
      <c r="LO298">
        <v>1.1571916903816591E-2</v>
      </c>
      <c r="LP298">
        <v>1.1627978611944962E-2</v>
      </c>
      <c r="LQ298">
        <v>1.1684040320073334E-2</v>
      </c>
      <c r="LR298">
        <v>1.1740102028201709E-2</v>
      </c>
      <c r="LS298">
        <v>1.179616373633008E-2</v>
      </c>
      <c r="LT298">
        <v>1.1852225444458452E-2</v>
      </c>
    </row>
    <row r="299" spans="8:332">
      <c r="H299" s="2">
        <v>44606</v>
      </c>
      <c r="I299">
        <v>1</v>
      </c>
      <c r="J299" s="1">
        <v>298</v>
      </c>
      <c r="K299" s="3">
        <v>152.60150100000001</v>
      </c>
      <c r="L299" s="43">
        <v>171.87541485072393</v>
      </c>
      <c r="M299" s="43">
        <f t="shared" si="16"/>
        <v>-19.273913850723915</v>
      </c>
      <c r="N299" s="43">
        <v>22.249148161080115</v>
      </c>
      <c r="O299" s="43">
        <f t="shared" si="17"/>
        <v>1.4298894382521496</v>
      </c>
      <c r="P299" s="13">
        <v>298</v>
      </c>
      <c r="Q299" s="13">
        <f t="shared" si="18"/>
        <v>0.95047923322683703</v>
      </c>
      <c r="R299" s="43">
        <f t="shared" si="19"/>
        <v>1.6495181227035913</v>
      </c>
      <c r="S299" s="43"/>
      <c r="T299" s="43"/>
      <c r="V299">
        <v>-5.4782351199289311E-3</v>
      </c>
      <c r="W299">
        <v>5.6472416612829627E-5</v>
      </c>
      <c r="Y299">
        <v>-5.4217627033161016E-3</v>
      </c>
      <c r="Z299">
        <v>-5.3652902867032722E-3</v>
      </c>
      <c r="AA299">
        <v>-5.3088178700904419E-3</v>
      </c>
      <c r="AB299">
        <v>-5.2523454534776125E-3</v>
      </c>
      <c r="AC299">
        <v>-5.1958730368647831E-3</v>
      </c>
      <c r="AD299">
        <v>-5.1394006202519537E-3</v>
      </c>
      <c r="AE299">
        <v>-5.0829282036391234E-3</v>
      </c>
      <c r="AF299">
        <v>-5.0264557870262939E-3</v>
      </c>
      <c r="AG299">
        <v>-4.9699833704134645E-3</v>
      </c>
      <c r="AH299">
        <v>-4.9135109538006351E-3</v>
      </c>
      <c r="AI299">
        <v>-4.8570385371878048E-3</v>
      </c>
      <c r="AJ299">
        <v>-4.8005661205749754E-3</v>
      </c>
      <c r="AK299">
        <v>-4.744093703962146E-3</v>
      </c>
      <c r="AL299">
        <v>-4.6876212873493165E-3</v>
      </c>
      <c r="AM299">
        <v>-4.6311488707364862E-3</v>
      </c>
      <c r="AN299">
        <v>-4.5746764541236568E-3</v>
      </c>
      <c r="AO299">
        <v>-4.5182040375108274E-3</v>
      </c>
      <c r="AP299">
        <v>-4.461731620897998E-3</v>
      </c>
      <c r="AQ299">
        <v>-4.4052592042851686E-3</v>
      </c>
      <c r="AR299">
        <v>-4.3487867876723383E-3</v>
      </c>
      <c r="AS299">
        <v>-4.2923143710595088E-3</v>
      </c>
      <c r="AT299">
        <v>-4.2358419544466794E-3</v>
      </c>
      <c r="AU299">
        <v>-4.1793695378338491E-3</v>
      </c>
      <c r="AV299">
        <v>-4.1228971212210197E-3</v>
      </c>
      <c r="AW299">
        <v>-4.0664247046081903E-3</v>
      </c>
      <c r="AX299">
        <v>-4.0099522879953609E-3</v>
      </c>
      <c r="AY299">
        <v>-3.9534798713825314E-3</v>
      </c>
      <c r="AZ299">
        <v>-3.8970074547697016E-3</v>
      </c>
      <c r="BA299">
        <v>-3.8405350381568717E-3</v>
      </c>
      <c r="BB299">
        <v>-3.7840626215440423E-3</v>
      </c>
      <c r="BC299">
        <v>-3.7275902049312129E-3</v>
      </c>
      <c r="BD299">
        <v>-3.671117788318383E-3</v>
      </c>
      <c r="BE299">
        <v>-3.6146453717055532E-3</v>
      </c>
      <c r="BF299">
        <v>-3.5581729550927237E-3</v>
      </c>
      <c r="BG299">
        <v>-3.5017005384798943E-3</v>
      </c>
      <c r="BH299">
        <v>-3.4452281218670644E-3</v>
      </c>
      <c r="BI299">
        <v>-3.388755705254235E-3</v>
      </c>
      <c r="BJ299">
        <v>-3.3322832886414052E-3</v>
      </c>
      <c r="BK299">
        <v>-3.2758108720285757E-3</v>
      </c>
      <c r="BL299">
        <v>-3.2193384554157459E-3</v>
      </c>
      <c r="BM299">
        <v>-3.1628660388029165E-3</v>
      </c>
      <c r="BN299">
        <v>-3.1063936221900866E-3</v>
      </c>
      <c r="BO299">
        <v>-3.0499212055772572E-3</v>
      </c>
      <c r="BP299">
        <v>-2.9934487889644273E-3</v>
      </c>
      <c r="BQ299">
        <v>-2.9369763723515979E-3</v>
      </c>
      <c r="BR299">
        <v>-2.880503955738768E-3</v>
      </c>
      <c r="BS299">
        <v>-2.8240315391259386E-3</v>
      </c>
      <c r="BT299">
        <v>-2.7675591225131092E-3</v>
      </c>
      <c r="BU299">
        <v>-2.7110867059002793E-3</v>
      </c>
      <c r="BV299">
        <v>-2.6546142892874499E-3</v>
      </c>
      <c r="BW299">
        <v>-2.5981418726746201E-3</v>
      </c>
      <c r="BX299">
        <v>-2.5416694560617906E-3</v>
      </c>
      <c r="BY299">
        <v>-2.4851970394489608E-3</v>
      </c>
      <c r="BZ299">
        <v>-2.4287246228361314E-3</v>
      </c>
      <c r="CA299">
        <v>-2.3722522062233015E-3</v>
      </c>
      <c r="CB299">
        <v>-2.3157797896104721E-3</v>
      </c>
      <c r="CC299">
        <v>-2.2593073729976422E-3</v>
      </c>
      <c r="CD299">
        <v>-2.2028349563848128E-3</v>
      </c>
      <c r="CE299">
        <v>-2.1463625397719829E-3</v>
      </c>
      <c r="CF299">
        <v>-2.0898901231591535E-3</v>
      </c>
      <c r="CG299">
        <v>-2.0334177065463237E-3</v>
      </c>
      <c r="CH299">
        <v>-1.9769452899334942E-3</v>
      </c>
      <c r="CI299">
        <v>-1.9204728733206644E-3</v>
      </c>
      <c r="CJ299">
        <v>-1.864000456707835E-3</v>
      </c>
      <c r="CK299">
        <v>-1.8075280400950055E-3</v>
      </c>
      <c r="CL299">
        <v>-1.7510556234821757E-3</v>
      </c>
      <c r="CM299">
        <v>-1.6945832068693462E-3</v>
      </c>
      <c r="CN299">
        <v>-1.6381107902565164E-3</v>
      </c>
      <c r="CO299">
        <v>-1.581638373643687E-3</v>
      </c>
      <c r="CP299">
        <v>-1.5251659570308575E-3</v>
      </c>
      <c r="CQ299">
        <v>-1.4686935404180273E-3</v>
      </c>
      <c r="CR299">
        <v>-1.4122211238051978E-3</v>
      </c>
      <c r="CS299">
        <v>-1.3557487071923684E-3</v>
      </c>
      <c r="CT299">
        <v>-1.299276290579539E-3</v>
      </c>
      <c r="CU299">
        <v>-1.2428038739667087E-3</v>
      </c>
      <c r="CV299">
        <v>-1.1863314573538793E-3</v>
      </c>
      <c r="CW299">
        <v>-1.1298590407410498E-3</v>
      </c>
      <c r="CX299">
        <v>-1.0733866241282204E-3</v>
      </c>
      <c r="CY299">
        <v>-1.0169142075153901E-3</v>
      </c>
      <c r="CZ299">
        <v>-9.604417909025607E-4</v>
      </c>
      <c r="DA299">
        <v>-9.0396937428973128E-4</v>
      </c>
      <c r="DB299">
        <v>-8.4749695767690186E-4</v>
      </c>
      <c r="DC299">
        <v>-7.9102454106407243E-4</v>
      </c>
      <c r="DD299">
        <v>-7.3455212445124214E-4</v>
      </c>
      <c r="DE299">
        <v>-6.7807970783841272E-4</v>
      </c>
      <c r="DF299">
        <v>-6.2160729122558329E-4</v>
      </c>
      <c r="DG299">
        <v>-5.6513487461275387E-4</v>
      </c>
      <c r="DH299">
        <v>-5.0866245799992358E-4</v>
      </c>
      <c r="DI299">
        <v>-4.5219004138709416E-4</v>
      </c>
      <c r="DJ299">
        <v>-3.9571762477426473E-4</v>
      </c>
      <c r="DK299">
        <v>-3.3924520816143531E-4</v>
      </c>
      <c r="DL299">
        <v>-2.8277279154860502E-4</v>
      </c>
      <c r="DM299">
        <v>-2.2630037493577559E-4</v>
      </c>
      <c r="DN299">
        <v>-1.6982795832294617E-4</v>
      </c>
      <c r="DO299">
        <v>-1.1335554171011675E-4</v>
      </c>
      <c r="DP299">
        <v>-5.6883125097287324E-5</v>
      </c>
      <c r="DQ299">
        <v>-4.1070848445703273E-7</v>
      </c>
      <c r="DR299">
        <v>5.6061708128372391E-5</v>
      </c>
      <c r="DS299">
        <v>1.1253412474120181E-4</v>
      </c>
      <c r="DT299">
        <v>1.6900654135403124E-4</v>
      </c>
      <c r="DU299">
        <v>2.2547895796686153E-4</v>
      </c>
      <c r="DV299">
        <v>2.8195137457969095E-4</v>
      </c>
      <c r="DW299">
        <v>3.3842379119252038E-4</v>
      </c>
      <c r="DX299">
        <v>3.948962078053498E-4</v>
      </c>
      <c r="DY299">
        <v>4.5136862441818009E-4</v>
      </c>
      <c r="DZ299">
        <v>5.0784104103100951E-4</v>
      </c>
      <c r="EA299">
        <v>5.6431345764383894E-4</v>
      </c>
      <c r="EB299">
        <v>6.2078587425666836E-4</v>
      </c>
      <c r="EC299">
        <v>6.7725829086949865E-4</v>
      </c>
      <c r="ED299">
        <v>7.3373070748232808E-4</v>
      </c>
      <c r="EE299">
        <v>7.902031240951575E-4</v>
      </c>
      <c r="EF299">
        <v>8.4667554070798692E-4</v>
      </c>
      <c r="EG299">
        <v>9.0314795732081635E-4</v>
      </c>
      <c r="EH299">
        <v>9.5962037393364664E-4</v>
      </c>
      <c r="EI299">
        <v>1.0160927905464761E-3</v>
      </c>
      <c r="EJ299">
        <v>1.0725652071593055E-3</v>
      </c>
      <c r="EK299">
        <v>1.1290376237721349E-3</v>
      </c>
      <c r="EL299">
        <v>1.1855100403849652E-3</v>
      </c>
      <c r="EM299">
        <v>1.2419824569977946E-3</v>
      </c>
      <c r="EN299">
        <v>1.298454873610624E-3</v>
      </c>
      <c r="EO299">
        <v>1.3549272902234535E-3</v>
      </c>
      <c r="EP299">
        <v>1.4113997068362838E-3</v>
      </c>
      <c r="EQ299">
        <v>1.4678721234491132E-3</v>
      </c>
      <c r="ER299">
        <v>1.5243445400619426E-3</v>
      </c>
      <c r="ES299">
        <v>1.580816956674772E-3</v>
      </c>
      <c r="ET299">
        <v>1.6372893732876023E-3</v>
      </c>
      <c r="EU299">
        <v>1.6937617899004317E-3</v>
      </c>
      <c r="EV299">
        <v>1.7502342065132612E-3</v>
      </c>
      <c r="EW299">
        <v>1.8067066231260906E-3</v>
      </c>
      <c r="EX299">
        <v>1.86317903973892E-3</v>
      </c>
      <c r="EY299">
        <v>1.9196514563517503E-3</v>
      </c>
      <c r="EZ299">
        <v>1.9761238729645797E-3</v>
      </c>
      <c r="FA299">
        <v>2.0325962895774092E-3</v>
      </c>
      <c r="FB299">
        <v>2.0890687061902386E-3</v>
      </c>
      <c r="FC299">
        <v>2.1455411228030689E-3</v>
      </c>
      <c r="FD299">
        <v>2.2020135394158983E-3</v>
      </c>
      <c r="FE299">
        <v>2.2584859560287277E-3</v>
      </c>
      <c r="FF299">
        <v>2.3149583726415571E-3</v>
      </c>
      <c r="FG299">
        <v>2.3714307892543866E-3</v>
      </c>
      <c r="FH299">
        <v>2.427903205867216E-3</v>
      </c>
      <c r="FI299">
        <v>2.4843756224800471E-3</v>
      </c>
      <c r="FJ299">
        <v>2.5408480390928766E-3</v>
      </c>
      <c r="FK299">
        <v>2.597320455705706E-3</v>
      </c>
      <c r="FL299">
        <v>2.6537928723185354E-3</v>
      </c>
      <c r="FM299">
        <v>2.7102652889313648E-3</v>
      </c>
      <c r="FN299">
        <v>2.7667377055441943E-3</v>
      </c>
      <c r="FO299">
        <v>2.8232101221570237E-3</v>
      </c>
      <c r="FP299">
        <v>2.8796825387698531E-3</v>
      </c>
      <c r="FQ299">
        <v>2.9361549553826825E-3</v>
      </c>
      <c r="FR299">
        <v>2.9926273719955137E-3</v>
      </c>
      <c r="FS299">
        <v>3.0490997886083431E-3</v>
      </c>
      <c r="FT299">
        <v>3.1055722052211725E-3</v>
      </c>
      <c r="FU299">
        <v>3.162044621834002E-3</v>
      </c>
      <c r="FV299">
        <v>3.2185170384468314E-3</v>
      </c>
      <c r="FW299">
        <v>3.2749894550596608E-3</v>
      </c>
      <c r="FX299">
        <v>3.3314618716724902E-3</v>
      </c>
      <c r="FY299">
        <v>3.3879342882853197E-3</v>
      </c>
      <c r="FZ299">
        <v>3.4444067048981508E-3</v>
      </c>
      <c r="GA299">
        <v>3.5008791215109802E-3</v>
      </c>
      <c r="GB299">
        <v>3.5573515381238097E-3</v>
      </c>
      <c r="GC299">
        <v>3.6138239547366391E-3</v>
      </c>
      <c r="GD299">
        <v>3.6702963713494685E-3</v>
      </c>
      <c r="GE299">
        <v>3.7267687879622979E-3</v>
      </c>
      <c r="GF299">
        <v>3.7832412045751274E-3</v>
      </c>
      <c r="GG299">
        <v>3.8397136211879568E-3</v>
      </c>
      <c r="GH299">
        <v>3.8961860378007862E-3</v>
      </c>
      <c r="GI299">
        <v>3.9526584544136174E-3</v>
      </c>
      <c r="GJ299">
        <v>4.0091308710264468E-3</v>
      </c>
      <c r="GK299">
        <v>4.0656032876392762E-3</v>
      </c>
      <c r="GL299">
        <v>4.1220757042521056E-3</v>
      </c>
      <c r="GM299">
        <v>4.1785481208649351E-3</v>
      </c>
      <c r="GN299">
        <v>4.2350205374777645E-3</v>
      </c>
      <c r="GO299">
        <v>4.2914929540905939E-3</v>
      </c>
      <c r="GP299">
        <v>4.3479653707034233E-3</v>
      </c>
      <c r="GQ299">
        <v>4.4044377873162545E-3</v>
      </c>
      <c r="GR299">
        <v>4.4609102039290839E-3</v>
      </c>
      <c r="GS299">
        <v>4.5173826205419133E-3</v>
      </c>
      <c r="GT299">
        <v>4.5738550371547428E-3</v>
      </c>
      <c r="GU299">
        <v>4.6303274537675722E-3</v>
      </c>
      <c r="GV299">
        <v>4.6867998703804016E-3</v>
      </c>
      <c r="GW299">
        <v>4.743272286993231E-3</v>
      </c>
      <c r="GX299">
        <v>4.7997447036060605E-3</v>
      </c>
      <c r="GY299">
        <v>4.8562171202188899E-3</v>
      </c>
      <c r="GZ299">
        <v>4.912689536831721E-3</v>
      </c>
      <c r="HA299">
        <v>4.9691619534445505E-3</v>
      </c>
      <c r="HB299">
        <v>5.0256343700573799E-3</v>
      </c>
      <c r="HC299">
        <v>5.0821067866702093E-3</v>
      </c>
      <c r="HD299">
        <v>5.1385792032830387E-3</v>
      </c>
      <c r="HE299">
        <v>5.1950516198958682E-3</v>
      </c>
      <c r="HF299">
        <v>5.2515240365086976E-3</v>
      </c>
      <c r="HG299">
        <v>5.307996453121527E-3</v>
      </c>
      <c r="HH299">
        <v>5.3644688697343564E-3</v>
      </c>
      <c r="HI299">
        <v>5.4209412863471876E-3</v>
      </c>
      <c r="HJ299">
        <v>5.477413702960017E-3</v>
      </c>
      <c r="HK299">
        <v>5.5338861195728464E-3</v>
      </c>
      <c r="HL299">
        <v>5.5903585361856759E-3</v>
      </c>
      <c r="HM299">
        <v>5.6468309527985053E-3</v>
      </c>
      <c r="HN299">
        <v>5.7033033694113347E-3</v>
      </c>
      <c r="HO299">
        <v>5.7597757860241641E-3</v>
      </c>
      <c r="HP299">
        <v>5.8162482026369935E-3</v>
      </c>
      <c r="HQ299">
        <v>5.8727206192498247E-3</v>
      </c>
      <c r="HR299">
        <v>5.9291930358626541E-3</v>
      </c>
      <c r="HS299">
        <v>5.9856654524754836E-3</v>
      </c>
      <c r="HT299">
        <v>6.042137869088313E-3</v>
      </c>
      <c r="HU299">
        <v>6.0986102857011424E-3</v>
      </c>
      <c r="HV299">
        <v>6.1550827023139718E-3</v>
      </c>
      <c r="HW299">
        <v>6.2115551189268012E-3</v>
      </c>
      <c r="HX299">
        <v>6.2680275355396307E-3</v>
      </c>
      <c r="HY299">
        <v>6.3244999521524601E-3</v>
      </c>
      <c r="HZ299">
        <v>6.3809723687652913E-3</v>
      </c>
      <c r="IA299">
        <v>6.4374447853781207E-3</v>
      </c>
      <c r="IB299">
        <v>6.4939172019909501E-3</v>
      </c>
      <c r="IC299">
        <v>6.5503896186037795E-3</v>
      </c>
      <c r="ID299">
        <v>6.6068620352166089E-3</v>
      </c>
      <c r="IE299">
        <v>6.6633344518294384E-3</v>
      </c>
      <c r="IF299">
        <v>6.7198068684422678E-3</v>
      </c>
      <c r="IG299">
        <v>6.7762792850550972E-3</v>
      </c>
      <c r="IH299">
        <v>6.8327517016679284E-3</v>
      </c>
      <c r="II299">
        <v>6.8892241182807578E-3</v>
      </c>
      <c r="IJ299">
        <v>6.9456965348935872E-3</v>
      </c>
      <c r="IK299">
        <v>7.0021689515064166E-3</v>
      </c>
      <c r="IL299">
        <v>7.0586413681192461E-3</v>
      </c>
      <c r="IM299">
        <v>7.1151137847320755E-3</v>
      </c>
      <c r="IN299">
        <v>7.1715862013449049E-3</v>
      </c>
      <c r="IO299">
        <v>7.2280586179577343E-3</v>
      </c>
      <c r="IP299">
        <v>7.2845310345705638E-3</v>
      </c>
      <c r="IQ299">
        <v>7.3410034511833949E-3</v>
      </c>
      <c r="IR299">
        <v>7.3974758677962243E-3</v>
      </c>
      <c r="IS299">
        <v>7.4539482844090538E-3</v>
      </c>
      <c r="IT299">
        <v>7.5104207010218832E-3</v>
      </c>
      <c r="IU299">
        <v>7.5668931176347126E-3</v>
      </c>
      <c r="IV299">
        <v>7.623365534247542E-3</v>
      </c>
      <c r="IW299">
        <v>7.6798379508603715E-3</v>
      </c>
      <c r="IX299">
        <v>7.7363103674732009E-3</v>
      </c>
      <c r="IY299">
        <v>7.792782784086032E-3</v>
      </c>
      <c r="IZ299">
        <v>7.8492552006988615E-3</v>
      </c>
      <c r="JA299">
        <v>7.9057276173116909E-3</v>
      </c>
      <c r="JB299">
        <v>7.9622000339245203E-3</v>
      </c>
      <c r="JC299">
        <v>8.0186724505373497E-3</v>
      </c>
      <c r="JD299">
        <v>8.0751448671501792E-3</v>
      </c>
      <c r="JE299">
        <v>8.1316172837630086E-3</v>
      </c>
      <c r="JF299">
        <v>8.188089700375838E-3</v>
      </c>
      <c r="JG299">
        <v>8.2445621169886674E-3</v>
      </c>
      <c r="JH299">
        <v>8.3010345336014986E-3</v>
      </c>
      <c r="JI299">
        <v>8.357506950214328E-3</v>
      </c>
      <c r="JJ299">
        <v>8.4139793668271574E-3</v>
      </c>
      <c r="JK299">
        <v>8.4704517834399869E-3</v>
      </c>
      <c r="JL299">
        <v>8.5269242000528163E-3</v>
      </c>
      <c r="JM299">
        <v>8.5833966166656457E-3</v>
      </c>
      <c r="JN299">
        <v>8.6398690332784751E-3</v>
      </c>
      <c r="JO299">
        <v>8.6963414498913046E-3</v>
      </c>
      <c r="JP299">
        <v>8.7528138665041357E-3</v>
      </c>
      <c r="JQ299">
        <v>8.8092862831169651E-3</v>
      </c>
      <c r="JR299">
        <v>8.8657586997297946E-3</v>
      </c>
      <c r="JS299">
        <v>8.922231116342624E-3</v>
      </c>
      <c r="JT299">
        <v>8.9787035329554534E-3</v>
      </c>
      <c r="JU299">
        <v>9.0351759495682828E-3</v>
      </c>
      <c r="JV299">
        <v>9.0916483661811123E-3</v>
      </c>
      <c r="JW299">
        <v>9.1481207827939417E-3</v>
      </c>
      <c r="JX299">
        <v>9.2045931994067711E-3</v>
      </c>
      <c r="JY299">
        <v>9.2610656160196023E-3</v>
      </c>
      <c r="JZ299">
        <v>9.3175380326324317E-3</v>
      </c>
      <c r="KA299">
        <v>9.3740104492452611E-3</v>
      </c>
      <c r="KB299">
        <v>9.4304828658580905E-3</v>
      </c>
      <c r="KC299">
        <v>9.48695528247092E-3</v>
      </c>
      <c r="KD299">
        <v>9.5434276990837494E-3</v>
      </c>
      <c r="KE299">
        <v>9.5999001156965788E-3</v>
      </c>
      <c r="KF299">
        <v>9.6563725323094082E-3</v>
      </c>
      <c r="KG299">
        <v>9.7128449489222394E-3</v>
      </c>
      <c r="KH299">
        <v>9.7693173655350688E-3</v>
      </c>
      <c r="KI299">
        <v>9.8257897821478982E-3</v>
      </c>
      <c r="KJ299">
        <v>9.8822621987607277E-3</v>
      </c>
      <c r="KK299">
        <v>9.9387346153735571E-3</v>
      </c>
      <c r="KL299">
        <v>9.9952070319863865E-3</v>
      </c>
      <c r="KM299">
        <v>1.0051679448599216E-2</v>
      </c>
      <c r="KN299">
        <v>1.0108151865212045E-2</v>
      </c>
      <c r="KO299">
        <v>1.0164624281824875E-2</v>
      </c>
      <c r="KP299">
        <v>1.0221096698437704E-2</v>
      </c>
      <c r="KQ299">
        <v>1.0277569115050534E-2</v>
      </c>
      <c r="KR299">
        <v>1.0334041531663363E-2</v>
      </c>
      <c r="KS299">
        <v>1.0390513948276192E-2</v>
      </c>
      <c r="KT299">
        <v>1.0446986364889025E-2</v>
      </c>
      <c r="KU299">
        <v>1.0503458781501855E-2</v>
      </c>
      <c r="KV299">
        <v>1.0559931198114684E-2</v>
      </c>
      <c r="KW299">
        <v>1.0616403614727514E-2</v>
      </c>
      <c r="KX299">
        <v>1.0672876031340343E-2</v>
      </c>
      <c r="KY299">
        <v>1.0729348447953172E-2</v>
      </c>
      <c r="KZ299">
        <v>1.0785820864566002E-2</v>
      </c>
      <c r="LA299">
        <v>1.0842293281178831E-2</v>
      </c>
      <c r="LB299">
        <v>1.0898765697791661E-2</v>
      </c>
      <c r="LC299">
        <v>1.095523811440449E-2</v>
      </c>
      <c r="LD299">
        <v>1.101171053101732E-2</v>
      </c>
      <c r="LE299">
        <v>1.1068182947630149E-2</v>
      </c>
      <c r="LF299">
        <v>1.1124655364242978E-2</v>
      </c>
      <c r="LG299">
        <v>1.1181127780855808E-2</v>
      </c>
      <c r="LH299">
        <v>1.1237600197468637E-2</v>
      </c>
      <c r="LI299">
        <v>1.1294072614081467E-2</v>
      </c>
      <c r="LJ299">
        <v>1.1350545030694296E-2</v>
      </c>
      <c r="LK299">
        <v>1.1407017447307129E-2</v>
      </c>
      <c r="LL299">
        <v>1.1463489863919958E-2</v>
      </c>
      <c r="LM299">
        <v>1.1519962280532788E-2</v>
      </c>
      <c r="LN299">
        <v>1.1576434697145617E-2</v>
      </c>
      <c r="LO299">
        <v>1.1632907113758447E-2</v>
      </c>
      <c r="LP299">
        <v>1.1689379530371276E-2</v>
      </c>
      <c r="LQ299">
        <v>1.1745851946984106E-2</v>
      </c>
      <c r="LR299">
        <v>1.1802324363596935E-2</v>
      </c>
      <c r="LS299">
        <v>1.1858796780209764E-2</v>
      </c>
      <c r="LT299">
        <v>1.1915269196822594E-2</v>
      </c>
    </row>
    <row r="300" spans="8:332">
      <c r="H300" s="2">
        <v>44613</v>
      </c>
      <c r="I300">
        <v>1</v>
      </c>
      <c r="J300" s="1">
        <v>299</v>
      </c>
      <c r="K300" s="3">
        <v>153.788498</v>
      </c>
      <c r="L300" s="43">
        <v>172.37357807691095</v>
      </c>
      <c r="M300" s="43">
        <f t="shared" si="16"/>
        <v>-18.585080076910941</v>
      </c>
      <c r="N300" s="43">
        <v>22.418442649139593</v>
      </c>
      <c r="O300" s="43">
        <f t="shared" si="17"/>
        <v>1.4402931898653577</v>
      </c>
      <c r="P300" s="13">
        <v>299</v>
      </c>
      <c r="Q300" s="13">
        <f t="shared" si="18"/>
        <v>0.95367412140575081</v>
      </c>
      <c r="R300" s="43">
        <f t="shared" si="19"/>
        <v>1.6815725500129504</v>
      </c>
      <c r="S300" s="43"/>
      <c r="T300" s="43"/>
      <c r="V300">
        <v>-5.5416895807775309E-3</v>
      </c>
      <c r="W300">
        <v>5.6883125097286565E-5</v>
      </c>
      <c r="Y300">
        <v>-5.4848064556802445E-3</v>
      </c>
      <c r="Z300">
        <v>-5.427923330582958E-3</v>
      </c>
      <c r="AA300">
        <v>-5.3710402054856715E-3</v>
      </c>
      <c r="AB300">
        <v>-5.3141570803883851E-3</v>
      </c>
      <c r="AC300">
        <v>-5.2572739552910978E-3</v>
      </c>
      <c r="AD300">
        <v>-5.2003908301938113E-3</v>
      </c>
      <c r="AE300">
        <v>-5.1435077050965249E-3</v>
      </c>
      <c r="AF300">
        <v>-5.0866245799992384E-3</v>
      </c>
      <c r="AG300">
        <v>-5.0297414549019519E-3</v>
      </c>
      <c r="AH300">
        <v>-4.9728583298046655E-3</v>
      </c>
      <c r="AI300">
        <v>-4.915975204707379E-3</v>
      </c>
      <c r="AJ300">
        <v>-4.8590920796100917E-3</v>
      </c>
      <c r="AK300">
        <v>-4.8022089545128053E-3</v>
      </c>
      <c r="AL300">
        <v>-4.7453258294155188E-3</v>
      </c>
      <c r="AM300">
        <v>-4.6884427043182323E-3</v>
      </c>
      <c r="AN300">
        <v>-4.6315595792209459E-3</v>
      </c>
      <c r="AO300">
        <v>-4.5746764541236594E-3</v>
      </c>
      <c r="AP300">
        <v>-4.517793329026373E-3</v>
      </c>
      <c r="AQ300">
        <v>-4.4609102039290856E-3</v>
      </c>
      <c r="AR300">
        <v>-4.4040270788318001E-3</v>
      </c>
      <c r="AS300">
        <v>-4.3471439537345127E-3</v>
      </c>
      <c r="AT300">
        <v>-4.2902608286372263E-3</v>
      </c>
      <c r="AU300">
        <v>-4.2333777035399398E-3</v>
      </c>
      <c r="AV300">
        <v>-4.1764945784426534E-3</v>
      </c>
      <c r="AW300">
        <v>-4.1196114533453669E-3</v>
      </c>
      <c r="AX300">
        <v>-4.0627283282480805E-3</v>
      </c>
      <c r="AY300">
        <v>-4.005845203150794E-3</v>
      </c>
      <c r="AZ300">
        <v>-3.9489620780535067E-3</v>
      </c>
      <c r="BA300">
        <v>-3.8920789529562206E-3</v>
      </c>
      <c r="BB300">
        <v>-3.8351958278589338E-3</v>
      </c>
      <c r="BC300">
        <v>-3.7783127027616473E-3</v>
      </c>
      <c r="BD300">
        <v>-3.7214295776643608E-3</v>
      </c>
      <c r="BE300">
        <v>-3.6645464525670744E-3</v>
      </c>
      <c r="BF300">
        <v>-3.6076633274697879E-3</v>
      </c>
      <c r="BG300">
        <v>-3.550780202372501E-3</v>
      </c>
      <c r="BH300">
        <v>-3.4938970772752146E-3</v>
      </c>
      <c r="BI300">
        <v>-3.4370139521779281E-3</v>
      </c>
      <c r="BJ300">
        <v>-3.3801308270806412E-3</v>
      </c>
      <c r="BK300">
        <v>-3.3232477019833548E-3</v>
      </c>
      <c r="BL300">
        <v>-3.2663645768860683E-3</v>
      </c>
      <c r="BM300">
        <v>-3.2094814517887819E-3</v>
      </c>
      <c r="BN300">
        <v>-3.1525983266914954E-3</v>
      </c>
      <c r="BO300">
        <v>-3.0957152015942085E-3</v>
      </c>
      <c r="BP300">
        <v>-3.0388320764969221E-3</v>
      </c>
      <c r="BQ300">
        <v>-2.9819489513996356E-3</v>
      </c>
      <c r="BR300">
        <v>-2.9250658263023487E-3</v>
      </c>
      <c r="BS300">
        <v>-2.8681827012050623E-3</v>
      </c>
      <c r="BT300">
        <v>-2.8112995761077758E-3</v>
      </c>
      <c r="BU300">
        <v>-2.7544164510104894E-3</v>
      </c>
      <c r="BV300">
        <v>-2.6975333259132029E-3</v>
      </c>
      <c r="BW300">
        <v>-2.640650200815916E-3</v>
      </c>
      <c r="BX300">
        <v>-2.5837670757186296E-3</v>
      </c>
      <c r="BY300">
        <v>-2.5268839506213431E-3</v>
      </c>
      <c r="BZ300">
        <v>-2.4700008255240562E-3</v>
      </c>
      <c r="CA300">
        <v>-2.4131177004267697E-3</v>
      </c>
      <c r="CB300">
        <v>-2.3562345753294833E-3</v>
      </c>
      <c r="CC300">
        <v>-2.2993514502321968E-3</v>
      </c>
      <c r="CD300">
        <v>-2.2424683251349104E-3</v>
      </c>
      <c r="CE300">
        <v>-2.1855852000376235E-3</v>
      </c>
      <c r="CF300">
        <v>-2.128702074940337E-3</v>
      </c>
      <c r="CG300">
        <v>-2.0718189498430506E-3</v>
      </c>
      <c r="CH300">
        <v>-2.0149358247457637E-3</v>
      </c>
      <c r="CI300">
        <v>-1.9580526996484772E-3</v>
      </c>
      <c r="CJ300">
        <v>-1.9011695745511908E-3</v>
      </c>
      <c r="CK300">
        <v>-1.8442864494539043E-3</v>
      </c>
      <c r="CL300">
        <v>-1.7874033243566179E-3</v>
      </c>
      <c r="CM300">
        <v>-1.730520199259331E-3</v>
      </c>
      <c r="CN300">
        <v>-1.6736370741620445E-3</v>
      </c>
      <c r="CO300">
        <v>-1.6167539490647576E-3</v>
      </c>
      <c r="CP300">
        <v>-1.5598708239674712E-3</v>
      </c>
      <c r="CQ300">
        <v>-1.5029876988701847E-3</v>
      </c>
      <c r="CR300">
        <v>-1.4461045737728983E-3</v>
      </c>
      <c r="CS300">
        <v>-1.3892214486756118E-3</v>
      </c>
      <c r="CT300">
        <v>-1.3323383235783253E-3</v>
      </c>
      <c r="CU300">
        <v>-1.2754551984810389E-3</v>
      </c>
      <c r="CV300">
        <v>-1.2185720733837516E-3</v>
      </c>
      <c r="CW300">
        <v>-1.1616889482864651E-3</v>
      </c>
      <c r="CX300">
        <v>-1.1048058231891787E-3</v>
      </c>
      <c r="CY300">
        <v>-1.0479226980918922E-3</v>
      </c>
      <c r="CZ300">
        <v>-9.9103957299460574E-4</v>
      </c>
      <c r="DA300">
        <v>-9.3415644789731928E-4</v>
      </c>
      <c r="DB300">
        <v>-8.7727332280003283E-4</v>
      </c>
      <c r="DC300">
        <v>-8.2039019770274637E-4</v>
      </c>
      <c r="DD300">
        <v>-7.6350707260545991E-4</v>
      </c>
      <c r="DE300">
        <v>-7.0662394750817259E-4</v>
      </c>
      <c r="DF300">
        <v>-6.4974082241088613E-4</v>
      </c>
      <c r="DG300">
        <v>-5.9285769731359968E-4</v>
      </c>
      <c r="DH300">
        <v>-5.3597457221631322E-4</v>
      </c>
      <c r="DI300">
        <v>-4.7909144711902676E-4</v>
      </c>
      <c r="DJ300">
        <v>-4.2220832202174031E-4</v>
      </c>
      <c r="DK300">
        <v>-3.6532519692445385E-4</v>
      </c>
      <c r="DL300">
        <v>-3.0844207182716653E-4</v>
      </c>
      <c r="DM300">
        <v>-2.5155894672988007E-4</v>
      </c>
      <c r="DN300">
        <v>-1.9467582163259362E-4</v>
      </c>
      <c r="DO300">
        <v>-1.3779269653530716E-4</v>
      </c>
      <c r="DP300">
        <v>-8.0909571438020703E-5</v>
      </c>
      <c r="DQ300">
        <v>-2.4026446340734246E-5</v>
      </c>
      <c r="DR300">
        <v>3.285667875655221E-5</v>
      </c>
      <c r="DS300">
        <v>8.9739803853838666E-5</v>
      </c>
      <c r="DT300">
        <v>1.4662292895112512E-4</v>
      </c>
      <c r="DU300">
        <v>2.0350605404841245E-4</v>
      </c>
      <c r="DV300">
        <v>2.603891791456989E-4</v>
      </c>
      <c r="DW300">
        <v>3.1727230424298536E-4</v>
      </c>
      <c r="DX300">
        <v>3.7415542934027182E-4</v>
      </c>
      <c r="DY300">
        <v>4.3103855443755827E-4</v>
      </c>
      <c r="DZ300">
        <v>4.8792167953484473E-4</v>
      </c>
      <c r="EA300">
        <v>5.4480480463213118E-4</v>
      </c>
      <c r="EB300">
        <v>6.0168792972941851E-4</v>
      </c>
      <c r="EC300">
        <v>6.5857105482670496E-4</v>
      </c>
      <c r="ED300">
        <v>7.1545417992399142E-4</v>
      </c>
      <c r="EE300">
        <v>7.7233730502127788E-4</v>
      </c>
      <c r="EF300">
        <v>8.2922043011856433E-4</v>
      </c>
      <c r="EG300">
        <v>8.8610355521585079E-4</v>
      </c>
      <c r="EH300">
        <v>9.4298668031313725E-4</v>
      </c>
      <c r="EI300">
        <v>9.998698054104237E-4</v>
      </c>
      <c r="EJ300">
        <v>1.0567529305077102E-3</v>
      </c>
      <c r="EK300">
        <v>1.1136360556049975E-3</v>
      </c>
      <c r="EL300">
        <v>1.1705191807022839E-3</v>
      </c>
      <c r="EM300">
        <v>1.2274023057995704E-3</v>
      </c>
      <c r="EN300">
        <v>1.2842854308968569E-3</v>
      </c>
      <c r="EO300">
        <v>1.3411685559941433E-3</v>
      </c>
      <c r="EP300">
        <v>1.3980516810914298E-3</v>
      </c>
      <c r="EQ300">
        <v>1.4549348061887162E-3</v>
      </c>
      <c r="ER300">
        <v>1.5118179312860035E-3</v>
      </c>
      <c r="ES300">
        <v>1.56870105638329E-3</v>
      </c>
      <c r="ET300">
        <v>1.6255841814805765E-3</v>
      </c>
      <c r="EU300">
        <v>1.6824673065778629E-3</v>
      </c>
      <c r="EV300">
        <v>1.7393504316751494E-3</v>
      </c>
      <c r="EW300">
        <v>1.7962335567724358E-3</v>
      </c>
      <c r="EX300">
        <v>1.8531166818697223E-3</v>
      </c>
      <c r="EY300">
        <v>1.9099998069670087E-3</v>
      </c>
      <c r="EZ300">
        <v>1.9668829320642952E-3</v>
      </c>
      <c r="FA300">
        <v>2.0237660571615825E-3</v>
      </c>
      <c r="FB300">
        <v>2.080649182258869E-3</v>
      </c>
      <c r="FC300">
        <v>2.1375323073561554E-3</v>
      </c>
      <c r="FD300">
        <v>2.1944154324534419E-3</v>
      </c>
      <c r="FE300">
        <v>2.2512985575507283E-3</v>
      </c>
      <c r="FF300">
        <v>2.3081816826480157E-3</v>
      </c>
      <c r="FG300">
        <v>2.3650648077453013E-3</v>
      </c>
      <c r="FH300">
        <v>2.4219479328425886E-3</v>
      </c>
      <c r="FI300">
        <v>2.4788310579398742E-3</v>
      </c>
      <c r="FJ300">
        <v>2.5357141830371615E-3</v>
      </c>
      <c r="FK300">
        <v>2.5925973081344471E-3</v>
      </c>
      <c r="FL300">
        <v>2.6494804332317344E-3</v>
      </c>
      <c r="FM300">
        <v>2.7063635583290217E-3</v>
      </c>
      <c r="FN300">
        <v>2.7632466834263073E-3</v>
      </c>
      <c r="FO300">
        <v>2.8201298085235946E-3</v>
      </c>
      <c r="FP300">
        <v>2.8770129336208802E-3</v>
      </c>
      <c r="FQ300">
        <v>2.9338960587181676E-3</v>
      </c>
      <c r="FR300">
        <v>2.9907791838154531E-3</v>
      </c>
      <c r="FS300">
        <v>3.0476623089127405E-3</v>
      </c>
      <c r="FT300">
        <v>3.1045454340100278E-3</v>
      </c>
      <c r="FU300">
        <v>3.1614285591073134E-3</v>
      </c>
      <c r="FV300">
        <v>3.2183116842046007E-3</v>
      </c>
      <c r="FW300">
        <v>3.2751948093018863E-3</v>
      </c>
      <c r="FX300">
        <v>3.3320779343991736E-3</v>
      </c>
      <c r="FY300">
        <v>3.3889610594964592E-3</v>
      </c>
      <c r="FZ300">
        <v>3.4458441845937465E-3</v>
      </c>
      <c r="GA300">
        <v>3.5027273096910321E-3</v>
      </c>
      <c r="GB300">
        <v>3.5596104347883194E-3</v>
      </c>
      <c r="GC300">
        <v>3.6164935598856068E-3</v>
      </c>
      <c r="GD300">
        <v>3.6733766849828924E-3</v>
      </c>
      <c r="GE300">
        <v>3.7302598100801797E-3</v>
      </c>
      <c r="GF300">
        <v>3.7871429351774653E-3</v>
      </c>
      <c r="GG300">
        <v>3.8440260602747526E-3</v>
      </c>
      <c r="GH300">
        <v>3.9009091853720382E-3</v>
      </c>
      <c r="GI300">
        <v>3.9577923104693255E-3</v>
      </c>
      <c r="GJ300">
        <v>4.0146754355666111E-3</v>
      </c>
      <c r="GK300">
        <v>4.0715585606638984E-3</v>
      </c>
      <c r="GL300">
        <v>4.1284416857611857E-3</v>
      </c>
      <c r="GM300">
        <v>4.1853248108584713E-3</v>
      </c>
      <c r="GN300">
        <v>4.2422079359557587E-3</v>
      </c>
      <c r="GO300">
        <v>4.2990910610530442E-3</v>
      </c>
      <c r="GP300">
        <v>4.3559741861503316E-3</v>
      </c>
      <c r="GQ300">
        <v>4.4128573112476172E-3</v>
      </c>
      <c r="GR300">
        <v>4.4697404363449045E-3</v>
      </c>
      <c r="GS300">
        <v>4.5266235614421918E-3</v>
      </c>
      <c r="GT300">
        <v>4.5835066865394774E-3</v>
      </c>
      <c r="GU300">
        <v>4.6403898116367647E-3</v>
      </c>
      <c r="GV300">
        <v>4.6972729367340503E-3</v>
      </c>
      <c r="GW300">
        <v>4.7541560618313376E-3</v>
      </c>
      <c r="GX300">
        <v>4.8110391869286232E-3</v>
      </c>
      <c r="GY300">
        <v>4.8679223120259105E-3</v>
      </c>
      <c r="GZ300">
        <v>4.9248054371231979E-3</v>
      </c>
      <c r="HA300">
        <v>4.9816885622204835E-3</v>
      </c>
      <c r="HB300">
        <v>5.0385716873177708E-3</v>
      </c>
      <c r="HC300">
        <v>5.0954548124150564E-3</v>
      </c>
      <c r="HD300">
        <v>5.1523379375123437E-3</v>
      </c>
      <c r="HE300">
        <v>5.2092210626096293E-3</v>
      </c>
      <c r="HF300">
        <v>5.2661041877069166E-3</v>
      </c>
      <c r="HG300">
        <v>5.3229873128042022E-3</v>
      </c>
      <c r="HH300">
        <v>5.3798704379014895E-3</v>
      </c>
      <c r="HI300">
        <v>5.4367535629987768E-3</v>
      </c>
      <c r="HJ300">
        <v>5.4936366880960624E-3</v>
      </c>
      <c r="HK300">
        <v>5.5505198131933497E-3</v>
      </c>
      <c r="HL300">
        <v>5.6074029382906353E-3</v>
      </c>
      <c r="HM300">
        <v>5.6642860633879227E-3</v>
      </c>
      <c r="HN300">
        <v>5.7211691884852083E-3</v>
      </c>
      <c r="HO300">
        <v>5.7780523135824956E-3</v>
      </c>
      <c r="HP300">
        <v>5.8349354386797812E-3</v>
      </c>
      <c r="HQ300">
        <v>5.8918185637770685E-3</v>
      </c>
      <c r="HR300">
        <v>5.9487016888743558E-3</v>
      </c>
      <c r="HS300">
        <v>6.0055848139716414E-3</v>
      </c>
      <c r="HT300">
        <v>6.0624679390689287E-3</v>
      </c>
      <c r="HU300">
        <v>6.1193510641662143E-3</v>
      </c>
      <c r="HV300">
        <v>6.1762341892635016E-3</v>
      </c>
      <c r="HW300">
        <v>6.2331173143607872E-3</v>
      </c>
      <c r="HX300">
        <v>6.2900004394580745E-3</v>
      </c>
      <c r="HY300">
        <v>6.3468835645553619E-3</v>
      </c>
      <c r="HZ300">
        <v>6.4037666896526475E-3</v>
      </c>
      <c r="IA300">
        <v>6.4606498147499348E-3</v>
      </c>
      <c r="IB300">
        <v>6.5175329398472204E-3</v>
      </c>
      <c r="IC300">
        <v>6.5744160649445077E-3</v>
      </c>
      <c r="ID300">
        <v>6.6312991900417933E-3</v>
      </c>
      <c r="IE300">
        <v>6.6881823151390806E-3</v>
      </c>
      <c r="IF300">
        <v>6.7450654402363679E-3</v>
      </c>
      <c r="IG300">
        <v>6.8019485653336535E-3</v>
      </c>
      <c r="IH300">
        <v>6.8588316904309408E-3</v>
      </c>
      <c r="II300">
        <v>6.9157148155282264E-3</v>
      </c>
      <c r="IJ300">
        <v>6.9725979406255138E-3</v>
      </c>
      <c r="IK300">
        <v>7.0294810657227993E-3</v>
      </c>
      <c r="IL300">
        <v>7.0863641908200867E-3</v>
      </c>
      <c r="IM300">
        <v>7.1432473159173723E-3</v>
      </c>
      <c r="IN300">
        <v>7.2001304410146596E-3</v>
      </c>
      <c r="IO300">
        <v>7.2570135661119469E-3</v>
      </c>
      <c r="IP300">
        <v>7.3138966912092325E-3</v>
      </c>
      <c r="IQ300">
        <v>7.3707798163065198E-3</v>
      </c>
      <c r="IR300">
        <v>7.4276629414038054E-3</v>
      </c>
      <c r="IS300">
        <v>7.4845460665010927E-3</v>
      </c>
      <c r="IT300">
        <v>7.5414291915983783E-3</v>
      </c>
      <c r="IU300">
        <v>7.5983123166956656E-3</v>
      </c>
      <c r="IV300">
        <v>7.6551954417929512E-3</v>
      </c>
      <c r="IW300">
        <v>7.7120785668902386E-3</v>
      </c>
      <c r="IX300">
        <v>7.7689616919875259E-3</v>
      </c>
      <c r="IY300">
        <v>7.8258448170848115E-3</v>
      </c>
      <c r="IZ300">
        <v>7.8827279421820988E-3</v>
      </c>
      <c r="JA300">
        <v>7.9396110672793844E-3</v>
      </c>
      <c r="JB300">
        <v>7.9964941923766717E-3</v>
      </c>
      <c r="JC300">
        <v>8.0533773174739573E-3</v>
      </c>
      <c r="JD300">
        <v>8.1102604425712446E-3</v>
      </c>
      <c r="JE300">
        <v>8.1671435676685319E-3</v>
      </c>
      <c r="JF300">
        <v>8.2240266927658175E-3</v>
      </c>
      <c r="JG300">
        <v>8.2809098178631049E-3</v>
      </c>
      <c r="JH300">
        <v>8.3377929429603904E-3</v>
      </c>
      <c r="JI300">
        <v>8.3946760680576778E-3</v>
      </c>
      <c r="JJ300">
        <v>8.4515591931549634E-3</v>
      </c>
      <c r="JK300">
        <v>8.5084423182522507E-3</v>
      </c>
      <c r="JL300">
        <v>8.565325443349538E-3</v>
      </c>
      <c r="JM300">
        <v>8.6222085684468236E-3</v>
      </c>
      <c r="JN300">
        <v>8.6790916935441109E-3</v>
      </c>
      <c r="JO300">
        <v>8.7359748186413965E-3</v>
      </c>
      <c r="JP300">
        <v>8.7928579437386838E-3</v>
      </c>
      <c r="JQ300">
        <v>8.8497410688359694E-3</v>
      </c>
      <c r="JR300">
        <v>8.9066241939332567E-3</v>
      </c>
      <c r="JS300">
        <v>8.9635073190305423E-3</v>
      </c>
      <c r="JT300">
        <v>9.0203904441278297E-3</v>
      </c>
      <c r="JU300">
        <v>9.077273569225117E-3</v>
      </c>
      <c r="JV300">
        <v>9.1341566943224026E-3</v>
      </c>
      <c r="JW300">
        <v>9.1910398194196899E-3</v>
      </c>
      <c r="JX300">
        <v>9.2479229445169755E-3</v>
      </c>
      <c r="JY300">
        <v>9.3048060696142628E-3</v>
      </c>
      <c r="JZ300">
        <v>9.3616891947115484E-3</v>
      </c>
      <c r="KA300">
        <v>9.4185723198088357E-3</v>
      </c>
      <c r="KB300">
        <v>9.4754554449061213E-3</v>
      </c>
      <c r="KC300">
        <v>9.5323385700034086E-3</v>
      </c>
      <c r="KD300">
        <v>9.589221695100696E-3</v>
      </c>
      <c r="KE300">
        <v>9.6461048201979815E-3</v>
      </c>
      <c r="KF300">
        <v>9.7029879452952689E-3</v>
      </c>
      <c r="KG300">
        <v>9.7598710703925545E-3</v>
      </c>
      <c r="KH300">
        <v>9.8167541954898418E-3</v>
      </c>
      <c r="KI300">
        <v>9.8736373205871274E-3</v>
      </c>
      <c r="KJ300">
        <v>9.9305204456844147E-3</v>
      </c>
      <c r="KK300">
        <v>9.987403570781702E-3</v>
      </c>
      <c r="KL300">
        <v>1.0044286695878988E-2</v>
      </c>
      <c r="KM300">
        <v>1.0101169820976275E-2</v>
      </c>
      <c r="KN300">
        <v>1.0158052946073562E-2</v>
      </c>
      <c r="KO300">
        <v>1.0214936071170846E-2</v>
      </c>
      <c r="KP300">
        <v>1.0271819196268133E-2</v>
      </c>
      <c r="KQ300">
        <v>1.0328702321365421E-2</v>
      </c>
      <c r="KR300">
        <v>1.0385585446462708E-2</v>
      </c>
      <c r="KS300">
        <v>1.0442468571559995E-2</v>
      </c>
      <c r="KT300">
        <v>1.0499351696657279E-2</v>
      </c>
      <c r="KU300">
        <v>1.0556234821754567E-2</v>
      </c>
      <c r="KV300">
        <v>1.0613117946851854E-2</v>
      </c>
      <c r="KW300">
        <v>1.0670001071949141E-2</v>
      </c>
      <c r="KX300">
        <v>1.0726884197046425E-2</v>
      </c>
      <c r="KY300">
        <v>1.0783767322143712E-2</v>
      </c>
      <c r="KZ300">
        <v>1.0840650447241E-2</v>
      </c>
      <c r="LA300">
        <v>1.0897533572338287E-2</v>
      </c>
      <c r="LB300">
        <v>1.0954416697435574E-2</v>
      </c>
      <c r="LC300">
        <v>1.1011299822532858E-2</v>
      </c>
      <c r="LD300">
        <v>1.1068182947630146E-2</v>
      </c>
      <c r="LE300">
        <v>1.1125066072727433E-2</v>
      </c>
      <c r="LF300">
        <v>1.118194919782472E-2</v>
      </c>
      <c r="LG300">
        <v>1.1238832322922004E-2</v>
      </c>
      <c r="LH300">
        <v>1.1295715448019291E-2</v>
      </c>
      <c r="LI300">
        <v>1.1352598573116579E-2</v>
      </c>
      <c r="LJ300">
        <v>1.1409481698213866E-2</v>
      </c>
      <c r="LK300">
        <v>1.1466364823311153E-2</v>
      </c>
      <c r="LL300">
        <v>1.1523247948408437E-2</v>
      </c>
      <c r="LM300">
        <v>1.1580131073505725E-2</v>
      </c>
      <c r="LN300">
        <v>1.1637014198603012E-2</v>
      </c>
      <c r="LO300">
        <v>1.1693897323700299E-2</v>
      </c>
      <c r="LP300">
        <v>1.1750780448797586E-2</v>
      </c>
      <c r="LQ300">
        <v>1.180766357389487E-2</v>
      </c>
      <c r="LR300">
        <v>1.1864546698992158E-2</v>
      </c>
      <c r="LS300">
        <v>1.1921429824089445E-2</v>
      </c>
      <c r="LT300">
        <v>1.1978312949186732E-2</v>
      </c>
    </row>
    <row r="301" spans="8:332">
      <c r="H301" s="2">
        <v>44620</v>
      </c>
      <c r="I301">
        <v>1</v>
      </c>
      <c r="J301" s="1">
        <v>300</v>
      </c>
      <c r="K301" s="3">
        <v>145.641006</v>
      </c>
      <c r="L301" s="43">
        <v>172.87174130309825</v>
      </c>
      <c r="M301" s="43">
        <f t="shared" si="16"/>
        <v>-27.230735303098243</v>
      </c>
      <c r="N301" s="43">
        <v>22.632897363386263</v>
      </c>
      <c r="O301" s="43">
        <f t="shared" si="17"/>
        <v>1.4534721988506947</v>
      </c>
      <c r="P301" s="13">
        <v>300</v>
      </c>
      <c r="Q301" s="13">
        <f t="shared" si="18"/>
        <v>0.95686900958466459</v>
      </c>
      <c r="R301" s="43">
        <f t="shared" si="19"/>
        <v>1.715454225885938</v>
      </c>
      <c r="S301" s="43"/>
      <c r="T301" s="43"/>
      <c r="V301">
        <v>-5.6051440416261273E-3</v>
      </c>
      <c r="W301">
        <v>5.7293833581743516E-5</v>
      </c>
      <c r="Y301">
        <v>-5.5478502080443838E-3</v>
      </c>
      <c r="Z301">
        <v>-5.4905563744626403E-3</v>
      </c>
      <c r="AA301">
        <v>-5.4332625408808968E-3</v>
      </c>
      <c r="AB301">
        <v>-5.3759687072991533E-3</v>
      </c>
      <c r="AC301">
        <v>-5.3186748737174099E-3</v>
      </c>
      <c r="AD301">
        <v>-5.2613810401356664E-3</v>
      </c>
      <c r="AE301">
        <v>-5.2040872065539229E-3</v>
      </c>
      <c r="AF301">
        <v>-5.1467933729721794E-3</v>
      </c>
      <c r="AG301">
        <v>-5.0894995393904359E-3</v>
      </c>
      <c r="AH301">
        <v>-5.0322057058086924E-3</v>
      </c>
      <c r="AI301">
        <v>-4.9749118722269489E-3</v>
      </c>
      <c r="AJ301">
        <v>-4.9176180386452054E-3</v>
      </c>
      <c r="AK301">
        <v>-4.8603242050634619E-3</v>
      </c>
      <c r="AL301">
        <v>-4.8030303714817184E-3</v>
      </c>
      <c r="AM301">
        <v>-4.745736537899975E-3</v>
      </c>
      <c r="AN301">
        <v>-4.6884427043182315E-3</v>
      </c>
      <c r="AO301">
        <v>-4.631148870736488E-3</v>
      </c>
      <c r="AP301">
        <v>-4.5738550371547445E-3</v>
      </c>
      <c r="AQ301">
        <v>-4.516561203573001E-3</v>
      </c>
      <c r="AR301">
        <v>-4.4592673699912575E-3</v>
      </c>
      <c r="AS301">
        <v>-4.4019735364095132E-3</v>
      </c>
      <c r="AT301">
        <v>-4.3446797028277697E-3</v>
      </c>
      <c r="AU301">
        <v>-4.2873858692460262E-3</v>
      </c>
      <c r="AV301">
        <v>-4.2300920356642827E-3</v>
      </c>
      <c r="AW301">
        <v>-4.1727982020825392E-3</v>
      </c>
      <c r="AX301">
        <v>-4.1155043685007957E-3</v>
      </c>
      <c r="AY301">
        <v>-4.0582105349190522E-3</v>
      </c>
      <c r="AZ301">
        <v>-4.0009167013373087E-3</v>
      </c>
      <c r="BA301">
        <v>-3.9436228677555652E-3</v>
      </c>
      <c r="BB301">
        <v>-3.8863290341738218E-3</v>
      </c>
      <c r="BC301">
        <v>-3.8290352005920783E-3</v>
      </c>
      <c r="BD301">
        <v>-3.7717413670103348E-3</v>
      </c>
      <c r="BE301">
        <v>-3.7144475334285913E-3</v>
      </c>
      <c r="BF301">
        <v>-3.6571536998468478E-3</v>
      </c>
      <c r="BG301">
        <v>-3.5998598662651043E-3</v>
      </c>
      <c r="BH301">
        <v>-3.5425660326833608E-3</v>
      </c>
      <c r="BI301">
        <v>-3.4852721991016173E-3</v>
      </c>
      <c r="BJ301">
        <v>-3.4279783655198738E-3</v>
      </c>
      <c r="BK301">
        <v>-3.3706845319381304E-3</v>
      </c>
      <c r="BL301">
        <v>-3.3133906983563869E-3</v>
      </c>
      <c r="BM301">
        <v>-3.2560968647746429E-3</v>
      </c>
      <c r="BN301">
        <v>-3.1988030311928995E-3</v>
      </c>
      <c r="BO301">
        <v>-3.141509197611156E-3</v>
      </c>
      <c r="BP301">
        <v>-3.0842153640294125E-3</v>
      </c>
      <c r="BQ301">
        <v>-3.026921530447669E-3</v>
      </c>
      <c r="BR301">
        <v>-2.9696276968659255E-3</v>
      </c>
      <c r="BS301">
        <v>-2.912333863284182E-3</v>
      </c>
      <c r="BT301">
        <v>-2.8550400297024385E-3</v>
      </c>
      <c r="BU301">
        <v>-2.797746196120695E-3</v>
      </c>
      <c r="BV301">
        <v>-2.7404523625389515E-3</v>
      </c>
      <c r="BW301">
        <v>-2.6831585289572081E-3</v>
      </c>
      <c r="BX301">
        <v>-2.6258646953754646E-3</v>
      </c>
      <c r="BY301">
        <v>-2.5685708617937211E-3</v>
      </c>
      <c r="BZ301">
        <v>-2.5112770282119776E-3</v>
      </c>
      <c r="CA301">
        <v>-2.4539831946302341E-3</v>
      </c>
      <c r="CB301">
        <v>-2.3966893610484902E-3</v>
      </c>
      <c r="CC301">
        <v>-2.3393955274667467E-3</v>
      </c>
      <c r="CD301">
        <v>-2.2821016938850032E-3</v>
      </c>
      <c r="CE301">
        <v>-2.2248078603032597E-3</v>
      </c>
      <c r="CF301">
        <v>-2.1675140267215162E-3</v>
      </c>
      <c r="CG301">
        <v>-2.1102201931397727E-3</v>
      </c>
      <c r="CH301">
        <v>-2.0529263595580292E-3</v>
      </c>
      <c r="CI301">
        <v>-1.9956325259762858E-3</v>
      </c>
      <c r="CJ301">
        <v>-1.9383386923945423E-3</v>
      </c>
      <c r="CK301">
        <v>-1.8810448588127988E-3</v>
      </c>
      <c r="CL301">
        <v>-1.8237510252310553E-3</v>
      </c>
      <c r="CM301">
        <v>-1.7664571916493118E-3</v>
      </c>
      <c r="CN301">
        <v>-1.7091633580675683E-3</v>
      </c>
      <c r="CO301">
        <v>-1.6518695244858248E-3</v>
      </c>
      <c r="CP301">
        <v>-1.5945756909040813E-3</v>
      </c>
      <c r="CQ301">
        <v>-1.5372818573223378E-3</v>
      </c>
      <c r="CR301">
        <v>-1.4799880237405943E-3</v>
      </c>
      <c r="CS301">
        <v>-1.4226941901588509E-3</v>
      </c>
      <c r="CT301">
        <v>-1.3654003565771074E-3</v>
      </c>
      <c r="CU301">
        <v>-1.3081065229953639E-3</v>
      </c>
      <c r="CV301">
        <v>-1.2508126894136204E-3</v>
      </c>
      <c r="CW301">
        <v>-1.1935188558318769E-3</v>
      </c>
      <c r="CX301">
        <v>-1.1362250222501334E-3</v>
      </c>
      <c r="CY301">
        <v>-1.0789311886683899E-3</v>
      </c>
      <c r="CZ301">
        <v>-1.0216373550866464E-3</v>
      </c>
      <c r="DA301">
        <v>-9.6434352150490208E-4</v>
      </c>
      <c r="DB301">
        <v>-9.0704968792315859E-4</v>
      </c>
      <c r="DC301">
        <v>-8.497558543414151E-4</v>
      </c>
      <c r="DD301">
        <v>-7.9246202075967161E-4</v>
      </c>
      <c r="DE301">
        <v>-7.3516818717792812E-4</v>
      </c>
      <c r="DF301">
        <v>-6.7787435359618464E-4</v>
      </c>
      <c r="DG301">
        <v>-6.2058052001444115E-4</v>
      </c>
      <c r="DH301">
        <v>-5.6328668643269766E-4</v>
      </c>
      <c r="DI301">
        <v>-5.0599285285095417E-4</v>
      </c>
      <c r="DJ301">
        <v>-4.4869901926921068E-4</v>
      </c>
      <c r="DK301">
        <v>-3.9140518568746719E-4</v>
      </c>
      <c r="DL301">
        <v>-3.341113521057237E-4</v>
      </c>
      <c r="DM301">
        <v>-2.7681751852398021E-4</v>
      </c>
      <c r="DN301">
        <v>-2.1952368494223672E-4</v>
      </c>
      <c r="DO301">
        <v>-1.6222985136049323E-4</v>
      </c>
      <c r="DP301">
        <v>-1.0493601777874974E-4</v>
      </c>
      <c r="DQ301">
        <v>-4.7642184197006256E-5</v>
      </c>
      <c r="DR301">
        <v>9.6516493847372334E-6</v>
      </c>
      <c r="DS301">
        <v>6.6945482966480722E-5</v>
      </c>
      <c r="DT301">
        <v>1.2423931654822421E-4</v>
      </c>
      <c r="DU301">
        <v>1.815331501299677E-4</v>
      </c>
      <c r="DV301">
        <v>2.3882698371171119E-4</v>
      </c>
      <c r="DW301">
        <v>2.9612081729345468E-4</v>
      </c>
      <c r="DX301">
        <v>3.5341465087519817E-4</v>
      </c>
      <c r="DY301">
        <v>4.1070848445694166E-4</v>
      </c>
      <c r="DZ301">
        <v>4.6800231803868515E-4</v>
      </c>
      <c r="EA301">
        <v>5.2529615162042863E-4</v>
      </c>
      <c r="EB301">
        <v>5.8258998520217212E-4</v>
      </c>
      <c r="EC301">
        <v>6.3988381878391561E-4</v>
      </c>
      <c r="ED301">
        <v>6.971776523656591E-4</v>
      </c>
      <c r="EE301">
        <v>7.5447148594740259E-4</v>
      </c>
      <c r="EF301">
        <v>8.1176531952914695E-4</v>
      </c>
      <c r="EG301">
        <v>8.6905915311089044E-4</v>
      </c>
      <c r="EH301">
        <v>9.2635298669263393E-4</v>
      </c>
      <c r="EI301">
        <v>9.8364682027437741E-4</v>
      </c>
      <c r="EJ301">
        <v>1.0409406538561209E-3</v>
      </c>
      <c r="EK301">
        <v>1.0982344874378644E-3</v>
      </c>
      <c r="EL301">
        <v>1.1555283210196079E-3</v>
      </c>
      <c r="EM301">
        <v>1.2128221546013514E-3</v>
      </c>
      <c r="EN301">
        <v>1.2701159881830949E-3</v>
      </c>
      <c r="EO301">
        <v>1.3274098217648383E-3</v>
      </c>
      <c r="EP301">
        <v>1.3847036553465818E-3</v>
      </c>
      <c r="EQ301">
        <v>1.4419974889283253E-3</v>
      </c>
      <c r="ER301">
        <v>1.4992913225100688E-3</v>
      </c>
      <c r="ES301">
        <v>1.5565851560918123E-3</v>
      </c>
      <c r="ET301">
        <v>1.6138789896735558E-3</v>
      </c>
      <c r="EU301">
        <v>1.6711728232552993E-3</v>
      </c>
      <c r="EV301">
        <v>1.7284666568370428E-3</v>
      </c>
      <c r="EW301">
        <v>1.7857604904187863E-3</v>
      </c>
      <c r="EX301">
        <v>1.8430543240005298E-3</v>
      </c>
      <c r="EY301">
        <v>1.9003481575822732E-3</v>
      </c>
      <c r="EZ301">
        <v>1.9576419911640167E-3</v>
      </c>
      <c r="FA301">
        <v>2.0149358247457602E-3</v>
      </c>
      <c r="FB301">
        <v>2.0722296583275037E-3</v>
      </c>
      <c r="FC301">
        <v>2.1295234919092472E-3</v>
      </c>
      <c r="FD301">
        <v>2.1868173254909907E-3</v>
      </c>
      <c r="FE301">
        <v>2.2441111590727342E-3</v>
      </c>
      <c r="FF301">
        <v>2.3014049926544777E-3</v>
      </c>
      <c r="FG301">
        <v>2.3586988262362212E-3</v>
      </c>
      <c r="FH301">
        <v>2.4159926598179646E-3</v>
      </c>
      <c r="FI301">
        <v>2.4732864933997081E-3</v>
      </c>
      <c r="FJ301">
        <v>2.5305803269814516E-3</v>
      </c>
      <c r="FK301">
        <v>2.5878741605631951E-3</v>
      </c>
      <c r="FL301">
        <v>2.6451679941449386E-3</v>
      </c>
      <c r="FM301">
        <v>2.7024618277266821E-3</v>
      </c>
      <c r="FN301">
        <v>2.7597556613084256E-3</v>
      </c>
      <c r="FO301">
        <v>2.8170494948901691E-3</v>
      </c>
      <c r="FP301">
        <v>2.8743433284719126E-3</v>
      </c>
      <c r="FQ301">
        <v>2.931637162053656E-3</v>
      </c>
      <c r="FR301">
        <v>2.9889309956353995E-3</v>
      </c>
      <c r="FS301">
        <v>3.046224829217143E-3</v>
      </c>
      <c r="FT301">
        <v>3.1035186627988865E-3</v>
      </c>
      <c r="FU301">
        <v>3.16081249638063E-3</v>
      </c>
      <c r="FV301">
        <v>3.2181063299623735E-3</v>
      </c>
      <c r="FW301">
        <v>3.275400163544117E-3</v>
      </c>
      <c r="FX301">
        <v>3.3326939971258605E-3</v>
      </c>
      <c r="FY301">
        <v>3.389987830707604E-3</v>
      </c>
      <c r="FZ301">
        <v>3.4472816642893474E-3</v>
      </c>
      <c r="GA301">
        <v>3.5045754978710909E-3</v>
      </c>
      <c r="GB301">
        <v>3.5618693314528344E-3</v>
      </c>
      <c r="GC301">
        <v>3.6191631650345796E-3</v>
      </c>
      <c r="GD301">
        <v>3.6764569986163231E-3</v>
      </c>
      <c r="GE301">
        <v>3.7337508321980666E-3</v>
      </c>
      <c r="GF301">
        <v>3.7910446657798101E-3</v>
      </c>
      <c r="GG301">
        <v>3.8483384993615536E-3</v>
      </c>
      <c r="GH301">
        <v>3.9056323329432971E-3</v>
      </c>
      <c r="GI301">
        <v>3.9629261665250406E-3</v>
      </c>
      <c r="GJ301">
        <v>4.0202200001067841E-3</v>
      </c>
      <c r="GK301">
        <v>4.0775138336885276E-3</v>
      </c>
      <c r="GL301">
        <v>4.134807667270271E-3</v>
      </c>
      <c r="GM301">
        <v>4.1921015008520145E-3</v>
      </c>
      <c r="GN301">
        <v>4.249395334433758E-3</v>
      </c>
      <c r="GO301">
        <v>4.3066891680155015E-3</v>
      </c>
      <c r="GP301">
        <v>4.363983001597245E-3</v>
      </c>
      <c r="GQ301">
        <v>4.4212768351789885E-3</v>
      </c>
      <c r="GR301">
        <v>4.478570668760732E-3</v>
      </c>
      <c r="GS301">
        <v>4.5358645023424755E-3</v>
      </c>
      <c r="GT301">
        <v>4.593158335924219E-3</v>
      </c>
      <c r="GU301">
        <v>4.6504521695059624E-3</v>
      </c>
      <c r="GV301">
        <v>4.7077460030877059E-3</v>
      </c>
      <c r="GW301">
        <v>4.7650398366694494E-3</v>
      </c>
      <c r="GX301">
        <v>4.8223336702511929E-3</v>
      </c>
      <c r="GY301">
        <v>4.8796275038329364E-3</v>
      </c>
      <c r="GZ301">
        <v>4.9369213374146799E-3</v>
      </c>
      <c r="HA301">
        <v>4.9942151709964234E-3</v>
      </c>
      <c r="HB301">
        <v>5.0515090045781669E-3</v>
      </c>
      <c r="HC301">
        <v>5.1088028381599104E-3</v>
      </c>
      <c r="HD301">
        <v>5.1660966717416539E-3</v>
      </c>
      <c r="HE301">
        <v>5.2233905053233973E-3</v>
      </c>
      <c r="HF301">
        <v>5.2806843389051408E-3</v>
      </c>
      <c r="HG301">
        <v>5.3379781724868843E-3</v>
      </c>
      <c r="HH301">
        <v>5.3952720060686278E-3</v>
      </c>
      <c r="HI301">
        <v>5.4525658396503713E-3</v>
      </c>
      <c r="HJ301">
        <v>5.5098596732321148E-3</v>
      </c>
      <c r="HK301">
        <v>5.5671535068138583E-3</v>
      </c>
      <c r="HL301">
        <v>5.6244473403956018E-3</v>
      </c>
      <c r="HM301">
        <v>5.6817411739773453E-3</v>
      </c>
      <c r="HN301">
        <v>5.7390350075590887E-3</v>
      </c>
      <c r="HO301">
        <v>5.7963288411408322E-3</v>
      </c>
      <c r="HP301">
        <v>5.8536226747225757E-3</v>
      </c>
      <c r="HQ301">
        <v>5.9109165083043192E-3</v>
      </c>
      <c r="HR301">
        <v>5.9682103418860627E-3</v>
      </c>
      <c r="HS301">
        <v>6.0255041754678062E-3</v>
      </c>
      <c r="HT301">
        <v>6.0827980090495497E-3</v>
      </c>
      <c r="HU301">
        <v>6.1400918426312932E-3</v>
      </c>
      <c r="HV301">
        <v>6.1973856762130367E-3</v>
      </c>
      <c r="HW301">
        <v>6.2546795097947801E-3</v>
      </c>
      <c r="HX301">
        <v>6.3119733433765236E-3</v>
      </c>
      <c r="HY301">
        <v>6.3692671769582671E-3</v>
      </c>
      <c r="HZ301">
        <v>6.4265610105400106E-3</v>
      </c>
      <c r="IA301">
        <v>6.4838548441217541E-3</v>
      </c>
      <c r="IB301">
        <v>6.5411486777034976E-3</v>
      </c>
      <c r="IC301">
        <v>6.5984425112852411E-3</v>
      </c>
      <c r="ID301">
        <v>6.6557363448669846E-3</v>
      </c>
      <c r="IE301">
        <v>6.7130301784487281E-3</v>
      </c>
      <c r="IF301">
        <v>6.7703240120304715E-3</v>
      </c>
      <c r="IG301">
        <v>6.827617845612215E-3</v>
      </c>
      <c r="IH301">
        <v>6.8849116791939585E-3</v>
      </c>
      <c r="II301">
        <v>6.942205512775702E-3</v>
      </c>
      <c r="IJ301">
        <v>6.9994993463574455E-3</v>
      </c>
      <c r="IK301">
        <v>7.056793179939189E-3</v>
      </c>
      <c r="IL301">
        <v>7.1140870135209325E-3</v>
      </c>
      <c r="IM301">
        <v>7.171380847102676E-3</v>
      </c>
      <c r="IN301">
        <v>7.2286746806844212E-3</v>
      </c>
      <c r="IO301">
        <v>7.2859685142661647E-3</v>
      </c>
      <c r="IP301">
        <v>7.3432623478479082E-3</v>
      </c>
      <c r="IQ301">
        <v>7.4005561814296517E-3</v>
      </c>
      <c r="IR301">
        <v>7.4578500150113951E-3</v>
      </c>
      <c r="IS301">
        <v>7.5151438485931386E-3</v>
      </c>
      <c r="IT301">
        <v>7.5724376821748821E-3</v>
      </c>
      <c r="IU301">
        <v>7.6297315157566256E-3</v>
      </c>
      <c r="IV301">
        <v>7.6870253493383691E-3</v>
      </c>
      <c r="IW301">
        <v>7.7443191829201126E-3</v>
      </c>
      <c r="IX301">
        <v>7.8016130165018561E-3</v>
      </c>
      <c r="IY301">
        <v>7.8589068500835996E-3</v>
      </c>
      <c r="IZ301">
        <v>7.9162006836653431E-3</v>
      </c>
      <c r="JA301">
        <v>7.9734945172470865E-3</v>
      </c>
      <c r="JB301">
        <v>8.03078835082883E-3</v>
      </c>
      <c r="JC301">
        <v>8.0880821844105735E-3</v>
      </c>
      <c r="JD301">
        <v>8.145376017992317E-3</v>
      </c>
      <c r="JE301">
        <v>8.2026698515740605E-3</v>
      </c>
      <c r="JF301">
        <v>8.259963685155804E-3</v>
      </c>
      <c r="JG301">
        <v>8.3172575187375475E-3</v>
      </c>
      <c r="JH301">
        <v>8.374551352319291E-3</v>
      </c>
      <c r="JI301">
        <v>8.4318451859010345E-3</v>
      </c>
      <c r="JJ301">
        <v>8.489139019482778E-3</v>
      </c>
      <c r="JK301">
        <v>8.5464328530645214E-3</v>
      </c>
      <c r="JL301">
        <v>8.6037266866462649E-3</v>
      </c>
      <c r="JM301">
        <v>8.6610205202280084E-3</v>
      </c>
      <c r="JN301">
        <v>8.7183143538097519E-3</v>
      </c>
      <c r="JO301">
        <v>8.7756081873914954E-3</v>
      </c>
      <c r="JP301">
        <v>8.8329020209732389E-3</v>
      </c>
      <c r="JQ301">
        <v>8.8901958545549824E-3</v>
      </c>
      <c r="JR301">
        <v>8.9474896881367259E-3</v>
      </c>
      <c r="JS301">
        <v>9.0047835217184694E-3</v>
      </c>
      <c r="JT301">
        <v>9.0620773553002128E-3</v>
      </c>
      <c r="JU301">
        <v>9.1193711888819563E-3</v>
      </c>
      <c r="JV301">
        <v>9.1766650224636998E-3</v>
      </c>
      <c r="JW301">
        <v>9.2339588560454433E-3</v>
      </c>
      <c r="JX301">
        <v>9.2912526896271868E-3</v>
      </c>
      <c r="JY301">
        <v>9.3485465232089303E-3</v>
      </c>
      <c r="JZ301">
        <v>9.4058403567906738E-3</v>
      </c>
      <c r="KA301">
        <v>9.4631341903724173E-3</v>
      </c>
      <c r="KB301">
        <v>9.5204280239541608E-3</v>
      </c>
      <c r="KC301">
        <v>9.5777218575359042E-3</v>
      </c>
      <c r="KD301">
        <v>9.6350156911176477E-3</v>
      </c>
      <c r="KE301">
        <v>9.6923095246993912E-3</v>
      </c>
      <c r="KF301">
        <v>9.7496033582811347E-3</v>
      </c>
      <c r="KG301">
        <v>9.8068971918628782E-3</v>
      </c>
      <c r="KH301">
        <v>9.8641910254446217E-3</v>
      </c>
      <c r="KI301">
        <v>9.9214848590263652E-3</v>
      </c>
      <c r="KJ301">
        <v>9.9787786926081087E-3</v>
      </c>
      <c r="KK301">
        <v>1.0036072526189854E-2</v>
      </c>
      <c r="KL301">
        <v>1.0093366359771596E-2</v>
      </c>
      <c r="KM301">
        <v>1.0150660193353341E-2</v>
      </c>
      <c r="KN301">
        <v>1.0207954026935083E-2</v>
      </c>
      <c r="KO301">
        <v>1.0265247860516828E-2</v>
      </c>
      <c r="KP301">
        <v>1.032254169409857E-2</v>
      </c>
      <c r="KQ301">
        <v>1.0379835527680315E-2</v>
      </c>
      <c r="KR301">
        <v>1.0437129361262057E-2</v>
      </c>
      <c r="KS301">
        <v>1.0494423194843802E-2</v>
      </c>
      <c r="KT301">
        <v>1.0551717028425544E-2</v>
      </c>
      <c r="KU301">
        <v>1.0609010862007289E-2</v>
      </c>
      <c r="KV301">
        <v>1.0666304695589031E-2</v>
      </c>
      <c r="KW301">
        <v>1.0723598529170776E-2</v>
      </c>
      <c r="KX301">
        <v>1.0780892362752518E-2</v>
      </c>
      <c r="KY301">
        <v>1.0838186196334263E-2</v>
      </c>
      <c r="KZ301">
        <v>1.0895480029916004E-2</v>
      </c>
      <c r="LA301">
        <v>1.095277386349775E-2</v>
      </c>
      <c r="LB301">
        <v>1.1010067697079491E-2</v>
      </c>
      <c r="LC301">
        <v>1.1067361530661237E-2</v>
      </c>
      <c r="LD301">
        <v>1.1124655364242978E-2</v>
      </c>
      <c r="LE301">
        <v>1.1181949197824724E-2</v>
      </c>
      <c r="LF301">
        <v>1.1239243031406465E-2</v>
      </c>
      <c r="LG301">
        <v>1.1296536864988211E-2</v>
      </c>
      <c r="LH301">
        <v>1.1353830698569952E-2</v>
      </c>
      <c r="LI301">
        <v>1.1411124532151698E-2</v>
      </c>
      <c r="LJ301">
        <v>1.1468418365733439E-2</v>
      </c>
      <c r="LK301">
        <v>1.1525712199315185E-2</v>
      </c>
      <c r="LL301">
        <v>1.1583006032896926E-2</v>
      </c>
      <c r="LM301">
        <v>1.1640299866478672E-2</v>
      </c>
      <c r="LN301">
        <v>1.1697593700060413E-2</v>
      </c>
      <c r="LO301">
        <v>1.1754887533642159E-2</v>
      </c>
      <c r="LP301">
        <v>1.18121813672239E-2</v>
      </c>
      <c r="LQ301">
        <v>1.1869475200805646E-2</v>
      </c>
      <c r="LR301">
        <v>1.1926769034387387E-2</v>
      </c>
      <c r="LS301">
        <v>1.1984062867969133E-2</v>
      </c>
      <c r="LT301">
        <v>1.2041356701550874E-2</v>
      </c>
    </row>
    <row r="302" spans="8:332">
      <c r="H302" s="2">
        <v>44627</v>
      </c>
      <c r="I302">
        <v>1</v>
      </c>
      <c r="J302" s="1">
        <v>301</v>
      </c>
      <c r="K302" s="3">
        <v>145.524506</v>
      </c>
      <c r="L302" s="43">
        <v>173.36990452928555</v>
      </c>
      <c r="M302" s="43">
        <f t="shared" si="16"/>
        <v>-27.845398529285546</v>
      </c>
      <c r="N302" s="43">
        <v>22.717848756194627</v>
      </c>
      <c r="O302" s="43">
        <f t="shared" si="17"/>
        <v>1.4586927656872464</v>
      </c>
      <c r="P302" s="13">
        <v>301</v>
      </c>
      <c r="Q302" s="13">
        <f t="shared" si="18"/>
        <v>0.96006389776357826</v>
      </c>
      <c r="R302" s="43">
        <f t="shared" si="19"/>
        <v>1.7514280519761141</v>
      </c>
      <c r="S302" s="43"/>
      <c r="T302" s="43"/>
      <c r="V302">
        <v>-5.6685985024747237E-3</v>
      </c>
      <c r="W302">
        <v>5.7704542066200454E-5</v>
      </c>
      <c r="Y302">
        <v>-5.6108939604085232E-3</v>
      </c>
      <c r="Z302">
        <v>-5.5531894183423226E-3</v>
      </c>
      <c r="AA302">
        <v>-5.4954848762761221E-3</v>
      </c>
      <c r="AB302">
        <v>-5.4377803342099216E-3</v>
      </c>
      <c r="AC302">
        <v>-5.3800757921437211E-3</v>
      </c>
      <c r="AD302">
        <v>-5.3223712500775205E-3</v>
      </c>
      <c r="AE302">
        <v>-5.2646667080113209E-3</v>
      </c>
      <c r="AF302">
        <v>-5.2069621659451204E-3</v>
      </c>
      <c r="AG302">
        <v>-5.1492576238789198E-3</v>
      </c>
      <c r="AH302">
        <v>-5.0915530818127193E-3</v>
      </c>
      <c r="AI302">
        <v>-5.0338485397465188E-3</v>
      </c>
      <c r="AJ302">
        <v>-4.9761439976803183E-3</v>
      </c>
      <c r="AK302">
        <v>-4.9184394556141178E-3</v>
      </c>
      <c r="AL302">
        <v>-4.8607349135479172E-3</v>
      </c>
      <c r="AM302">
        <v>-4.8030303714817167E-3</v>
      </c>
      <c r="AN302">
        <v>-4.7453258294155162E-3</v>
      </c>
      <c r="AO302">
        <v>-4.6876212873493157E-3</v>
      </c>
      <c r="AP302">
        <v>-4.629916745283116E-3</v>
      </c>
      <c r="AQ302">
        <v>-4.5722122032169146E-3</v>
      </c>
      <c r="AR302">
        <v>-4.514507661150715E-3</v>
      </c>
      <c r="AS302">
        <v>-4.4568031190845145E-3</v>
      </c>
      <c r="AT302">
        <v>-4.3990985770183139E-3</v>
      </c>
      <c r="AU302">
        <v>-4.3413940349521134E-3</v>
      </c>
      <c r="AV302">
        <v>-4.2836894928859129E-3</v>
      </c>
      <c r="AW302">
        <v>-4.2259849508197124E-3</v>
      </c>
      <c r="AX302">
        <v>-4.1682804087535118E-3</v>
      </c>
      <c r="AY302">
        <v>-4.1105758666873113E-3</v>
      </c>
      <c r="AZ302">
        <v>-4.0528713246211108E-3</v>
      </c>
      <c r="BA302">
        <v>-3.9951667825549103E-3</v>
      </c>
      <c r="BB302">
        <v>-3.9374622404887098E-3</v>
      </c>
      <c r="BC302">
        <v>-3.8797576984225097E-3</v>
      </c>
      <c r="BD302">
        <v>-3.8220531563563091E-3</v>
      </c>
      <c r="BE302">
        <v>-3.7643486142901086E-3</v>
      </c>
      <c r="BF302">
        <v>-3.7066440722239081E-3</v>
      </c>
      <c r="BG302">
        <v>-3.6489395301577076E-3</v>
      </c>
      <c r="BH302">
        <v>-3.5912349880915075E-3</v>
      </c>
      <c r="BI302">
        <v>-3.533530446025307E-3</v>
      </c>
      <c r="BJ302">
        <v>-3.4758259039591064E-3</v>
      </c>
      <c r="BK302">
        <v>-3.4181213618929059E-3</v>
      </c>
      <c r="BL302">
        <v>-3.3604168198267054E-3</v>
      </c>
      <c r="BM302">
        <v>-3.3027122777605049E-3</v>
      </c>
      <c r="BN302">
        <v>-3.2450077356943048E-3</v>
      </c>
      <c r="BO302">
        <v>-3.1873031936281043E-3</v>
      </c>
      <c r="BP302">
        <v>-3.1295986515619038E-3</v>
      </c>
      <c r="BQ302">
        <v>-3.0718941094957032E-3</v>
      </c>
      <c r="BR302">
        <v>-3.0141895674295027E-3</v>
      </c>
      <c r="BS302">
        <v>-2.9564850253633022E-3</v>
      </c>
      <c r="BT302">
        <v>-2.8987804832971021E-3</v>
      </c>
      <c r="BU302">
        <v>-2.8410759412309016E-3</v>
      </c>
      <c r="BV302">
        <v>-2.7833713991647011E-3</v>
      </c>
      <c r="BW302">
        <v>-2.7256668570985005E-3</v>
      </c>
      <c r="BX302">
        <v>-2.6679623150323E-3</v>
      </c>
      <c r="BY302">
        <v>-2.6102577729660995E-3</v>
      </c>
      <c r="BZ302">
        <v>-2.552553230899899E-3</v>
      </c>
      <c r="CA302">
        <v>-2.4948486888336989E-3</v>
      </c>
      <c r="CB302">
        <v>-2.4371441467674984E-3</v>
      </c>
      <c r="CC302">
        <v>-2.3794396047012978E-3</v>
      </c>
      <c r="CD302">
        <v>-2.3217350626350973E-3</v>
      </c>
      <c r="CE302">
        <v>-2.2640305205688968E-3</v>
      </c>
      <c r="CF302">
        <v>-2.2063259785026963E-3</v>
      </c>
      <c r="CG302">
        <v>-2.1486214364364962E-3</v>
      </c>
      <c r="CH302">
        <v>-2.0909168943702957E-3</v>
      </c>
      <c r="CI302">
        <v>-2.0332123523040951E-3</v>
      </c>
      <c r="CJ302">
        <v>-1.9755078102378946E-3</v>
      </c>
      <c r="CK302">
        <v>-1.9178032681716941E-3</v>
      </c>
      <c r="CL302">
        <v>-1.8600987261054936E-3</v>
      </c>
      <c r="CM302">
        <v>-1.8023941840392931E-3</v>
      </c>
      <c r="CN302">
        <v>-1.7446896419730925E-3</v>
      </c>
      <c r="CO302">
        <v>-1.686985099906892E-3</v>
      </c>
      <c r="CP302">
        <v>-1.6292805578406915E-3</v>
      </c>
      <c r="CQ302">
        <v>-1.5715760157744918E-3</v>
      </c>
      <c r="CR302">
        <v>-1.5138714737082913E-3</v>
      </c>
      <c r="CS302">
        <v>-1.4561669316420908E-3</v>
      </c>
      <c r="CT302">
        <v>-1.3984623895758903E-3</v>
      </c>
      <c r="CU302">
        <v>-1.3407578475096897E-3</v>
      </c>
      <c r="CV302">
        <v>-1.2830533054434892E-3</v>
      </c>
      <c r="CW302">
        <v>-1.2253487633772887E-3</v>
      </c>
      <c r="CX302">
        <v>-1.1676442213110882E-3</v>
      </c>
      <c r="CY302">
        <v>-1.1099396792448877E-3</v>
      </c>
      <c r="CZ302">
        <v>-1.0522351371786871E-3</v>
      </c>
      <c r="DA302">
        <v>-9.9453059511248661E-4</v>
      </c>
      <c r="DB302">
        <v>-9.3682605304628609E-4</v>
      </c>
      <c r="DC302">
        <v>-8.7912151098008557E-4</v>
      </c>
      <c r="DD302">
        <v>-8.2141696891388592E-4</v>
      </c>
      <c r="DE302">
        <v>-7.6371242684768539E-4</v>
      </c>
      <c r="DF302">
        <v>-7.0600788478148487E-4</v>
      </c>
      <c r="DG302">
        <v>-6.4830334271528435E-4</v>
      </c>
      <c r="DH302">
        <v>-5.9059880064908383E-4</v>
      </c>
      <c r="DI302">
        <v>-5.3289425858288331E-4</v>
      </c>
      <c r="DJ302">
        <v>-4.7518971651668278E-4</v>
      </c>
      <c r="DK302">
        <v>-4.1748517445048226E-4</v>
      </c>
      <c r="DL302">
        <v>-3.5978063238428174E-4</v>
      </c>
      <c r="DM302">
        <v>-3.0207609031808122E-4</v>
      </c>
      <c r="DN302">
        <v>-2.443715482518807E-4</v>
      </c>
      <c r="DO302">
        <v>-1.8666700618568018E-4</v>
      </c>
      <c r="DP302">
        <v>-1.2896246411948052E-4</v>
      </c>
      <c r="DQ302">
        <v>-7.125792205328E-5</v>
      </c>
      <c r="DR302">
        <v>-1.3553379987079478E-5</v>
      </c>
      <c r="DS302">
        <v>4.4151162079121044E-5</v>
      </c>
      <c r="DT302">
        <v>1.0185570414532157E-4</v>
      </c>
      <c r="DU302">
        <v>1.5956024621152209E-4</v>
      </c>
      <c r="DV302">
        <v>2.1726478827772261E-4</v>
      </c>
      <c r="DW302">
        <v>2.7496933034392313E-4</v>
      </c>
      <c r="DX302">
        <v>3.3267387241012365E-4</v>
      </c>
      <c r="DY302">
        <v>3.9037841447632417E-4</v>
      </c>
      <c r="DZ302">
        <v>4.480829565425247E-4</v>
      </c>
      <c r="EA302">
        <v>5.0578749860872522E-4</v>
      </c>
      <c r="EB302">
        <v>5.6349204067492574E-4</v>
      </c>
      <c r="EC302">
        <v>6.2119658274112539E-4</v>
      </c>
      <c r="ED302">
        <v>6.7890112480732592E-4</v>
      </c>
      <c r="EE302">
        <v>7.3660566687352644E-4</v>
      </c>
      <c r="EF302">
        <v>7.9431020893972696E-4</v>
      </c>
      <c r="EG302">
        <v>8.5201475100592748E-4</v>
      </c>
      <c r="EH302">
        <v>9.09719293072128E-4</v>
      </c>
      <c r="EI302">
        <v>9.6742383513832853E-4</v>
      </c>
      <c r="EJ302">
        <v>1.025128377204529E-3</v>
      </c>
      <c r="EK302">
        <v>1.0828329192707296E-3</v>
      </c>
      <c r="EL302">
        <v>1.1405374613369301E-3</v>
      </c>
      <c r="EM302">
        <v>1.1982420034031306E-3</v>
      </c>
      <c r="EN302">
        <v>1.2559465454693311E-3</v>
      </c>
      <c r="EO302">
        <v>1.3136510875355317E-3</v>
      </c>
      <c r="EP302">
        <v>1.3713556296017313E-3</v>
      </c>
      <c r="EQ302">
        <v>1.4290601716679318E-3</v>
      </c>
      <c r="ER302">
        <v>1.4867647137341324E-3</v>
      </c>
      <c r="ES302">
        <v>1.5444692558003329E-3</v>
      </c>
      <c r="ET302">
        <v>1.6021737978665334E-3</v>
      </c>
      <c r="EU302">
        <v>1.6598783399327339E-3</v>
      </c>
      <c r="EV302">
        <v>1.7175828819989344E-3</v>
      </c>
      <c r="EW302">
        <v>1.775287424065135E-3</v>
      </c>
      <c r="EX302">
        <v>1.8329919661313355E-3</v>
      </c>
      <c r="EY302">
        <v>1.890696508197536E-3</v>
      </c>
      <c r="EZ302">
        <v>1.9484010502637365E-3</v>
      </c>
      <c r="FA302">
        <v>2.006105592329937E-3</v>
      </c>
      <c r="FB302">
        <v>2.0638101343961376E-3</v>
      </c>
      <c r="FC302">
        <v>2.1215146764623372E-3</v>
      </c>
      <c r="FD302">
        <v>2.1792192185285386E-3</v>
      </c>
      <c r="FE302">
        <v>2.2369237605947383E-3</v>
      </c>
      <c r="FF302">
        <v>2.2946283026609397E-3</v>
      </c>
      <c r="FG302">
        <v>2.3523328447271393E-3</v>
      </c>
      <c r="FH302">
        <v>2.4100373867933407E-3</v>
      </c>
      <c r="FI302">
        <v>2.4677419288595404E-3</v>
      </c>
      <c r="FJ302">
        <v>2.52544647092574E-3</v>
      </c>
      <c r="FK302">
        <v>2.5831510129919414E-3</v>
      </c>
      <c r="FL302">
        <v>2.6408555550581411E-3</v>
      </c>
      <c r="FM302">
        <v>2.6985600971243424E-3</v>
      </c>
      <c r="FN302">
        <v>2.7562646391905421E-3</v>
      </c>
      <c r="FO302">
        <v>2.8139691812567435E-3</v>
      </c>
      <c r="FP302">
        <v>2.8716737233229431E-3</v>
      </c>
      <c r="FQ302">
        <v>2.9293782653891445E-3</v>
      </c>
      <c r="FR302">
        <v>2.9870828074553442E-3</v>
      </c>
      <c r="FS302">
        <v>3.0447873495215456E-3</v>
      </c>
      <c r="FT302">
        <v>3.1024918915877452E-3</v>
      </c>
      <c r="FU302">
        <v>3.1601964336539466E-3</v>
      </c>
      <c r="FV302">
        <v>3.2179009757201463E-3</v>
      </c>
      <c r="FW302">
        <v>3.2756055177863459E-3</v>
      </c>
      <c r="FX302">
        <v>3.3333100598525473E-3</v>
      </c>
      <c r="FY302">
        <v>3.391014601918747E-3</v>
      </c>
      <c r="FZ302">
        <v>3.4487191439849484E-3</v>
      </c>
      <c r="GA302">
        <v>3.506423686051148E-3</v>
      </c>
      <c r="GB302">
        <v>3.5641282281173494E-3</v>
      </c>
      <c r="GC302">
        <v>3.6218327701835491E-3</v>
      </c>
      <c r="GD302">
        <v>3.6795373122497504E-3</v>
      </c>
      <c r="GE302">
        <v>3.7372418543159501E-3</v>
      </c>
      <c r="GF302">
        <v>3.7949463963821515E-3</v>
      </c>
      <c r="GG302">
        <v>3.8526509384483511E-3</v>
      </c>
      <c r="GH302">
        <v>3.9103554805145525E-3</v>
      </c>
      <c r="GI302">
        <v>3.9680600225807522E-3</v>
      </c>
      <c r="GJ302">
        <v>4.0257645646469518E-3</v>
      </c>
      <c r="GK302">
        <v>4.0834691067131532E-3</v>
      </c>
      <c r="GL302">
        <v>4.1411736487793529E-3</v>
      </c>
      <c r="GM302">
        <v>4.1988781908455543E-3</v>
      </c>
      <c r="GN302">
        <v>4.2565827329117539E-3</v>
      </c>
      <c r="GO302">
        <v>4.3142872749779553E-3</v>
      </c>
      <c r="GP302">
        <v>4.371991817044155E-3</v>
      </c>
      <c r="GQ302">
        <v>4.4296963591103564E-3</v>
      </c>
      <c r="GR302">
        <v>4.487400901176556E-3</v>
      </c>
      <c r="GS302">
        <v>4.5451054432427574E-3</v>
      </c>
      <c r="GT302">
        <v>4.6028099853089571E-3</v>
      </c>
      <c r="GU302">
        <v>4.6605145273751585E-3</v>
      </c>
      <c r="GV302">
        <v>4.7182190694413581E-3</v>
      </c>
      <c r="GW302">
        <v>4.7759236115075578E-3</v>
      </c>
      <c r="GX302">
        <v>4.8336281535737591E-3</v>
      </c>
      <c r="GY302">
        <v>4.8913326956399588E-3</v>
      </c>
      <c r="GZ302">
        <v>4.9490372377061602E-3</v>
      </c>
      <c r="HA302">
        <v>5.0067417797723598E-3</v>
      </c>
      <c r="HB302">
        <v>5.0644463218385612E-3</v>
      </c>
      <c r="HC302">
        <v>5.1221508639047609E-3</v>
      </c>
      <c r="HD302">
        <v>5.1798554059709623E-3</v>
      </c>
      <c r="HE302">
        <v>5.2375599480371619E-3</v>
      </c>
      <c r="HF302">
        <v>5.2952644901033633E-3</v>
      </c>
      <c r="HG302">
        <v>5.352969032169563E-3</v>
      </c>
      <c r="HH302">
        <v>5.4106735742357626E-3</v>
      </c>
      <c r="HI302">
        <v>5.468378116301964E-3</v>
      </c>
      <c r="HJ302">
        <v>5.5260826583681637E-3</v>
      </c>
      <c r="HK302">
        <v>5.5837872004343651E-3</v>
      </c>
      <c r="HL302">
        <v>5.6414917425005647E-3</v>
      </c>
      <c r="HM302">
        <v>5.6991962845667661E-3</v>
      </c>
      <c r="HN302">
        <v>5.7569008266329658E-3</v>
      </c>
      <c r="HO302">
        <v>5.8146053686991672E-3</v>
      </c>
      <c r="HP302">
        <v>5.8723099107653668E-3</v>
      </c>
      <c r="HQ302">
        <v>5.9300144528315682E-3</v>
      </c>
      <c r="HR302">
        <v>5.9877189948977678E-3</v>
      </c>
      <c r="HS302">
        <v>6.0454235369639692E-3</v>
      </c>
      <c r="HT302">
        <v>6.1031280790301689E-3</v>
      </c>
      <c r="HU302">
        <v>6.1608326210963685E-3</v>
      </c>
      <c r="HV302">
        <v>6.2185371631625699E-3</v>
      </c>
      <c r="HW302">
        <v>6.2762417052287696E-3</v>
      </c>
      <c r="HX302">
        <v>6.333946247294971E-3</v>
      </c>
      <c r="HY302">
        <v>6.3916507893611706E-3</v>
      </c>
      <c r="HZ302">
        <v>6.449355331427372E-3</v>
      </c>
      <c r="IA302">
        <v>6.5070598734935717E-3</v>
      </c>
      <c r="IB302">
        <v>6.5647644155597731E-3</v>
      </c>
      <c r="IC302">
        <v>6.6224689576259727E-3</v>
      </c>
      <c r="ID302">
        <v>6.6801734996921741E-3</v>
      </c>
      <c r="IE302">
        <v>6.7378780417583738E-3</v>
      </c>
      <c r="IF302">
        <v>6.7955825838245752E-3</v>
      </c>
      <c r="IG302">
        <v>6.8532871258907748E-3</v>
      </c>
      <c r="IH302">
        <v>6.9109916679569745E-3</v>
      </c>
      <c r="II302">
        <v>6.9686962100231759E-3</v>
      </c>
      <c r="IJ302">
        <v>7.0264007520893755E-3</v>
      </c>
      <c r="IK302">
        <v>7.0841052941555769E-3</v>
      </c>
      <c r="IL302">
        <v>7.1418098362217766E-3</v>
      </c>
      <c r="IM302">
        <v>7.1995143782879779E-3</v>
      </c>
      <c r="IN302">
        <v>7.2572189203541776E-3</v>
      </c>
      <c r="IO302">
        <v>7.314923462420379E-3</v>
      </c>
      <c r="IP302">
        <v>7.3726280044865786E-3</v>
      </c>
      <c r="IQ302">
        <v>7.43033254655278E-3</v>
      </c>
      <c r="IR302">
        <v>7.4880370886189797E-3</v>
      </c>
      <c r="IS302">
        <v>7.5457416306851811E-3</v>
      </c>
      <c r="IT302">
        <v>7.6034461727513807E-3</v>
      </c>
      <c r="IU302">
        <v>7.6611507148175804E-3</v>
      </c>
      <c r="IV302">
        <v>7.7188552568837818E-3</v>
      </c>
      <c r="IW302">
        <v>7.7765597989499814E-3</v>
      </c>
      <c r="IX302">
        <v>7.8342643410161828E-3</v>
      </c>
      <c r="IY302">
        <v>7.8919688830823825E-3</v>
      </c>
      <c r="IZ302">
        <v>7.9496734251485839E-3</v>
      </c>
      <c r="JA302">
        <v>8.0073779672147835E-3</v>
      </c>
      <c r="JB302">
        <v>8.0650825092809849E-3</v>
      </c>
      <c r="JC302">
        <v>8.1227870513471846E-3</v>
      </c>
      <c r="JD302">
        <v>8.1804915934133859E-3</v>
      </c>
      <c r="JE302">
        <v>8.2381961354795856E-3</v>
      </c>
      <c r="JF302">
        <v>8.295900677545787E-3</v>
      </c>
      <c r="JG302">
        <v>8.3536052196119866E-3</v>
      </c>
      <c r="JH302">
        <v>8.4113097616781863E-3</v>
      </c>
      <c r="JI302">
        <v>8.4690143037443877E-3</v>
      </c>
      <c r="JJ302">
        <v>8.5267188458105873E-3</v>
      </c>
      <c r="JK302">
        <v>8.5844233878767887E-3</v>
      </c>
      <c r="JL302">
        <v>8.6421279299429884E-3</v>
      </c>
      <c r="JM302">
        <v>8.6998324720091898E-3</v>
      </c>
      <c r="JN302">
        <v>8.7575370140753894E-3</v>
      </c>
      <c r="JO302">
        <v>8.8152415561415908E-3</v>
      </c>
      <c r="JP302">
        <v>8.8729460982077905E-3</v>
      </c>
      <c r="JQ302">
        <v>8.9306506402739919E-3</v>
      </c>
      <c r="JR302">
        <v>8.9883551823401915E-3</v>
      </c>
      <c r="JS302">
        <v>9.0460597244063929E-3</v>
      </c>
      <c r="JT302">
        <v>9.1037642664725926E-3</v>
      </c>
      <c r="JU302">
        <v>9.1614688085387922E-3</v>
      </c>
      <c r="JV302">
        <v>9.2191733506049936E-3</v>
      </c>
      <c r="JW302">
        <v>9.2768778926711933E-3</v>
      </c>
      <c r="JX302">
        <v>9.3345824347373946E-3</v>
      </c>
      <c r="JY302">
        <v>9.3922869768035943E-3</v>
      </c>
      <c r="JZ302">
        <v>9.4499915188697957E-3</v>
      </c>
      <c r="KA302">
        <v>9.5076960609359953E-3</v>
      </c>
      <c r="KB302">
        <v>9.5654006030021967E-3</v>
      </c>
      <c r="KC302">
        <v>9.6231051450683964E-3</v>
      </c>
      <c r="KD302">
        <v>9.6808096871345978E-3</v>
      </c>
      <c r="KE302">
        <v>9.7385142292007974E-3</v>
      </c>
      <c r="KF302">
        <v>9.7962187712669988E-3</v>
      </c>
      <c r="KG302">
        <v>9.8539233133331985E-3</v>
      </c>
      <c r="KH302">
        <v>9.9116278553993981E-3</v>
      </c>
      <c r="KI302">
        <v>9.9693323974655978E-3</v>
      </c>
      <c r="KJ302">
        <v>1.0027036939531801E-2</v>
      </c>
      <c r="KK302">
        <v>1.0084741481598001E-2</v>
      </c>
      <c r="KL302">
        <v>1.01424460236642E-2</v>
      </c>
      <c r="KM302">
        <v>1.02001505657304E-2</v>
      </c>
      <c r="KN302">
        <v>1.0257855107796603E-2</v>
      </c>
      <c r="KO302">
        <v>1.0315559649862803E-2</v>
      </c>
      <c r="KP302">
        <v>1.0373264191929002E-2</v>
      </c>
      <c r="KQ302">
        <v>1.0430968733995202E-2</v>
      </c>
      <c r="KR302">
        <v>1.0488673276061405E-2</v>
      </c>
      <c r="KS302">
        <v>1.0546377818127605E-2</v>
      </c>
      <c r="KT302">
        <v>1.0604082360193804E-2</v>
      </c>
      <c r="KU302">
        <v>1.0661786902260004E-2</v>
      </c>
      <c r="KV302">
        <v>1.0719491444326204E-2</v>
      </c>
      <c r="KW302">
        <v>1.0777195986392407E-2</v>
      </c>
      <c r="KX302">
        <v>1.0834900528458606E-2</v>
      </c>
      <c r="KY302">
        <v>1.0892605070524806E-2</v>
      </c>
      <c r="KZ302">
        <v>1.0950309612591006E-2</v>
      </c>
      <c r="LA302">
        <v>1.1008014154657209E-2</v>
      </c>
      <c r="LB302">
        <v>1.1065718696723409E-2</v>
      </c>
      <c r="LC302">
        <v>1.1123423238789608E-2</v>
      </c>
      <c r="LD302">
        <v>1.1181127780855808E-2</v>
      </c>
      <c r="LE302">
        <v>1.1238832322922011E-2</v>
      </c>
      <c r="LF302">
        <v>1.1296536864988211E-2</v>
      </c>
      <c r="LG302">
        <v>1.135424140705441E-2</v>
      </c>
      <c r="LH302">
        <v>1.141194594912061E-2</v>
      </c>
      <c r="LI302">
        <v>1.146965049118681E-2</v>
      </c>
      <c r="LJ302">
        <v>1.1527355033253013E-2</v>
      </c>
      <c r="LK302">
        <v>1.1585059575319212E-2</v>
      </c>
      <c r="LL302">
        <v>1.1642764117385412E-2</v>
      </c>
      <c r="LM302">
        <v>1.1700468659451612E-2</v>
      </c>
      <c r="LN302">
        <v>1.1758173201517815E-2</v>
      </c>
      <c r="LO302">
        <v>1.1815877743584014E-2</v>
      </c>
      <c r="LP302">
        <v>1.1873582285650214E-2</v>
      </c>
      <c r="LQ302">
        <v>1.1931286827716414E-2</v>
      </c>
      <c r="LR302">
        <v>1.1988991369782617E-2</v>
      </c>
      <c r="LS302">
        <v>1.2046695911848817E-2</v>
      </c>
      <c r="LT302">
        <v>1.2104400453915016E-2</v>
      </c>
    </row>
    <row r="303" spans="8:332">
      <c r="H303" s="2">
        <v>44634</v>
      </c>
      <c r="I303">
        <v>1</v>
      </c>
      <c r="J303" s="1">
        <v>302</v>
      </c>
      <c r="K303" s="3">
        <v>161.25050400000001</v>
      </c>
      <c r="L303" s="43">
        <v>173.86806775547271</v>
      </c>
      <c r="M303" s="43">
        <f t="shared" si="16"/>
        <v>-12.617563755472702</v>
      </c>
      <c r="N303" s="43">
        <v>24.88048101806686</v>
      </c>
      <c r="O303" s="43">
        <f t="shared" si="17"/>
        <v>1.5915942507924461</v>
      </c>
      <c r="P303" s="13">
        <v>302</v>
      </c>
      <c r="Q303" s="13">
        <f t="shared" si="18"/>
        <v>0.96325878594249204</v>
      </c>
      <c r="R303" s="43">
        <f t="shared" si="19"/>
        <v>1.7898226414988638</v>
      </c>
      <c r="S303" s="43"/>
      <c r="T303" s="43"/>
      <c r="V303">
        <v>-5.7320529633233235E-3</v>
      </c>
      <c r="W303">
        <v>5.8115250550657392E-5</v>
      </c>
      <c r="Y303">
        <v>-5.673937712772666E-3</v>
      </c>
      <c r="Z303">
        <v>-5.6158224622220084E-3</v>
      </c>
      <c r="AA303">
        <v>-5.5577072116713517E-3</v>
      </c>
      <c r="AB303">
        <v>-5.4995919611206942E-3</v>
      </c>
      <c r="AC303">
        <v>-5.4414767105700366E-3</v>
      </c>
      <c r="AD303">
        <v>-5.3833614600193791E-3</v>
      </c>
      <c r="AE303">
        <v>-5.3252462094687215E-3</v>
      </c>
      <c r="AF303">
        <v>-5.2671309589180648E-3</v>
      </c>
      <c r="AG303">
        <v>-5.2090157083674073E-3</v>
      </c>
      <c r="AH303">
        <v>-5.1509004578167497E-3</v>
      </c>
      <c r="AI303">
        <v>-5.0927852072660922E-3</v>
      </c>
      <c r="AJ303">
        <v>-5.0346699567154346E-3</v>
      </c>
      <c r="AK303">
        <v>-4.976554706164777E-3</v>
      </c>
      <c r="AL303">
        <v>-4.9184394556141204E-3</v>
      </c>
      <c r="AM303">
        <v>-4.8603242050634628E-3</v>
      </c>
      <c r="AN303">
        <v>-4.8022089545128053E-3</v>
      </c>
      <c r="AO303">
        <v>-4.7440937039621477E-3</v>
      </c>
      <c r="AP303">
        <v>-4.685978453411491E-3</v>
      </c>
      <c r="AQ303">
        <v>-4.6278632028608335E-3</v>
      </c>
      <c r="AR303">
        <v>-4.5697479523101759E-3</v>
      </c>
      <c r="AS303">
        <v>-4.5116327017595183E-3</v>
      </c>
      <c r="AT303">
        <v>-4.4535174512088608E-3</v>
      </c>
      <c r="AU303">
        <v>-4.3954022006582032E-3</v>
      </c>
      <c r="AV303">
        <v>-4.3372869501075457E-3</v>
      </c>
      <c r="AW303">
        <v>-4.279171699556889E-3</v>
      </c>
      <c r="AX303">
        <v>-4.2210564490062314E-3</v>
      </c>
      <c r="AY303">
        <v>-4.1629411984555739E-3</v>
      </c>
      <c r="AZ303">
        <v>-4.1048259479049163E-3</v>
      </c>
      <c r="BA303">
        <v>-4.0467106973542596E-3</v>
      </c>
      <c r="BB303">
        <v>-3.9885954468036021E-3</v>
      </c>
      <c r="BC303">
        <v>-3.9304801962529445E-3</v>
      </c>
      <c r="BD303">
        <v>-3.872364945702287E-3</v>
      </c>
      <c r="BE303">
        <v>-3.8142496951516294E-3</v>
      </c>
      <c r="BF303">
        <v>-3.7561344446009723E-3</v>
      </c>
      <c r="BG303">
        <v>-3.6980191940503148E-3</v>
      </c>
      <c r="BH303">
        <v>-3.6399039434996576E-3</v>
      </c>
      <c r="BI303">
        <v>-3.5817886929490001E-3</v>
      </c>
      <c r="BJ303">
        <v>-3.5236734423983425E-3</v>
      </c>
      <c r="BK303">
        <v>-3.4655581918476854E-3</v>
      </c>
      <c r="BL303">
        <v>-3.4074429412970278E-3</v>
      </c>
      <c r="BM303">
        <v>-3.3493276907463703E-3</v>
      </c>
      <c r="BN303">
        <v>-3.2912124401957132E-3</v>
      </c>
      <c r="BO303">
        <v>-3.2330971896450556E-3</v>
      </c>
      <c r="BP303">
        <v>-3.1749819390943981E-3</v>
      </c>
      <c r="BQ303">
        <v>-3.1168666885437409E-3</v>
      </c>
      <c r="BR303">
        <v>-3.0587514379930834E-3</v>
      </c>
      <c r="BS303">
        <v>-3.0006361874424263E-3</v>
      </c>
      <c r="BT303">
        <v>-2.9425209368917687E-3</v>
      </c>
      <c r="BU303">
        <v>-2.8844056863411112E-3</v>
      </c>
      <c r="BV303">
        <v>-2.826290435790454E-3</v>
      </c>
      <c r="BW303">
        <v>-2.7681751852397965E-3</v>
      </c>
      <c r="BX303">
        <v>-2.7100599346891394E-3</v>
      </c>
      <c r="BY303">
        <v>-2.6519446841384818E-3</v>
      </c>
      <c r="BZ303">
        <v>-2.5938294335878243E-3</v>
      </c>
      <c r="CA303">
        <v>-2.5357141830371671E-3</v>
      </c>
      <c r="CB303">
        <v>-2.4775989324865096E-3</v>
      </c>
      <c r="CC303">
        <v>-2.419483681935852E-3</v>
      </c>
      <c r="CD303">
        <v>-2.3613684313851949E-3</v>
      </c>
      <c r="CE303">
        <v>-2.3032531808345373E-3</v>
      </c>
      <c r="CF303">
        <v>-2.2451379302838798E-3</v>
      </c>
      <c r="CG303">
        <v>-2.1870226797332227E-3</v>
      </c>
      <c r="CH303">
        <v>-2.1289074291825651E-3</v>
      </c>
      <c r="CI303">
        <v>-2.070792178631908E-3</v>
      </c>
      <c r="CJ303">
        <v>-2.0126769280812504E-3</v>
      </c>
      <c r="CK303">
        <v>-1.9545616775305929E-3</v>
      </c>
      <c r="CL303">
        <v>-1.8964464269799358E-3</v>
      </c>
      <c r="CM303">
        <v>-1.8383311764292782E-3</v>
      </c>
      <c r="CN303">
        <v>-1.7802159258786211E-3</v>
      </c>
      <c r="CO303">
        <v>-1.7221006753279635E-3</v>
      </c>
      <c r="CP303">
        <v>-1.663985424777306E-3</v>
      </c>
      <c r="CQ303">
        <v>-1.6058701742266484E-3</v>
      </c>
      <c r="CR303">
        <v>-1.5477549236759917E-3</v>
      </c>
      <c r="CS303">
        <v>-1.4896396731253342E-3</v>
      </c>
      <c r="CT303">
        <v>-1.4315244225746766E-3</v>
      </c>
      <c r="CU303">
        <v>-1.3734091720240191E-3</v>
      </c>
      <c r="CV303">
        <v>-1.3152939214733615E-3</v>
      </c>
      <c r="CW303">
        <v>-1.257178670922704E-3</v>
      </c>
      <c r="CX303">
        <v>-1.1990634203720473E-3</v>
      </c>
      <c r="CY303">
        <v>-1.1409481698213897E-3</v>
      </c>
      <c r="CZ303">
        <v>-1.0828329192707322E-3</v>
      </c>
      <c r="DA303">
        <v>-1.0247176687200746E-3</v>
      </c>
      <c r="DB303">
        <v>-9.6660241816941706E-4</v>
      </c>
      <c r="DC303">
        <v>-9.0848716761876037E-4</v>
      </c>
      <c r="DD303">
        <v>-8.5037191706810282E-4</v>
      </c>
      <c r="DE303">
        <v>-7.9225666651744527E-4</v>
      </c>
      <c r="DF303">
        <v>-7.3414141596678771E-4</v>
      </c>
      <c r="DG303">
        <v>-6.7602616541613016E-4</v>
      </c>
      <c r="DH303">
        <v>-6.179109148654726E-4</v>
      </c>
      <c r="DI303">
        <v>-5.5979566431481591E-4</v>
      </c>
      <c r="DJ303">
        <v>-5.0168041376415836E-4</v>
      </c>
      <c r="DK303">
        <v>-4.4356516321350081E-4</v>
      </c>
      <c r="DL303">
        <v>-3.8544991266284325E-4</v>
      </c>
      <c r="DM303">
        <v>-3.273346621121857E-4</v>
      </c>
      <c r="DN303">
        <v>-2.6921941156152901E-4</v>
      </c>
      <c r="DO303">
        <v>-2.1110416101087146E-4</v>
      </c>
      <c r="DP303">
        <v>-1.529889104602139E-4</v>
      </c>
      <c r="DQ303">
        <v>-9.4873659909556346E-5</v>
      </c>
      <c r="DR303">
        <v>-3.6758409358898791E-5</v>
      </c>
      <c r="DS303">
        <v>2.1356841191757896E-5</v>
      </c>
      <c r="DT303">
        <v>7.947209174241545E-5</v>
      </c>
      <c r="DU303">
        <v>1.37587342293073E-4</v>
      </c>
      <c r="DV303">
        <v>1.9570259284373056E-4</v>
      </c>
      <c r="DW303">
        <v>2.5381784339438811E-4</v>
      </c>
      <c r="DX303">
        <v>3.119330939450448E-4</v>
      </c>
      <c r="DY303">
        <v>3.7004834449570236E-4</v>
      </c>
      <c r="DZ303">
        <v>4.2816359504635991E-4</v>
      </c>
      <c r="EA303">
        <v>4.8627884559701746E-4</v>
      </c>
      <c r="EB303">
        <v>5.4439409614767502E-4</v>
      </c>
      <c r="EC303">
        <v>6.0250934669833257E-4</v>
      </c>
      <c r="ED303">
        <v>6.6062459724898926E-4</v>
      </c>
      <c r="EE303">
        <v>7.1873984779964682E-4</v>
      </c>
      <c r="EF303">
        <v>7.7685509835030437E-4</v>
      </c>
      <c r="EG303">
        <v>8.3497034890096192E-4</v>
      </c>
      <c r="EH303">
        <v>8.9308559945161948E-4</v>
      </c>
      <c r="EI303">
        <v>9.5120085000227617E-4</v>
      </c>
      <c r="EJ303">
        <v>1.0093161005529337E-3</v>
      </c>
      <c r="EK303">
        <v>1.0674313511035913E-3</v>
      </c>
      <c r="EL303">
        <v>1.1255466016542488E-3</v>
      </c>
      <c r="EM303">
        <v>1.1836618522049064E-3</v>
      </c>
      <c r="EN303">
        <v>1.2417771027555639E-3</v>
      </c>
      <c r="EO303">
        <v>1.2998923533062206E-3</v>
      </c>
      <c r="EP303">
        <v>1.3580076038568782E-3</v>
      </c>
      <c r="EQ303">
        <v>1.4161228544075357E-3</v>
      </c>
      <c r="ER303">
        <v>1.4742381049581933E-3</v>
      </c>
      <c r="ES303">
        <v>1.5323533555088508E-3</v>
      </c>
      <c r="ET303">
        <v>1.5904686060595075E-3</v>
      </c>
      <c r="EU303">
        <v>1.6485838566101651E-3</v>
      </c>
      <c r="EV303">
        <v>1.7066991071608226E-3</v>
      </c>
      <c r="EW303">
        <v>1.7648143577114802E-3</v>
      </c>
      <c r="EX303">
        <v>1.8229296082621377E-3</v>
      </c>
      <c r="EY303">
        <v>1.8810448588127944E-3</v>
      </c>
      <c r="EZ303">
        <v>1.939160109363452E-3</v>
      </c>
      <c r="FA303">
        <v>1.9972753599141095E-3</v>
      </c>
      <c r="FB303">
        <v>2.0553906104647671E-3</v>
      </c>
      <c r="FC303">
        <v>2.1135058610154238E-3</v>
      </c>
      <c r="FD303">
        <v>2.1716211115660813E-3</v>
      </c>
      <c r="FE303">
        <v>2.2297363621167389E-3</v>
      </c>
      <c r="FF303">
        <v>2.2878516126673965E-3</v>
      </c>
      <c r="FG303">
        <v>2.345966863218054E-3</v>
      </c>
      <c r="FH303">
        <v>2.4040821137687116E-3</v>
      </c>
      <c r="FI303">
        <v>2.4621973643193691E-3</v>
      </c>
      <c r="FJ303">
        <v>2.5203126148700267E-3</v>
      </c>
      <c r="FK303">
        <v>2.5784278654206842E-3</v>
      </c>
      <c r="FL303">
        <v>2.63654311597134E-3</v>
      </c>
      <c r="FM303">
        <v>2.6946583665219976E-3</v>
      </c>
      <c r="FN303">
        <v>2.7527736170726552E-3</v>
      </c>
      <c r="FO303">
        <v>2.8108888676233127E-3</v>
      </c>
      <c r="FP303">
        <v>2.8690041181739703E-3</v>
      </c>
      <c r="FQ303">
        <v>2.9271193687246278E-3</v>
      </c>
      <c r="FR303">
        <v>2.9852346192752854E-3</v>
      </c>
      <c r="FS303">
        <v>3.0433498698259429E-3</v>
      </c>
      <c r="FT303">
        <v>3.1014651203766005E-3</v>
      </c>
      <c r="FU303">
        <v>3.159580370927258E-3</v>
      </c>
      <c r="FV303">
        <v>3.2176956214779156E-3</v>
      </c>
      <c r="FW303">
        <v>3.2758108720285714E-3</v>
      </c>
      <c r="FX303">
        <v>3.333926122579229E-3</v>
      </c>
      <c r="FY303">
        <v>3.3920413731298865E-3</v>
      </c>
      <c r="FZ303">
        <v>3.4501566236805441E-3</v>
      </c>
      <c r="GA303">
        <v>3.5082718742312016E-3</v>
      </c>
      <c r="GB303">
        <v>3.5663871247818592E-3</v>
      </c>
      <c r="GC303">
        <v>3.6245023753325167E-3</v>
      </c>
      <c r="GD303">
        <v>3.6826176258831743E-3</v>
      </c>
      <c r="GE303">
        <v>3.7407328764338318E-3</v>
      </c>
      <c r="GF303">
        <v>3.7988481269844894E-3</v>
      </c>
      <c r="GG303">
        <v>3.856963377535147E-3</v>
      </c>
      <c r="GH303">
        <v>3.9150786280858028E-3</v>
      </c>
      <c r="GI303">
        <v>3.9731938786364603E-3</v>
      </c>
      <c r="GJ303">
        <v>4.0313091291871179E-3</v>
      </c>
      <c r="GK303">
        <v>4.0894243797377754E-3</v>
      </c>
      <c r="GL303">
        <v>4.147539630288433E-3</v>
      </c>
      <c r="GM303">
        <v>4.2056548808390905E-3</v>
      </c>
      <c r="GN303">
        <v>4.2637701313897481E-3</v>
      </c>
      <c r="GO303">
        <v>4.3218853819404057E-3</v>
      </c>
      <c r="GP303">
        <v>4.3800006324910632E-3</v>
      </c>
      <c r="GQ303">
        <v>4.4381158830417208E-3</v>
      </c>
      <c r="GR303">
        <v>4.4962311335923783E-3</v>
      </c>
      <c r="GS303">
        <v>4.5543463841430341E-3</v>
      </c>
      <c r="GT303">
        <v>4.6124616346936917E-3</v>
      </c>
      <c r="GU303">
        <v>4.6705768852443492E-3</v>
      </c>
      <c r="GV303">
        <v>4.7286921357950068E-3</v>
      </c>
      <c r="GW303">
        <v>4.7868073863456644E-3</v>
      </c>
      <c r="GX303">
        <v>4.8449226368963219E-3</v>
      </c>
      <c r="GY303">
        <v>4.9030378874469795E-3</v>
      </c>
      <c r="GZ303">
        <v>4.961153137997637E-3</v>
      </c>
      <c r="HA303">
        <v>5.0192683885482946E-3</v>
      </c>
      <c r="HB303">
        <v>5.0773836390989521E-3</v>
      </c>
      <c r="HC303">
        <v>5.1354988896496079E-3</v>
      </c>
      <c r="HD303">
        <v>5.1936141402002655E-3</v>
      </c>
      <c r="HE303">
        <v>5.2517293907509231E-3</v>
      </c>
      <c r="HF303">
        <v>5.3098446413015806E-3</v>
      </c>
      <c r="HG303">
        <v>5.3679598918522382E-3</v>
      </c>
      <c r="HH303">
        <v>5.4260751424028957E-3</v>
      </c>
      <c r="HI303">
        <v>5.4841903929535533E-3</v>
      </c>
      <c r="HJ303">
        <v>5.5423056435042108E-3</v>
      </c>
      <c r="HK303">
        <v>5.6004208940548684E-3</v>
      </c>
      <c r="HL303">
        <v>5.6585361446055259E-3</v>
      </c>
      <c r="HM303">
        <v>5.7166513951561835E-3</v>
      </c>
      <c r="HN303">
        <v>5.7747666457068393E-3</v>
      </c>
      <c r="HO303">
        <v>5.8328818962574969E-3</v>
      </c>
      <c r="HP303">
        <v>5.8909971468081544E-3</v>
      </c>
      <c r="HQ303">
        <v>5.949112397358812E-3</v>
      </c>
      <c r="HR303">
        <v>6.0072276479094695E-3</v>
      </c>
      <c r="HS303">
        <v>6.0653428984601271E-3</v>
      </c>
      <c r="HT303">
        <v>6.1234581490107846E-3</v>
      </c>
      <c r="HU303">
        <v>6.1815733995614422E-3</v>
      </c>
      <c r="HV303">
        <v>6.2396886501120997E-3</v>
      </c>
      <c r="HW303">
        <v>6.2978039006627573E-3</v>
      </c>
      <c r="HX303">
        <v>6.3559191512134131E-3</v>
      </c>
      <c r="HY303">
        <v>6.4140344017640707E-3</v>
      </c>
      <c r="HZ303">
        <v>6.4721496523147282E-3</v>
      </c>
      <c r="IA303">
        <v>6.5302649028653858E-3</v>
      </c>
      <c r="IB303">
        <v>6.5883801534160433E-3</v>
      </c>
      <c r="IC303">
        <v>6.6464954039667009E-3</v>
      </c>
      <c r="ID303">
        <v>6.7046106545173585E-3</v>
      </c>
      <c r="IE303">
        <v>6.762725905068016E-3</v>
      </c>
      <c r="IF303">
        <v>6.8208411556186736E-3</v>
      </c>
      <c r="IG303">
        <v>6.8789564061693311E-3</v>
      </c>
      <c r="IH303">
        <v>6.9370716567199887E-3</v>
      </c>
      <c r="II303">
        <v>6.9951869072706445E-3</v>
      </c>
      <c r="IJ303">
        <v>7.053302157821302E-3</v>
      </c>
      <c r="IK303">
        <v>7.1114174083719596E-3</v>
      </c>
      <c r="IL303">
        <v>7.1695326589226172E-3</v>
      </c>
      <c r="IM303">
        <v>7.2276479094732747E-3</v>
      </c>
      <c r="IN303">
        <v>7.2857631600239323E-3</v>
      </c>
      <c r="IO303">
        <v>7.3438784105745898E-3</v>
      </c>
      <c r="IP303">
        <v>7.4019936611252474E-3</v>
      </c>
      <c r="IQ303">
        <v>7.4601089116759049E-3</v>
      </c>
      <c r="IR303">
        <v>7.5182241622265625E-3</v>
      </c>
      <c r="IS303">
        <v>7.57633941277722E-3</v>
      </c>
      <c r="IT303">
        <v>7.6344546633278759E-3</v>
      </c>
      <c r="IU303">
        <v>7.6925699138785334E-3</v>
      </c>
      <c r="IV303">
        <v>7.750685164429191E-3</v>
      </c>
      <c r="IW303">
        <v>7.8088004149798485E-3</v>
      </c>
      <c r="IX303">
        <v>7.8669156655305061E-3</v>
      </c>
      <c r="IY303">
        <v>7.9250309160811636E-3</v>
      </c>
      <c r="IZ303">
        <v>7.9831461666318212E-3</v>
      </c>
      <c r="JA303">
        <v>8.0412614171824787E-3</v>
      </c>
      <c r="JB303">
        <v>8.0993766677331363E-3</v>
      </c>
      <c r="JC303">
        <v>8.1574919182837938E-3</v>
      </c>
      <c r="JD303">
        <v>8.2156071688344514E-3</v>
      </c>
      <c r="JE303">
        <v>8.2737224193851072E-3</v>
      </c>
      <c r="JF303">
        <v>8.3318376699357648E-3</v>
      </c>
      <c r="JG303">
        <v>8.3899529204864223E-3</v>
      </c>
      <c r="JH303">
        <v>8.4480681710370799E-3</v>
      </c>
      <c r="JI303">
        <v>8.5061834215877374E-3</v>
      </c>
      <c r="JJ303">
        <v>8.564298672138395E-3</v>
      </c>
      <c r="JK303">
        <v>8.6224139226890525E-3</v>
      </c>
      <c r="JL303">
        <v>8.6805291732397101E-3</v>
      </c>
      <c r="JM303">
        <v>8.7386444237903677E-3</v>
      </c>
      <c r="JN303">
        <v>8.7967596743410252E-3</v>
      </c>
      <c r="JO303">
        <v>8.854874924891681E-3</v>
      </c>
      <c r="JP303">
        <v>8.9129901754423386E-3</v>
      </c>
      <c r="JQ303">
        <v>8.9711054259929961E-3</v>
      </c>
      <c r="JR303">
        <v>9.0292206765436537E-3</v>
      </c>
      <c r="JS303">
        <v>9.0873359270943112E-3</v>
      </c>
      <c r="JT303">
        <v>9.1454511776449688E-3</v>
      </c>
      <c r="JU303">
        <v>9.2035664281956264E-3</v>
      </c>
      <c r="JV303">
        <v>9.2616816787462839E-3</v>
      </c>
      <c r="JW303">
        <v>9.3197969292969415E-3</v>
      </c>
      <c r="JX303">
        <v>9.377912179847599E-3</v>
      </c>
      <c r="JY303">
        <v>9.4360274303982566E-3</v>
      </c>
      <c r="JZ303">
        <v>9.4941426809489124E-3</v>
      </c>
      <c r="KA303">
        <v>9.5522579314995699E-3</v>
      </c>
      <c r="KB303">
        <v>9.6103731820502275E-3</v>
      </c>
      <c r="KC303">
        <v>9.6684884326008851E-3</v>
      </c>
      <c r="KD303">
        <v>9.7266036831515426E-3</v>
      </c>
      <c r="KE303">
        <v>9.7847189337022002E-3</v>
      </c>
      <c r="KF303">
        <v>9.8428341842528577E-3</v>
      </c>
      <c r="KG303">
        <v>9.9009494348035135E-3</v>
      </c>
      <c r="KH303">
        <v>9.9590646853541711E-3</v>
      </c>
      <c r="KI303">
        <v>1.0017179935904829E-2</v>
      </c>
      <c r="KJ303">
        <v>1.0075295186455486E-2</v>
      </c>
      <c r="KK303">
        <v>1.0133410437006144E-2</v>
      </c>
      <c r="KL303">
        <v>1.0191525687556801E-2</v>
      </c>
      <c r="KM303">
        <v>1.0249640938107459E-2</v>
      </c>
      <c r="KN303">
        <v>1.0307756188658116E-2</v>
      </c>
      <c r="KO303">
        <v>1.0365871439208774E-2</v>
      </c>
      <c r="KP303">
        <v>1.0423986689759432E-2</v>
      </c>
      <c r="KQ303">
        <v>1.0482101940310089E-2</v>
      </c>
      <c r="KR303">
        <v>1.0540217190860747E-2</v>
      </c>
      <c r="KS303">
        <v>1.0598332441411404E-2</v>
      </c>
      <c r="KT303">
        <v>1.0656447691962062E-2</v>
      </c>
      <c r="KU303">
        <v>1.0714562942512719E-2</v>
      </c>
      <c r="KV303">
        <v>1.0772678193063377E-2</v>
      </c>
      <c r="KW303">
        <v>1.0830793443614034E-2</v>
      </c>
      <c r="KX303">
        <v>1.0888908694164692E-2</v>
      </c>
      <c r="KY303">
        <v>1.094702394471535E-2</v>
      </c>
      <c r="KZ303">
        <v>1.1005139195266004E-2</v>
      </c>
      <c r="LA303">
        <v>1.1063254445816661E-2</v>
      </c>
      <c r="LB303">
        <v>1.1121369696367319E-2</v>
      </c>
      <c r="LC303">
        <v>1.1179484946917976E-2</v>
      </c>
      <c r="LD303">
        <v>1.1237600197468634E-2</v>
      </c>
      <c r="LE303">
        <v>1.1295715448019291E-2</v>
      </c>
      <c r="LF303">
        <v>1.1353830698569949E-2</v>
      </c>
      <c r="LG303">
        <v>1.1411945949120606E-2</v>
      </c>
      <c r="LH303">
        <v>1.1470061199671264E-2</v>
      </c>
      <c r="LI303">
        <v>1.1528176450221922E-2</v>
      </c>
      <c r="LJ303">
        <v>1.1586291700772579E-2</v>
      </c>
      <c r="LK303">
        <v>1.1644406951323237E-2</v>
      </c>
      <c r="LL303">
        <v>1.1702522201873894E-2</v>
      </c>
      <c r="LM303">
        <v>1.1760637452424552E-2</v>
      </c>
      <c r="LN303">
        <v>1.1818752702975209E-2</v>
      </c>
      <c r="LO303">
        <v>1.1876867953525867E-2</v>
      </c>
      <c r="LP303">
        <v>1.1934983204076524E-2</v>
      </c>
      <c r="LQ303">
        <v>1.1993098454627182E-2</v>
      </c>
      <c r="LR303">
        <v>1.205121370517784E-2</v>
      </c>
      <c r="LS303">
        <v>1.2109328955728497E-2</v>
      </c>
      <c r="LT303">
        <v>1.2167444206279155E-2</v>
      </c>
    </row>
    <row r="304" spans="8:332">
      <c r="H304" s="2">
        <v>44641</v>
      </c>
      <c r="I304">
        <v>1</v>
      </c>
      <c r="J304" s="1">
        <v>303</v>
      </c>
      <c r="K304" s="3">
        <v>164.77349899999999</v>
      </c>
      <c r="L304" s="43">
        <v>174.36623098166001</v>
      </c>
      <c r="M304" s="43">
        <f t="shared" si="16"/>
        <v>-9.5927319816600232</v>
      </c>
      <c r="N304" s="43">
        <v>25.901482934892897</v>
      </c>
      <c r="O304" s="43">
        <f t="shared" si="17"/>
        <v>1.6543384692311205</v>
      </c>
      <c r="P304" s="13">
        <v>303</v>
      </c>
      <c r="Q304" s="13">
        <f t="shared" si="18"/>
        <v>0.9664536741214057</v>
      </c>
      <c r="R304" s="43">
        <f t="shared" si="19"/>
        <v>1.8310528725237951</v>
      </c>
      <c r="S304" s="43"/>
      <c r="T304" s="43"/>
      <c r="V304">
        <v>-5.7955074241719199E-3</v>
      </c>
      <c r="W304">
        <v>5.8525959035114343E-5</v>
      </c>
      <c r="Y304">
        <v>-5.7369814651368053E-3</v>
      </c>
      <c r="Z304">
        <v>-5.6784555061016916E-3</v>
      </c>
      <c r="AA304">
        <v>-5.619929547066577E-3</v>
      </c>
      <c r="AB304">
        <v>-5.5614035880314624E-3</v>
      </c>
      <c r="AC304">
        <v>-5.5028776289963478E-3</v>
      </c>
      <c r="AD304">
        <v>-5.4443516699612341E-3</v>
      </c>
      <c r="AE304">
        <v>-5.3858257109261195E-3</v>
      </c>
      <c r="AF304">
        <v>-5.3272997518910049E-3</v>
      </c>
      <c r="AG304">
        <v>-5.2687737928558912E-3</v>
      </c>
      <c r="AH304">
        <v>-5.2102478338207766E-3</v>
      </c>
      <c r="AI304">
        <v>-5.151721874785662E-3</v>
      </c>
      <c r="AJ304">
        <v>-5.0931959157505475E-3</v>
      </c>
      <c r="AK304">
        <v>-5.0346699567154337E-3</v>
      </c>
      <c r="AL304">
        <v>-4.9761439976803191E-3</v>
      </c>
      <c r="AM304">
        <v>-4.9176180386452046E-3</v>
      </c>
      <c r="AN304">
        <v>-4.85909207961009E-3</v>
      </c>
      <c r="AO304">
        <v>-4.8005661205749763E-3</v>
      </c>
      <c r="AP304">
        <v>-4.7420401615398617E-3</v>
      </c>
      <c r="AQ304">
        <v>-4.6835142025047471E-3</v>
      </c>
      <c r="AR304">
        <v>-4.6249882434696334E-3</v>
      </c>
      <c r="AS304">
        <v>-4.5664622844345188E-3</v>
      </c>
      <c r="AT304">
        <v>-4.5079363253994042E-3</v>
      </c>
      <c r="AU304">
        <v>-4.4494103663642905E-3</v>
      </c>
      <c r="AV304">
        <v>-4.3908844073291759E-3</v>
      </c>
      <c r="AW304">
        <v>-4.3323584482940613E-3</v>
      </c>
      <c r="AX304">
        <v>-4.2738324892589467E-3</v>
      </c>
      <c r="AY304">
        <v>-4.2153065302238321E-3</v>
      </c>
      <c r="AZ304">
        <v>-4.1567805711887184E-3</v>
      </c>
      <c r="BA304">
        <v>-4.0982546121536038E-3</v>
      </c>
      <c r="BB304">
        <v>-4.0397286531184892E-3</v>
      </c>
      <c r="BC304">
        <v>-3.9812026940833755E-3</v>
      </c>
      <c r="BD304">
        <v>-3.9226767350482609E-3</v>
      </c>
      <c r="BE304">
        <v>-3.8641507760131463E-3</v>
      </c>
      <c r="BF304">
        <v>-3.8056248169780322E-3</v>
      </c>
      <c r="BG304">
        <v>-3.747098857942918E-3</v>
      </c>
      <c r="BH304">
        <v>-3.6885728989078034E-3</v>
      </c>
      <c r="BI304">
        <v>-3.6300469398726893E-3</v>
      </c>
      <c r="BJ304">
        <v>-3.5715209808375747E-3</v>
      </c>
      <c r="BK304">
        <v>-3.5129950218024605E-3</v>
      </c>
      <c r="BL304">
        <v>-3.454469062767346E-3</v>
      </c>
      <c r="BM304">
        <v>-3.3959431037322318E-3</v>
      </c>
      <c r="BN304">
        <v>-3.3374171446971176E-3</v>
      </c>
      <c r="BO304">
        <v>-3.2788911856620031E-3</v>
      </c>
      <c r="BP304">
        <v>-3.2203652266268889E-3</v>
      </c>
      <c r="BQ304">
        <v>-3.1618392675917743E-3</v>
      </c>
      <c r="BR304">
        <v>-3.1033133085566602E-3</v>
      </c>
      <c r="BS304">
        <v>-3.0447873495215456E-3</v>
      </c>
      <c r="BT304">
        <v>-2.9862613904864314E-3</v>
      </c>
      <c r="BU304">
        <v>-2.9277354314513173E-3</v>
      </c>
      <c r="BV304">
        <v>-2.8692094724162027E-3</v>
      </c>
      <c r="BW304">
        <v>-2.8106835133810885E-3</v>
      </c>
      <c r="BX304">
        <v>-2.7521575543459739E-3</v>
      </c>
      <c r="BY304">
        <v>-2.6936315953108598E-3</v>
      </c>
      <c r="BZ304">
        <v>-2.6351056362757452E-3</v>
      </c>
      <c r="CA304">
        <v>-2.576579677240631E-3</v>
      </c>
      <c r="CB304">
        <v>-2.5180537182055169E-3</v>
      </c>
      <c r="CC304">
        <v>-2.4595277591704023E-3</v>
      </c>
      <c r="CD304">
        <v>-2.4010018001352882E-3</v>
      </c>
      <c r="CE304">
        <v>-2.3424758411001736E-3</v>
      </c>
      <c r="CF304">
        <v>-2.2839498820650594E-3</v>
      </c>
      <c r="CG304">
        <v>-2.2254239230299448E-3</v>
      </c>
      <c r="CH304">
        <v>-2.1668979639948307E-3</v>
      </c>
      <c r="CI304">
        <v>-2.1083720049597161E-3</v>
      </c>
      <c r="CJ304">
        <v>-2.0498460459246019E-3</v>
      </c>
      <c r="CK304">
        <v>-1.9913200868894878E-3</v>
      </c>
      <c r="CL304">
        <v>-1.9327941278543732E-3</v>
      </c>
      <c r="CM304">
        <v>-1.874268168819259E-3</v>
      </c>
      <c r="CN304">
        <v>-1.8157422097841444E-3</v>
      </c>
      <c r="CO304">
        <v>-1.7572162507490299E-3</v>
      </c>
      <c r="CP304">
        <v>-1.6986902917139161E-3</v>
      </c>
      <c r="CQ304">
        <v>-1.6401643326788016E-3</v>
      </c>
      <c r="CR304">
        <v>-1.581638373643687E-3</v>
      </c>
      <c r="CS304">
        <v>-1.5231124146085732E-3</v>
      </c>
      <c r="CT304">
        <v>-1.4645864555734587E-3</v>
      </c>
      <c r="CU304">
        <v>-1.4060604965383441E-3</v>
      </c>
      <c r="CV304">
        <v>-1.3475345375032295E-3</v>
      </c>
      <c r="CW304">
        <v>-1.2890085784681158E-3</v>
      </c>
      <c r="CX304">
        <v>-1.2304826194330012E-3</v>
      </c>
      <c r="CY304">
        <v>-1.1719566603978866E-3</v>
      </c>
      <c r="CZ304">
        <v>-1.113430701362772E-3</v>
      </c>
      <c r="DA304">
        <v>-1.0549047423276583E-3</v>
      </c>
      <c r="DB304">
        <v>-9.9637878329254369E-4</v>
      </c>
      <c r="DC304">
        <v>-9.3785282425742911E-4</v>
      </c>
      <c r="DD304">
        <v>-8.7932686522231539E-4</v>
      </c>
      <c r="DE304">
        <v>-8.208009061872008E-4</v>
      </c>
      <c r="DF304">
        <v>-7.6227494715208621E-4</v>
      </c>
      <c r="DG304">
        <v>-7.0374898811697163E-4</v>
      </c>
      <c r="DH304">
        <v>-6.4522302908185791E-4</v>
      </c>
      <c r="DI304">
        <v>-5.8669707004674332E-4</v>
      </c>
      <c r="DJ304">
        <v>-5.2817111101162873E-4</v>
      </c>
      <c r="DK304">
        <v>-4.6964515197651501E-4</v>
      </c>
      <c r="DL304">
        <v>-4.1111919294140042E-4</v>
      </c>
      <c r="DM304">
        <v>-3.5259323390628584E-4</v>
      </c>
      <c r="DN304">
        <v>-2.9406727487117125E-4</v>
      </c>
      <c r="DO304">
        <v>-2.3554131583605753E-4</v>
      </c>
      <c r="DP304">
        <v>-1.7701535680094294E-4</v>
      </c>
      <c r="DQ304">
        <v>-1.1848939776582836E-4</v>
      </c>
      <c r="DR304">
        <v>-5.9963438730714635E-5</v>
      </c>
      <c r="DS304">
        <v>-1.4374796956000482E-6</v>
      </c>
      <c r="DT304">
        <v>5.7088479339514539E-5</v>
      </c>
      <c r="DU304">
        <v>1.1561443837462913E-4</v>
      </c>
      <c r="DV304">
        <v>1.7414039740974285E-4</v>
      </c>
      <c r="DW304">
        <v>2.3266635644485743E-4</v>
      </c>
      <c r="DX304">
        <v>2.9119231547997202E-4</v>
      </c>
      <c r="DY304">
        <v>3.4971827451508574E-4</v>
      </c>
      <c r="DZ304">
        <v>4.0824423355020033E-4</v>
      </c>
      <c r="EA304">
        <v>4.6677019258531492E-4</v>
      </c>
      <c r="EB304">
        <v>5.252961516204295E-4</v>
      </c>
      <c r="EC304">
        <v>5.8382211065554322E-4</v>
      </c>
      <c r="ED304">
        <v>6.4234806969065781E-4</v>
      </c>
      <c r="EE304">
        <v>7.008740287257724E-4</v>
      </c>
      <c r="EF304">
        <v>7.5939998776088612E-4</v>
      </c>
      <c r="EG304">
        <v>8.179259467960007E-4</v>
      </c>
      <c r="EH304">
        <v>8.7645190583111529E-4</v>
      </c>
      <c r="EI304">
        <v>9.3497786486622988E-4</v>
      </c>
      <c r="EJ304">
        <v>9.935038239013436E-4</v>
      </c>
      <c r="EK304">
        <v>1.0520297829364582E-3</v>
      </c>
      <c r="EL304">
        <v>1.1105557419715728E-3</v>
      </c>
      <c r="EM304">
        <v>1.1690817010066874E-3</v>
      </c>
      <c r="EN304">
        <v>1.2276076600418011E-3</v>
      </c>
      <c r="EO304">
        <v>1.2861336190769157E-3</v>
      </c>
      <c r="EP304">
        <v>1.3446595781120303E-3</v>
      </c>
      <c r="EQ304">
        <v>1.403185537147144E-3</v>
      </c>
      <c r="ER304">
        <v>1.4617114961822586E-3</v>
      </c>
      <c r="ES304">
        <v>1.5202374552173731E-3</v>
      </c>
      <c r="ET304">
        <v>1.5787634142524877E-3</v>
      </c>
      <c r="EU304">
        <v>1.6372893732876015E-3</v>
      </c>
      <c r="EV304">
        <v>1.695815332322716E-3</v>
      </c>
      <c r="EW304">
        <v>1.7543412913578306E-3</v>
      </c>
      <c r="EX304">
        <v>1.8128672503929444E-3</v>
      </c>
      <c r="EY304">
        <v>1.8713932094280589E-3</v>
      </c>
      <c r="EZ304">
        <v>1.9299191684631735E-3</v>
      </c>
      <c r="FA304">
        <v>1.9884451274982881E-3</v>
      </c>
      <c r="FB304">
        <v>2.0469710865334018E-3</v>
      </c>
      <c r="FC304">
        <v>2.1054970455685173E-3</v>
      </c>
      <c r="FD304">
        <v>2.164023004603631E-3</v>
      </c>
      <c r="FE304">
        <v>2.2225489636387447E-3</v>
      </c>
      <c r="FF304">
        <v>2.2810749226738602E-3</v>
      </c>
      <c r="FG304">
        <v>2.3396008817089739E-3</v>
      </c>
      <c r="FH304">
        <v>2.3981268407440876E-3</v>
      </c>
      <c r="FI304">
        <v>2.4566527997792031E-3</v>
      </c>
      <c r="FJ304">
        <v>2.5151787588143168E-3</v>
      </c>
      <c r="FK304">
        <v>2.5737047178494305E-3</v>
      </c>
      <c r="FL304">
        <v>2.632230676884546E-3</v>
      </c>
      <c r="FM304">
        <v>2.6907566359196597E-3</v>
      </c>
      <c r="FN304">
        <v>2.7492825949547734E-3</v>
      </c>
      <c r="FO304">
        <v>2.8078085539898889E-3</v>
      </c>
      <c r="FP304">
        <v>2.8663345130250026E-3</v>
      </c>
      <c r="FQ304">
        <v>2.924860472060118E-3</v>
      </c>
      <c r="FR304">
        <v>2.9833864310952318E-3</v>
      </c>
      <c r="FS304">
        <v>3.0419123901303455E-3</v>
      </c>
      <c r="FT304">
        <v>3.1004383491654609E-3</v>
      </c>
      <c r="FU304">
        <v>3.1589643082005747E-3</v>
      </c>
      <c r="FV304">
        <v>3.2174902672356884E-3</v>
      </c>
      <c r="FW304">
        <v>3.2760162262708038E-3</v>
      </c>
      <c r="FX304">
        <v>3.3345421853059175E-3</v>
      </c>
      <c r="FY304">
        <v>3.3930681443410313E-3</v>
      </c>
      <c r="FZ304">
        <v>3.4515941033761467E-3</v>
      </c>
      <c r="GA304">
        <v>3.5101200624112604E-3</v>
      </c>
      <c r="GB304">
        <v>3.5686460214463759E-3</v>
      </c>
      <c r="GC304">
        <v>3.6271719804814896E-3</v>
      </c>
      <c r="GD304">
        <v>3.6856979395166033E-3</v>
      </c>
      <c r="GE304">
        <v>3.7442238985517188E-3</v>
      </c>
      <c r="GF304">
        <v>3.8027498575868325E-3</v>
      </c>
      <c r="GG304">
        <v>3.8612758166219462E-3</v>
      </c>
      <c r="GH304">
        <v>3.9198017756570617E-3</v>
      </c>
      <c r="GI304">
        <v>3.9783277346921754E-3</v>
      </c>
      <c r="GJ304">
        <v>4.0368536937272891E-3</v>
      </c>
      <c r="GK304">
        <v>4.0953796527624046E-3</v>
      </c>
      <c r="GL304">
        <v>4.1539056117975183E-3</v>
      </c>
      <c r="GM304">
        <v>4.212431570832632E-3</v>
      </c>
      <c r="GN304">
        <v>4.2709575298677475E-3</v>
      </c>
      <c r="GO304">
        <v>4.3294834889028612E-3</v>
      </c>
      <c r="GP304">
        <v>4.3880094479379766E-3</v>
      </c>
      <c r="GQ304">
        <v>4.4465354069730904E-3</v>
      </c>
      <c r="GR304">
        <v>4.5050613660082041E-3</v>
      </c>
      <c r="GS304">
        <v>4.5635873250433195E-3</v>
      </c>
      <c r="GT304">
        <v>4.6221132840784333E-3</v>
      </c>
      <c r="GU304">
        <v>4.680639243113547E-3</v>
      </c>
      <c r="GV304">
        <v>4.7391652021486624E-3</v>
      </c>
      <c r="GW304">
        <v>4.7976911611837762E-3</v>
      </c>
      <c r="GX304">
        <v>4.8562171202188899E-3</v>
      </c>
      <c r="GY304">
        <v>4.9147430792540053E-3</v>
      </c>
      <c r="GZ304">
        <v>4.9732690382891191E-3</v>
      </c>
      <c r="HA304">
        <v>5.0317949973242328E-3</v>
      </c>
      <c r="HB304">
        <v>5.0903209563593482E-3</v>
      </c>
      <c r="HC304">
        <v>5.1488469153944619E-3</v>
      </c>
      <c r="HD304">
        <v>5.2073728744295774E-3</v>
      </c>
      <c r="HE304">
        <v>5.2658988334646911E-3</v>
      </c>
      <c r="HF304">
        <v>5.3244247924998048E-3</v>
      </c>
      <c r="HG304">
        <v>5.3829507515349203E-3</v>
      </c>
      <c r="HH304">
        <v>5.441476710570034E-3</v>
      </c>
      <c r="HI304">
        <v>5.5000026696051477E-3</v>
      </c>
      <c r="HJ304">
        <v>5.5585286286402632E-3</v>
      </c>
      <c r="HK304">
        <v>5.6170545876753769E-3</v>
      </c>
      <c r="HL304">
        <v>5.6755805467104906E-3</v>
      </c>
      <c r="HM304">
        <v>5.7341065057456061E-3</v>
      </c>
      <c r="HN304">
        <v>5.7926324647807198E-3</v>
      </c>
      <c r="HO304">
        <v>5.8511584238158353E-3</v>
      </c>
      <c r="HP304">
        <v>5.909684382850949E-3</v>
      </c>
      <c r="HQ304">
        <v>5.9682103418860627E-3</v>
      </c>
      <c r="HR304">
        <v>6.0267363009211782E-3</v>
      </c>
      <c r="HS304">
        <v>6.0852622599562919E-3</v>
      </c>
      <c r="HT304">
        <v>6.1437882189914056E-3</v>
      </c>
      <c r="HU304">
        <v>6.202314178026521E-3</v>
      </c>
      <c r="HV304">
        <v>6.2608401370616348E-3</v>
      </c>
      <c r="HW304">
        <v>6.3193660960967485E-3</v>
      </c>
      <c r="HX304">
        <v>6.3778920551318639E-3</v>
      </c>
      <c r="HY304">
        <v>6.4364180141669777E-3</v>
      </c>
      <c r="HZ304">
        <v>6.4949439732020914E-3</v>
      </c>
      <c r="IA304">
        <v>6.5534699322372068E-3</v>
      </c>
      <c r="IB304">
        <v>6.6119958912723206E-3</v>
      </c>
      <c r="IC304">
        <v>6.670521850307436E-3</v>
      </c>
      <c r="ID304">
        <v>6.7290478093425497E-3</v>
      </c>
      <c r="IE304">
        <v>6.7875737683776634E-3</v>
      </c>
      <c r="IF304">
        <v>6.8460997274127789E-3</v>
      </c>
      <c r="IG304">
        <v>6.9046256864478926E-3</v>
      </c>
      <c r="IH304">
        <v>6.9631516454830063E-3</v>
      </c>
      <c r="II304">
        <v>7.0216776045181218E-3</v>
      </c>
      <c r="IJ304">
        <v>7.0802035635532355E-3</v>
      </c>
      <c r="IK304">
        <v>7.1387295225883492E-3</v>
      </c>
      <c r="IL304">
        <v>7.1972554816234647E-3</v>
      </c>
      <c r="IM304">
        <v>7.2557814406585784E-3</v>
      </c>
      <c r="IN304">
        <v>7.3143073996936921E-3</v>
      </c>
      <c r="IO304">
        <v>7.3728333587288076E-3</v>
      </c>
      <c r="IP304">
        <v>7.4313593177639213E-3</v>
      </c>
      <c r="IQ304">
        <v>7.4898852767990368E-3</v>
      </c>
      <c r="IR304">
        <v>7.5484112358341505E-3</v>
      </c>
      <c r="IS304">
        <v>7.6069371948692642E-3</v>
      </c>
      <c r="IT304">
        <v>7.6654631539043797E-3</v>
      </c>
      <c r="IU304">
        <v>7.7239891129394934E-3</v>
      </c>
      <c r="IV304">
        <v>7.7825150719746071E-3</v>
      </c>
      <c r="IW304">
        <v>7.8410410310097226E-3</v>
      </c>
      <c r="IX304">
        <v>7.8995669900448363E-3</v>
      </c>
      <c r="IY304">
        <v>7.95809294907995E-3</v>
      </c>
      <c r="IZ304">
        <v>8.0166189081150654E-3</v>
      </c>
      <c r="JA304">
        <v>8.0751448671501792E-3</v>
      </c>
      <c r="JB304">
        <v>8.1336708261852946E-3</v>
      </c>
      <c r="JC304">
        <v>8.1921967852204083E-3</v>
      </c>
      <c r="JD304">
        <v>8.2507227442555221E-3</v>
      </c>
      <c r="JE304">
        <v>8.3092487032906375E-3</v>
      </c>
      <c r="JF304">
        <v>8.3677746623257512E-3</v>
      </c>
      <c r="JG304">
        <v>8.426300621360865E-3</v>
      </c>
      <c r="JH304">
        <v>8.4848265803959804E-3</v>
      </c>
      <c r="JI304">
        <v>8.5433525394310941E-3</v>
      </c>
      <c r="JJ304">
        <v>8.6018784984662078E-3</v>
      </c>
      <c r="JK304">
        <v>8.6604044575013233E-3</v>
      </c>
      <c r="JL304">
        <v>8.718930416536437E-3</v>
      </c>
      <c r="JM304">
        <v>8.7774563755715507E-3</v>
      </c>
      <c r="JN304">
        <v>8.8359823346066662E-3</v>
      </c>
      <c r="JO304">
        <v>8.8945082936417799E-3</v>
      </c>
      <c r="JP304">
        <v>8.9530342526768954E-3</v>
      </c>
      <c r="JQ304">
        <v>9.0115602117120091E-3</v>
      </c>
      <c r="JR304">
        <v>9.0700861707471228E-3</v>
      </c>
      <c r="JS304">
        <v>9.1286121297822383E-3</v>
      </c>
      <c r="JT304">
        <v>9.187138088817352E-3</v>
      </c>
      <c r="JU304">
        <v>9.2456640478524657E-3</v>
      </c>
      <c r="JV304">
        <v>9.3041900068875812E-3</v>
      </c>
      <c r="JW304">
        <v>9.3627159659226949E-3</v>
      </c>
      <c r="JX304">
        <v>9.4212419249578086E-3</v>
      </c>
      <c r="JY304">
        <v>9.4797678839929241E-3</v>
      </c>
      <c r="JZ304">
        <v>9.5382938430280378E-3</v>
      </c>
      <c r="KA304">
        <v>9.5968198020631532E-3</v>
      </c>
      <c r="KB304">
        <v>9.6553457610982669E-3</v>
      </c>
      <c r="KC304">
        <v>9.7138717201333807E-3</v>
      </c>
      <c r="KD304">
        <v>9.7723976791684961E-3</v>
      </c>
      <c r="KE304">
        <v>9.8309236382036081E-3</v>
      </c>
      <c r="KF304">
        <v>9.8894495972387236E-3</v>
      </c>
      <c r="KG304">
        <v>9.947975556273839E-3</v>
      </c>
      <c r="KH304">
        <v>1.0006501515308954E-2</v>
      </c>
      <c r="KI304">
        <v>1.0065027474344066E-2</v>
      </c>
      <c r="KJ304">
        <v>1.0123553433379182E-2</v>
      </c>
      <c r="KK304">
        <v>1.0182079392414297E-2</v>
      </c>
      <c r="KL304">
        <v>1.0240605351449409E-2</v>
      </c>
      <c r="KM304">
        <v>1.0299131310484525E-2</v>
      </c>
      <c r="KN304">
        <v>1.035765726951964E-2</v>
      </c>
      <c r="KO304">
        <v>1.0416183228554752E-2</v>
      </c>
      <c r="KP304">
        <v>1.0474709187589868E-2</v>
      </c>
      <c r="KQ304">
        <v>1.0533235146624983E-2</v>
      </c>
      <c r="KR304">
        <v>1.0591761105660095E-2</v>
      </c>
      <c r="KS304">
        <v>1.0650287064695211E-2</v>
      </c>
      <c r="KT304">
        <v>1.0708813023730326E-2</v>
      </c>
      <c r="KU304">
        <v>1.0767338982765438E-2</v>
      </c>
      <c r="KV304">
        <v>1.0825864941800553E-2</v>
      </c>
      <c r="KW304">
        <v>1.0884390900835669E-2</v>
      </c>
      <c r="KX304">
        <v>1.0942916859870781E-2</v>
      </c>
      <c r="KY304">
        <v>1.1001442818905896E-2</v>
      </c>
      <c r="KZ304">
        <v>1.1059968777941012E-2</v>
      </c>
      <c r="LA304">
        <v>1.1118494736976124E-2</v>
      </c>
      <c r="LB304">
        <v>1.1177020696011239E-2</v>
      </c>
      <c r="LC304">
        <v>1.1235546655046355E-2</v>
      </c>
      <c r="LD304">
        <v>1.1294072614081467E-2</v>
      </c>
      <c r="LE304">
        <v>1.1352598573116582E-2</v>
      </c>
      <c r="LF304">
        <v>1.1411124532151698E-2</v>
      </c>
      <c r="LG304">
        <v>1.1469650491186813E-2</v>
      </c>
      <c r="LH304">
        <v>1.1528176450221925E-2</v>
      </c>
      <c r="LI304">
        <v>1.1586702409257041E-2</v>
      </c>
      <c r="LJ304">
        <v>1.1645228368292156E-2</v>
      </c>
      <c r="LK304">
        <v>1.1703754327327268E-2</v>
      </c>
      <c r="LL304">
        <v>1.1762280286362383E-2</v>
      </c>
      <c r="LM304">
        <v>1.1820806245397499E-2</v>
      </c>
      <c r="LN304">
        <v>1.1879332204432611E-2</v>
      </c>
      <c r="LO304">
        <v>1.1937858163467726E-2</v>
      </c>
      <c r="LP304">
        <v>1.1996384122502842E-2</v>
      </c>
      <c r="LQ304">
        <v>1.2054910081537954E-2</v>
      </c>
      <c r="LR304">
        <v>1.2113436040573069E-2</v>
      </c>
      <c r="LS304">
        <v>1.2171961999608185E-2</v>
      </c>
      <c r="LT304">
        <v>1.2230487958643297E-2</v>
      </c>
    </row>
    <row r="305" spans="8:332">
      <c r="H305" s="2">
        <v>44648</v>
      </c>
      <c r="I305">
        <v>1</v>
      </c>
      <c r="J305" s="1">
        <v>304</v>
      </c>
      <c r="K305" s="3">
        <v>163.55999800000001</v>
      </c>
      <c r="L305" s="43">
        <v>174.86439420784723</v>
      </c>
      <c r="M305" s="43">
        <f t="shared" si="16"/>
        <v>-11.304396207847219</v>
      </c>
      <c r="N305" s="43">
        <v>26.350644244254113</v>
      </c>
      <c r="O305" s="43">
        <f t="shared" si="17"/>
        <v>1.6819410376928632</v>
      </c>
      <c r="P305" s="13">
        <v>304</v>
      </c>
      <c r="Q305" s="13">
        <f t="shared" si="18"/>
        <v>0.96964856230031948</v>
      </c>
      <c r="R305" s="43">
        <f t="shared" si="19"/>
        <v>1.8756534965983558</v>
      </c>
      <c r="S305" s="43"/>
      <c r="T305" s="43"/>
      <c r="V305">
        <v>-5.8589618850205163E-3</v>
      </c>
      <c r="W305">
        <v>5.8936667519571295E-5</v>
      </c>
      <c r="Y305">
        <v>-5.8000252175009447E-3</v>
      </c>
      <c r="Z305">
        <v>-5.7410885499813739E-3</v>
      </c>
      <c r="AA305">
        <v>-5.6821518824618023E-3</v>
      </c>
      <c r="AB305">
        <v>-5.6232152149422315E-3</v>
      </c>
      <c r="AC305">
        <v>-5.5642785474226599E-3</v>
      </c>
      <c r="AD305">
        <v>-5.5053418799030883E-3</v>
      </c>
      <c r="AE305">
        <v>-5.4464052123835175E-3</v>
      </c>
      <c r="AF305">
        <v>-5.3874685448639459E-3</v>
      </c>
      <c r="AG305">
        <v>-5.3285318773443743E-3</v>
      </c>
      <c r="AH305">
        <v>-5.2695952098248035E-3</v>
      </c>
      <c r="AI305">
        <v>-5.2106585423052319E-3</v>
      </c>
      <c r="AJ305">
        <v>-5.1517218747856603E-3</v>
      </c>
      <c r="AK305">
        <v>-5.0927852072660896E-3</v>
      </c>
      <c r="AL305">
        <v>-5.0338485397465179E-3</v>
      </c>
      <c r="AM305">
        <v>-4.9749118722269472E-3</v>
      </c>
      <c r="AN305">
        <v>-4.9159752047073756E-3</v>
      </c>
      <c r="AO305">
        <v>-4.8570385371878039E-3</v>
      </c>
      <c r="AP305">
        <v>-4.7981018696682332E-3</v>
      </c>
      <c r="AQ305">
        <v>-4.7391652021486616E-3</v>
      </c>
      <c r="AR305">
        <v>-4.6802285346290908E-3</v>
      </c>
      <c r="AS305">
        <v>-4.6212918671095192E-3</v>
      </c>
      <c r="AT305">
        <v>-4.5623551995899476E-3</v>
      </c>
      <c r="AU305">
        <v>-4.503418532070376E-3</v>
      </c>
      <c r="AV305">
        <v>-4.4444818645508052E-3</v>
      </c>
      <c r="AW305">
        <v>-4.3855451970312345E-3</v>
      </c>
      <c r="AX305">
        <v>-4.3266085295116628E-3</v>
      </c>
      <c r="AY305">
        <v>-4.2676718619920912E-3</v>
      </c>
      <c r="AZ305">
        <v>-4.2087351944725196E-3</v>
      </c>
      <c r="BA305">
        <v>-4.1497985269529488E-3</v>
      </c>
      <c r="BB305">
        <v>-4.0908618594333772E-3</v>
      </c>
      <c r="BC305">
        <v>-4.0319251919138065E-3</v>
      </c>
      <c r="BD305">
        <v>-3.9729885243942348E-3</v>
      </c>
      <c r="BE305">
        <v>-3.9140518568746632E-3</v>
      </c>
      <c r="BF305">
        <v>-3.8551151893550925E-3</v>
      </c>
      <c r="BG305">
        <v>-3.7961785218355209E-3</v>
      </c>
      <c r="BH305">
        <v>-3.7372418543159497E-3</v>
      </c>
      <c r="BI305">
        <v>-3.6783051867963785E-3</v>
      </c>
      <c r="BJ305">
        <v>-3.6193685192768069E-3</v>
      </c>
      <c r="BK305">
        <v>-3.5604318517572357E-3</v>
      </c>
      <c r="BL305">
        <v>-3.5014951842376645E-3</v>
      </c>
      <c r="BM305">
        <v>-3.4425585167180933E-3</v>
      </c>
      <c r="BN305">
        <v>-3.3836218491985221E-3</v>
      </c>
      <c r="BO305">
        <v>-3.3246851816789505E-3</v>
      </c>
      <c r="BP305">
        <v>-3.2657485141593793E-3</v>
      </c>
      <c r="BQ305">
        <v>-3.2068118466398081E-3</v>
      </c>
      <c r="BR305">
        <v>-3.1478751791202365E-3</v>
      </c>
      <c r="BS305">
        <v>-3.0889385116006653E-3</v>
      </c>
      <c r="BT305">
        <v>-3.0300018440810941E-3</v>
      </c>
      <c r="BU305">
        <v>-2.9710651765615229E-3</v>
      </c>
      <c r="BV305">
        <v>-2.9121285090419518E-3</v>
      </c>
      <c r="BW305">
        <v>-2.8531918415223801E-3</v>
      </c>
      <c r="BX305">
        <v>-2.794255174002809E-3</v>
      </c>
      <c r="BY305">
        <v>-2.7353185064832378E-3</v>
      </c>
      <c r="BZ305">
        <v>-2.6763818389636661E-3</v>
      </c>
      <c r="CA305">
        <v>-2.617445171444095E-3</v>
      </c>
      <c r="CB305">
        <v>-2.5585085039245238E-3</v>
      </c>
      <c r="CC305">
        <v>-2.4995718364049526E-3</v>
      </c>
      <c r="CD305">
        <v>-2.4406351688853814E-3</v>
      </c>
      <c r="CE305">
        <v>-2.3816985013658098E-3</v>
      </c>
      <c r="CF305">
        <v>-2.3227618338462386E-3</v>
      </c>
      <c r="CG305">
        <v>-2.2638251663266674E-3</v>
      </c>
      <c r="CH305">
        <v>-2.2048884988070958E-3</v>
      </c>
      <c r="CI305">
        <v>-2.1459518312875246E-3</v>
      </c>
      <c r="CJ305">
        <v>-2.0870151637679534E-3</v>
      </c>
      <c r="CK305">
        <v>-2.0280784962483822E-3</v>
      </c>
      <c r="CL305">
        <v>-1.969141828728811E-3</v>
      </c>
      <c r="CM305">
        <v>-1.9102051612092394E-3</v>
      </c>
      <c r="CN305">
        <v>-1.8512684936896687E-3</v>
      </c>
      <c r="CO305">
        <v>-1.7923318261700971E-3</v>
      </c>
      <c r="CP305">
        <v>-1.7333951586505254E-3</v>
      </c>
      <c r="CQ305">
        <v>-1.6744584911309547E-3</v>
      </c>
      <c r="CR305">
        <v>-1.6155218236113831E-3</v>
      </c>
      <c r="CS305">
        <v>-1.5565851560918114E-3</v>
      </c>
      <c r="CT305">
        <v>-1.4976484885722407E-3</v>
      </c>
      <c r="CU305">
        <v>-1.4387118210526691E-3</v>
      </c>
      <c r="CV305">
        <v>-1.3797751535330974E-3</v>
      </c>
      <c r="CW305">
        <v>-1.3208384860135267E-3</v>
      </c>
      <c r="CX305">
        <v>-1.2619018184939551E-3</v>
      </c>
      <c r="CY305">
        <v>-1.2029651509743843E-3</v>
      </c>
      <c r="CZ305">
        <v>-1.1440284834548127E-3</v>
      </c>
      <c r="DA305">
        <v>-1.0850918159352411E-3</v>
      </c>
      <c r="DB305">
        <v>-1.0261551484156703E-3</v>
      </c>
      <c r="DC305">
        <v>-9.6721848089609871E-4</v>
      </c>
      <c r="DD305">
        <v>-9.0828181337652796E-4</v>
      </c>
      <c r="DE305">
        <v>-8.4934514585695634E-4</v>
      </c>
      <c r="DF305">
        <v>-7.9040847833738472E-4</v>
      </c>
      <c r="DG305">
        <v>-7.3147181081781396E-4</v>
      </c>
      <c r="DH305">
        <v>-6.7253514329824234E-4</v>
      </c>
      <c r="DI305">
        <v>-6.1359847577867072E-4</v>
      </c>
      <c r="DJ305">
        <v>-5.5466180825909997E-4</v>
      </c>
      <c r="DK305">
        <v>-4.9572514073952835E-4</v>
      </c>
      <c r="DL305">
        <v>-4.3678847321995673E-4</v>
      </c>
      <c r="DM305">
        <v>-3.7785180570038598E-4</v>
      </c>
      <c r="DN305">
        <v>-3.1891513818081436E-4</v>
      </c>
      <c r="DO305">
        <v>-2.599784706612436E-4</v>
      </c>
      <c r="DP305">
        <v>-2.0104180314167198E-4</v>
      </c>
      <c r="DQ305">
        <v>-1.4210513562210036E-4</v>
      </c>
      <c r="DR305">
        <v>-8.3168468102529612E-5</v>
      </c>
      <c r="DS305">
        <v>-2.4231800582957992E-5</v>
      </c>
      <c r="DT305">
        <v>3.470486693661276E-5</v>
      </c>
      <c r="DU305">
        <v>9.364153445618438E-5</v>
      </c>
      <c r="DV305">
        <v>1.52578201975756E-4</v>
      </c>
      <c r="DW305">
        <v>2.1151486949532675E-4</v>
      </c>
      <c r="DX305">
        <v>2.7045153701489837E-4</v>
      </c>
      <c r="DY305">
        <v>3.2938820453446999E-4</v>
      </c>
      <c r="DZ305">
        <v>3.8832487205404075E-4</v>
      </c>
      <c r="EA305">
        <v>4.4726153957361237E-4</v>
      </c>
      <c r="EB305">
        <v>5.0619820709318399E-4</v>
      </c>
      <c r="EC305">
        <v>5.6513487461275474E-4</v>
      </c>
      <c r="ED305">
        <v>6.2407154213232636E-4</v>
      </c>
      <c r="EE305">
        <v>6.8300820965189711E-4</v>
      </c>
      <c r="EF305">
        <v>7.4194487717146873E-4</v>
      </c>
      <c r="EG305">
        <v>8.0088154469104035E-4</v>
      </c>
      <c r="EH305">
        <v>8.598182122106111E-4</v>
      </c>
      <c r="EI305">
        <v>9.1875487973018272E-4</v>
      </c>
      <c r="EJ305">
        <v>9.7769154724975348E-4</v>
      </c>
      <c r="EK305">
        <v>1.0366282147693251E-3</v>
      </c>
      <c r="EL305">
        <v>1.0955648822888967E-3</v>
      </c>
      <c r="EM305">
        <v>1.1545015498084675E-3</v>
      </c>
      <c r="EN305">
        <v>1.2134382173280391E-3</v>
      </c>
      <c r="EO305">
        <v>1.2723748848476107E-3</v>
      </c>
      <c r="EP305">
        <v>1.3313115523671815E-3</v>
      </c>
      <c r="EQ305">
        <v>1.3902482198867531E-3</v>
      </c>
      <c r="ER305">
        <v>1.4491848874063247E-3</v>
      </c>
      <c r="ES305">
        <v>1.5081215549258955E-3</v>
      </c>
      <c r="ET305">
        <v>1.5670582224454671E-3</v>
      </c>
      <c r="EU305">
        <v>1.6259948899650378E-3</v>
      </c>
      <c r="EV305">
        <v>1.6849315574846094E-3</v>
      </c>
      <c r="EW305">
        <v>1.7438682250041811E-3</v>
      </c>
      <c r="EX305">
        <v>1.8028048925237518E-3</v>
      </c>
      <c r="EY305">
        <v>1.8617415600433234E-3</v>
      </c>
      <c r="EZ305">
        <v>1.9206782275628942E-3</v>
      </c>
      <c r="FA305">
        <v>1.9796148950824658E-3</v>
      </c>
      <c r="FB305">
        <v>2.0385515626020374E-3</v>
      </c>
      <c r="FC305">
        <v>2.0974882301216091E-3</v>
      </c>
      <c r="FD305">
        <v>2.1564248976411789E-3</v>
      </c>
      <c r="FE305">
        <v>2.2153615651607506E-3</v>
      </c>
      <c r="FF305">
        <v>2.2742982326803222E-3</v>
      </c>
      <c r="FG305">
        <v>2.3332349001998938E-3</v>
      </c>
      <c r="FH305">
        <v>2.3921715677194654E-3</v>
      </c>
      <c r="FI305">
        <v>2.451108235239037E-3</v>
      </c>
      <c r="FJ305">
        <v>2.5100449027586069E-3</v>
      </c>
      <c r="FK305">
        <v>2.5689815702781785E-3</v>
      </c>
      <c r="FL305">
        <v>2.6279182377977502E-3</v>
      </c>
      <c r="FM305">
        <v>2.6868549053173218E-3</v>
      </c>
      <c r="FN305">
        <v>2.7457915728368934E-3</v>
      </c>
      <c r="FO305">
        <v>2.8047282403564633E-3</v>
      </c>
      <c r="FP305">
        <v>2.8636649078760349E-3</v>
      </c>
      <c r="FQ305">
        <v>2.9226015753956065E-3</v>
      </c>
      <c r="FR305">
        <v>2.9815382429151781E-3</v>
      </c>
      <c r="FS305">
        <v>3.0404749104347498E-3</v>
      </c>
      <c r="FT305">
        <v>3.0994115779543214E-3</v>
      </c>
      <c r="FU305">
        <v>3.1583482454738913E-3</v>
      </c>
      <c r="FV305">
        <v>3.2172849129934629E-3</v>
      </c>
      <c r="FW305">
        <v>3.2762215805130345E-3</v>
      </c>
      <c r="FX305">
        <v>3.3351582480326061E-3</v>
      </c>
      <c r="FY305">
        <v>3.3940949155521778E-3</v>
      </c>
      <c r="FZ305">
        <v>3.4530315830717476E-3</v>
      </c>
      <c r="GA305">
        <v>3.5119682505913193E-3</v>
      </c>
      <c r="GB305">
        <v>3.5709049181108909E-3</v>
      </c>
      <c r="GC305">
        <v>3.6298415856304625E-3</v>
      </c>
      <c r="GD305">
        <v>3.6887782531500341E-3</v>
      </c>
      <c r="GE305">
        <v>3.747714920669604E-3</v>
      </c>
      <c r="GF305">
        <v>3.8066515881891756E-3</v>
      </c>
      <c r="GG305">
        <v>3.8655882557087472E-3</v>
      </c>
      <c r="GH305">
        <v>3.9245249232283189E-3</v>
      </c>
      <c r="GI305">
        <v>3.9834615907478905E-3</v>
      </c>
      <c r="GJ305">
        <v>4.0423982582674604E-3</v>
      </c>
      <c r="GK305">
        <v>4.101334925787032E-3</v>
      </c>
      <c r="GL305">
        <v>4.1602715933066036E-3</v>
      </c>
      <c r="GM305">
        <v>4.2192082608261752E-3</v>
      </c>
      <c r="GN305">
        <v>4.2781449283457468E-3</v>
      </c>
      <c r="GO305">
        <v>4.3370815958653185E-3</v>
      </c>
      <c r="GP305">
        <v>4.3960182633848884E-3</v>
      </c>
      <c r="GQ305">
        <v>4.45495493090446E-3</v>
      </c>
      <c r="GR305">
        <v>4.5138915984240316E-3</v>
      </c>
      <c r="GS305">
        <v>4.5728282659436032E-3</v>
      </c>
      <c r="GT305">
        <v>4.6317649334631748E-3</v>
      </c>
      <c r="GU305">
        <v>4.6907016009827447E-3</v>
      </c>
      <c r="GV305">
        <v>4.7496382685023163E-3</v>
      </c>
      <c r="GW305">
        <v>4.808574936021888E-3</v>
      </c>
      <c r="GX305">
        <v>4.8675116035414596E-3</v>
      </c>
      <c r="GY305">
        <v>4.9264482710610312E-3</v>
      </c>
      <c r="GZ305">
        <v>4.9853849385806028E-3</v>
      </c>
      <c r="HA305">
        <v>5.0443216061001727E-3</v>
      </c>
      <c r="HB305">
        <v>5.1032582736197443E-3</v>
      </c>
      <c r="HC305">
        <v>5.1621949411393159E-3</v>
      </c>
      <c r="HD305">
        <v>5.2211316086588876E-3</v>
      </c>
      <c r="HE305">
        <v>5.2800682761784592E-3</v>
      </c>
      <c r="HF305">
        <v>5.3390049436980291E-3</v>
      </c>
      <c r="HG305">
        <v>5.3979416112176007E-3</v>
      </c>
      <c r="HH305">
        <v>5.4568782787371723E-3</v>
      </c>
      <c r="HI305">
        <v>5.5158149462567439E-3</v>
      </c>
      <c r="HJ305">
        <v>5.5747516137763155E-3</v>
      </c>
      <c r="HK305">
        <v>5.6336882812958854E-3</v>
      </c>
      <c r="HL305">
        <v>5.6926249488154571E-3</v>
      </c>
      <c r="HM305">
        <v>5.7515616163350287E-3</v>
      </c>
      <c r="HN305">
        <v>5.8104982838546003E-3</v>
      </c>
      <c r="HO305">
        <v>5.8694349513741719E-3</v>
      </c>
      <c r="HP305">
        <v>5.9283716188937418E-3</v>
      </c>
      <c r="HQ305">
        <v>5.9873082864133134E-3</v>
      </c>
      <c r="HR305">
        <v>6.046244953932885E-3</v>
      </c>
      <c r="HS305">
        <v>6.1051816214524567E-3</v>
      </c>
      <c r="HT305">
        <v>6.1641182889720283E-3</v>
      </c>
      <c r="HU305">
        <v>6.2230549564915999E-3</v>
      </c>
      <c r="HV305">
        <v>6.2819916240111698E-3</v>
      </c>
      <c r="HW305">
        <v>6.3409282915307414E-3</v>
      </c>
      <c r="HX305">
        <v>6.399864959050313E-3</v>
      </c>
      <c r="HY305">
        <v>6.4588016265698846E-3</v>
      </c>
      <c r="HZ305">
        <v>6.5177382940894563E-3</v>
      </c>
      <c r="IA305">
        <v>6.5766749616090261E-3</v>
      </c>
      <c r="IB305">
        <v>6.6356116291285978E-3</v>
      </c>
      <c r="IC305">
        <v>6.6945482966481694E-3</v>
      </c>
      <c r="ID305">
        <v>6.753484964167741E-3</v>
      </c>
      <c r="IE305">
        <v>6.8124216316873126E-3</v>
      </c>
      <c r="IF305">
        <v>6.8713582992068842E-3</v>
      </c>
      <c r="IG305">
        <v>6.9302949667264541E-3</v>
      </c>
      <c r="IH305">
        <v>6.9892316342460258E-3</v>
      </c>
      <c r="II305">
        <v>7.0481683017655974E-3</v>
      </c>
      <c r="IJ305">
        <v>7.107104969285169E-3</v>
      </c>
      <c r="IK305">
        <v>7.1660416368047406E-3</v>
      </c>
      <c r="IL305">
        <v>7.2249783043243105E-3</v>
      </c>
      <c r="IM305">
        <v>7.2839149718438821E-3</v>
      </c>
      <c r="IN305">
        <v>7.3428516393634537E-3</v>
      </c>
      <c r="IO305">
        <v>7.4017883068830254E-3</v>
      </c>
      <c r="IP305">
        <v>7.460724974402597E-3</v>
      </c>
      <c r="IQ305">
        <v>7.5196616419221669E-3</v>
      </c>
      <c r="IR305">
        <v>7.5785983094417385E-3</v>
      </c>
      <c r="IS305">
        <v>7.6375349769613101E-3</v>
      </c>
      <c r="IT305">
        <v>7.6964716444808817E-3</v>
      </c>
      <c r="IU305">
        <v>7.7554083120004533E-3</v>
      </c>
      <c r="IV305">
        <v>7.8143449795200232E-3</v>
      </c>
      <c r="IW305">
        <v>7.8732816470395948E-3</v>
      </c>
      <c r="IX305">
        <v>7.9322183145591665E-3</v>
      </c>
      <c r="IY305">
        <v>7.9911549820787381E-3</v>
      </c>
      <c r="IZ305">
        <v>8.0500916495983097E-3</v>
      </c>
      <c r="JA305">
        <v>8.1090283171178813E-3</v>
      </c>
      <c r="JB305">
        <v>8.1679649846374512E-3</v>
      </c>
      <c r="JC305">
        <v>8.2269016521570228E-3</v>
      </c>
      <c r="JD305">
        <v>8.2858383196765945E-3</v>
      </c>
      <c r="JE305">
        <v>8.3447749871961661E-3</v>
      </c>
      <c r="JF305">
        <v>8.4037116547157377E-3</v>
      </c>
      <c r="JG305">
        <v>8.4626483222353076E-3</v>
      </c>
      <c r="JH305">
        <v>8.5215849897548792E-3</v>
      </c>
      <c r="JI305">
        <v>8.5805216572744508E-3</v>
      </c>
      <c r="JJ305">
        <v>8.6394583247940224E-3</v>
      </c>
      <c r="JK305">
        <v>8.6983949923135941E-3</v>
      </c>
      <c r="JL305">
        <v>8.7573316598331657E-3</v>
      </c>
      <c r="JM305">
        <v>8.8162683273527356E-3</v>
      </c>
      <c r="JN305">
        <v>8.8752049948723072E-3</v>
      </c>
      <c r="JO305">
        <v>8.9341416623918788E-3</v>
      </c>
      <c r="JP305">
        <v>8.9930783299114504E-3</v>
      </c>
      <c r="JQ305">
        <v>9.052014997431022E-3</v>
      </c>
      <c r="JR305">
        <v>9.1109516649505919E-3</v>
      </c>
      <c r="JS305">
        <v>9.1698883324701635E-3</v>
      </c>
      <c r="JT305">
        <v>9.2288249999897352E-3</v>
      </c>
      <c r="JU305">
        <v>9.2877616675093068E-3</v>
      </c>
      <c r="JV305">
        <v>9.3466983350288784E-3</v>
      </c>
      <c r="JW305">
        <v>9.4056350025484483E-3</v>
      </c>
      <c r="JX305">
        <v>9.4645716700680199E-3</v>
      </c>
      <c r="JY305">
        <v>9.5235083375875915E-3</v>
      </c>
      <c r="JZ305">
        <v>9.5824450051071632E-3</v>
      </c>
      <c r="KA305">
        <v>9.6413816726267348E-3</v>
      </c>
      <c r="KB305">
        <v>9.7003183401463047E-3</v>
      </c>
      <c r="KC305">
        <v>9.7592550076658763E-3</v>
      </c>
      <c r="KD305">
        <v>9.8181916751854479E-3</v>
      </c>
      <c r="KE305">
        <v>9.8771283427050178E-3</v>
      </c>
      <c r="KF305">
        <v>9.9360650102245911E-3</v>
      </c>
      <c r="KG305">
        <v>9.995001677744161E-3</v>
      </c>
      <c r="KH305">
        <v>1.0053938345263734E-2</v>
      </c>
      <c r="KI305">
        <v>1.0112875012783304E-2</v>
      </c>
      <c r="KJ305">
        <v>1.0171811680302874E-2</v>
      </c>
      <c r="KK305">
        <v>1.0230748347822448E-2</v>
      </c>
      <c r="KL305">
        <v>1.0289685015342017E-2</v>
      </c>
      <c r="KM305">
        <v>1.0348621682861591E-2</v>
      </c>
      <c r="KN305">
        <v>1.0407558350381161E-2</v>
      </c>
      <c r="KO305">
        <v>1.0466495017900734E-2</v>
      </c>
      <c r="KP305">
        <v>1.0525431685420304E-2</v>
      </c>
      <c r="KQ305">
        <v>1.0584368352939874E-2</v>
      </c>
      <c r="KR305">
        <v>1.0643305020459447E-2</v>
      </c>
      <c r="KS305">
        <v>1.0702241687979017E-2</v>
      </c>
      <c r="KT305">
        <v>1.076117835549859E-2</v>
      </c>
      <c r="KU305">
        <v>1.082011502301816E-2</v>
      </c>
      <c r="KV305">
        <v>1.087905169053773E-2</v>
      </c>
      <c r="KW305">
        <v>1.0937988358057303E-2</v>
      </c>
      <c r="KX305">
        <v>1.0996925025576873E-2</v>
      </c>
      <c r="KY305">
        <v>1.1055861693096447E-2</v>
      </c>
      <c r="KZ305">
        <v>1.1114798360616017E-2</v>
      </c>
      <c r="LA305">
        <v>1.1173735028135586E-2</v>
      </c>
      <c r="LB305">
        <v>1.123267169565516E-2</v>
      </c>
      <c r="LC305">
        <v>1.129160836317473E-2</v>
      </c>
      <c r="LD305">
        <v>1.1350545030694303E-2</v>
      </c>
      <c r="LE305">
        <v>1.1409481698213873E-2</v>
      </c>
      <c r="LF305">
        <v>1.1468418365733443E-2</v>
      </c>
      <c r="LG305">
        <v>1.1527355033253016E-2</v>
      </c>
      <c r="LH305">
        <v>1.1586291700772586E-2</v>
      </c>
      <c r="LI305">
        <v>1.1645228368292159E-2</v>
      </c>
      <c r="LJ305">
        <v>1.1704165035811729E-2</v>
      </c>
      <c r="LK305">
        <v>1.1763101703331299E-2</v>
      </c>
      <c r="LL305">
        <v>1.1822038370850873E-2</v>
      </c>
      <c r="LM305">
        <v>1.1880975038370442E-2</v>
      </c>
      <c r="LN305">
        <v>1.1939911705890016E-2</v>
      </c>
      <c r="LO305">
        <v>1.1998848373409586E-2</v>
      </c>
      <c r="LP305">
        <v>1.2057785040929159E-2</v>
      </c>
      <c r="LQ305">
        <v>1.2116721708448729E-2</v>
      </c>
      <c r="LR305">
        <v>1.2175658375968299E-2</v>
      </c>
      <c r="LS305">
        <v>1.2234595043487872E-2</v>
      </c>
      <c r="LT305">
        <v>1.2293531711007442E-2</v>
      </c>
    </row>
    <row r="306" spans="8:332">
      <c r="H306" s="2">
        <v>44655</v>
      </c>
      <c r="I306">
        <v>1</v>
      </c>
      <c r="J306" s="1">
        <v>305</v>
      </c>
      <c r="K306" s="3">
        <v>154.46049500000001</v>
      </c>
      <c r="L306" s="43">
        <v>175.36255743403439</v>
      </c>
      <c r="M306" s="43">
        <f t="shared" si="16"/>
        <v>-20.902062434034377</v>
      </c>
      <c r="N306" s="43">
        <v>26.631508982381945</v>
      </c>
      <c r="O306" s="43">
        <f t="shared" si="17"/>
        <v>1.6992011800984688</v>
      </c>
      <c r="P306" s="13">
        <v>305</v>
      </c>
      <c r="Q306" s="13">
        <f t="shared" si="18"/>
        <v>0.97284345047923326</v>
      </c>
      <c r="R306" s="43">
        <f t="shared" si="19"/>
        <v>1.9243310653973653</v>
      </c>
      <c r="S306" s="43"/>
      <c r="T306" s="43"/>
      <c r="V306">
        <v>-5.9224163458691161E-3</v>
      </c>
      <c r="W306">
        <v>5.9347376004028219E-5</v>
      </c>
      <c r="Y306">
        <v>-5.8630689698650883E-3</v>
      </c>
      <c r="Z306">
        <v>-5.8037215938610597E-3</v>
      </c>
      <c r="AA306">
        <v>-5.744374217857031E-3</v>
      </c>
      <c r="AB306">
        <v>-5.6850268418530032E-3</v>
      </c>
      <c r="AC306">
        <v>-5.6256794658489755E-3</v>
      </c>
      <c r="AD306">
        <v>-5.5663320898449468E-3</v>
      </c>
      <c r="AE306">
        <v>-5.5069847138409182E-3</v>
      </c>
      <c r="AF306">
        <v>-5.4476373378368904E-3</v>
      </c>
      <c r="AG306">
        <v>-5.3882899618328626E-3</v>
      </c>
      <c r="AH306">
        <v>-5.3289425858288339E-3</v>
      </c>
      <c r="AI306">
        <v>-5.2695952098248053E-3</v>
      </c>
      <c r="AJ306">
        <v>-5.2102478338207775E-3</v>
      </c>
      <c r="AK306">
        <v>-5.1509004578167497E-3</v>
      </c>
      <c r="AL306">
        <v>-5.0915530818127211E-3</v>
      </c>
      <c r="AM306">
        <v>-5.0322057058086924E-3</v>
      </c>
      <c r="AN306">
        <v>-4.9728583298046646E-3</v>
      </c>
      <c r="AO306">
        <v>-4.9135109538006368E-3</v>
      </c>
      <c r="AP306">
        <v>-4.8541635777966082E-3</v>
      </c>
      <c r="AQ306">
        <v>-4.7948162017925795E-3</v>
      </c>
      <c r="AR306">
        <v>-4.7354688257885517E-3</v>
      </c>
      <c r="AS306">
        <v>-4.676121449784524E-3</v>
      </c>
      <c r="AT306">
        <v>-4.6167740737804953E-3</v>
      </c>
      <c r="AU306">
        <v>-4.5574266977764667E-3</v>
      </c>
      <c r="AV306">
        <v>-4.4980793217724389E-3</v>
      </c>
      <c r="AW306">
        <v>-4.4387319457684111E-3</v>
      </c>
      <c r="AX306">
        <v>-4.3793845697643824E-3</v>
      </c>
      <c r="AY306">
        <v>-4.3200371937603538E-3</v>
      </c>
      <c r="AZ306">
        <v>-4.260689817756326E-3</v>
      </c>
      <c r="BA306">
        <v>-4.2013424417522982E-3</v>
      </c>
      <c r="BB306">
        <v>-4.1419950657482696E-3</v>
      </c>
      <c r="BC306">
        <v>-4.0826476897442409E-3</v>
      </c>
      <c r="BD306">
        <v>-4.0233003137402131E-3</v>
      </c>
      <c r="BE306">
        <v>-3.9639529377361853E-3</v>
      </c>
      <c r="BF306">
        <v>-3.9046055617321567E-3</v>
      </c>
      <c r="BG306">
        <v>-3.8452581857281285E-3</v>
      </c>
      <c r="BH306">
        <v>-3.7859108097241002E-3</v>
      </c>
      <c r="BI306">
        <v>-3.726563433720072E-3</v>
      </c>
      <c r="BJ306">
        <v>-3.6672160577160438E-3</v>
      </c>
      <c r="BK306">
        <v>-3.6078686817120156E-3</v>
      </c>
      <c r="BL306">
        <v>-3.5485213057079874E-3</v>
      </c>
      <c r="BM306">
        <v>-3.4891739297039591E-3</v>
      </c>
      <c r="BN306">
        <v>-3.4298265536999309E-3</v>
      </c>
      <c r="BO306">
        <v>-3.3704791776959027E-3</v>
      </c>
      <c r="BP306">
        <v>-3.3111318016918745E-3</v>
      </c>
      <c r="BQ306">
        <v>-3.2517844256878463E-3</v>
      </c>
      <c r="BR306">
        <v>-3.192437049683818E-3</v>
      </c>
      <c r="BS306">
        <v>-3.1330896736797898E-3</v>
      </c>
      <c r="BT306">
        <v>-3.0737422976757616E-3</v>
      </c>
      <c r="BU306">
        <v>-3.0143949216717334E-3</v>
      </c>
      <c r="BV306">
        <v>-2.9550475456677052E-3</v>
      </c>
      <c r="BW306">
        <v>-2.895700169663677E-3</v>
      </c>
      <c r="BX306">
        <v>-2.8363527936596487E-3</v>
      </c>
      <c r="BY306">
        <v>-2.7770054176556205E-3</v>
      </c>
      <c r="BZ306">
        <v>-2.7176580416515923E-3</v>
      </c>
      <c r="CA306">
        <v>-2.6583106656475641E-3</v>
      </c>
      <c r="CB306">
        <v>-2.5989632896435359E-3</v>
      </c>
      <c r="CC306">
        <v>-2.5396159136395076E-3</v>
      </c>
      <c r="CD306">
        <v>-2.4802685376354794E-3</v>
      </c>
      <c r="CE306">
        <v>-2.4209211616314512E-3</v>
      </c>
      <c r="CF306">
        <v>-2.361573785627423E-3</v>
      </c>
      <c r="CG306">
        <v>-2.3022264096233948E-3</v>
      </c>
      <c r="CH306">
        <v>-2.2428790336193665E-3</v>
      </c>
      <c r="CI306">
        <v>-2.1835316576153383E-3</v>
      </c>
      <c r="CJ306">
        <v>-2.1241842816113101E-3</v>
      </c>
      <c r="CK306">
        <v>-2.0648369056072819E-3</v>
      </c>
      <c r="CL306">
        <v>-2.0054895296032537E-3</v>
      </c>
      <c r="CM306">
        <v>-1.946142153599225E-3</v>
      </c>
      <c r="CN306">
        <v>-1.8867947775951972E-3</v>
      </c>
      <c r="CO306">
        <v>-1.8274474015911694E-3</v>
      </c>
      <c r="CP306">
        <v>-1.7681000255871408E-3</v>
      </c>
      <c r="CQ306">
        <v>-1.7087526495831121E-3</v>
      </c>
      <c r="CR306">
        <v>-1.6494052735790844E-3</v>
      </c>
      <c r="CS306">
        <v>-1.5900578975750566E-3</v>
      </c>
      <c r="CT306">
        <v>-1.5307105215710279E-3</v>
      </c>
      <c r="CU306">
        <v>-1.4713631455669993E-3</v>
      </c>
      <c r="CV306">
        <v>-1.4120157695629715E-3</v>
      </c>
      <c r="CW306">
        <v>-1.3526683935589437E-3</v>
      </c>
      <c r="CX306">
        <v>-1.293321017554915E-3</v>
      </c>
      <c r="CY306">
        <v>-1.2339736415508864E-3</v>
      </c>
      <c r="CZ306">
        <v>-1.1746262655468586E-3</v>
      </c>
      <c r="DA306">
        <v>-1.1152788895428308E-3</v>
      </c>
      <c r="DB306">
        <v>-1.0559315135388022E-3</v>
      </c>
      <c r="DC306">
        <v>-9.9658413753477351E-4</v>
      </c>
      <c r="DD306">
        <v>-9.3723676153074573E-4</v>
      </c>
      <c r="DE306">
        <v>-8.7788938552671794E-4</v>
      </c>
      <c r="DF306">
        <v>-8.1854200952268929E-4</v>
      </c>
      <c r="DG306">
        <v>-7.5919463351866064E-4</v>
      </c>
      <c r="DH306">
        <v>-6.9984725751463285E-4</v>
      </c>
      <c r="DI306">
        <v>-6.4049988151060507E-4</v>
      </c>
      <c r="DJ306">
        <v>-5.8115250550657641E-4</v>
      </c>
      <c r="DK306">
        <v>-5.2180512950254776E-4</v>
      </c>
      <c r="DL306">
        <v>-4.6245775349851997E-4</v>
      </c>
      <c r="DM306">
        <v>-4.0311037749449219E-4</v>
      </c>
      <c r="DN306">
        <v>-3.4376300149046354E-4</v>
      </c>
      <c r="DO306">
        <v>-2.8441562548643488E-4</v>
      </c>
      <c r="DP306">
        <v>-2.250682494824071E-4</v>
      </c>
      <c r="DQ306">
        <v>-1.6572087347837931E-4</v>
      </c>
      <c r="DR306">
        <v>-1.0637349747435066E-4</v>
      </c>
      <c r="DS306">
        <v>-4.7026121470322008E-5</v>
      </c>
      <c r="DT306">
        <v>1.2321254533705778E-5</v>
      </c>
      <c r="DU306">
        <v>7.1668630537733563E-5</v>
      </c>
      <c r="DV306">
        <v>1.3101600654176222E-4</v>
      </c>
      <c r="DW306">
        <v>1.9036338254579087E-4</v>
      </c>
      <c r="DX306">
        <v>2.4971075854981865E-4</v>
      </c>
      <c r="DY306">
        <v>3.0905813455384644E-4</v>
      </c>
      <c r="DZ306">
        <v>3.6840551055787509E-4</v>
      </c>
      <c r="EA306">
        <v>4.2775288656190374E-4</v>
      </c>
      <c r="EB306">
        <v>4.8710026256593153E-4</v>
      </c>
      <c r="EC306">
        <v>5.4644763856995932E-4</v>
      </c>
      <c r="ED306">
        <v>6.0579501457398797E-4</v>
      </c>
      <c r="EE306">
        <v>6.6514239057801662E-4</v>
      </c>
      <c r="EF306">
        <v>7.2448976658204441E-4</v>
      </c>
      <c r="EG306">
        <v>7.8383714258607219E-4</v>
      </c>
      <c r="EH306">
        <v>8.4318451859010084E-4</v>
      </c>
      <c r="EI306">
        <v>9.025318945941295E-4</v>
      </c>
      <c r="EJ306">
        <v>9.6187927059815728E-4</v>
      </c>
      <c r="EK306">
        <v>1.0212266466021851E-3</v>
      </c>
      <c r="EL306">
        <v>1.0805740226062137E-3</v>
      </c>
      <c r="EM306">
        <v>1.1399213986102424E-3</v>
      </c>
      <c r="EN306">
        <v>1.1992687746142702E-3</v>
      </c>
      <c r="EO306">
        <v>1.2586161506182979E-3</v>
      </c>
      <c r="EP306">
        <v>1.3179635266223266E-3</v>
      </c>
      <c r="EQ306">
        <v>1.3773109026263552E-3</v>
      </c>
      <c r="ER306">
        <v>1.436658278630383E-3</v>
      </c>
      <c r="ES306">
        <v>1.4960056546344108E-3</v>
      </c>
      <c r="ET306">
        <v>1.5553530306384395E-3</v>
      </c>
      <c r="EU306">
        <v>1.6147004066424681E-3</v>
      </c>
      <c r="EV306">
        <v>1.6740477826464959E-3</v>
      </c>
      <c r="EW306">
        <v>1.7333951586505237E-3</v>
      </c>
      <c r="EX306">
        <v>1.7927425346545523E-3</v>
      </c>
      <c r="EY306">
        <v>1.852089910658581E-3</v>
      </c>
      <c r="EZ306">
        <v>1.9114372866626088E-3</v>
      </c>
      <c r="FA306">
        <v>1.9707846626666366E-3</v>
      </c>
      <c r="FB306">
        <v>2.0301320386706661E-3</v>
      </c>
      <c r="FC306">
        <v>2.0894794146746939E-3</v>
      </c>
      <c r="FD306">
        <v>2.1488267906787217E-3</v>
      </c>
      <c r="FE306">
        <v>2.2081741666827494E-3</v>
      </c>
      <c r="FF306">
        <v>2.2675215426867772E-3</v>
      </c>
      <c r="FG306">
        <v>2.3268689186908068E-3</v>
      </c>
      <c r="FH306">
        <v>2.3862162946948345E-3</v>
      </c>
      <c r="FI306">
        <v>2.4455636706988623E-3</v>
      </c>
      <c r="FJ306">
        <v>2.5049110467028918E-3</v>
      </c>
      <c r="FK306">
        <v>2.5642584227069196E-3</v>
      </c>
      <c r="FL306">
        <v>2.6236057987109474E-3</v>
      </c>
      <c r="FM306">
        <v>2.6829531747149752E-3</v>
      </c>
      <c r="FN306">
        <v>2.742300550719003E-3</v>
      </c>
      <c r="FO306">
        <v>2.8016479267230325E-3</v>
      </c>
      <c r="FP306">
        <v>2.8609953027270603E-3</v>
      </c>
      <c r="FQ306">
        <v>2.9203426787310881E-3</v>
      </c>
      <c r="FR306">
        <v>2.9796900547351176E-3</v>
      </c>
      <c r="FS306">
        <v>3.0390374307391454E-3</v>
      </c>
      <c r="FT306">
        <v>3.0983848067431732E-3</v>
      </c>
      <c r="FU306">
        <v>3.157732182747201E-3</v>
      </c>
      <c r="FV306">
        <v>3.2170795587512287E-3</v>
      </c>
      <c r="FW306">
        <v>3.2764269347552583E-3</v>
      </c>
      <c r="FX306">
        <v>3.335774310759286E-3</v>
      </c>
      <c r="FY306">
        <v>3.3951216867633138E-3</v>
      </c>
      <c r="FZ306">
        <v>3.4544690627673433E-3</v>
      </c>
      <c r="GA306">
        <v>3.5138164387713711E-3</v>
      </c>
      <c r="GB306">
        <v>3.5731638147753989E-3</v>
      </c>
      <c r="GC306">
        <v>3.6325111907794267E-3</v>
      </c>
      <c r="GD306">
        <v>3.6918585667834545E-3</v>
      </c>
      <c r="GE306">
        <v>3.751205942787484E-3</v>
      </c>
      <c r="GF306">
        <v>3.8105533187915118E-3</v>
      </c>
      <c r="GG306">
        <v>3.8699006947955396E-3</v>
      </c>
      <c r="GH306">
        <v>3.9292480707995691E-3</v>
      </c>
      <c r="GI306">
        <v>3.9885954468035969E-3</v>
      </c>
      <c r="GJ306">
        <v>4.0479428228076247E-3</v>
      </c>
      <c r="GK306">
        <v>4.1072901988116525E-3</v>
      </c>
      <c r="GL306">
        <v>4.1666375748156802E-3</v>
      </c>
      <c r="GM306">
        <v>4.2259849508197098E-3</v>
      </c>
      <c r="GN306">
        <v>4.2853323268237375E-3</v>
      </c>
      <c r="GO306">
        <v>4.3446797028277653E-3</v>
      </c>
      <c r="GP306">
        <v>4.4040270788317949E-3</v>
      </c>
      <c r="GQ306">
        <v>4.4633744548358226E-3</v>
      </c>
      <c r="GR306">
        <v>4.5227218308398504E-3</v>
      </c>
      <c r="GS306">
        <v>4.5820692068438782E-3</v>
      </c>
      <c r="GT306">
        <v>4.641416582847906E-3</v>
      </c>
      <c r="GU306">
        <v>4.7007639588519355E-3</v>
      </c>
      <c r="GV306">
        <v>4.7601113348559633E-3</v>
      </c>
      <c r="GW306">
        <v>4.8194587108599911E-3</v>
      </c>
      <c r="GX306">
        <v>4.8788060868640206E-3</v>
      </c>
      <c r="GY306">
        <v>4.9381534628680484E-3</v>
      </c>
      <c r="GZ306">
        <v>4.9975008388720762E-3</v>
      </c>
      <c r="HA306">
        <v>5.056848214876104E-3</v>
      </c>
      <c r="HB306">
        <v>5.1161955908801317E-3</v>
      </c>
      <c r="HC306">
        <v>5.1755429668841613E-3</v>
      </c>
      <c r="HD306">
        <v>5.2348903428881891E-3</v>
      </c>
      <c r="HE306">
        <v>5.2942377188922168E-3</v>
      </c>
      <c r="HF306">
        <v>5.3535850948962464E-3</v>
      </c>
      <c r="HG306">
        <v>5.4129324709002741E-3</v>
      </c>
      <c r="HH306">
        <v>5.4722798469043019E-3</v>
      </c>
      <c r="HI306">
        <v>5.5316272229083297E-3</v>
      </c>
      <c r="HJ306">
        <v>5.5909745989123575E-3</v>
      </c>
      <c r="HK306">
        <v>5.650321974916387E-3</v>
      </c>
      <c r="HL306">
        <v>5.7096693509204148E-3</v>
      </c>
      <c r="HM306">
        <v>5.7690167269244426E-3</v>
      </c>
      <c r="HN306">
        <v>5.8283641029284721E-3</v>
      </c>
      <c r="HO306">
        <v>5.8877114789324999E-3</v>
      </c>
      <c r="HP306">
        <v>5.9470588549365277E-3</v>
      </c>
      <c r="HQ306">
        <v>6.0064062309405555E-3</v>
      </c>
      <c r="HR306">
        <v>6.0657536069445833E-3</v>
      </c>
      <c r="HS306">
        <v>6.1251009829486128E-3</v>
      </c>
      <c r="HT306">
        <v>6.1844483589526406E-3</v>
      </c>
      <c r="HU306">
        <v>6.2437957349566683E-3</v>
      </c>
      <c r="HV306">
        <v>6.3031431109606979E-3</v>
      </c>
      <c r="HW306">
        <v>6.3624904869647256E-3</v>
      </c>
      <c r="HX306">
        <v>6.4218378629687534E-3</v>
      </c>
      <c r="HY306">
        <v>6.4811852389727812E-3</v>
      </c>
      <c r="HZ306">
        <v>6.540532614976809E-3</v>
      </c>
      <c r="IA306">
        <v>6.5998799909808385E-3</v>
      </c>
      <c r="IB306">
        <v>6.6592273669848663E-3</v>
      </c>
      <c r="IC306">
        <v>6.7185747429888941E-3</v>
      </c>
      <c r="ID306">
        <v>6.7779221189929236E-3</v>
      </c>
      <c r="IE306">
        <v>6.8372694949969514E-3</v>
      </c>
      <c r="IF306">
        <v>6.8966168710009792E-3</v>
      </c>
      <c r="IG306">
        <v>6.955964247005007E-3</v>
      </c>
      <c r="IH306">
        <v>7.0153116230090348E-3</v>
      </c>
      <c r="II306">
        <v>7.0746589990130643E-3</v>
      </c>
      <c r="IJ306">
        <v>7.1340063750170921E-3</v>
      </c>
      <c r="IK306">
        <v>7.1933537510211198E-3</v>
      </c>
      <c r="IL306">
        <v>7.2527011270251494E-3</v>
      </c>
      <c r="IM306">
        <v>7.3120485030291772E-3</v>
      </c>
      <c r="IN306">
        <v>7.3713958790332049E-3</v>
      </c>
      <c r="IO306">
        <v>7.4307432550372327E-3</v>
      </c>
      <c r="IP306">
        <v>7.4900906310412605E-3</v>
      </c>
      <c r="IQ306">
        <v>7.54943800704529E-3</v>
      </c>
      <c r="IR306">
        <v>7.6087853830493178E-3</v>
      </c>
      <c r="IS306">
        <v>7.6681327590533456E-3</v>
      </c>
      <c r="IT306">
        <v>7.7274801350573751E-3</v>
      </c>
      <c r="IU306">
        <v>7.7868275110614029E-3</v>
      </c>
      <c r="IV306">
        <v>7.8461748870654307E-3</v>
      </c>
      <c r="IW306">
        <v>7.9055222630694585E-3</v>
      </c>
      <c r="IX306">
        <v>7.9648696390734863E-3</v>
      </c>
      <c r="IY306">
        <v>8.0242170150775158E-3</v>
      </c>
      <c r="IZ306">
        <v>8.0835643910815436E-3</v>
      </c>
      <c r="JA306">
        <v>8.1429117670855714E-3</v>
      </c>
      <c r="JB306">
        <v>8.2022591430896009E-3</v>
      </c>
      <c r="JC306">
        <v>8.2616065190936287E-3</v>
      </c>
      <c r="JD306">
        <v>8.3209538950976564E-3</v>
      </c>
      <c r="JE306">
        <v>8.3803012711016842E-3</v>
      </c>
      <c r="JF306">
        <v>8.439648647105712E-3</v>
      </c>
      <c r="JG306">
        <v>8.4989960231097415E-3</v>
      </c>
      <c r="JH306">
        <v>8.5583433991137693E-3</v>
      </c>
      <c r="JI306">
        <v>8.6176907751177971E-3</v>
      </c>
      <c r="JJ306">
        <v>8.6770381511218266E-3</v>
      </c>
      <c r="JK306">
        <v>8.7363855271258544E-3</v>
      </c>
      <c r="JL306">
        <v>8.7957329031298822E-3</v>
      </c>
      <c r="JM306">
        <v>8.85508027913391E-3</v>
      </c>
      <c r="JN306">
        <v>8.9144276551379378E-3</v>
      </c>
      <c r="JO306">
        <v>8.9737750311419673E-3</v>
      </c>
      <c r="JP306">
        <v>9.0331224071459951E-3</v>
      </c>
      <c r="JQ306">
        <v>9.0924697831500229E-3</v>
      </c>
      <c r="JR306">
        <v>9.1518171591540524E-3</v>
      </c>
      <c r="JS306">
        <v>9.2111645351580802E-3</v>
      </c>
      <c r="JT306">
        <v>9.2705119111621079E-3</v>
      </c>
      <c r="JU306">
        <v>9.3298592871661357E-3</v>
      </c>
      <c r="JV306">
        <v>9.3892066631701635E-3</v>
      </c>
      <c r="JW306">
        <v>9.448554039174193E-3</v>
      </c>
      <c r="JX306">
        <v>9.5079014151782208E-3</v>
      </c>
      <c r="JY306">
        <v>9.5672487911822486E-3</v>
      </c>
      <c r="JZ306">
        <v>9.6265961671862781E-3</v>
      </c>
      <c r="KA306">
        <v>9.6859435431903059E-3</v>
      </c>
      <c r="KB306">
        <v>9.7452909191943337E-3</v>
      </c>
      <c r="KC306">
        <v>9.8046382951983615E-3</v>
      </c>
      <c r="KD306">
        <v>9.8639856712023893E-3</v>
      </c>
      <c r="KE306">
        <v>9.9233330472064171E-3</v>
      </c>
      <c r="KF306">
        <v>9.9826804232104483E-3</v>
      </c>
      <c r="KG306">
        <v>1.0042027799214476E-2</v>
      </c>
      <c r="KH306">
        <v>1.0101375175218504E-2</v>
      </c>
      <c r="KI306">
        <v>1.0160722551222532E-2</v>
      </c>
      <c r="KJ306">
        <v>1.0220069927226559E-2</v>
      </c>
      <c r="KK306">
        <v>1.0279417303230587E-2</v>
      </c>
      <c r="KL306">
        <v>1.0338764679234615E-2</v>
      </c>
      <c r="KM306">
        <v>1.0398112055238643E-2</v>
      </c>
      <c r="KN306">
        <v>1.0457459431242671E-2</v>
      </c>
      <c r="KO306">
        <v>1.0516806807246702E-2</v>
      </c>
      <c r="KP306">
        <v>1.057615418325073E-2</v>
      </c>
      <c r="KQ306">
        <v>1.0635501559254757E-2</v>
      </c>
      <c r="KR306">
        <v>1.0694848935258785E-2</v>
      </c>
      <c r="KS306">
        <v>1.0754196311262813E-2</v>
      </c>
      <c r="KT306">
        <v>1.0813543687266841E-2</v>
      </c>
      <c r="KU306">
        <v>1.0872891063270869E-2</v>
      </c>
      <c r="KV306">
        <v>1.09322384392749E-2</v>
      </c>
      <c r="KW306">
        <v>1.0991585815278928E-2</v>
      </c>
      <c r="KX306">
        <v>1.1050933191282955E-2</v>
      </c>
      <c r="KY306">
        <v>1.1110280567286983E-2</v>
      </c>
      <c r="KZ306">
        <v>1.1169627943291011E-2</v>
      </c>
      <c r="LA306">
        <v>1.1228975319295039E-2</v>
      </c>
      <c r="LB306">
        <v>1.1288322695299067E-2</v>
      </c>
      <c r="LC306">
        <v>1.1347670071303094E-2</v>
      </c>
      <c r="LD306">
        <v>1.1407017447307122E-2</v>
      </c>
      <c r="LE306">
        <v>1.1466364823311153E-2</v>
      </c>
      <c r="LF306">
        <v>1.1525712199315181E-2</v>
      </c>
      <c r="LG306">
        <v>1.1585059575319209E-2</v>
      </c>
      <c r="LH306">
        <v>1.1644406951323237E-2</v>
      </c>
      <c r="LI306">
        <v>1.1703754327327264E-2</v>
      </c>
      <c r="LJ306">
        <v>1.1763101703331292E-2</v>
      </c>
      <c r="LK306">
        <v>1.182244907933532E-2</v>
      </c>
      <c r="LL306">
        <v>1.1881796455339351E-2</v>
      </c>
      <c r="LM306">
        <v>1.1941143831343379E-2</v>
      </c>
      <c r="LN306">
        <v>1.2000491207347407E-2</v>
      </c>
      <c r="LO306">
        <v>1.2059838583351435E-2</v>
      </c>
      <c r="LP306">
        <v>1.2119185959355462E-2</v>
      </c>
      <c r="LQ306">
        <v>1.217853333535949E-2</v>
      </c>
      <c r="LR306">
        <v>1.2237880711363518E-2</v>
      </c>
      <c r="LS306">
        <v>1.2297228087367546E-2</v>
      </c>
      <c r="LT306">
        <v>1.2356575463371574E-2</v>
      </c>
    </row>
    <row r="307" spans="8:332">
      <c r="H307" s="2">
        <v>44662</v>
      </c>
      <c r="I307">
        <v>1</v>
      </c>
      <c r="J307" s="1">
        <v>306</v>
      </c>
      <c r="K307" s="3">
        <v>151.70649700000001</v>
      </c>
      <c r="L307" s="43">
        <v>175.86072066022172</v>
      </c>
      <c r="M307" s="43">
        <f t="shared" si="16"/>
        <v>-24.154223660221703</v>
      </c>
      <c r="N307" s="43">
        <v>26.70980047044128</v>
      </c>
      <c r="O307" s="43">
        <f t="shared" si="17"/>
        <v>1.7040124719753289</v>
      </c>
      <c r="P307" s="13">
        <v>306</v>
      </c>
      <c r="Q307" s="13">
        <f t="shared" si="18"/>
        <v>0.97603833865814693</v>
      </c>
      <c r="R307" s="43">
        <f t="shared" si="19"/>
        <v>1.9780477274889443</v>
      </c>
      <c r="S307" s="43"/>
      <c r="T307" s="43"/>
      <c r="V307">
        <v>-5.9858708067177125E-3</v>
      </c>
      <c r="W307">
        <v>5.975808448848517E-5</v>
      </c>
      <c r="Y307">
        <v>-5.9261127222292277E-3</v>
      </c>
      <c r="Z307">
        <v>-5.866354637740742E-3</v>
      </c>
      <c r="AA307">
        <v>-5.8065965532522572E-3</v>
      </c>
      <c r="AB307">
        <v>-5.7468384687637715E-3</v>
      </c>
      <c r="AC307">
        <v>-5.6870803842752867E-3</v>
      </c>
      <c r="AD307">
        <v>-5.6273222997868019E-3</v>
      </c>
      <c r="AE307">
        <v>-5.5675642152983162E-3</v>
      </c>
      <c r="AF307">
        <v>-5.5078061308098314E-3</v>
      </c>
      <c r="AG307">
        <v>-5.4480480463213457E-3</v>
      </c>
      <c r="AH307">
        <v>-5.3882899618328609E-3</v>
      </c>
      <c r="AI307">
        <v>-5.3285318773443752E-3</v>
      </c>
      <c r="AJ307">
        <v>-5.2687737928558903E-3</v>
      </c>
      <c r="AK307">
        <v>-5.2090157083674055E-3</v>
      </c>
      <c r="AL307">
        <v>-5.1492576238789198E-3</v>
      </c>
      <c r="AM307">
        <v>-5.089499539390435E-3</v>
      </c>
      <c r="AN307">
        <v>-5.0297414549019502E-3</v>
      </c>
      <c r="AO307">
        <v>-4.9699833704134645E-3</v>
      </c>
      <c r="AP307">
        <v>-4.9102252859249797E-3</v>
      </c>
      <c r="AQ307">
        <v>-4.850467201436494E-3</v>
      </c>
      <c r="AR307">
        <v>-4.7907091169480092E-3</v>
      </c>
      <c r="AS307">
        <v>-4.7309510324595235E-3</v>
      </c>
      <c r="AT307">
        <v>-4.6711929479710387E-3</v>
      </c>
      <c r="AU307">
        <v>-4.6114348634825539E-3</v>
      </c>
      <c r="AV307">
        <v>-4.5516767789940682E-3</v>
      </c>
      <c r="AW307">
        <v>-4.4919186945055834E-3</v>
      </c>
      <c r="AX307">
        <v>-4.4321606100170986E-3</v>
      </c>
      <c r="AY307">
        <v>-4.3724025255286129E-3</v>
      </c>
      <c r="AZ307">
        <v>-4.3126444410401272E-3</v>
      </c>
      <c r="BA307">
        <v>-4.2528863565516424E-3</v>
      </c>
      <c r="BB307">
        <v>-4.1931282720631576E-3</v>
      </c>
      <c r="BC307">
        <v>-4.1333701875746719E-3</v>
      </c>
      <c r="BD307">
        <v>-4.073612103086187E-3</v>
      </c>
      <c r="BE307">
        <v>-4.0138540185977022E-3</v>
      </c>
      <c r="BF307">
        <v>-3.9540959341092165E-3</v>
      </c>
      <c r="BG307">
        <v>-3.8943378496207317E-3</v>
      </c>
      <c r="BH307">
        <v>-3.8345797651322465E-3</v>
      </c>
      <c r="BI307">
        <v>-3.7748216806437612E-3</v>
      </c>
      <c r="BJ307">
        <v>-3.715063596155276E-3</v>
      </c>
      <c r="BK307">
        <v>-3.6553055116667907E-3</v>
      </c>
      <c r="BL307">
        <v>-3.5955474271783059E-3</v>
      </c>
      <c r="BM307">
        <v>-3.5357893426898207E-3</v>
      </c>
      <c r="BN307">
        <v>-3.4760312582013354E-3</v>
      </c>
      <c r="BO307">
        <v>-3.4162731737128501E-3</v>
      </c>
      <c r="BP307">
        <v>-3.3565150892243649E-3</v>
      </c>
      <c r="BQ307">
        <v>-3.2967570047358796E-3</v>
      </c>
      <c r="BR307">
        <v>-3.2369989202473948E-3</v>
      </c>
      <c r="BS307">
        <v>-3.1772408357589096E-3</v>
      </c>
      <c r="BT307">
        <v>-3.1174827512704243E-3</v>
      </c>
      <c r="BU307">
        <v>-3.0577246667819391E-3</v>
      </c>
      <c r="BV307">
        <v>-2.9979665822934538E-3</v>
      </c>
      <c r="BW307">
        <v>-2.938208497804969E-3</v>
      </c>
      <c r="BX307">
        <v>-2.8784504133164837E-3</v>
      </c>
      <c r="BY307">
        <v>-2.8186923288279985E-3</v>
      </c>
      <c r="BZ307">
        <v>-2.7589342443395132E-3</v>
      </c>
      <c r="CA307">
        <v>-2.699176159851028E-3</v>
      </c>
      <c r="CB307">
        <v>-2.6394180753625427E-3</v>
      </c>
      <c r="CC307">
        <v>-2.5796599908740579E-3</v>
      </c>
      <c r="CD307">
        <v>-2.5199019063855727E-3</v>
      </c>
      <c r="CE307">
        <v>-2.4601438218970874E-3</v>
      </c>
      <c r="CF307">
        <v>-2.4003857374086022E-3</v>
      </c>
      <c r="CG307">
        <v>-2.3406276529201169E-3</v>
      </c>
      <c r="CH307">
        <v>-2.2808695684316321E-3</v>
      </c>
      <c r="CI307">
        <v>-2.2211114839431468E-3</v>
      </c>
      <c r="CJ307">
        <v>-2.1613533994546616E-3</v>
      </c>
      <c r="CK307">
        <v>-2.1015953149661763E-3</v>
      </c>
      <c r="CL307">
        <v>-2.0418372304776911E-3</v>
      </c>
      <c r="CM307">
        <v>-1.9820791459892063E-3</v>
      </c>
      <c r="CN307">
        <v>-1.9223210615007206E-3</v>
      </c>
      <c r="CO307">
        <v>-1.8625629770122358E-3</v>
      </c>
      <c r="CP307">
        <v>-1.802804892523751E-3</v>
      </c>
      <c r="CQ307">
        <v>-1.7430468080352653E-3</v>
      </c>
      <c r="CR307">
        <v>-1.6832887235467804E-3</v>
      </c>
      <c r="CS307">
        <v>-1.6235306390582948E-3</v>
      </c>
      <c r="CT307">
        <v>-1.5637725545698099E-3</v>
      </c>
      <c r="CU307">
        <v>-1.5040144700813251E-3</v>
      </c>
      <c r="CV307">
        <v>-1.4442563855928394E-3</v>
      </c>
      <c r="CW307">
        <v>-1.3844983011043546E-3</v>
      </c>
      <c r="CX307">
        <v>-1.3247402166158689E-3</v>
      </c>
      <c r="CY307">
        <v>-1.2649821321273841E-3</v>
      </c>
      <c r="CZ307">
        <v>-1.2052240476388993E-3</v>
      </c>
      <c r="DA307">
        <v>-1.1454659631504136E-3</v>
      </c>
      <c r="DB307">
        <v>-1.0857078786619288E-3</v>
      </c>
      <c r="DC307">
        <v>-1.0259497941734431E-3</v>
      </c>
      <c r="DD307">
        <v>-9.6619170968495829E-4</v>
      </c>
      <c r="DE307">
        <v>-9.0643362519647261E-4</v>
      </c>
      <c r="DF307">
        <v>-8.4667554070798779E-4</v>
      </c>
      <c r="DG307">
        <v>-7.8691745621950297E-4</v>
      </c>
      <c r="DH307">
        <v>-7.2715937173101729E-4</v>
      </c>
      <c r="DI307">
        <v>-6.6740128724253247E-4</v>
      </c>
      <c r="DJ307">
        <v>-6.0764320275404678E-4</v>
      </c>
      <c r="DK307">
        <v>-5.4788511826556197E-4</v>
      </c>
      <c r="DL307">
        <v>-4.8812703377707715E-4</v>
      </c>
      <c r="DM307">
        <v>-4.2836894928859146E-4</v>
      </c>
      <c r="DN307">
        <v>-3.6861086480010664E-4</v>
      </c>
      <c r="DO307">
        <v>-3.0885278031162096E-4</v>
      </c>
      <c r="DP307">
        <v>-2.4909469582313614E-4</v>
      </c>
      <c r="DQ307">
        <v>-1.8933661133465132E-4</v>
      </c>
      <c r="DR307">
        <v>-1.2957852684616564E-4</v>
      </c>
      <c r="DS307">
        <v>-6.9820442357680819E-5</v>
      </c>
      <c r="DT307">
        <v>-1.0062357869195133E-5</v>
      </c>
      <c r="DU307">
        <v>4.9695726619289685E-5</v>
      </c>
      <c r="DV307">
        <v>1.094538111077745E-4</v>
      </c>
      <c r="DW307">
        <v>1.6921189559626019E-4</v>
      </c>
      <c r="DX307">
        <v>2.2896998008474501E-4</v>
      </c>
      <c r="DY307">
        <v>2.8872806457323069E-4</v>
      </c>
      <c r="DZ307">
        <v>3.4848614906171551E-4</v>
      </c>
      <c r="EA307">
        <v>4.0824423355020033E-4</v>
      </c>
      <c r="EB307">
        <v>4.6800231803868601E-4</v>
      </c>
      <c r="EC307">
        <v>5.2776040252717083E-4</v>
      </c>
      <c r="ED307">
        <v>5.8751848701565652E-4</v>
      </c>
      <c r="EE307">
        <v>6.4727657150414133E-4</v>
      </c>
      <c r="EF307">
        <v>7.0703465599262702E-4</v>
      </c>
      <c r="EG307">
        <v>7.6679274048111184E-4</v>
      </c>
      <c r="EH307">
        <v>8.2655082496959666E-4</v>
      </c>
      <c r="EI307">
        <v>8.8630890945808234E-4</v>
      </c>
      <c r="EJ307">
        <v>9.4606699394656716E-4</v>
      </c>
      <c r="EK307">
        <v>1.0058250784350528E-3</v>
      </c>
      <c r="EL307">
        <v>1.0655831629235377E-3</v>
      </c>
      <c r="EM307">
        <v>1.1253412474120225E-3</v>
      </c>
      <c r="EN307">
        <v>1.1850993319005082E-3</v>
      </c>
      <c r="EO307">
        <v>1.244857416388993E-3</v>
      </c>
      <c r="EP307">
        <v>1.3046155008774787E-3</v>
      </c>
      <c r="EQ307">
        <v>1.3643735853659635E-3</v>
      </c>
      <c r="ER307">
        <v>1.4241316698544483E-3</v>
      </c>
      <c r="ES307">
        <v>1.483889754342934E-3</v>
      </c>
      <c r="ET307">
        <v>1.5436478388314188E-3</v>
      </c>
      <c r="EU307">
        <v>1.6034059233199045E-3</v>
      </c>
      <c r="EV307">
        <v>1.6631640078083893E-3</v>
      </c>
      <c r="EW307">
        <v>1.7229220922968741E-3</v>
      </c>
      <c r="EX307">
        <v>1.7826801767853598E-3</v>
      </c>
      <c r="EY307">
        <v>1.8424382612738446E-3</v>
      </c>
      <c r="EZ307">
        <v>1.9021963457623303E-3</v>
      </c>
      <c r="FA307">
        <v>1.961954430250816E-3</v>
      </c>
      <c r="FB307">
        <v>2.0217125147393E-3</v>
      </c>
      <c r="FC307">
        <v>2.0814705992277856E-3</v>
      </c>
      <c r="FD307">
        <v>2.1412286837162713E-3</v>
      </c>
      <c r="FE307">
        <v>2.2009867682047553E-3</v>
      </c>
      <c r="FF307">
        <v>2.260744852693241E-3</v>
      </c>
      <c r="FG307">
        <v>2.3205029371817266E-3</v>
      </c>
      <c r="FH307">
        <v>2.3802610216702106E-3</v>
      </c>
      <c r="FI307">
        <v>2.4400191061586963E-3</v>
      </c>
      <c r="FJ307">
        <v>2.499777190647182E-3</v>
      </c>
      <c r="FK307">
        <v>2.5595352751356677E-3</v>
      </c>
      <c r="FL307">
        <v>2.6192933596241516E-3</v>
      </c>
      <c r="FM307">
        <v>2.6790514441126373E-3</v>
      </c>
      <c r="FN307">
        <v>2.738809528601123E-3</v>
      </c>
      <c r="FO307">
        <v>2.7985676130896069E-3</v>
      </c>
      <c r="FP307">
        <v>2.8583256975780926E-3</v>
      </c>
      <c r="FQ307">
        <v>2.9180837820665783E-3</v>
      </c>
      <c r="FR307">
        <v>2.9778418665550623E-3</v>
      </c>
      <c r="FS307">
        <v>3.0375999510435479E-3</v>
      </c>
      <c r="FT307">
        <v>3.0973580355320336E-3</v>
      </c>
      <c r="FU307">
        <v>3.1571161200205193E-3</v>
      </c>
      <c r="FV307">
        <v>3.2168742045090033E-3</v>
      </c>
      <c r="FW307">
        <v>3.2766322889974889E-3</v>
      </c>
      <c r="FX307">
        <v>3.3363903734859746E-3</v>
      </c>
      <c r="FY307">
        <v>3.3961484579744586E-3</v>
      </c>
      <c r="FZ307">
        <v>3.4559065424629443E-3</v>
      </c>
      <c r="GA307">
        <v>3.5156646269514299E-3</v>
      </c>
      <c r="GB307">
        <v>3.5754227114399139E-3</v>
      </c>
      <c r="GC307">
        <v>3.6351807959283996E-3</v>
      </c>
      <c r="GD307">
        <v>3.6949388804168853E-3</v>
      </c>
      <c r="GE307">
        <v>3.754696964905371E-3</v>
      </c>
      <c r="GF307">
        <v>3.8144550493938549E-3</v>
      </c>
      <c r="GG307">
        <v>3.8742131338823406E-3</v>
      </c>
      <c r="GH307">
        <v>3.9339712183708263E-3</v>
      </c>
      <c r="GI307">
        <v>3.9937293028593102E-3</v>
      </c>
      <c r="GJ307">
        <v>4.0534873873477959E-3</v>
      </c>
      <c r="GK307">
        <v>4.1132454718362816E-3</v>
      </c>
      <c r="GL307">
        <v>4.1730035563247673E-3</v>
      </c>
      <c r="GM307">
        <v>4.2327616408132512E-3</v>
      </c>
      <c r="GN307">
        <v>4.2925197253017369E-3</v>
      </c>
      <c r="GO307">
        <v>4.3522778097902226E-3</v>
      </c>
      <c r="GP307">
        <v>4.4120358942787066E-3</v>
      </c>
      <c r="GQ307">
        <v>4.4717939787671922E-3</v>
      </c>
      <c r="GR307">
        <v>4.5315520632556779E-3</v>
      </c>
      <c r="GS307">
        <v>4.5913101477441619E-3</v>
      </c>
      <c r="GT307">
        <v>4.6510682322326476E-3</v>
      </c>
      <c r="GU307">
        <v>4.7108263167211333E-3</v>
      </c>
      <c r="GV307">
        <v>4.7705844012096189E-3</v>
      </c>
      <c r="GW307">
        <v>4.8303424856981029E-3</v>
      </c>
      <c r="GX307">
        <v>4.8901005701865886E-3</v>
      </c>
      <c r="GY307">
        <v>4.9498586546750743E-3</v>
      </c>
      <c r="GZ307">
        <v>5.0096167391635582E-3</v>
      </c>
      <c r="HA307">
        <v>5.0693748236520439E-3</v>
      </c>
      <c r="HB307">
        <v>5.1291329081405296E-3</v>
      </c>
      <c r="HC307">
        <v>5.1888909926290135E-3</v>
      </c>
      <c r="HD307">
        <v>5.2486490771174992E-3</v>
      </c>
      <c r="HE307">
        <v>5.3084071616059849E-3</v>
      </c>
      <c r="HF307">
        <v>5.3681652460944706E-3</v>
      </c>
      <c r="HG307">
        <v>5.4279233305829545E-3</v>
      </c>
      <c r="HH307">
        <v>5.4876814150714402E-3</v>
      </c>
      <c r="HI307">
        <v>5.5474394995599259E-3</v>
      </c>
      <c r="HJ307">
        <v>5.6071975840484099E-3</v>
      </c>
      <c r="HK307">
        <v>5.6669556685368955E-3</v>
      </c>
      <c r="HL307">
        <v>5.7267137530253812E-3</v>
      </c>
      <c r="HM307">
        <v>5.7864718375138669E-3</v>
      </c>
      <c r="HN307">
        <v>5.8462299220023509E-3</v>
      </c>
      <c r="HO307">
        <v>5.9059880064908366E-3</v>
      </c>
      <c r="HP307">
        <v>5.9657460909793222E-3</v>
      </c>
      <c r="HQ307">
        <v>6.0255041754678062E-3</v>
      </c>
      <c r="HR307">
        <v>6.0852622599562919E-3</v>
      </c>
      <c r="HS307">
        <v>6.1450203444447776E-3</v>
      </c>
      <c r="HT307">
        <v>6.2047784289332615E-3</v>
      </c>
      <c r="HU307">
        <v>6.2645365134217472E-3</v>
      </c>
      <c r="HV307">
        <v>6.3242945979102329E-3</v>
      </c>
      <c r="HW307">
        <v>6.3840526823987186E-3</v>
      </c>
      <c r="HX307">
        <v>6.4438107668872025E-3</v>
      </c>
      <c r="HY307">
        <v>6.5035688513756882E-3</v>
      </c>
      <c r="HZ307">
        <v>6.5633269358641739E-3</v>
      </c>
      <c r="IA307">
        <v>6.6230850203526578E-3</v>
      </c>
      <c r="IB307">
        <v>6.6828431048411435E-3</v>
      </c>
      <c r="IC307">
        <v>6.7426011893296292E-3</v>
      </c>
      <c r="ID307">
        <v>6.8023592738181132E-3</v>
      </c>
      <c r="IE307">
        <v>6.8621173583065988E-3</v>
      </c>
      <c r="IF307">
        <v>6.9218754427950845E-3</v>
      </c>
      <c r="IG307">
        <v>6.9816335272835702E-3</v>
      </c>
      <c r="IH307">
        <v>7.0413916117720542E-3</v>
      </c>
      <c r="II307">
        <v>7.1011496962605399E-3</v>
      </c>
      <c r="IJ307">
        <v>7.1609077807490255E-3</v>
      </c>
      <c r="IK307">
        <v>7.2206658652375095E-3</v>
      </c>
      <c r="IL307">
        <v>7.2804239497259952E-3</v>
      </c>
      <c r="IM307">
        <v>7.3401820342144809E-3</v>
      </c>
      <c r="IN307">
        <v>7.3999401187029665E-3</v>
      </c>
      <c r="IO307">
        <v>7.4596982031914505E-3</v>
      </c>
      <c r="IP307">
        <v>7.5194562876799362E-3</v>
      </c>
      <c r="IQ307">
        <v>7.5792143721684219E-3</v>
      </c>
      <c r="IR307">
        <v>7.6389724566569058E-3</v>
      </c>
      <c r="IS307">
        <v>7.6987305411453915E-3</v>
      </c>
      <c r="IT307">
        <v>7.7584886256338772E-3</v>
      </c>
      <c r="IU307">
        <v>7.8182467101223611E-3</v>
      </c>
      <c r="IV307">
        <v>7.8780047946108468E-3</v>
      </c>
      <c r="IW307">
        <v>7.9377628790993325E-3</v>
      </c>
      <c r="IX307">
        <v>7.9975209635878182E-3</v>
      </c>
      <c r="IY307">
        <v>8.0572790480763021E-3</v>
      </c>
      <c r="IZ307">
        <v>8.1170371325647878E-3</v>
      </c>
      <c r="JA307">
        <v>8.1767952170532735E-3</v>
      </c>
      <c r="JB307">
        <v>8.2365533015417575E-3</v>
      </c>
      <c r="JC307">
        <v>8.2963113860302432E-3</v>
      </c>
      <c r="JD307">
        <v>8.3560694705187288E-3</v>
      </c>
      <c r="JE307">
        <v>8.4158275550072128E-3</v>
      </c>
      <c r="JF307">
        <v>8.4755856394956985E-3</v>
      </c>
      <c r="JG307">
        <v>8.5353437239841842E-3</v>
      </c>
      <c r="JH307">
        <v>8.5951018084726698E-3</v>
      </c>
      <c r="JI307">
        <v>8.6548598929611538E-3</v>
      </c>
      <c r="JJ307">
        <v>8.7146179774496395E-3</v>
      </c>
      <c r="JK307">
        <v>8.7743760619381252E-3</v>
      </c>
      <c r="JL307">
        <v>8.8341341464266091E-3</v>
      </c>
      <c r="JM307">
        <v>8.8938922309150948E-3</v>
      </c>
      <c r="JN307">
        <v>8.9536503154035805E-3</v>
      </c>
      <c r="JO307">
        <v>9.0134083998920644E-3</v>
      </c>
      <c r="JP307">
        <v>9.0731664843805501E-3</v>
      </c>
      <c r="JQ307">
        <v>9.1329245688690358E-3</v>
      </c>
      <c r="JR307">
        <v>9.1926826533575215E-3</v>
      </c>
      <c r="JS307">
        <v>9.2524407378460054E-3</v>
      </c>
      <c r="JT307">
        <v>9.3121988223344911E-3</v>
      </c>
      <c r="JU307">
        <v>9.3719569068229768E-3</v>
      </c>
      <c r="JV307">
        <v>9.4317149913114608E-3</v>
      </c>
      <c r="JW307">
        <v>9.4914730757999465E-3</v>
      </c>
      <c r="JX307">
        <v>9.5512311602884321E-3</v>
      </c>
      <c r="JY307">
        <v>9.6109892447769178E-3</v>
      </c>
      <c r="JZ307">
        <v>9.6707473292654018E-3</v>
      </c>
      <c r="KA307">
        <v>9.7305054137538875E-3</v>
      </c>
      <c r="KB307">
        <v>9.7902634982423731E-3</v>
      </c>
      <c r="KC307">
        <v>9.8500215827308588E-3</v>
      </c>
      <c r="KD307">
        <v>9.9097796672193445E-3</v>
      </c>
      <c r="KE307">
        <v>9.9695377517078267E-3</v>
      </c>
      <c r="KF307">
        <v>1.0029295836196312E-2</v>
      </c>
      <c r="KG307">
        <v>1.0089053920684798E-2</v>
      </c>
      <c r="KH307">
        <v>1.0148812005173284E-2</v>
      </c>
      <c r="KI307">
        <v>1.0208570089661769E-2</v>
      </c>
      <c r="KJ307">
        <v>1.0268328174150255E-2</v>
      </c>
      <c r="KK307">
        <v>1.0328086258638737E-2</v>
      </c>
      <c r="KL307">
        <v>1.0387844343127223E-2</v>
      </c>
      <c r="KM307">
        <v>1.0447602427615709E-2</v>
      </c>
      <c r="KN307">
        <v>1.0507360512104194E-2</v>
      </c>
      <c r="KO307">
        <v>1.056711859659268E-2</v>
      </c>
      <c r="KP307">
        <v>1.0626876681081166E-2</v>
      </c>
      <c r="KQ307">
        <v>1.0686634765569651E-2</v>
      </c>
      <c r="KR307">
        <v>1.0746392850058134E-2</v>
      </c>
      <c r="KS307">
        <v>1.0806150934546619E-2</v>
      </c>
      <c r="KT307">
        <v>1.0865909019035105E-2</v>
      </c>
      <c r="KU307">
        <v>1.0925667103523591E-2</v>
      </c>
      <c r="KV307">
        <v>1.0985425188012076E-2</v>
      </c>
      <c r="KW307">
        <v>1.1045183272500562E-2</v>
      </c>
      <c r="KX307">
        <v>1.1104941356989048E-2</v>
      </c>
      <c r="KY307">
        <v>1.116469944147753E-2</v>
      </c>
      <c r="KZ307">
        <v>1.1224457525966016E-2</v>
      </c>
      <c r="LA307">
        <v>1.1284215610454501E-2</v>
      </c>
      <c r="LB307">
        <v>1.1343973694942987E-2</v>
      </c>
      <c r="LC307">
        <v>1.1403731779431473E-2</v>
      </c>
      <c r="LD307">
        <v>1.1463489863919958E-2</v>
      </c>
      <c r="LE307">
        <v>1.1523247948408444E-2</v>
      </c>
      <c r="LF307">
        <v>1.1583006032896926E-2</v>
      </c>
      <c r="LG307">
        <v>1.1642764117385412E-2</v>
      </c>
      <c r="LH307">
        <v>1.1702522201873898E-2</v>
      </c>
      <c r="LI307">
        <v>1.1762280286362383E-2</v>
      </c>
      <c r="LJ307">
        <v>1.1822038370850869E-2</v>
      </c>
      <c r="LK307">
        <v>1.1881796455339355E-2</v>
      </c>
      <c r="LL307">
        <v>1.1941554539827837E-2</v>
      </c>
      <c r="LM307">
        <v>1.2001312624316323E-2</v>
      </c>
      <c r="LN307">
        <v>1.2061070708804808E-2</v>
      </c>
      <c r="LO307">
        <v>1.2120828793293294E-2</v>
      </c>
      <c r="LP307">
        <v>1.218058687778178E-2</v>
      </c>
      <c r="LQ307">
        <v>1.2240344962270265E-2</v>
      </c>
      <c r="LR307">
        <v>1.2300103046758751E-2</v>
      </c>
      <c r="LS307">
        <v>1.2359861131247233E-2</v>
      </c>
      <c r="LT307">
        <v>1.2419619215735719E-2</v>
      </c>
    </row>
    <row r="308" spans="8:332">
      <c r="H308" s="2">
        <v>44669</v>
      </c>
      <c r="I308">
        <v>1</v>
      </c>
      <c r="J308" s="1">
        <v>307</v>
      </c>
      <c r="K308" s="3">
        <v>144.35000600000001</v>
      </c>
      <c r="L308" s="43">
        <v>176.35888388640885</v>
      </c>
      <c r="M308" s="43">
        <f t="shared" si="16"/>
        <v>-32.00887788640884</v>
      </c>
      <c r="N308" s="43">
        <v>27.070018303820262</v>
      </c>
      <c r="O308" s="43">
        <f t="shared" si="17"/>
        <v>1.726149145815568</v>
      </c>
      <c r="P308" s="13">
        <v>307</v>
      </c>
      <c r="Q308" s="13">
        <f t="shared" si="18"/>
        <v>0.97923322683706071</v>
      </c>
      <c r="R308" s="43">
        <f t="shared" si="19"/>
        <v>2.0381638810689928</v>
      </c>
      <c r="S308" s="43"/>
      <c r="T308" s="43"/>
      <c r="V308">
        <v>-6.0493252675663124E-3</v>
      </c>
      <c r="W308">
        <v>6.0168792972942122E-5</v>
      </c>
      <c r="Y308">
        <v>-5.9891564745933705E-3</v>
      </c>
      <c r="Z308">
        <v>-5.9289876816204278E-3</v>
      </c>
      <c r="AA308">
        <v>-5.8688188886474859E-3</v>
      </c>
      <c r="AB308">
        <v>-5.8086500956745441E-3</v>
      </c>
      <c r="AC308">
        <v>-5.7484813027016014E-3</v>
      </c>
      <c r="AD308">
        <v>-5.6883125097286595E-3</v>
      </c>
      <c r="AE308">
        <v>-5.6281437167557177E-3</v>
      </c>
      <c r="AF308">
        <v>-5.5679749237827758E-3</v>
      </c>
      <c r="AG308">
        <v>-5.5078061308098331E-3</v>
      </c>
      <c r="AH308">
        <v>-5.4476373378368912E-3</v>
      </c>
      <c r="AI308">
        <v>-5.3874685448639485E-3</v>
      </c>
      <c r="AJ308">
        <v>-5.3272997518910067E-3</v>
      </c>
      <c r="AK308">
        <v>-5.2671309589180648E-3</v>
      </c>
      <c r="AL308">
        <v>-5.206962165945123E-3</v>
      </c>
      <c r="AM308">
        <v>-5.1467933729721803E-3</v>
      </c>
      <c r="AN308">
        <v>-5.0866245799992384E-3</v>
      </c>
      <c r="AO308">
        <v>-5.0264557870262965E-3</v>
      </c>
      <c r="AP308">
        <v>-4.9662869940533538E-3</v>
      </c>
      <c r="AQ308">
        <v>-4.906118201080412E-3</v>
      </c>
      <c r="AR308">
        <v>-4.8459494081074701E-3</v>
      </c>
      <c r="AS308">
        <v>-4.7857806151345283E-3</v>
      </c>
      <c r="AT308">
        <v>-4.7256118221615856E-3</v>
      </c>
      <c r="AU308">
        <v>-4.6654430291886437E-3</v>
      </c>
      <c r="AV308">
        <v>-4.605274236215701E-3</v>
      </c>
      <c r="AW308">
        <v>-4.5451054432427591E-3</v>
      </c>
      <c r="AX308">
        <v>-4.4849366502698173E-3</v>
      </c>
      <c r="AY308">
        <v>-4.4247678572968754E-3</v>
      </c>
      <c r="AZ308">
        <v>-4.3645990643239327E-3</v>
      </c>
      <c r="BA308">
        <v>-4.3044302713509909E-3</v>
      </c>
      <c r="BB308">
        <v>-4.2442614783780482E-3</v>
      </c>
      <c r="BC308">
        <v>-4.1840926854051063E-3</v>
      </c>
      <c r="BD308">
        <v>-4.1239238924321645E-3</v>
      </c>
      <c r="BE308">
        <v>-4.0637550994592226E-3</v>
      </c>
      <c r="BF308">
        <v>-4.0035863064862807E-3</v>
      </c>
      <c r="BG308">
        <v>-3.943417513513338E-3</v>
      </c>
      <c r="BH308">
        <v>-3.8832487205403962E-3</v>
      </c>
      <c r="BI308">
        <v>-3.8230799275674539E-3</v>
      </c>
      <c r="BJ308">
        <v>-3.7629111345945116E-3</v>
      </c>
      <c r="BK308">
        <v>-3.7027423416215698E-3</v>
      </c>
      <c r="BL308">
        <v>-3.6425735486486275E-3</v>
      </c>
      <c r="BM308">
        <v>-3.5824047556756852E-3</v>
      </c>
      <c r="BN308">
        <v>-3.5222359627027433E-3</v>
      </c>
      <c r="BO308">
        <v>-3.4620671697298011E-3</v>
      </c>
      <c r="BP308">
        <v>-3.4018983767568588E-3</v>
      </c>
      <c r="BQ308">
        <v>-3.3417295837839169E-3</v>
      </c>
      <c r="BR308">
        <v>-3.2815607908109746E-3</v>
      </c>
      <c r="BS308">
        <v>-3.2213919978380328E-3</v>
      </c>
      <c r="BT308">
        <v>-3.1612232048650905E-3</v>
      </c>
      <c r="BU308">
        <v>-3.1010544118921482E-3</v>
      </c>
      <c r="BV308">
        <v>-3.0408856189192064E-3</v>
      </c>
      <c r="BW308">
        <v>-2.9807168259462641E-3</v>
      </c>
      <c r="BX308">
        <v>-2.9205480329733222E-3</v>
      </c>
      <c r="BY308">
        <v>-2.8603792400003799E-3</v>
      </c>
      <c r="BZ308">
        <v>-2.8002104470274377E-3</v>
      </c>
      <c r="CA308">
        <v>-2.7400416540544958E-3</v>
      </c>
      <c r="CB308">
        <v>-2.6798728610815535E-3</v>
      </c>
      <c r="CC308">
        <v>-2.6197040681086112E-3</v>
      </c>
      <c r="CD308">
        <v>-2.5595352751356694E-3</v>
      </c>
      <c r="CE308">
        <v>-2.4993664821627271E-3</v>
      </c>
      <c r="CF308">
        <v>-2.4391976891897848E-3</v>
      </c>
      <c r="CG308">
        <v>-2.379028896216843E-3</v>
      </c>
      <c r="CH308">
        <v>-2.3188601032439007E-3</v>
      </c>
      <c r="CI308">
        <v>-2.2586913102709588E-3</v>
      </c>
      <c r="CJ308">
        <v>-2.1985225172980166E-3</v>
      </c>
      <c r="CK308">
        <v>-2.1383537243250747E-3</v>
      </c>
      <c r="CL308">
        <v>-2.078184931352132E-3</v>
      </c>
      <c r="CM308">
        <v>-2.0180161383791901E-3</v>
      </c>
      <c r="CN308">
        <v>-1.9578473454062483E-3</v>
      </c>
      <c r="CO308">
        <v>-1.8976785524333056E-3</v>
      </c>
      <c r="CP308">
        <v>-1.8375097594603637E-3</v>
      </c>
      <c r="CQ308">
        <v>-1.7773409664874219E-3</v>
      </c>
      <c r="CR308">
        <v>-1.71717217351448E-3</v>
      </c>
      <c r="CS308">
        <v>-1.6570033805415373E-3</v>
      </c>
      <c r="CT308">
        <v>-1.5968345875685954E-3</v>
      </c>
      <c r="CU308">
        <v>-1.5366657945956536E-3</v>
      </c>
      <c r="CV308">
        <v>-1.4764970016227109E-3</v>
      </c>
      <c r="CW308">
        <v>-1.416328208649769E-3</v>
      </c>
      <c r="CX308">
        <v>-1.3561594156768272E-3</v>
      </c>
      <c r="CY308">
        <v>-1.2959906227038845E-3</v>
      </c>
      <c r="CZ308">
        <v>-1.2358218297309426E-3</v>
      </c>
      <c r="DA308">
        <v>-1.1756530367580008E-3</v>
      </c>
      <c r="DB308">
        <v>-1.115484243785058E-3</v>
      </c>
      <c r="DC308">
        <v>-1.0553154508121162E-3</v>
      </c>
      <c r="DD308">
        <v>-9.9514665783917433E-4</v>
      </c>
      <c r="DE308">
        <v>-9.3497786486623161E-4</v>
      </c>
      <c r="DF308">
        <v>-8.7480907189328976E-4</v>
      </c>
      <c r="DG308">
        <v>-8.1464027892034791E-4</v>
      </c>
      <c r="DH308">
        <v>-7.5447148594740519E-4</v>
      </c>
      <c r="DI308">
        <v>-6.9430269297446334E-4</v>
      </c>
      <c r="DJ308">
        <v>-6.3413390000152149E-4</v>
      </c>
      <c r="DK308">
        <v>-5.7396510702857964E-4</v>
      </c>
      <c r="DL308">
        <v>-5.1379631405563692E-4</v>
      </c>
      <c r="DM308">
        <v>-4.5362752108269507E-4</v>
      </c>
      <c r="DN308">
        <v>-3.9345872810975322E-4</v>
      </c>
      <c r="DO308">
        <v>-3.332899351368105E-4</v>
      </c>
      <c r="DP308">
        <v>-2.7312114216386865E-4</v>
      </c>
      <c r="DQ308">
        <v>-2.129523491909268E-4</v>
      </c>
      <c r="DR308">
        <v>-1.5278355621798408E-4</v>
      </c>
      <c r="DS308">
        <v>-9.2614763245042232E-5</v>
      </c>
      <c r="DT308">
        <v>-3.2445970272100381E-5</v>
      </c>
      <c r="DU308">
        <v>2.7722822700842337E-5</v>
      </c>
      <c r="DV308">
        <v>8.7891615673784187E-5</v>
      </c>
      <c r="DW308">
        <v>1.4806040864672604E-4</v>
      </c>
      <c r="DX308">
        <v>2.0822920161966789E-4</v>
      </c>
      <c r="DY308">
        <v>2.6839799459261061E-4</v>
      </c>
      <c r="DZ308">
        <v>3.2856678756555246E-4</v>
      </c>
      <c r="EA308">
        <v>3.8873558053849431E-4</v>
      </c>
      <c r="EB308">
        <v>4.4890437351143703E-4</v>
      </c>
      <c r="EC308">
        <v>5.0907316648437888E-4</v>
      </c>
      <c r="ED308">
        <v>5.6924195945732073E-4</v>
      </c>
      <c r="EE308">
        <v>6.2941075243026345E-4</v>
      </c>
      <c r="EF308">
        <v>6.895795454032053E-4</v>
      </c>
      <c r="EG308">
        <v>7.4974833837614715E-4</v>
      </c>
      <c r="EH308">
        <v>8.0991713134908987E-4</v>
      </c>
      <c r="EI308">
        <v>8.7008592432203172E-4</v>
      </c>
      <c r="EJ308">
        <v>9.3025471729497357E-4</v>
      </c>
      <c r="EK308">
        <v>9.9042351026791629E-4</v>
      </c>
      <c r="EL308">
        <v>1.0505923032408581E-3</v>
      </c>
      <c r="EM308">
        <v>1.1107610962138E-3</v>
      </c>
      <c r="EN308">
        <v>1.1709298891867427E-3</v>
      </c>
      <c r="EO308">
        <v>1.2310986821596846E-3</v>
      </c>
      <c r="EP308">
        <v>1.2912674751326264E-3</v>
      </c>
      <c r="EQ308">
        <v>1.3514362681055683E-3</v>
      </c>
      <c r="ER308">
        <v>1.411605061078511E-3</v>
      </c>
      <c r="ES308">
        <v>1.4717738540514528E-3</v>
      </c>
      <c r="ET308">
        <v>1.5319426470243947E-3</v>
      </c>
      <c r="EU308">
        <v>1.5921114399973374E-3</v>
      </c>
      <c r="EV308">
        <v>1.6522802329702792E-3</v>
      </c>
      <c r="EW308">
        <v>1.7124490259432211E-3</v>
      </c>
      <c r="EX308">
        <v>1.7726178189161629E-3</v>
      </c>
      <c r="EY308">
        <v>1.8327866118891048E-3</v>
      </c>
      <c r="EZ308">
        <v>1.8929554048620484E-3</v>
      </c>
      <c r="FA308">
        <v>1.9531241978349902E-3</v>
      </c>
      <c r="FB308">
        <v>2.0132929908079321E-3</v>
      </c>
      <c r="FC308">
        <v>2.0734617837808739E-3</v>
      </c>
      <c r="FD308">
        <v>2.1336305767538158E-3</v>
      </c>
      <c r="FE308">
        <v>2.1937993697267576E-3</v>
      </c>
      <c r="FF308">
        <v>2.2539681626997012E-3</v>
      </c>
      <c r="FG308">
        <v>2.3141369556726431E-3</v>
      </c>
      <c r="FH308">
        <v>2.3743057486455849E-3</v>
      </c>
      <c r="FI308">
        <v>2.4344745416185268E-3</v>
      </c>
      <c r="FJ308">
        <v>2.4946433345914686E-3</v>
      </c>
      <c r="FK308">
        <v>2.5548121275644105E-3</v>
      </c>
      <c r="FL308">
        <v>2.6149809205373523E-3</v>
      </c>
      <c r="FM308">
        <v>2.6751497135102959E-3</v>
      </c>
      <c r="FN308">
        <v>2.7353185064832378E-3</v>
      </c>
      <c r="FO308">
        <v>2.7954872994561796E-3</v>
      </c>
      <c r="FP308">
        <v>2.8556560924291215E-3</v>
      </c>
      <c r="FQ308">
        <v>2.9158248854020633E-3</v>
      </c>
      <c r="FR308">
        <v>2.9759936783750052E-3</v>
      </c>
      <c r="FS308">
        <v>3.0361624713479488E-3</v>
      </c>
      <c r="FT308">
        <v>3.0963312643208906E-3</v>
      </c>
      <c r="FU308">
        <v>3.1565000572938325E-3</v>
      </c>
      <c r="FV308">
        <v>3.2166688502667743E-3</v>
      </c>
      <c r="FW308">
        <v>3.2768376432397162E-3</v>
      </c>
      <c r="FX308">
        <v>3.337006436212658E-3</v>
      </c>
      <c r="FY308">
        <v>3.3971752291856016E-3</v>
      </c>
      <c r="FZ308">
        <v>3.4573440221585434E-3</v>
      </c>
      <c r="GA308">
        <v>3.5175128151314853E-3</v>
      </c>
      <c r="GB308">
        <v>3.5776816081044271E-3</v>
      </c>
      <c r="GC308">
        <v>3.637850401077369E-3</v>
      </c>
      <c r="GD308">
        <v>3.6980191940503108E-3</v>
      </c>
      <c r="GE308">
        <v>3.7581879870232527E-3</v>
      </c>
      <c r="GF308">
        <v>3.8183567799961963E-3</v>
      </c>
      <c r="GG308">
        <v>3.8785255729691381E-3</v>
      </c>
      <c r="GH308">
        <v>3.93869436594208E-3</v>
      </c>
      <c r="GI308">
        <v>3.9988631589150218E-3</v>
      </c>
      <c r="GJ308">
        <v>4.0590319518879637E-3</v>
      </c>
      <c r="GK308">
        <v>4.1192007448609055E-3</v>
      </c>
      <c r="GL308">
        <v>4.1793695378338491E-3</v>
      </c>
      <c r="GM308">
        <v>4.239538330806791E-3</v>
      </c>
      <c r="GN308">
        <v>4.2997071237797328E-3</v>
      </c>
      <c r="GO308">
        <v>4.3598759167526747E-3</v>
      </c>
      <c r="GP308">
        <v>4.4200447097256165E-3</v>
      </c>
      <c r="GQ308">
        <v>4.4802135026985584E-3</v>
      </c>
      <c r="GR308">
        <v>4.540382295671502E-3</v>
      </c>
      <c r="GS308">
        <v>4.6005510886444438E-3</v>
      </c>
      <c r="GT308">
        <v>4.6607198816173857E-3</v>
      </c>
      <c r="GU308">
        <v>4.7208886745903275E-3</v>
      </c>
      <c r="GV308">
        <v>4.7810574675632694E-3</v>
      </c>
      <c r="GW308">
        <v>4.8412262605362112E-3</v>
      </c>
      <c r="GX308">
        <v>4.9013950535091531E-3</v>
      </c>
      <c r="GY308">
        <v>4.9615638464820967E-3</v>
      </c>
      <c r="GZ308">
        <v>5.0217326394550385E-3</v>
      </c>
      <c r="HA308">
        <v>5.0819014324279804E-3</v>
      </c>
      <c r="HB308">
        <v>5.1420702254009222E-3</v>
      </c>
      <c r="HC308">
        <v>5.2022390183738641E-3</v>
      </c>
      <c r="HD308">
        <v>5.2624078113468059E-3</v>
      </c>
      <c r="HE308">
        <v>5.3225766043197495E-3</v>
      </c>
      <c r="HF308">
        <v>5.3827453972926913E-3</v>
      </c>
      <c r="HG308">
        <v>5.4429141902656332E-3</v>
      </c>
      <c r="HH308">
        <v>5.503082983238575E-3</v>
      </c>
      <c r="HI308">
        <v>5.5632517762115169E-3</v>
      </c>
      <c r="HJ308">
        <v>5.6234205691844587E-3</v>
      </c>
      <c r="HK308">
        <v>5.6835893621574006E-3</v>
      </c>
      <c r="HL308">
        <v>5.7437581551303442E-3</v>
      </c>
      <c r="HM308">
        <v>5.803926948103286E-3</v>
      </c>
      <c r="HN308">
        <v>5.8640957410762279E-3</v>
      </c>
      <c r="HO308">
        <v>5.9242645340491697E-3</v>
      </c>
      <c r="HP308">
        <v>5.9844333270221116E-3</v>
      </c>
      <c r="HQ308">
        <v>6.0446021199950534E-3</v>
      </c>
      <c r="HR308">
        <v>6.104770912967997E-3</v>
      </c>
      <c r="HS308">
        <v>6.1649397059409389E-3</v>
      </c>
      <c r="HT308">
        <v>6.2251084989138807E-3</v>
      </c>
      <c r="HU308">
        <v>6.2852772918868226E-3</v>
      </c>
      <c r="HV308">
        <v>6.3454460848597644E-3</v>
      </c>
      <c r="HW308">
        <v>6.4056148778327063E-3</v>
      </c>
      <c r="HX308">
        <v>6.4657836708056481E-3</v>
      </c>
      <c r="HY308">
        <v>6.5259524637785917E-3</v>
      </c>
      <c r="HZ308">
        <v>6.5861212567515336E-3</v>
      </c>
      <c r="IA308">
        <v>6.6462900497244754E-3</v>
      </c>
      <c r="IB308">
        <v>6.7064588426974173E-3</v>
      </c>
      <c r="IC308">
        <v>6.7666276356703591E-3</v>
      </c>
      <c r="ID308">
        <v>6.826796428643301E-3</v>
      </c>
      <c r="IE308">
        <v>6.8869652216162446E-3</v>
      </c>
      <c r="IF308">
        <v>6.9471340145891864E-3</v>
      </c>
      <c r="IG308">
        <v>7.0073028075621283E-3</v>
      </c>
      <c r="IH308">
        <v>7.0674716005350701E-3</v>
      </c>
      <c r="II308">
        <v>7.127640393508012E-3</v>
      </c>
      <c r="IJ308">
        <v>7.1878091864809538E-3</v>
      </c>
      <c r="IK308">
        <v>7.2479779794538974E-3</v>
      </c>
      <c r="IL308">
        <v>7.3081467724268392E-3</v>
      </c>
      <c r="IM308">
        <v>7.3683155653997811E-3</v>
      </c>
      <c r="IN308">
        <v>7.4284843583727229E-3</v>
      </c>
      <c r="IO308">
        <v>7.4886531513456648E-3</v>
      </c>
      <c r="IP308">
        <v>7.5488219443186066E-3</v>
      </c>
      <c r="IQ308">
        <v>7.6089907372915485E-3</v>
      </c>
      <c r="IR308">
        <v>7.6691595302644921E-3</v>
      </c>
      <c r="IS308">
        <v>7.7293283232374339E-3</v>
      </c>
      <c r="IT308">
        <v>7.7894971162103758E-3</v>
      </c>
      <c r="IU308">
        <v>7.8496659091833176E-3</v>
      </c>
      <c r="IV308">
        <v>7.9098347021562595E-3</v>
      </c>
      <c r="IW308">
        <v>7.9700034951292013E-3</v>
      </c>
      <c r="IX308">
        <v>8.0301722881021449E-3</v>
      </c>
      <c r="IY308">
        <v>8.0903410810750868E-3</v>
      </c>
      <c r="IZ308">
        <v>8.1505098740480286E-3</v>
      </c>
      <c r="JA308">
        <v>8.2106786670209705E-3</v>
      </c>
      <c r="JB308">
        <v>8.2708474599939123E-3</v>
      </c>
      <c r="JC308">
        <v>8.3310162529668542E-3</v>
      </c>
      <c r="JD308">
        <v>8.3911850459397978E-3</v>
      </c>
      <c r="JE308">
        <v>8.4513538389127396E-3</v>
      </c>
      <c r="JF308">
        <v>8.5115226318856815E-3</v>
      </c>
      <c r="JG308">
        <v>8.5716914248586233E-3</v>
      </c>
      <c r="JH308">
        <v>8.6318602178315652E-3</v>
      </c>
      <c r="JI308">
        <v>8.692029010804507E-3</v>
      </c>
      <c r="JJ308">
        <v>8.7521978037774489E-3</v>
      </c>
      <c r="JK308">
        <v>8.8123665967503925E-3</v>
      </c>
      <c r="JL308">
        <v>8.8725353897233343E-3</v>
      </c>
      <c r="JM308">
        <v>8.9327041826962762E-3</v>
      </c>
      <c r="JN308">
        <v>8.992872975669218E-3</v>
      </c>
      <c r="JO308">
        <v>9.0530417686421599E-3</v>
      </c>
      <c r="JP308">
        <v>9.1132105616151017E-3</v>
      </c>
      <c r="JQ308">
        <v>9.1733793545880453E-3</v>
      </c>
      <c r="JR308">
        <v>9.2335481475609871E-3</v>
      </c>
      <c r="JS308">
        <v>9.293716940533929E-3</v>
      </c>
      <c r="JT308">
        <v>9.3538857335068708E-3</v>
      </c>
      <c r="JU308">
        <v>9.4140545264798127E-3</v>
      </c>
      <c r="JV308">
        <v>9.4742233194527545E-3</v>
      </c>
      <c r="JW308">
        <v>9.5343921124256964E-3</v>
      </c>
      <c r="JX308">
        <v>9.5945609053986382E-3</v>
      </c>
      <c r="JY308">
        <v>9.6547296983715818E-3</v>
      </c>
      <c r="JZ308">
        <v>9.7148984913445219E-3</v>
      </c>
      <c r="KA308">
        <v>9.7750672843174655E-3</v>
      </c>
      <c r="KB308">
        <v>9.8352360772904091E-3</v>
      </c>
      <c r="KC308">
        <v>9.8954048702633492E-3</v>
      </c>
      <c r="KD308">
        <v>9.9555736632362928E-3</v>
      </c>
      <c r="KE308">
        <v>1.0015742456209233E-2</v>
      </c>
      <c r="KF308">
        <v>1.0075911249182177E-2</v>
      </c>
      <c r="KG308">
        <v>1.013608004215512E-2</v>
      </c>
      <c r="KH308">
        <v>1.019624883512806E-2</v>
      </c>
      <c r="KI308">
        <v>1.0256417628101004E-2</v>
      </c>
      <c r="KJ308">
        <v>1.0316586421073944E-2</v>
      </c>
      <c r="KK308">
        <v>1.0376755214046888E-2</v>
      </c>
      <c r="KL308">
        <v>1.0436924007019828E-2</v>
      </c>
      <c r="KM308">
        <v>1.0497092799992771E-2</v>
      </c>
      <c r="KN308">
        <v>1.0557261592965715E-2</v>
      </c>
      <c r="KO308">
        <v>1.0617430385938655E-2</v>
      </c>
      <c r="KP308">
        <v>1.0677599178911599E-2</v>
      </c>
      <c r="KQ308">
        <v>1.0737767971884539E-2</v>
      </c>
      <c r="KR308">
        <v>1.0797936764857482E-2</v>
      </c>
      <c r="KS308">
        <v>1.0858105557830422E-2</v>
      </c>
      <c r="KT308">
        <v>1.0918274350803366E-2</v>
      </c>
      <c r="KU308">
        <v>1.0978443143776309E-2</v>
      </c>
      <c r="KV308">
        <v>1.103861193674925E-2</v>
      </c>
      <c r="KW308">
        <v>1.1098780729722193E-2</v>
      </c>
      <c r="KX308">
        <v>1.1158949522695133E-2</v>
      </c>
      <c r="KY308">
        <v>1.1219118315668077E-2</v>
      </c>
      <c r="KZ308">
        <v>1.1279287108641017E-2</v>
      </c>
      <c r="LA308">
        <v>1.1339455901613961E-2</v>
      </c>
      <c r="LB308">
        <v>1.1399624694586904E-2</v>
      </c>
      <c r="LC308">
        <v>1.1459793487559844E-2</v>
      </c>
      <c r="LD308">
        <v>1.1519962280532788E-2</v>
      </c>
      <c r="LE308">
        <v>1.1580131073505728E-2</v>
      </c>
      <c r="LF308">
        <v>1.1640299866478672E-2</v>
      </c>
      <c r="LG308">
        <v>1.1700468659451615E-2</v>
      </c>
      <c r="LH308">
        <v>1.1760637452424555E-2</v>
      </c>
      <c r="LI308">
        <v>1.1820806245397499E-2</v>
      </c>
      <c r="LJ308">
        <v>1.1880975038370439E-2</v>
      </c>
      <c r="LK308">
        <v>1.1941143831343383E-2</v>
      </c>
      <c r="LL308">
        <v>1.2001312624316323E-2</v>
      </c>
      <c r="LM308">
        <v>1.2061481417289266E-2</v>
      </c>
      <c r="LN308">
        <v>1.212165021026221E-2</v>
      </c>
      <c r="LO308">
        <v>1.218181900323515E-2</v>
      </c>
      <c r="LP308">
        <v>1.2241987796208094E-2</v>
      </c>
      <c r="LQ308">
        <v>1.2302156589181034E-2</v>
      </c>
      <c r="LR308">
        <v>1.2362325382153977E-2</v>
      </c>
      <c r="LS308">
        <v>1.2422494175126917E-2</v>
      </c>
      <c r="LT308">
        <v>1.2482662968099861E-2</v>
      </c>
    </row>
    <row r="309" spans="8:332">
      <c r="H309" s="2">
        <v>44676</v>
      </c>
      <c r="I309">
        <v>1</v>
      </c>
      <c r="J309" s="1">
        <v>308</v>
      </c>
      <c r="K309" s="3">
        <v>124.281502</v>
      </c>
      <c r="L309" s="43">
        <v>176.85704711259598</v>
      </c>
      <c r="M309" s="43">
        <f t="shared" si="16"/>
        <v>-52.575545112595975</v>
      </c>
      <c r="N309" s="43">
        <v>27.826678208569064</v>
      </c>
      <c r="O309" s="43">
        <f t="shared" si="17"/>
        <v>1.7726486024423811</v>
      </c>
      <c r="P309" s="13">
        <v>308</v>
      </c>
      <c r="Q309" s="13">
        <f t="shared" si="18"/>
        <v>0.98242811501597449</v>
      </c>
      <c r="R309" s="43">
        <f t="shared" si="19"/>
        <v>2.1066979506460042</v>
      </c>
      <c r="S309" s="43"/>
      <c r="T309" s="43"/>
      <c r="V309">
        <v>-6.1127797284149087E-3</v>
      </c>
      <c r="W309">
        <v>6.0579501457399046E-5</v>
      </c>
      <c r="Y309">
        <v>-6.0522002269575098E-3</v>
      </c>
      <c r="Z309">
        <v>-5.991620725500111E-3</v>
      </c>
      <c r="AA309">
        <v>-5.9310412240427112E-3</v>
      </c>
      <c r="AB309">
        <v>-5.8704617225853123E-3</v>
      </c>
      <c r="AC309">
        <v>-5.8098822211279134E-3</v>
      </c>
      <c r="AD309">
        <v>-5.7493027196705146E-3</v>
      </c>
      <c r="AE309">
        <v>-5.6887232182131157E-3</v>
      </c>
      <c r="AF309">
        <v>-5.6281437167557159E-3</v>
      </c>
      <c r="AG309">
        <v>-5.567564215298317E-3</v>
      </c>
      <c r="AH309">
        <v>-5.5069847138409182E-3</v>
      </c>
      <c r="AI309">
        <v>-5.4464052123835193E-3</v>
      </c>
      <c r="AJ309">
        <v>-5.3858257109261204E-3</v>
      </c>
      <c r="AK309">
        <v>-5.3252462094687206E-3</v>
      </c>
      <c r="AL309">
        <v>-5.2646667080113218E-3</v>
      </c>
      <c r="AM309">
        <v>-5.2040872065539229E-3</v>
      </c>
      <c r="AN309">
        <v>-5.143507705096524E-3</v>
      </c>
      <c r="AO309">
        <v>-5.0829282036391251E-3</v>
      </c>
      <c r="AP309">
        <v>-5.0223487021817254E-3</v>
      </c>
      <c r="AQ309">
        <v>-4.9617692007243273E-3</v>
      </c>
      <c r="AR309">
        <v>-4.9011896992669276E-3</v>
      </c>
      <c r="AS309">
        <v>-4.8406101978095287E-3</v>
      </c>
      <c r="AT309">
        <v>-4.7800306963521298E-3</v>
      </c>
      <c r="AU309">
        <v>-4.7194511948947309E-3</v>
      </c>
      <c r="AV309">
        <v>-4.6588716934373321E-3</v>
      </c>
      <c r="AW309">
        <v>-4.5982921919799323E-3</v>
      </c>
      <c r="AX309">
        <v>-4.5377126905225334E-3</v>
      </c>
      <c r="AY309">
        <v>-4.4771331890651345E-3</v>
      </c>
      <c r="AZ309">
        <v>-4.4165536876077357E-3</v>
      </c>
      <c r="BA309">
        <v>-4.3559741861503368E-3</v>
      </c>
      <c r="BB309">
        <v>-4.295394684692937E-3</v>
      </c>
      <c r="BC309">
        <v>-4.2348151832355381E-3</v>
      </c>
      <c r="BD309">
        <v>-4.1742356817781393E-3</v>
      </c>
      <c r="BE309">
        <v>-4.1136561803207404E-3</v>
      </c>
      <c r="BF309">
        <v>-4.0530766788633415E-3</v>
      </c>
      <c r="BG309">
        <v>-3.9924971774059417E-3</v>
      </c>
      <c r="BH309">
        <v>-3.9319176759485428E-3</v>
      </c>
      <c r="BI309">
        <v>-3.871338174491144E-3</v>
      </c>
      <c r="BJ309">
        <v>-3.8107586730337451E-3</v>
      </c>
      <c r="BK309">
        <v>-3.7501791715763458E-3</v>
      </c>
      <c r="BL309">
        <v>-3.6895996701189469E-3</v>
      </c>
      <c r="BM309">
        <v>-3.629020168661548E-3</v>
      </c>
      <c r="BN309">
        <v>-3.5684406672041487E-3</v>
      </c>
      <c r="BO309">
        <v>-3.5078611657467498E-3</v>
      </c>
      <c r="BP309">
        <v>-3.4472816642893509E-3</v>
      </c>
      <c r="BQ309">
        <v>-3.3867021628319516E-3</v>
      </c>
      <c r="BR309">
        <v>-3.3261226613745527E-3</v>
      </c>
      <c r="BS309">
        <v>-3.2655431599171534E-3</v>
      </c>
      <c r="BT309">
        <v>-3.2049636584597545E-3</v>
      </c>
      <c r="BU309">
        <v>-3.1443841570023556E-3</v>
      </c>
      <c r="BV309">
        <v>-3.0838046555449563E-3</v>
      </c>
      <c r="BW309">
        <v>-3.0232251540875574E-3</v>
      </c>
      <c r="BX309">
        <v>-2.9626456526301581E-3</v>
      </c>
      <c r="BY309">
        <v>-2.9020661511727592E-3</v>
      </c>
      <c r="BZ309">
        <v>-2.8414866497153603E-3</v>
      </c>
      <c r="CA309">
        <v>-2.780907148257961E-3</v>
      </c>
      <c r="CB309">
        <v>-2.7203276468005621E-3</v>
      </c>
      <c r="CC309">
        <v>-2.6597481453431633E-3</v>
      </c>
      <c r="CD309">
        <v>-2.5991686438857639E-3</v>
      </c>
      <c r="CE309">
        <v>-2.5385891424283651E-3</v>
      </c>
      <c r="CF309">
        <v>-2.4780096409709662E-3</v>
      </c>
      <c r="CG309">
        <v>-2.4174301395135669E-3</v>
      </c>
      <c r="CH309">
        <v>-2.356850638056168E-3</v>
      </c>
      <c r="CI309">
        <v>-2.2962711365987687E-3</v>
      </c>
      <c r="CJ309">
        <v>-2.2356916351413698E-3</v>
      </c>
      <c r="CK309">
        <v>-2.1751121336839709E-3</v>
      </c>
      <c r="CL309">
        <v>-2.114532632226572E-3</v>
      </c>
      <c r="CM309">
        <v>-2.0539531307691723E-3</v>
      </c>
      <c r="CN309">
        <v>-1.9933736293117734E-3</v>
      </c>
      <c r="CO309">
        <v>-1.9327941278543745E-3</v>
      </c>
      <c r="CP309">
        <v>-1.8722146263969756E-3</v>
      </c>
      <c r="CQ309">
        <v>-1.8116351249395767E-3</v>
      </c>
      <c r="CR309">
        <v>-1.751055623482177E-3</v>
      </c>
      <c r="CS309">
        <v>-1.6904761220247781E-3</v>
      </c>
      <c r="CT309">
        <v>-1.6298966205673792E-3</v>
      </c>
      <c r="CU309">
        <v>-1.5693171191099803E-3</v>
      </c>
      <c r="CV309">
        <v>-1.5087376176525814E-3</v>
      </c>
      <c r="CW309">
        <v>-1.4481581161951826E-3</v>
      </c>
      <c r="CX309">
        <v>-1.3875786147377828E-3</v>
      </c>
      <c r="CY309">
        <v>-1.3269991132803839E-3</v>
      </c>
      <c r="CZ309">
        <v>-1.266419611822985E-3</v>
      </c>
      <c r="DA309">
        <v>-1.2058401103655862E-3</v>
      </c>
      <c r="DB309">
        <v>-1.1452606089081873E-3</v>
      </c>
      <c r="DC309">
        <v>-1.0846811074507875E-3</v>
      </c>
      <c r="DD309">
        <v>-1.0241016059933886E-3</v>
      </c>
      <c r="DE309">
        <v>-9.6352210453598975E-4</v>
      </c>
      <c r="DF309">
        <v>-9.0294260307859087E-4</v>
      </c>
      <c r="DG309">
        <v>-8.4236310162119198E-4</v>
      </c>
      <c r="DH309">
        <v>-7.817836001637931E-4</v>
      </c>
      <c r="DI309">
        <v>-7.2120409870639335E-4</v>
      </c>
      <c r="DJ309">
        <v>-6.6062459724899446E-4</v>
      </c>
      <c r="DK309">
        <v>-6.0004509579159558E-4</v>
      </c>
      <c r="DL309">
        <v>-5.394655943341967E-4</v>
      </c>
      <c r="DM309">
        <v>-4.7888609287679781E-4</v>
      </c>
      <c r="DN309">
        <v>-4.1830659141939806E-4</v>
      </c>
      <c r="DO309">
        <v>-3.5772708996199918E-4</v>
      </c>
      <c r="DP309">
        <v>-2.971475885046003E-4</v>
      </c>
      <c r="DQ309">
        <v>-2.3656808704720141E-4</v>
      </c>
      <c r="DR309">
        <v>-1.7598858558980253E-4</v>
      </c>
      <c r="DS309">
        <v>-1.1540908413240278E-4</v>
      </c>
      <c r="DT309">
        <v>-5.4829582675003895E-5</v>
      </c>
      <c r="DU309">
        <v>5.7499187823949888E-6</v>
      </c>
      <c r="DV309">
        <v>6.6329420239793872E-5</v>
      </c>
      <c r="DW309">
        <v>1.2690892169719276E-4</v>
      </c>
      <c r="DX309">
        <v>1.8748842315459251E-4</v>
      </c>
      <c r="DY309">
        <v>2.4806792461199139E-4</v>
      </c>
      <c r="DZ309">
        <v>3.0864742606939027E-4</v>
      </c>
      <c r="EA309">
        <v>3.6922692752678916E-4</v>
      </c>
      <c r="EB309">
        <v>4.2980642898418804E-4</v>
      </c>
      <c r="EC309">
        <v>4.9038593044158692E-4</v>
      </c>
      <c r="ED309">
        <v>5.5096543189898668E-4</v>
      </c>
      <c r="EE309">
        <v>6.1154493335638556E-4</v>
      </c>
      <c r="EF309">
        <v>6.7212443481378444E-4</v>
      </c>
      <c r="EG309">
        <v>7.3270393627118333E-4</v>
      </c>
      <c r="EH309">
        <v>7.9328343772858221E-4</v>
      </c>
      <c r="EI309">
        <v>8.5386293918598196E-4</v>
      </c>
      <c r="EJ309">
        <v>9.1444244064338084E-4</v>
      </c>
      <c r="EK309">
        <v>9.7502194210077973E-4</v>
      </c>
      <c r="EL309">
        <v>1.0356014435581786E-3</v>
      </c>
      <c r="EM309">
        <v>1.0961809450155775E-3</v>
      </c>
      <c r="EN309">
        <v>1.1567604464729764E-3</v>
      </c>
      <c r="EO309">
        <v>1.2173399479303761E-3</v>
      </c>
      <c r="EP309">
        <v>1.277919449387775E-3</v>
      </c>
      <c r="EQ309">
        <v>1.3384989508451739E-3</v>
      </c>
      <c r="ER309">
        <v>1.3990784523025728E-3</v>
      </c>
      <c r="ES309">
        <v>1.4596579537599717E-3</v>
      </c>
      <c r="ET309">
        <v>1.5202374552173714E-3</v>
      </c>
      <c r="EU309">
        <v>1.5808169566747703E-3</v>
      </c>
      <c r="EV309">
        <v>1.6413964581321692E-3</v>
      </c>
      <c r="EW309">
        <v>1.7019759595895689E-3</v>
      </c>
      <c r="EX309">
        <v>1.7625554610469669E-3</v>
      </c>
      <c r="EY309">
        <v>1.8231349625043667E-3</v>
      </c>
      <c r="EZ309">
        <v>1.8837144639617647E-3</v>
      </c>
      <c r="FA309">
        <v>1.9442939654191645E-3</v>
      </c>
      <c r="FB309">
        <v>2.0048734668765642E-3</v>
      </c>
      <c r="FC309">
        <v>2.0654529683339622E-3</v>
      </c>
      <c r="FD309">
        <v>2.126032469791362E-3</v>
      </c>
      <c r="FE309">
        <v>2.18661197124876E-3</v>
      </c>
      <c r="FF309">
        <v>2.2471914727061598E-3</v>
      </c>
      <c r="FG309">
        <v>2.3077709741635595E-3</v>
      </c>
      <c r="FH309">
        <v>2.3683504756209575E-3</v>
      </c>
      <c r="FI309">
        <v>2.4289299770783573E-3</v>
      </c>
      <c r="FJ309">
        <v>2.4895094785357553E-3</v>
      </c>
      <c r="FK309">
        <v>2.550088979993155E-3</v>
      </c>
      <c r="FL309">
        <v>2.6106684814505548E-3</v>
      </c>
      <c r="FM309">
        <v>2.6712479829079528E-3</v>
      </c>
      <c r="FN309">
        <v>2.7318274843653526E-3</v>
      </c>
      <c r="FO309">
        <v>2.7924069858227506E-3</v>
      </c>
      <c r="FP309">
        <v>2.8529864872801503E-3</v>
      </c>
      <c r="FQ309">
        <v>2.9135659887375483E-3</v>
      </c>
      <c r="FR309">
        <v>2.9741454901949481E-3</v>
      </c>
      <c r="FS309">
        <v>3.0347249916523478E-3</v>
      </c>
      <c r="FT309">
        <v>3.0953044931097459E-3</v>
      </c>
      <c r="FU309">
        <v>3.1558839945671456E-3</v>
      </c>
      <c r="FV309">
        <v>3.2164634960245436E-3</v>
      </c>
      <c r="FW309">
        <v>3.2770429974819434E-3</v>
      </c>
      <c r="FX309">
        <v>3.3376224989393431E-3</v>
      </c>
      <c r="FY309">
        <v>3.3982020003967411E-3</v>
      </c>
      <c r="FZ309">
        <v>3.4587815018541409E-3</v>
      </c>
      <c r="GA309">
        <v>3.5193610033115389E-3</v>
      </c>
      <c r="GB309">
        <v>3.5799405047689387E-3</v>
      </c>
      <c r="GC309">
        <v>3.6405200062263384E-3</v>
      </c>
      <c r="GD309">
        <v>3.7010995076837364E-3</v>
      </c>
      <c r="GE309">
        <v>3.7616790091411362E-3</v>
      </c>
      <c r="GF309">
        <v>3.8222585105985342E-3</v>
      </c>
      <c r="GG309">
        <v>3.8828380120559339E-3</v>
      </c>
      <c r="GH309">
        <v>3.9434175135133337E-3</v>
      </c>
      <c r="GI309">
        <v>4.0039970149707317E-3</v>
      </c>
      <c r="GJ309">
        <v>4.0645765164281315E-3</v>
      </c>
      <c r="GK309">
        <v>4.1251560178855295E-3</v>
      </c>
      <c r="GL309">
        <v>4.1857355193429292E-3</v>
      </c>
      <c r="GM309">
        <v>4.246315020800329E-3</v>
      </c>
      <c r="GN309">
        <v>4.306894522257727E-3</v>
      </c>
      <c r="GO309">
        <v>4.3674740237151267E-3</v>
      </c>
      <c r="GP309">
        <v>4.4280535251725248E-3</v>
      </c>
      <c r="GQ309">
        <v>4.4886330266299245E-3</v>
      </c>
      <c r="GR309">
        <v>4.5492125280873225E-3</v>
      </c>
      <c r="GS309">
        <v>4.6097920295447223E-3</v>
      </c>
      <c r="GT309">
        <v>4.670371531002122E-3</v>
      </c>
      <c r="GU309">
        <v>4.73095103245952E-3</v>
      </c>
      <c r="GV309">
        <v>4.7915305339169198E-3</v>
      </c>
      <c r="GW309">
        <v>4.8521100353743178E-3</v>
      </c>
      <c r="GX309">
        <v>4.9126895368317176E-3</v>
      </c>
      <c r="GY309">
        <v>4.9732690382891173E-3</v>
      </c>
      <c r="GZ309">
        <v>5.0338485397465153E-3</v>
      </c>
      <c r="HA309">
        <v>5.0944280412039151E-3</v>
      </c>
      <c r="HB309">
        <v>5.1550075426613131E-3</v>
      </c>
      <c r="HC309">
        <v>5.2155870441187129E-3</v>
      </c>
      <c r="HD309">
        <v>5.2761665455761126E-3</v>
      </c>
      <c r="HE309">
        <v>5.3367460470335106E-3</v>
      </c>
      <c r="HF309">
        <v>5.3973255484909104E-3</v>
      </c>
      <c r="HG309">
        <v>5.4579050499483084E-3</v>
      </c>
      <c r="HH309">
        <v>5.5184845514057081E-3</v>
      </c>
      <c r="HI309">
        <v>5.5790640528631079E-3</v>
      </c>
      <c r="HJ309">
        <v>5.6396435543205059E-3</v>
      </c>
      <c r="HK309">
        <v>5.7002230557779057E-3</v>
      </c>
      <c r="HL309">
        <v>5.7608025572353037E-3</v>
      </c>
      <c r="HM309">
        <v>5.8213820586927034E-3</v>
      </c>
      <c r="HN309">
        <v>5.8819615601501032E-3</v>
      </c>
      <c r="HO309">
        <v>5.9425410616075012E-3</v>
      </c>
      <c r="HP309">
        <v>6.0031205630649009E-3</v>
      </c>
      <c r="HQ309">
        <v>6.063700064522299E-3</v>
      </c>
      <c r="HR309">
        <v>6.1242795659796987E-3</v>
      </c>
      <c r="HS309">
        <v>6.1848590674370985E-3</v>
      </c>
      <c r="HT309">
        <v>6.2454385688944965E-3</v>
      </c>
      <c r="HU309">
        <v>6.3060180703518962E-3</v>
      </c>
      <c r="HV309">
        <v>6.3665975718092942E-3</v>
      </c>
      <c r="HW309">
        <v>6.427177073266694E-3</v>
      </c>
      <c r="HX309">
        <v>6.4877565747240937E-3</v>
      </c>
      <c r="HY309">
        <v>6.5483360761814918E-3</v>
      </c>
      <c r="HZ309">
        <v>6.6089155776388915E-3</v>
      </c>
      <c r="IA309">
        <v>6.6694950790962895E-3</v>
      </c>
      <c r="IB309">
        <v>6.7300745805536893E-3</v>
      </c>
      <c r="IC309">
        <v>6.7906540820110873E-3</v>
      </c>
      <c r="ID309">
        <v>6.851233583468487E-3</v>
      </c>
      <c r="IE309">
        <v>6.9118130849258868E-3</v>
      </c>
      <c r="IF309">
        <v>6.9723925863832848E-3</v>
      </c>
      <c r="IG309">
        <v>7.0329720878406846E-3</v>
      </c>
      <c r="IH309">
        <v>7.0935515892980826E-3</v>
      </c>
      <c r="II309">
        <v>7.1541310907554823E-3</v>
      </c>
      <c r="IJ309">
        <v>7.2147105922128821E-3</v>
      </c>
      <c r="IK309">
        <v>7.2752900936702801E-3</v>
      </c>
      <c r="IL309">
        <v>7.3358695951276798E-3</v>
      </c>
      <c r="IM309">
        <v>7.3964490965850779E-3</v>
      </c>
      <c r="IN309">
        <v>7.4570285980424776E-3</v>
      </c>
      <c r="IO309">
        <v>7.5176080994998774E-3</v>
      </c>
      <c r="IP309">
        <v>7.5781876009572754E-3</v>
      </c>
      <c r="IQ309">
        <v>7.6387671024146751E-3</v>
      </c>
      <c r="IR309">
        <v>7.6993466038720731E-3</v>
      </c>
      <c r="IS309">
        <v>7.7599261053294729E-3</v>
      </c>
      <c r="IT309">
        <v>7.8205056067868726E-3</v>
      </c>
      <c r="IU309">
        <v>7.8810851082442707E-3</v>
      </c>
      <c r="IV309">
        <v>7.9416646097016704E-3</v>
      </c>
      <c r="IW309">
        <v>8.0022441111590684E-3</v>
      </c>
      <c r="IX309">
        <v>8.0628236126164682E-3</v>
      </c>
      <c r="IY309">
        <v>8.1234031140738679E-3</v>
      </c>
      <c r="IZ309">
        <v>8.183982615531266E-3</v>
      </c>
      <c r="JA309">
        <v>8.2445621169886657E-3</v>
      </c>
      <c r="JB309">
        <v>8.3051416184460637E-3</v>
      </c>
      <c r="JC309">
        <v>8.3657211199034635E-3</v>
      </c>
      <c r="JD309">
        <v>8.4263006213608615E-3</v>
      </c>
      <c r="JE309">
        <v>8.4868801228182612E-3</v>
      </c>
      <c r="JF309">
        <v>8.547459624275661E-3</v>
      </c>
      <c r="JG309">
        <v>8.608039125733059E-3</v>
      </c>
      <c r="JH309">
        <v>8.6686186271904588E-3</v>
      </c>
      <c r="JI309">
        <v>8.7291981286478568E-3</v>
      </c>
      <c r="JJ309">
        <v>8.7897776301052565E-3</v>
      </c>
      <c r="JK309">
        <v>8.8503571315626563E-3</v>
      </c>
      <c r="JL309">
        <v>8.9109366330200543E-3</v>
      </c>
      <c r="JM309">
        <v>8.971516134477454E-3</v>
      </c>
      <c r="JN309">
        <v>9.0320956359348521E-3</v>
      </c>
      <c r="JO309">
        <v>9.0926751373922518E-3</v>
      </c>
      <c r="JP309">
        <v>9.1532546388496516E-3</v>
      </c>
      <c r="JQ309">
        <v>9.2138341403070496E-3</v>
      </c>
      <c r="JR309">
        <v>9.2744136417644493E-3</v>
      </c>
      <c r="JS309">
        <v>9.3349931432218473E-3</v>
      </c>
      <c r="JT309">
        <v>9.3955726446792471E-3</v>
      </c>
      <c r="JU309">
        <v>9.4561521461366468E-3</v>
      </c>
      <c r="JV309">
        <v>9.5167316475940466E-3</v>
      </c>
      <c r="JW309">
        <v>9.5773111490514446E-3</v>
      </c>
      <c r="JX309">
        <v>9.6378906505088426E-3</v>
      </c>
      <c r="JY309">
        <v>9.6984701519662406E-3</v>
      </c>
      <c r="JZ309">
        <v>9.7590496534236421E-3</v>
      </c>
      <c r="KA309">
        <v>9.8196291548810401E-3</v>
      </c>
      <c r="KB309">
        <v>9.8802086563384382E-3</v>
      </c>
      <c r="KC309">
        <v>9.9407881577958396E-3</v>
      </c>
      <c r="KD309">
        <v>1.0001367659253238E-2</v>
      </c>
      <c r="KE309">
        <v>1.0061947160710636E-2</v>
      </c>
      <c r="KF309">
        <v>1.0122526662168037E-2</v>
      </c>
      <c r="KG309">
        <v>1.0183106163625435E-2</v>
      </c>
      <c r="KH309">
        <v>1.0243685665082833E-2</v>
      </c>
      <c r="KI309">
        <v>1.0304265166540231E-2</v>
      </c>
      <c r="KJ309">
        <v>1.0364844667997633E-2</v>
      </c>
      <c r="KK309">
        <v>1.0425424169455031E-2</v>
      </c>
      <c r="KL309">
        <v>1.0486003670912429E-2</v>
      </c>
      <c r="KM309">
        <v>1.054658317236983E-2</v>
      </c>
      <c r="KN309">
        <v>1.0607162673827228E-2</v>
      </c>
      <c r="KO309">
        <v>1.0667742175284626E-2</v>
      </c>
      <c r="KP309">
        <v>1.0728321676742028E-2</v>
      </c>
      <c r="KQ309">
        <v>1.0788901178199426E-2</v>
      </c>
      <c r="KR309">
        <v>1.0849480679656824E-2</v>
      </c>
      <c r="KS309">
        <v>1.0910060181114222E-2</v>
      </c>
      <c r="KT309">
        <v>1.0970639682571623E-2</v>
      </c>
      <c r="KU309">
        <v>1.1031219184029021E-2</v>
      </c>
      <c r="KV309">
        <v>1.1091798685486419E-2</v>
      </c>
      <c r="KW309">
        <v>1.1152378186943821E-2</v>
      </c>
      <c r="KX309">
        <v>1.1212957688401219E-2</v>
      </c>
      <c r="KY309">
        <v>1.1273537189858617E-2</v>
      </c>
      <c r="KZ309">
        <v>1.1334116691316018E-2</v>
      </c>
      <c r="LA309">
        <v>1.1394696192773416E-2</v>
      </c>
      <c r="LB309">
        <v>1.1455275694230814E-2</v>
      </c>
      <c r="LC309">
        <v>1.1515855195688212E-2</v>
      </c>
      <c r="LD309">
        <v>1.1576434697145614E-2</v>
      </c>
      <c r="LE309">
        <v>1.1637014198603012E-2</v>
      </c>
      <c r="LF309">
        <v>1.169759370006041E-2</v>
      </c>
      <c r="LG309">
        <v>1.1758173201517811E-2</v>
      </c>
      <c r="LH309">
        <v>1.1818752702975209E-2</v>
      </c>
      <c r="LI309">
        <v>1.1879332204432607E-2</v>
      </c>
      <c r="LJ309">
        <v>1.1939911705890005E-2</v>
      </c>
      <c r="LK309">
        <v>1.2000491207347407E-2</v>
      </c>
      <c r="LL309">
        <v>1.2061070708804805E-2</v>
      </c>
      <c r="LM309">
        <v>1.2121650210262203E-2</v>
      </c>
      <c r="LN309">
        <v>1.2182229711719604E-2</v>
      </c>
      <c r="LO309">
        <v>1.2242809213177002E-2</v>
      </c>
      <c r="LP309">
        <v>1.23033887146344E-2</v>
      </c>
      <c r="LQ309">
        <v>1.2363968216091802E-2</v>
      </c>
      <c r="LR309">
        <v>1.24245477175492E-2</v>
      </c>
      <c r="LS309">
        <v>1.2485127219006598E-2</v>
      </c>
      <c r="LT309">
        <v>1.2545706720463996E-2</v>
      </c>
    </row>
    <row r="310" spans="8:332">
      <c r="H310" s="2">
        <v>44683</v>
      </c>
      <c r="I310">
        <v>1</v>
      </c>
      <c r="J310" s="1">
        <v>309</v>
      </c>
      <c r="K310" s="18">
        <v>114.77</v>
      </c>
      <c r="L310" s="44">
        <f>J310*$U$2+$T$2</f>
        <v>177.35521033878328</v>
      </c>
      <c r="M310" s="43">
        <f t="shared" si="16"/>
        <v>-62.585210338783284</v>
      </c>
      <c r="N310" s="43">
        <v>29.970296149002991</v>
      </c>
      <c r="O310" s="43">
        <f t="shared" si="17"/>
        <v>1.9043815895084224</v>
      </c>
      <c r="P310" s="13">
        <v>309</v>
      </c>
      <c r="Q310" s="13">
        <f t="shared" si="18"/>
        <v>0.98562300319488816</v>
      </c>
      <c r="R310" s="43">
        <f t="shared" si="19"/>
        <v>2.1868429121239132</v>
      </c>
      <c r="S310" s="43"/>
      <c r="T310" s="43"/>
      <c r="V310">
        <v>-6.1762341892635051E-3</v>
      </c>
      <c r="W310">
        <v>6.0990209941855998E-5</v>
      </c>
      <c r="Y310">
        <v>-6.1152439793216492E-3</v>
      </c>
      <c r="Z310">
        <v>-6.0542537693797933E-3</v>
      </c>
      <c r="AA310">
        <v>-5.9932635594379374E-3</v>
      </c>
      <c r="AB310">
        <v>-5.9322733494960814E-3</v>
      </c>
      <c r="AC310">
        <v>-5.8712831395542255E-3</v>
      </c>
      <c r="AD310">
        <v>-5.8102929296123687E-3</v>
      </c>
      <c r="AE310">
        <v>-5.7493027196705128E-3</v>
      </c>
      <c r="AF310">
        <v>-5.6883125097286569E-3</v>
      </c>
      <c r="AG310">
        <v>-5.627322299786801E-3</v>
      </c>
      <c r="AH310">
        <v>-5.5663320898449451E-3</v>
      </c>
      <c r="AI310">
        <v>-5.5053418799030892E-3</v>
      </c>
      <c r="AJ310">
        <v>-5.4443516699612332E-3</v>
      </c>
      <c r="AK310">
        <v>-5.3833614600193773E-3</v>
      </c>
      <c r="AL310">
        <v>-5.3223712500775214E-3</v>
      </c>
      <c r="AM310">
        <v>-5.2613810401356655E-3</v>
      </c>
      <c r="AN310">
        <v>-5.2003908301938087E-3</v>
      </c>
      <c r="AO310">
        <v>-5.1394006202519528E-3</v>
      </c>
      <c r="AP310">
        <v>-5.0784104103100969E-3</v>
      </c>
      <c r="AQ310">
        <v>-5.017420200368241E-3</v>
      </c>
      <c r="AR310">
        <v>-4.956429990426385E-3</v>
      </c>
      <c r="AS310">
        <v>-4.8954397804845291E-3</v>
      </c>
      <c r="AT310">
        <v>-4.8344495705426732E-3</v>
      </c>
      <c r="AU310">
        <v>-4.7734593606008173E-3</v>
      </c>
      <c r="AV310">
        <v>-4.7124691506589614E-3</v>
      </c>
      <c r="AW310">
        <v>-4.6514789407171055E-3</v>
      </c>
      <c r="AX310">
        <v>-4.5904887307752495E-3</v>
      </c>
      <c r="AY310">
        <v>-4.5294985208333936E-3</v>
      </c>
      <c r="AZ310">
        <v>-4.4685083108915377E-3</v>
      </c>
      <c r="BA310">
        <v>-4.4075181009496809E-3</v>
      </c>
      <c r="BB310">
        <v>-4.346527891007825E-3</v>
      </c>
      <c r="BC310">
        <v>-4.2855376810659691E-3</v>
      </c>
      <c r="BD310">
        <v>-4.2245474711241132E-3</v>
      </c>
      <c r="BE310">
        <v>-4.1635572611822573E-3</v>
      </c>
      <c r="BF310">
        <v>-4.1025670512404014E-3</v>
      </c>
      <c r="BG310">
        <v>-4.0415768412985446E-3</v>
      </c>
      <c r="BH310">
        <v>-3.9805866313566887E-3</v>
      </c>
      <c r="BI310">
        <v>-3.9195964214148327E-3</v>
      </c>
      <c r="BJ310">
        <v>-3.8586062114729773E-3</v>
      </c>
      <c r="BK310">
        <v>-3.7976160015311213E-3</v>
      </c>
      <c r="BL310">
        <v>-3.736625791589265E-3</v>
      </c>
      <c r="BM310">
        <v>-3.6756355816474091E-3</v>
      </c>
      <c r="BN310">
        <v>-3.6146453717055532E-3</v>
      </c>
      <c r="BO310">
        <v>-3.5536551617636972E-3</v>
      </c>
      <c r="BP310">
        <v>-3.4926649518218413E-3</v>
      </c>
      <c r="BQ310">
        <v>-3.4316747418799854E-3</v>
      </c>
      <c r="BR310">
        <v>-3.3706845319381291E-3</v>
      </c>
      <c r="BS310">
        <v>-3.3096943219962731E-3</v>
      </c>
      <c r="BT310">
        <v>-3.2487041120544172E-3</v>
      </c>
      <c r="BU310">
        <v>-3.1877139021125613E-3</v>
      </c>
      <c r="BV310">
        <v>-3.1267236921707054E-3</v>
      </c>
      <c r="BW310">
        <v>-3.065733482228849E-3</v>
      </c>
      <c r="BX310">
        <v>-3.0047432722869931E-3</v>
      </c>
      <c r="BY310">
        <v>-2.9437530623451372E-3</v>
      </c>
      <c r="BZ310">
        <v>-2.8827628524032813E-3</v>
      </c>
      <c r="CA310">
        <v>-2.8217726424614254E-3</v>
      </c>
      <c r="CB310">
        <v>-2.7607824325195695E-3</v>
      </c>
      <c r="CC310">
        <v>-2.6997922225777131E-3</v>
      </c>
      <c r="CD310">
        <v>-2.6388020126358572E-3</v>
      </c>
      <c r="CE310">
        <v>-2.5778118026940013E-3</v>
      </c>
      <c r="CF310">
        <v>-2.5168215927521454E-3</v>
      </c>
      <c r="CG310">
        <v>-2.4558313828102894E-3</v>
      </c>
      <c r="CH310">
        <v>-2.3948411728684331E-3</v>
      </c>
      <c r="CI310">
        <v>-2.3338509629265772E-3</v>
      </c>
      <c r="CJ310">
        <v>-2.2728607529847213E-3</v>
      </c>
      <c r="CK310">
        <v>-2.2118705430428653E-3</v>
      </c>
      <c r="CL310">
        <v>-2.1508803331010094E-3</v>
      </c>
      <c r="CM310">
        <v>-2.0898901231591535E-3</v>
      </c>
      <c r="CN310">
        <v>-2.0288999132172976E-3</v>
      </c>
      <c r="CO310">
        <v>-1.9679097032754417E-3</v>
      </c>
      <c r="CP310">
        <v>-1.9069194933335849E-3</v>
      </c>
      <c r="CQ310">
        <v>-1.845929283391729E-3</v>
      </c>
      <c r="CR310">
        <v>-1.7849390734498731E-3</v>
      </c>
      <c r="CS310">
        <v>-1.7239488635080171E-3</v>
      </c>
      <c r="CT310">
        <v>-1.6629586535661612E-3</v>
      </c>
      <c r="CU310">
        <v>-1.6019684436243053E-3</v>
      </c>
      <c r="CV310">
        <v>-1.5409782336824494E-3</v>
      </c>
      <c r="CW310">
        <v>-1.4799880237405935E-3</v>
      </c>
      <c r="CX310">
        <v>-1.4189978137987376E-3</v>
      </c>
      <c r="CY310">
        <v>-1.3580076038568816E-3</v>
      </c>
      <c r="CZ310">
        <v>-1.2970173939150249E-3</v>
      </c>
      <c r="DA310">
        <v>-1.2360271839731689E-3</v>
      </c>
      <c r="DB310">
        <v>-1.175036974031313E-3</v>
      </c>
      <c r="DC310">
        <v>-1.1140467640894571E-3</v>
      </c>
      <c r="DD310">
        <v>-1.0530565541476012E-3</v>
      </c>
      <c r="DE310">
        <v>-9.9206634420574528E-4</v>
      </c>
      <c r="DF310">
        <v>-9.3107613426388937E-4</v>
      </c>
      <c r="DG310">
        <v>-8.7008592432203345E-4</v>
      </c>
      <c r="DH310">
        <v>-8.0909571438017754E-4</v>
      </c>
      <c r="DI310">
        <v>-7.4810550443832162E-4</v>
      </c>
      <c r="DJ310">
        <v>-6.871152944964657E-4</v>
      </c>
      <c r="DK310">
        <v>-6.2612508455460892E-4</v>
      </c>
      <c r="DL310">
        <v>-5.65134874612753E-4</v>
      </c>
      <c r="DM310">
        <v>-5.0414466467089709E-4</v>
      </c>
      <c r="DN310">
        <v>-4.4315445472904117E-4</v>
      </c>
      <c r="DO310">
        <v>-3.8216424478718525E-4</v>
      </c>
      <c r="DP310">
        <v>-3.2117403484532934E-4</v>
      </c>
      <c r="DQ310">
        <v>-2.6018382490347342E-4</v>
      </c>
      <c r="DR310">
        <v>-1.9919361496161751E-4</v>
      </c>
      <c r="DS310">
        <v>-1.3820340501976159E-4</v>
      </c>
      <c r="DT310">
        <v>-7.7213195077905673E-5</v>
      </c>
      <c r="DU310">
        <v>-1.6222985136049757E-5</v>
      </c>
      <c r="DV310">
        <v>4.4767224805807027E-5</v>
      </c>
      <c r="DW310">
        <v>1.0575743474766294E-4</v>
      </c>
      <c r="DX310">
        <v>1.6674764468951886E-4</v>
      </c>
      <c r="DY310">
        <v>2.2773785463137478E-4</v>
      </c>
      <c r="DZ310">
        <v>2.8872806457323069E-4</v>
      </c>
      <c r="EA310">
        <v>3.4971827451508661E-4</v>
      </c>
      <c r="EB310">
        <v>4.1070848445694252E-4</v>
      </c>
      <c r="EC310">
        <v>4.7169869439879844E-4</v>
      </c>
      <c r="ED310">
        <v>5.3268890434065436E-4</v>
      </c>
      <c r="EE310">
        <v>5.9367911428251027E-4</v>
      </c>
      <c r="EF310">
        <v>6.5466932422436619E-4</v>
      </c>
      <c r="EG310">
        <v>7.1565953416622297E-4</v>
      </c>
      <c r="EH310">
        <v>7.7664974410807889E-4</v>
      </c>
      <c r="EI310">
        <v>8.3763995404993481E-4</v>
      </c>
      <c r="EJ310">
        <v>8.9863016399179072E-4</v>
      </c>
      <c r="EK310">
        <v>9.5962037393364664E-4</v>
      </c>
      <c r="EL310">
        <v>1.0206105838755026E-3</v>
      </c>
      <c r="EM310">
        <v>1.0816007938173585E-3</v>
      </c>
      <c r="EN310">
        <v>1.1425910037592144E-3</v>
      </c>
      <c r="EO310">
        <v>1.2035812137010703E-3</v>
      </c>
      <c r="EP310">
        <v>1.2645714236429262E-3</v>
      </c>
      <c r="EQ310">
        <v>1.325561633584783E-3</v>
      </c>
      <c r="ER310">
        <v>1.3865518435266389E-3</v>
      </c>
      <c r="ES310">
        <v>1.4475420534684948E-3</v>
      </c>
      <c r="ET310">
        <v>1.5085322634103508E-3</v>
      </c>
      <c r="EU310">
        <v>1.5695224733522067E-3</v>
      </c>
      <c r="EV310">
        <v>1.6305126832940626E-3</v>
      </c>
      <c r="EW310">
        <v>1.6915028932359185E-3</v>
      </c>
      <c r="EX310">
        <v>1.7524931031777744E-3</v>
      </c>
      <c r="EY310">
        <v>1.8134833131196303E-3</v>
      </c>
      <c r="EZ310">
        <v>1.8744735230614862E-3</v>
      </c>
      <c r="FA310">
        <v>1.9354637330033422E-3</v>
      </c>
      <c r="FB310">
        <v>1.9964539429451981E-3</v>
      </c>
      <c r="FC310">
        <v>2.057444152887054E-3</v>
      </c>
      <c r="FD310">
        <v>2.1184343628289099E-3</v>
      </c>
      <c r="FE310">
        <v>2.1794245727707658E-3</v>
      </c>
      <c r="FF310">
        <v>2.2404147827126217E-3</v>
      </c>
      <c r="FG310">
        <v>2.3014049926544794E-3</v>
      </c>
      <c r="FH310">
        <v>2.3623952025963353E-3</v>
      </c>
      <c r="FI310">
        <v>2.4233854125381912E-3</v>
      </c>
      <c r="FJ310">
        <v>2.4843756224800471E-3</v>
      </c>
      <c r="FK310">
        <v>2.5453658324219031E-3</v>
      </c>
      <c r="FL310">
        <v>2.606356042363759E-3</v>
      </c>
      <c r="FM310">
        <v>2.6673462523056149E-3</v>
      </c>
      <c r="FN310">
        <v>2.7283364622474708E-3</v>
      </c>
      <c r="FO310">
        <v>2.7893266721893267E-3</v>
      </c>
      <c r="FP310">
        <v>2.8503168821311826E-3</v>
      </c>
      <c r="FQ310">
        <v>2.9113070920730386E-3</v>
      </c>
      <c r="FR310">
        <v>2.9722973020148945E-3</v>
      </c>
      <c r="FS310">
        <v>3.0332875119567504E-3</v>
      </c>
      <c r="FT310">
        <v>3.0942777218986063E-3</v>
      </c>
      <c r="FU310">
        <v>3.1552679318404622E-3</v>
      </c>
      <c r="FV310">
        <v>3.2162581417823181E-3</v>
      </c>
      <c r="FW310">
        <v>3.2772483517241741E-3</v>
      </c>
      <c r="FX310">
        <v>3.33823856166603E-3</v>
      </c>
      <c r="FY310">
        <v>3.3992287716078859E-3</v>
      </c>
      <c r="FZ310">
        <v>3.4602189815497418E-3</v>
      </c>
      <c r="GA310">
        <v>3.5212091914915977E-3</v>
      </c>
      <c r="GB310">
        <v>3.5821994014334554E-3</v>
      </c>
      <c r="GC310">
        <v>3.6431896113753113E-3</v>
      </c>
      <c r="GD310">
        <v>3.7041798213171672E-3</v>
      </c>
      <c r="GE310">
        <v>3.7651700312590231E-3</v>
      </c>
      <c r="GF310">
        <v>3.826160241200879E-3</v>
      </c>
      <c r="GG310">
        <v>3.887150451142735E-3</v>
      </c>
      <c r="GH310">
        <v>3.9481406610845909E-3</v>
      </c>
      <c r="GI310">
        <v>4.0091308710264468E-3</v>
      </c>
      <c r="GJ310">
        <v>4.0701210809683027E-3</v>
      </c>
      <c r="GK310">
        <v>4.1311112909101586E-3</v>
      </c>
      <c r="GL310">
        <v>4.1921015008520145E-3</v>
      </c>
      <c r="GM310">
        <v>4.2530917107938705E-3</v>
      </c>
      <c r="GN310">
        <v>4.3140819207357264E-3</v>
      </c>
      <c r="GO310">
        <v>4.3750721306775823E-3</v>
      </c>
      <c r="GP310">
        <v>4.4360623406194382E-3</v>
      </c>
      <c r="GQ310">
        <v>4.4970525505612941E-3</v>
      </c>
      <c r="GR310">
        <v>4.55804276050315E-3</v>
      </c>
      <c r="GS310">
        <v>4.619032970445006E-3</v>
      </c>
      <c r="GT310">
        <v>4.6800231803868619E-3</v>
      </c>
      <c r="GU310">
        <v>4.7410133903287178E-3</v>
      </c>
      <c r="GV310">
        <v>4.8020036002705737E-3</v>
      </c>
      <c r="GW310">
        <v>4.8629938102124296E-3</v>
      </c>
      <c r="GX310">
        <v>4.9239840201542873E-3</v>
      </c>
      <c r="GY310">
        <v>4.9849742300961432E-3</v>
      </c>
      <c r="GZ310">
        <v>5.0459644400379991E-3</v>
      </c>
      <c r="HA310">
        <v>5.106954649979855E-3</v>
      </c>
      <c r="HB310">
        <v>5.1679448599217109E-3</v>
      </c>
      <c r="HC310">
        <v>5.2289350698635668E-3</v>
      </c>
      <c r="HD310">
        <v>5.2899252798054228E-3</v>
      </c>
      <c r="HE310">
        <v>5.3509154897472787E-3</v>
      </c>
      <c r="HF310">
        <v>5.4119056996891346E-3</v>
      </c>
      <c r="HG310">
        <v>5.4728959096309905E-3</v>
      </c>
      <c r="HH310">
        <v>5.5338861195728464E-3</v>
      </c>
      <c r="HI310">
        <v>5.5948763295147023E-3</v>
      </c>
      <c r="HJ310">
        <v>5.6558665394565583E-3</v>
      </c>
      <c r="HK310">
        <v>5.7168567493984142E-3</v>
      </c>
      <c r="HL310">
        <v>5.7778469593402701E-3</v>
      </c>
      <c r="HM310">
        <v>5.838837169282126E-3</v>
      </c>
      <c r="HN310">
        <v>5.8998273792239819E-3</v>
      </c>
      <c r="HO310">
        <v>5.9608175891658378E-3</v>
      </c>
      <c r="HP310">
        <v>6.0218077991076938E-3</v>
      </c>
      <c r="HQ310">
        <v>6.0827980090495497E-3</v>
      </c>
      <c r="HR310">
        <v>6.1437882189914056E-3</v>
      </c>
      <c r="HS310">
        <v>6.2047784289332632E-3</v>
      </c>
      <c r="HT310">
        <v>6.2657686388751192E-3</v>
      </c>
      <c r="HU310">
        <v>6.3267588488169751E-3</v>
      </c>
      <c r="HV310">
        <v>6.387749058758831E-3</v>
      </c>
      <c r="HW310">
        <v>6.4487392687006869E-3</v>
      </c>
      <c r="HX310">
        <v>6.5097294786425428E-3</v>
      </c>
      <c r="HY310">
        <v>6.5707196885843987E-3</v>
      </c>
      <c r="HZ310">
        <v>6.6317098985262547E-3</v>
      </c>
      <c r="IA310">
        <v>6.6927001084681106E-3</v>
      </c>
      <c r="IB310">
        <v>6.7536903184099665E-3</v>
      </c>
      <c r="IC310">
        <v>6.8146805283518224E-3</v>
      </c>
      <c r="ID310">
        <v>6.8756707382936783E-3</v>
      </c>
      <c r="IE310">
        <v>6.9366609482355342E-3</v>
      </c>
      <c r="IF310">
        <v>6.9976511581773902E-3</v>
      </c>
      <c r="IG310">
        <v>7.0586413681192461E-3</v>
      </c>
      <c r="IH310">
        <v>7.119631578061102E-3</v>
      </c>
      <c r="II310">
        <v>7.1806217880029579E-3</v>
      </c>
      <c r="IJ310">
        <v>7.2416119979448138E-3</v>
      </c>
      <c r="IK310">
        <v>7.3026022078866697E-3</v>
      </c>
      <c r="IL310">
        <v>7.3635924178285257E-3</v>
      </c>
      <c r="IM310">
        <v>7.4245826277703816E-3</v>
      </c>
      <c r="IN310">
        <v>7.4855728377122375E-3</v>
      </c>
      <c r="IO310">
        <v>7.5465630476540951E-3</v>
      </c>
      <c r="IP310">
        <v>7.6075532575959511E-3</v>
      </c>
      <c r="IQ310">
        <v>7.668543467537807E-3</v>
      </c>
      <c r="IR310">
        <v>7.7295336774796629E-3</v>
      </c>
      <c r="IS310">
        <v>7.7905238874215188E-3</v>
      </c>
      <c r="IT310">
        <v>7.8515140973633747E-3</v>
      </c>
      <c r="IU310">
        <v>7.9125043073052306E-3</v>
      </c>
      <c r="IV310">
        <v>7.9734945172470865E-3</v>
      </c>
      <c r="IW310">
        <v>8.0344847271889425E-3</v>
      </c>
      <c r="IX310">
        <v>8.0954749371307984E-3</v>
      </c>
      <c r="IY310">
        <v>8.1564651470726543E-3</v>
      </c>
      <c r="IZ310">
        <v>8.2174553570145102E-3</v>
      </c>
      <c r="JA310">
        <v>8.2784455669563661E-3</v>
      </c>
      <c r="JB310">
        <v>8.339435776898222E-3</v>
      </c>
      <c r="JC310">
        <v>8.400425986840078E-3</v>
      </c>
      <c r="JD310">
        <v>8.4614161967819339E-3</v>
      </c>
      <c r="JE310">
        <v>8.5224064067237898E-3</v>
      </c>
      <c r="JF310">
        <v>8.5833966166656457E-3</v>
      </c>
      <c r="JG310">
        <v>8.6443868266075016E-3</v>
      </c>
      <c r="JH310">
        <v>8.7053770365493575E-3</v>
      </c>
      <c r="JI310">
        <v>8.7663672464912135E-3</v>
      </c>
      <c r="JJ310">
        <v>8.8273574564330711E-3</v>
      </c>
      <c r="JK310">
        <v>8.888347666374927E-3</v>
      </c>
      <c r="JL310">
        <v>8.9493378763167829E-3</v>
      </c>
      <c r="JM310">
        <v>9.0103280862586389E-3</v>
      </c>
      <c r="JN310">
        <v>9.0713182962004948E-3</v>
      </c>
      <c r="JO310">
        <v>9.1323085061423507E-3</v>
      </c>
      <c r="JP310">
        <v>9.1932987160842066E-3</v>
      </c>
      <c r="JQ310">
        <v>9.2542889260260625E-3</v>
      </c>
      <c r="JR310">
        <v>9.3152791359679184E-3</v>
      </c>
      <c r="JS310">
        <v>9.3762693459097744E-3</v>
      </c>
      <c r="JT310">
        <v>9.4372595558516303E-3</v>
      </c>
      <c r="JU310">
        <v>9.4982497657934862E-3</v>
      </c>
      <c r="JV310">
        <v>9.5592399757353421E-3</v>
      </c>
      <c r="JW310">
        <v>9.620230185677198E-3</v>
      </c>
      <c r="JX310">
        <v>9.6812203956190539E-3</v>
      </c>
      <c r="JY310">
        <v>9.7422106055609099E-3</v>
      </c>
      <c r="JZ310">
        <v>9.8032008155027658E-3</v>
      </c>
      <c r="KA310">
        <v>9.8641910254446217E-3</v>
      </c>
      <c r="KB310">
        <v>9.9251812353864776E-3</v>
      </c>
      <c r="KC310">
        <v>9.9861714453283335E-3</v>
      </c>
      <c r="KD310">
        <v>1.0047161655270189E-2</v>
      </c>
      <c r="KE310">
        <v>1.0108151865212045E-2</v>
      </c>
      <c r="KF310">
        <v>1.0169142075153901E-2</v>
      </c>
      <c r="KG310">
        <v>1.0230132285095757E-2</v>
      </c>
      <c r="KH310">
        <v>1.0291122495037613E-2</v>
      </c>
      <c r="KI310">
        <v>1.0352112704979469E-2</v>
      </c>
      <c r="KJ310">
        <v>1.0413102914921325E-2</v>
      </c>
      <c r="KK310">
        <v>1.0474093124863181E-2</v>
      </c>
      <c r="KL310">
        <v>1.0535083334805037E-2</v>
      </c>
      <c r="KM310">
        <v>1.0596073544746893E-2</v>
      </c>
      <c r="KN310">
        <v>1.0657063754688749E-2</v>
      </c>
      <c r="KO310">
        <v>1.0718053964630605E-2</v>
      </c>
      <c r="KP310">
        <v>1.0779044174572464E-2</v>
      </c>
      <c r="KQ310">
        <v>1.084003438451432E-2</v>
      </c>
      <c r="KR310">
        <v>1.0901024594456176E-2</v>
      </c>
      <c r="KS310">
        <v>1.0962014804398032E-2</v>
      </c>
      <c r="KT310">
        <v>1.1023005014339888E-2</v>
      </c>
      <c r="KU310">
        <v>1.1083995224281743E-2</v>
      </c>
      <c r="KV310">
        <v>1.1144985434223599E-2</v>
      </c>
      <c r="KW310">
        <v>1.1205975644165455E-2</v>
      </c>
      <c r="KX310">
        <v>1.1266965854107311E-2</v>
      </c>
      <c r="KY310">
        <v>1.1327956064049167E-2</v>
      </c>
      <c r="KZ310">
        <v>1.1388946273991023E-2</v>
      </c>
      <c r="LA310">
        <v>1.1449936483932879E-2</v>
      </c>
      <c r="LB310">
        <v>1.1510926693874735E-2</v>
      </c>
      <c r="LC310">
        <v>1.1571916903816591E-2</v>
      </c>
      <c r="LD310">
        <v>1.1632907113758447E-2</v>
      </c>
      <c r="LE310">
        <v>1.1693897323700303E-2</v>
      </c>
      <c r="LF310">
        <v>1.1754887533642159E-2</v>
      </c>
      <c r="LG310">
        <v>1.1815877743584014E-2</v>
      </c>
      <c r="LH310">
        <v>1.187686795352587E-2</v>
      </c>
      <c r="LI310">
        <v>1.1937858163467726E-2</v>
      </c>
      <c r="LJ310">
        <v>1.1998848373409582E-2</v>
      </c>
      <c r="LK310">
        <v>1.2059838583351438E-2</v>
      </c>
      <c r="LL310">
        <v>1.2120828793293294E-2</v>
      </c>
      <c r="LM310">
        <v>1.218181900323515E-2</v>
      </c>
      <c r="LN310">
        <v>1.2242809213177006E-2</v>
      </c>
      <c r="LO310">
        <v>1.2303799423118862E-2</v>
      </c>
      <c r="LP310">
        <v>1.2364789633060718E-2</v>
      </c>
      <c r="LQ310">
        <v>1.2425779843002574E-2</v>
      </c>
      <c r="LR310">
        <v>1.248677005294443E-2</v>
      </c>
      <c r="LS310">
        <v>1.2547760262886285E-2</v>
      </c>
      <c r="LT310">
        <v>1.2608750472828141E-2</v>
      </c>
    </row>
    <row r="311" spans="8:332">
      <c r="H311" s="2">
        <v>44690</v>
      </c>
      <c r="I311">
        <v>1</v>
      </c>
      <c r="J311" s="1">
        <v>310</v>
      </c>
      <c r="K311" s="18">
        <v>113.06</v>
      </c>
      <c r="L311" s="44">
        <f t="shared" ref="L311:L314" si="20">J311*$U$2+$T$2</f>
        <v>177.8533735649705</v>
      </c>
      <c r="M311" s="43">
        <f t="shared" si="16"/>
        <v>-64.793373564970494</v>
      </c>
      <c r="N311" s="43">
        <v>30.032803387267393</v>
      </c>
      <c r="O311" s="43">
        <f t="shared" si="17"/>
        <v>1.908222882797912</v>
      </c>
      <c r="P311" s="13">
        <v>310</v>
      </c>
      <c r="Q311" s="13">
        <f t="shared" si="18"/>
        <v>0.98881789137380194</v>
      </c>
      <c r="R311" s="43">
        <f t="shared" si="19"/>
        <v>2.2841244631564788</v>
      </c>
      <c r="S311" s="43"/>
      <c r="T311" s="43"/>
      <c r="V311">
        <v>-6.239688650112105E-3</v>
      </c>
      <c r="W311">
        <v>6.1400918426312949E-5</v>
      </c>
      <c r="Y311">
        <v>-6.178287731685792E-3</v>
      </c>
      <c r="Z311">
        <v>-6.1168868132594791E-3</v>
      </c>
      <c r="AA311">
        <v>-6.0554858948331661E-3</v>
      </c>
      <c r="AB311">
        <v>-5.9940849764068532E-3</v>
      </c>
      <c r="AC311">
        <v>-5.9326840579805402E-3</v>
      </c>
      <c r="AD311">
        <v>-5.8712831395542273E-3</v>
      </c>
      <c r="AE311">
        <v>-5.8098822211279143E-3</v>
      </c>
      <c r="AF311">
        <v>-5.7484813027016014E-3</v>
      </c>
      <c r="AG311">
        <v>-5.6870803842752884E-3</v>
      </c>
      <c r="AH311">
        <v>-5.6256794658489755E-3</v>
      </c>
      <c r="AI311">
        <v>-5.5642785474226625E-3</v>
      </c>
      <c r="AJ311">
        <v>-5.5028776289963496E-3</v>
      </c>
      <c r="AK311">
        <v>-5.4414767105700366E-3</v>
      </c>
      <c r="AL311">
        <v>-5.3800757921437237E-3</v>
      </c>
      <c r="AM311">
        <v>-5.3186748737174107E-3</v>
      </c>
      <c r="AN311">
        <v>-5.2572739552910978E-3</v>
      </c>
      <c r="AO311">
        <v>-5.1958730368647848E-3</v>
      </c>
      <c r="AP311">
        <v>-5.1344721184384719E-3</v>
      </c>
      <c r="AQ311">
        <v>-5.0730712000121589E-3</v>
      </c>
      <c r="AR311">
        <v>-5.011670281585846E-3</v>
      </c>
      <c r="AS311">
        <v>-4.950269363159533E-3</v>
      </c>
      <c r="AT311">
        <v>-4.8888684447332201E-3</v>
      </c>
      <c r="AU311">
        <v>-4.8274675263069071E-3</v>
      </c>
      <c r="AV311">
        <v>-4.7660666078805942E-3</v>
      </c>
      <c r="AW311">
        <v>-4.7046656894542812E-3</v>
      </c>
      <c r="AX311">
        <v>-4.6432647710279683E-3</v>
      </c>
      <c r="AY311">
        <v>-4.5818638526016553E-3</v>
      </c>
      <c r="AZ311">
        <v>-4.5204629341753424E-3</v>
      </c>
      <c r="BA311">
        <v>-4.4590620157490294E-3</v>
      </c>
      <c r="BB311">
        <v>-4.3976610973227165E-3</v>
      </c>
      <c r="BC311">
        <v>-4.3362601788964035E-3</v>
      </c>
      <c r="BD311">
        <v>-4.2748592604700906E-3</v>
      </c>
      <c r="BE311">
        <v>-4.2134583420437776E-3</v>
      </c>
      <c r="BF311">
        <v>-4.1520574236174647E-3</v>
      </c>
      <c r="BG311">
        <v>-4.0906565051911517E-3</v>
      </c>
      <c r="BH311">
        <v>-4.0292555867648388E-3</v>
      </c>
      <c r="BI311">
        <v>-3.9678546683385258E-3</v>
      </c>
      <c r="BJ311">
        <v>-3.9064537499122129E-3</v>
      </c>
      <c r="BK311">
        <v>-3.8450528314858999E-3</v>
      </c>
      <c r="BL311">
        <v>-3.783651913059587E-3</v>
      </c>
      <c r="BM311">
        <v>-3.722250994633274E-3</v>
      </c>
      <c r="BN311">
        <v>-3.6608500762069611E-3</v>
      </c>
      <c r="BO311">
        <v>-3.5994491577806481E-3</v>
      </c>
      <c r="BP311">
        <v>-3.5380482393543352E-3</v>
      </c>
      <c r="BQ311">
        <v>-3.4766473209280222E-3</v>
      </c>
      <c r="BR311">
        <v>-3.4152464025017093E-3</v>
      </c>
      <c r="BS311">
        <v>-3.3538454840753964E-3</v>
      </c>
      <c r="BT311">
        <v>-3.2924445656490834E-3</v>
      </c>
      <c r="BU311">
        <v>-3.2310436472227705E-3</v>
      </c>
      <c r="BV311">
        <v>-3.1696427287964575E-3</v>
      </c>
      <c r="BW311">
        <v>-3.1082418103701446E-3</v>
      </c>
      <c r="BX311">
        <v>-3.0468408919438316E-3</v>
      </c>
      <c r="BY311">
        <v>-2.9854399735175187E-3</v>
      </c>
      <c r="BZ311">
        <v>-2.9240390550912057E-3</v>
      </c>
      <c r="CA311">
        <v>-2.8626381366648928E-3</v>
      </c>
      <c r="CB311">
        <v>-2.8012372182385798E-3</v>
      </c>
      <c r="CC311">
        <v>-2.7398362998122669E-3</v>
      </c>
      <c r="CD311">
        <v>-2.6784353813859539E-3</v>
      </c>
      <c r="CE311">
        <v>-2.617034462959641E-3</v>
      </c>
      <c r="CF311">
        <v>-2.555633544533328E-3</v>
      </c>
      <c r="CG311">
        <v>-2.4942326261070151E-3</v>
      </c>
      <c r="CH311">
        <v>-2.4328317076807021E-3</v>
      </c>
      <c r="CI311">
        <v>-2.3714307892543892E-3</v>
      </c>
      <c r="CJ311">
        <v>-2.3100298708280762E-3</v>
      </c>
      <c r="CK311">
        <v>-2.2486289524017633E-3</v>
      </c>
      <c r="CL311">
        <v>-2.1872280339754503E-3</v>
      </c>
      <c r="CM311">
        <v>-2.1258271155491374E-3</v>
      </c>
      <c r="CN311">
        <v>-2.0644261971228244E-3</v>
      </c>
      <c r="CO311">
        <v>-2.0030252786965115E-3</v>
      </c>
      <c r="CP311">
        <v>-1.9416243602701985E-3</v>
      </c>
      <c r="CQ311">
        <v>-1.8802234418438856E-3</v>
      </c>
      <c r="CR311">
        <v>-1.8188225234175726E-3</v>
      </c>
      <c r="CS311">
        <v>-1.7574216049912597E-3</v>
      </c>
      <c r="CT311">
        <v>-1.6960206865649467E-3</v>
      </c>
      <c r="CU311">
        <v>-1.6346197681386338E-3</v>
      </c>
      <c r="CV311">
        <v>-1.5732188497123208E-3</v>
      </c>
      <c r="CW311">
        <v>-1.5118179312860079E-3</v>
      </c>
      <c r="CX311">
        <v>-1.4504170128596949E-3</v>
      </c>
      <c r="CY311">
        <v>-1.389016094433382E-3</v>
      </c>
      <c r="CZ311">
        <v>-1.327615176007069E-3</v>
      </c>
      <c r="DA311">
        <v>-1.2662142575807561E-3</v>
      </c>
      <c r="DB311">
        <v>-1.2048133391544431E-3</v>
      </c>
      <c r="DC311">
        <v>-1.1434124207281302E-3</v>
      </c>
      <c r="DD311">
        <v>-1.0820115023018172E-3</v>
      </c>
      <c r="DE311">
        <v>-1.0206105838755043E-3</v>
      </c>
      <c r="DF311">
        <v>-9.5920966544919134E-4</v>
      </c>
      <c r="DG311">
        <v>-8.9780874702287839E-4</v>
      </c>
      <c r="DH311">
        <v>-8.3640782859656544E-4</v>
      </c>
      <c r="DI311">
        <v>-7.7500691017025249E-4</v>
      </c>
      <c r="DJ311">
        <v>-7.1360599174393954E-4</v>
      </c>
      <c r="DK311">
        <v>-6.5220507331762659E-4</v>
      </c>
      <c r="DL311">
        <v>-5.9080415489131365E-4</v>
      </c>
      <c r="DM311">
        <v>-5.294032364650007E-4</v>
      </c>
      <c r="DN311">
        <v>-4.6800231803868775E-4</v>
      </c>
      <c r="DO311">
        <v>-4.066013996123748E-4</v>
      </c>
      <c r="DP311">
        <v>-3.4520048118606185E-4</v>
      </c>
      <c r="DQ311">
        <v>-2.837995627597489E-4</v>
      </c>
      <c r="DR311">
        <v>-2.2239864433343595E-4</v>
      </c>
      <c r="DS311">
        <v>-1.60997725907123E-4</v>
      </c>
      <c r="DT311">
        <v>-9.9596807480810054E-5</v>
      </c>
      <c r="DU311">
        <v>-3.8195889054497105E-5</v>
      </c>
      <c r="DV311">
        <v>2.3205029371815844E-5</v>
      </c>
      <c r="DW311">
        <v>8.4605947798128793E-5</v>
      </c>
      <c r="DX311">
        <v>1.4600686622444174E-4</v>
      </c>
      <c r="DY311">
        <v>2.0740778465075469E-4</v>
      </c>
      <c r="DZ311">
        <v>2.6880870307706764E-4</v>
      </c>
      <c r="EA311">
        <v>3.3020962150338059E-4</v>
      </c>
      <c r="EB311">
        <v>3.9161053992969354E-4</v>
      </c>
      <c r="EC311">
        <v>4.5301145835600649E-4</v>
      </c>
      <c r="ED311">
        <v>5.1441237678231944E-4</v>
      </c>
      <c r="EE311">
        <v>5.7581329520863238E-4</v>
      </c>
      <c r="EF311">
        <v>6.3721421363494533E-4</v>
      </c>
      <c r="EG311">
        <v>6.9861513206125828E-4</v>
      </c>
      <c r="EH311">
        <v>7.6001605048757123E-4</v>
      </c>
      <c r="EI311">
        <v>8.2141696891388418E-4</v>
      </c>
      <c r="EJ311">
        <v>8.8281788734019713E-4</v>
      </c>
      <c r="EK311">
        <v>9.4421880576651008E-4</v>
      </c>
      <c r="EL311">
        <v>1.005619724192823E-3</v>
      </c>
      <c r="EM311">
        <v>1.067020642619136E-3</v>
      </c>
      <c r="EN311">
        <v>1.1284215610454489E-3</v>
      </c>
      <c r="EO311">
        <v>1.1898224794717619E-3</v>
      </c>
      <c r="EP311">
        <v>1.2512233978980748E-3</v>
      </c>
      <c r="EQ311">
        <v>1.3126243163243878E-3</v>
      </c>
      <c r="ER311">
        <v>1.3740252347507007E-3</v>
      </c>
      <c r="ES311">
        <v>1.4354261531770137E-3</v>
      </c>
      <c r="ET311">
        <v>1.4968270716033266E-3</v>
      </c>
      <c r="EU311">
        <v>1.5582279900296396E-3</v>
      </c>
      <c r="EV311">
        <v>1.6196289084559525E-3</v>
      </c>
      <c r="EW311">
        <v>1.6810298268822663E-3</v>
      </c>
      <c r="EX311">
        <v>1.7424307453085784E-3</v>
      </c>
      <c r="EY311">
        <v>1.8038316637348905E-3</v>
      </c>
      <c r="EZ311">
        <v>1.8652325821612043E-3</v>
      </c>
      <c r="FA311">
        <v>1.9266335005875181E-3</v>
      </c>
      <c r="FB311">
        <v>1.9880344190138302E-3</v>
      </c>
      <c r="FC311">
        <v>2.0494353374401423E-3</v>
      </c>
      <c r="FD311">
        <v>2.1108362558664561E-3</v>
      </c>
      <c r="FE311">
        <v>2.1722371742927699E-3</v>
      </c>
      <c r="FF311">
        <v>2.233638092719082E-3</v>
      </c>
      <c r="FG311">
        <v>2.2950390111453941E-3</v>
      </c>
      <c r="FH311">
        <v>2.3564399295717079E-3</v>
      </c>
      <c r="FI311">
        <v>2.4178408479980217E-3</v>
      </c>
      <c r="FJ311">
        <v>2.4792417664243338E-3</v>
      </c>
      <c r="FK311">
        <v>2.5406426848506459E-3</v>
      </c>
      <c r="FL311">
        <v>2.6020436032769597E-3</v>
      </c>
      <c r="FM311">
        <v>2.6634445217032735E-3</v>
      </c>
      <c r="FN311">
        <v>2.7248454401295856E-3</v>
      </c>
      <c r="FO311">
        <v>2.7862463585558977E-3</v>
      </c>
      <c r="FP311">
        <v>2.8476472769822115E-3</v>
      </c>
      <c r="FQ311">
        <v>2.9090481954085253E-3</v>
      </c>
      <c r="FR311">
        <v>2.9704491138348374E-3</v>
      </c>
      <c r="FS311">
        <v>3.0318500322611495E-3</v>
      </c>
      <c r="FT311">
        <v>3.0932509506874633E-3</v>
      </c>
      <c r="FU311">
        <v>3.1546518691137771E-3</v>
      </c>
      <c r="FV311">
        <v>3.2160527875400892E-3</v>
      </c>
      <c r="FW311">
        <v>3.2774537059664013E-3</v>
      </c>
      <c r="FX311">
        <v>3.3388546243927151E-3</v>
      </c>
      <c r="FY311">
        <v>3.4002555428190289E-3</v>
      </c>
      <c r="FZ311">
        <v>3.461656461245341E-3</v>
      </c>
      <c r="GA311">
        <v>3.5230573796716531E-3</v>
      </c>
      <c r="GB311">
        <v>3.5844582980979669E-3</v>
      </c>
      <c r="GC311">
        <v>3.6458592165242807E-3</v>
      </c>
      <c r="GD311">
        <v>3.7072601349505928E-3</v>
      </c>
      <c r="GE311">
        <v>3.7686610533769049E-3</v>
      </c>
      <c r="GF311">
        <v>3.8300619718032187E-3</v>
      </c>
      <c r="GG311">
        <v>3.8914628902295325E-3</v>
      </c>
      <c r="GH311">
        <v>3.9528638086558446E-3</v>
      </c>
      <c r="GI311">
        <v>4.0142647270821567E-3</v>
      </c>
      <c r="GJ311">
        <v>4.0756656455084705E-3</v>
      </c>
      <c r="GK311">
        <v>4.1370665639347843E-3</v>
      </c>
      <c r="GL311">
        <v>4.1984674823610964E-3</v>
      </c>
      <c r="GM311">
        <v>4.2598684007874085E-3</v>
      </c>
      <c r="GN311">
        <v>4.3212693192137223E-3</v>
      </c>
      <c r="GO311">
        <v>4.3826702376400361E-3</v>
      </c>
      <c r="GP311">
        <v>4.4440711560663482E-3</v>
      </c>
      <c r="GQ311">
        <v>4.5054720744926603E-3</v>
      </c>
      <c r="GR311">
        <v>4.5668729929189741E-3</v>
      </c>
      <c r="GS311">
        <v>4.6282739113452879E-3</v>
      </c>
      <c r="GT311">
        <v>4.6896748297716E-3</v>
      </c>
      <c r="GU311">
        <v>4.751075748197912E-3</v>
      </c>
      <c r="GV311">
        <v>4.8124766666242259E-3</v>
      </c>
      <c r="GW311">
        <v>4.8738775850505397E-3</v>
      </c>
      <c r="GX311">
        <v>4.9352785034768518E-3</v>
      </c>
      <c r="GY311">
        <v>4.9966794219031638E-3</v>
      </c>
      <c r="GZ311">
        <v>5.0580803403294777E-3</v>
      </c>
      <c r="HA311">
        <v>5.1194812587557915E-3</v>
      </c>
      <c r="HB311">
        <v>5.1808821771821036E-3</v>
      </c>
      <c r="HC311">
        <v>5.2422830956084156E-3</v>
      </c>
      <c r="HD311">
        <v>5.3036840140347295E-3</v>
      </c>
      <c r="HE311">
        <v>5.3650849324610433E-3</v>
      </c>
      <c r="HF311">
        <v>5.4264858508873554E-3</v>
      </c>
      <c r="HG311">
        <v>5.4878867693136674E-3</v>
      </c>
      <c r="HH311">
        <v>5.5492876877399813E-3</v>
      </c>
      <c r="HI311">
        <v>5.6106886061662951E-3</v>
      </c>
      <c r="HJ311">
        <v>5.6720895245926072E-3</v>
      </c>
      <c r="HK311">
        <v>5.7334904430189192E-3</v>
      </c>
      <c r="HL311">
        <v>5.794891361445233E-3</v>
      </c>
      <c r="HM311">
        <v>5.8562922798715469E-3</v>
      </c>
      <c r="HN311">
        <v>5.9176931982978589E-3</v>
      </c>
      <c r="HO311">
        <v>5.979094116724171E-3</v>
      </c>
      <c r="HP311">
        <v>6.0404950351504848E-3</v>
      </c>
      <c r="HQ311">
        <v>6.1018959535767987E-3</v>
      </c>
      <c r="HR311">
        <v>6.1632968720031107E-3</v>
      </c>
      <c r="HS311">
        <v>6.2246977904294228E-3</v>
      </c>
      <c r="HT311">
        <v>6.2860987088557366E-3</v>
      </c>
      <c r="HU311">
        <v>6.3474996272820505E-3</v>
      </c>
      <c r="HV311">
        <v>6.4089005457083625E-3</v>
      </c>
      <c r="HW311">
        <v>6.4703014641346746E-3</v>
      </c>
      <c r="HX311">
        <v>6.5317023825609884E-3</v>
      </c>
      <c r="HY311">
        <v>6.5931033009873023E-3</v>
      </c>
      <c r="HZ311">
        <v>6.6545042194136143E-3</v>
      </c>
      <c r="IA311">
        <v>6.7159051378399264E-3</v>
      </c>
      <c r="IB311">
        <v>6.7773060562662402E-3</v>
      </c>
      <c r="IC311">
        <v>6.838706974692554E-3</v>
      </c>
      <c r="ID311">
        <v>6.9001078931188661E-3</v>
      </c>
      <c r="IE311">
        <v>6.9615088115451782E-3</v>
      </c>
      <c r="IF311">
        <v>7.022909729971492E-3</v>
      </c>
      <c r="IG311">
        <v>7.0843106483978058E-3</v>
      </c>
      <c r="IH311">
        <v>7.1457115668241179E-3</v>
      </c>
      <c r="II311">
        <v>7.20711248525043E-3</v>
      </c>
      <c r="IJ311">
        <v>7.2685134036767438E-3</v>
      </c>
      <c r="IK311">
        <v>7.3299143221030576E-3</v>
      </c>
      <c r="IL311">
        <v>7.3913152405293697E-3</v>
      </c>
      <c r="IM311">
        <v>7.4527161589556818E-3</v>
      </c>
      <c r="IN311">
        <v>7.5141170773819956E-3</v>
      </c>
      <c r="IO311">
        <v>7.5755179958083094E-3</v>
      </c>
      <c r="IP311">
        <v>7.6369189142346215E-3</v>
      </c>
      <c r="IQ311">
        <v>7.6983198326609336E-3</v>
      </c>
      <c r="IR311">
        <v>7.7597207510872474E-3</v>
      </c>
      <c r="IS311">
        <v>7.8211216695135612E-3</v>
      </c>
      <c r="IT311">
        <v>7.8825225879398733E-3</v>
      </c>
      <c r="IU311">
        <v>7.9439235063661854E-3</v>
      </c>
      <c r="IV311">
        <v>8.0053244247924992E-3</v>
      </c>
      <c r="IW311">
        <v>8.066725343218813E-3</v>
      </c>
      <c r="IX311">
        <v>8.1281262616451251E-3</v>
      </c>
      <c r="IY311">
        <v>8.1895271800714372E-3</v>
      </c>
      <c r="IZ311">
        <v>8.250928098497751E-3</v>
      </c>
      <c r="JA311">
        <v>8.3123290169240648E-3</v>
      </c>
      <c r="JB311">
        <v>8.3737299353503769E-3</v>
      </c>
      <c r="JC311">
        <v>8.435130853776689E-3</v>
      </c>
      <c r="JD311">
        <v>8.4965317722030028E-3</v>
      </c>
      <c r="JE311">
        <v>8.5579326906293166E-3</v>
      </c>
      <c r="JF311">
        <v>8.6193336090556287E-3</v>
      </c>
      <c r="JG311">
        <v>8.6807345274819408E-3</v>
      </c>
      <c r="JH311">
        <v>8.7421354459082546E-3</v>
      </c>
      <c r="JI311">
        <v>8.8035363643345684E-3</v>
      </c>
      <c r="JJ311">
        <v>8.8649372827608805E-3</v>
      </c>
      <c r="JK311">
        <v>8.9263382011871926E-3</v>
      </c>
      <c r="JL311">
        <v>8.9877391196135064E-3</v>
      </c>
      <c r="JM311">
        <v>9.0491400380398202E-3</v>
      </c>
      <c r="JN311">
        <v>9.1105409564661323E-3</v>
      </c>
      <c r="JO311">
        <v>9.1719418748924444E-3</v>
      </c>
      <c r="JP311">
        <v>9.2333427933187582E-3</v>
      </c>
      <c r="JQ311">
        <v>9.294743711745072E-3</v>
      </c>
      <c r="JR311">
        <v>9.3561446301713841E-3</v>
      </c>
      <c r="JS311">
        <v>9.4175455485976962E-3</v>
      </c>
      <c r="JT311">
        <v>9.47894646702401E-3</v>
      </c>
      <c r="JU311">
        <v>9.5403473854503238E-3</v>
      </c>
      <c r="JV311">
        <v>9.6017483038766376E-3</v>
      </c>
      <c r="JW311">
        <v>9.663149222302948E-3</v>
      </c>
      <c r="JX311">
        <v>9.7245501407292618E-3</v>
      </c>
      <c r="JY311">
        <v>9.7859510591555756E-3</v>
      </c>
      <c r="JZ311">
        <v>9.8473519775818859E-3</v>
      </c>
      <c r="KA311">
        <v>9.9087528960081998E-3</v>
      </c>
      <c r="KB311">
        <v>9.9701538144345136E-3</v>
      </c>
      <c r="KC311">
        <v>1.0031554732860827E-2</v>
      </c>
      <c r="KD311">
        <v>1.0092955651287141E-2</v>
      </c>
      <c r="KE311">
        <v>1.0154356569713452E-2</v>
      </c>
      <c r="KF311">
        <v>1.0215757488139765E-2</v>
      </c>
      <c r="KG311">
        <v>1.0277158406566079E-2</v>
      </c>
      <c r="KH311">
        <v>1.033855932499239E-2</v>
      </c>
      <c r="KI311">
        <v>1.0399960243418703E-2</v>
      </c>
      <c r="KJ311">
        <v>1.0461361161845017E-2</v>
      </c>
      <c r="KK311">
        <v>1.0522762080271331E-2</v>
      </c>
      <c r="KL311">
        <v>1.0584162998697645E-2</v>
      </c>
      <c r="KM311">
        <v>1.0645563917123955E-2</v>
      </c>
      <c r="KN311">
        <v>1.0706964835550269E-2</v>
      </c>
      <c r="KO311">
        <v>1.0768365753976583E-2</v>
      </c>
      <c r="KP311">
        <v>1.0829766672402893E-2</v>
      </c>
      <c r="KQ311">
        <v>1.0891167590829207E-2</v>
      </c>
      <c r="KR311">
        <v>1.0952568509255521E-2</v>
      </c>
      <c r="KS311">
        <v>1.1013969427681835E-2</v>
      </c>
      <c r="KT311">
        <v>1.1075370346108148E-2</v>
      </c>
      <c r="KU311">
        <v>1.1136771264534459E-2</v>
      </c>
      <c r="KV311">
        <v>1.1198172182960773E-2</v>
      </c>
      <c r="KW311">
        <v>1.1259573101387086E-2</v>
      </c>
      <c r="KX311">
        <v>1.1320974019813397E-2</v>
      </c>
      <c r="KY311">
        <v>1.1382374938239711E-2</v>
      </c>
      <c r="KZ311">
        <v>1.1443775856666024E-2</v>
      </c>
      <c r="LA311">
        <v>1.1505176775092338E-2</v>
      </c>
      <c r="LB311">
        <v>1.1566577693518652E-2</v>
      </c>
      <c r="LC311">
        <v>1.1627978611944962E-2</v>
      </c>
      <c r="LD311">
        <v>1.1689379530371276E-2</v>
      </c>
      <c r="LE311">
        <v>1.175078044879759E-2</v>
      </c>
      <c r="LF311">
        <v>1.18121813672239E-2</v>
      </c>
      <c r="LG311">
        <v>1.1873582285650214E-2</v>
      </c>
      <c r="LH311">
        <v>1.1934983204076528E-2</v>
      </c>
      <c r="LI311">
        <v>1.1996384122502842E-2</v>
      </c>
      <c r="LJ311">
        <v>1.2057785040929156E-2</v>
      </c>
      <c r="LK311">
        <v>1.2119185959355466E-2</v>
      </c>
      <c r="LL311">
        <v>1.218058687778178E-2</v>
      </c>
      <c r="LM311">
        <v>1.2241987796208094E-2</v>
      </c>
      <c r="LN311">
        <v>1.2303388714634404E-2</v>
      </c>
      <c r="LO311">
        <v>1.2364789633060718E-2</v>
      </c>
      <c r="LP311">
        <v>1.2426190551487032E-2</v>
      </c>
      <c r="LQ311">
        <v>1.2487591469913345E-2</v>
      </c>
      <c r="LR311">
        <v>1.2548992388339659E-2</v>
      </c>
      <c r="LS311">
        <v>1.261039330676597E-2</v>
      </c>
      <c r="LT311">
        <v>1.2671794225192283E-2</v>
      </c>
    </row>
    <row r="312" spans="8:332">
      <c r="H312" s="2">
        <v>44697</v>
      </c>
      <c r="I312">
        <v>1</v>
      </c>
      <c r="J312" s="1">
        <v>311</v>
      </c>
      <c r="K312" s="18">
        <v>107.59</v>
      </c>
      <c r="L312" s="44">
        <f t="shared" si="20"/>
        <v>178.35153679115774</v>
      </c>
      <c r="M312" s="43">
        <f t="shared" si="16"/>
        <v>-70.761536791157738</v>
      </c>
      <c r="N312" s="43">
        <v>30.715993339505218</v>
      </c>
      <c r="O312" s="43">
        <f t="shared" si="17"/>
        <v>1.9502073481469828</v>
      </c>
      <c r="P312" s="13">
        <v>311</v>
      </c>
      <c r="Q312" s="13">
        <f t="shared" si="18"/>
        <v>0.99201277955271561</v>
      </c>
      <c r="R312" s="43">
        <f t="shared" si="19"/>
        <v>2.4094989759606036</v>
      </c>
      <c r="S312" s="43"/>
      <c r="T312" s="43"/>
      <c r="V312">
        <v>-6.3031431109607013E-3</v>
      </c>
      <c r="W312">
        <v>6.1811626910769873E-5</v>
      </c>
      <c r="Y312">
        <v>-6.2413314840499313E-3</v>
      </c>
      <c r="Z312">
        <v>-6.1795198571391614E-3</v>
      </c>
      <c r="AA312">
        <v>-6.1177082302283914E-3</v>
      </c>
      <c r="AB312">
        <v>-6.0558966033176214E-3</v>
      </c>
      <c r="AC312">
        <v>-5.9940849764068523E-3</v>
      </c>
      <c r="AD312">
        <v>-5.9322733494960823E-3</v>
      </c>
      <c r="AE312">
        <v>-5.8704617225853123E-3</v>
      </c>
      <c r="AF312">
        <v>-5.8086500956745423E-3</v>
      </c>
      <c r="AG312">
        <v>-5.7468384687637724E-3</v>
      </c>
      <c r="AH312">
        <v>-5.6850268418530024E-3</v>
      </c>
      <c r="AI312">
        <v>-5.6232152149422324E-3</v>
      </c>
      <c r="AJ312">
        <v>-5.5614035880314633E-3</v>
      </c>
      <c r="AK312">
        <v>-5.4995919611206933E-3</v>
      </c>
      <c r="AL312">
        <v>-5.4377803342099233E-3</v>
      </c>
      <c r="AM312">
        <v>-5.3759687072991533E-3</v>
      </c>
      <c r="AN312">
        <v>-5.3141570803883834E-3</v>
      </c>
      <c r="AO312">
        <v>-5.2523454534776134E-3</v>
      </c>
      <c r="AP312">
        <v>-5.1905338265668434E-3</v>
      </c>
      <c r="AQ312">
        <v>-5.1287221996560734E-3</v>
      </c>
      <c r="AR312">
        <v>-5.0669105727453034E-3</v>
      </c>
      <c r="AS312">
        <v>-5.0050989458345334E-3</v>
      </c>
      <c r="AT312">
        <v>-4.9432873189237643E-3</v>
      </c>
      <c r="AU312">
        <v>-4.8814756920129944E-3</v>
      </c>
      <c r="AV312">
        <v>-4.8196640651022244E-3</v>
      </c>
      <c r="AW312">
        <v>-4.7578524381914544E-3</v>
      </c>
      <c r="AX312">
        <v>-4.6960408112806844E-3</v>
      </c>
      <c r="AY312">
        <v>-4.6342291843699153E-3</v>
      </c>
      <c r="AZ312">
        <v>-4.5724175574591453E-3</v>
      </c>
      <c r="BA312">
        <v>-4.5106059305483753E-3</v>
      </c>
      <c r="BB312">
        <v>-4.4487943036376053E-3</v>
      </c>
      <c r="BC312">
        <v>-4.3869826767268354E-3</v>
      </c>
      <c r="BD312">
        <v>-4.3251710498160654E-3</v>
      </c>
      <c r="BE312">
        <v>-4.2633594229052954E-3</v>
      </c>
      <c r="BF312">
        <v>-4.2015477959945254E-3</v>
      </c>
      <c r="BG312">
        <v>-4.1397361690837554E-3</v>
      </c>
      <c r="BH312">
        <v>-4.0779245421729855E-3</v>
      </c>
      <c r="BI312">
        <v>-4.0161129152622155E-3</v>
      </c>
      <c r="BJ312">
        <v>-3.9543012883514464E-3</v>
      </c>
      <c r="BK312">
        <v>-3.8924896614406764E-3</v>
      </c>
      <c r="BL312">
        <v>-3.8306780345299064E-3</v>
      </c>
      <c r="BM312">
        <v>-3.7688664076191364E-3</v>
      </c>
      <c r="BN312">
        <v>-3.7070547807083664E-3</v>
      </c>
      <c r="BO312">
        <v>-3.6452431537975969E-3</v>
      </c>
      <c r="BP312">
        <v>-3.5834315268868269E-3</v>
      </c>
      <c r="BQ312">
        <v>-3.5216198999760569E-3</v>
      </c>
      <c r="BR312">
        <v>-3.4598082730652874E-3</v>
      </c>
      <c r="BS312">
        <v>-3.3979966461545174E-3</v>
      </c>
      <c r="BT312">
        <v>-3.3361850192437474E-3</v>
      </c>
      <c r="BU312">
        <v>-3.2743733923329774E-3</v>
      </c>
      <c r="BV312">
        <v>-3.2125617654222074E-3</v>
      </c>
      <c r="BW312">
        <v>-3.1507501385114379E-3</v>
      </c>
      <c r="BX312">
        <v>-3.0889385116006679E-3</v>
      </c>
      <c r="BY312">
        <v>-3.0271268846898979E-3</v>
      </c>
      <c r="BZ312">
        <v>-2.9653152577791284E-3</v>
      </c>
      <c r="CA312">
        <v>-2.9035036308683584E-3</v>
      </c>
      <c r="CB312">
        <v>-2.8416920039575884E-3</v>
      </c>
      <c r="CC312">
        <v>-2.7798803770468184E-3</v>
      </c>
      <c r="CD312">
        <v>-2.7180687501360485E-3</v>
      </c>
      <c r="CE312">
        <v>-2.6562571232252789E-3</v>
      </c>
      <c r="CF312">
        <v>-2.5944454963145089E-3</v>
      </c>
      <c r="CG312">
        <v>-2.532633869403739E-3</v>
      </c>
      <c r="CH312">
        <v>-2.4708222424929694E-3</v>
      </c>
      <c r="CI312">
        <v>-2.4090106155821994E-3</v>
      </c>
      <c r="CJ312">
        <v>-2.3471989886714294E-3</v>
      </c>
      <c r="CK312">
        <v>-2.2853873617606595E-3</v>
      </c>
      <c r="CL312">
        <v>-2.2235757348498895E-3</v>
      </c>
      <c r="CM312">
        <v>-2.1617641079391195E-3</v>
      </c>
      <c r="CN312">
        <v>-2.0999524810283495E-3</v>
      </c>
      <c r="CO312">
        <v>-2.0381408541175804E-3</v>
      </c>
      <c r="CP312">
        <v>-1.9763292272068104E-3</v>
      </c>
      <c r="CQ312">
        <v>-1.9145176002960404E-3</v>
      </c>
      <c r="CR312">
        <v>-1.8527059733852705E-3</v>
      </c>
      <c r="CS312">
        <v>-1.7908943464745005E-3</v>
      </c>
      <c r="CT312">
        <v>-1.7290827195637305E-3</v>
      </c>
      <c r="CU312">
        <v>-1.6672710926529605E-3</v>
      </c>
      <c r="CV312">
        <v>-1.6054594657421914E-3</v>
      </c>
      <c r="CW312">
        <v>-1.5436478388314214E-3</v>
      </c>
      <c r="CX312">
        <v>-1.4818362119206514E-3</v>
      </c>
      <c r="CY312">
        <v>-1.4200245850098814E-3</v>
      </c>
      <c r="CZ312">
        <v>-1.3582129580991115E-3</v>
      </c>
      <c r="DA312">
        <v>-1.2964013311883415E-3</v>
      </c>
      <c r="DB312">
        <v>-1.2345897042775715E-3</v>
      </c>
      <c r="DC312">
        <v>-1.1727780773668015E-3</v>
      </c>
      <c r="DD312">
        <v>-1.1109664504560315E-3</v>
      </c>
      <c r="DE312">
        <v>-1.0491548235452624E-3</v>
      </c>
      <c r="DF312">
        <v>-9.8734319663449244E-4</v>
      </c>
      <c r="DG312">
        <v>-9.2553156972372246E-4</v>
      </c>
      <c r="DH312">
        <v>-8.6371994281295248E-4</v>
      </c>
      <c r="DI312">
        <v>-8.019083159021825E-4</v>
      </c>
      <c r="DJ312">
        <v>-7.4009668899141252E-4</v>
      </c>
      <c r="DK312">
        <v>-6.7828506208064254E-4</v>
      </c>
      <c r="DL312">
        <v>-6.1647343516987342E-4</v>
      </c>
      <c r="DM312">
        <v>-5.5466180825910344E-4</v>
      </c>
      <c r="DN312">
        <v>-4.9285018134833346E-4</v>
      </c>
      <c r="DO312">
        <v>-4.3103855443756348E-4</v>
      </c>
      <c r="DP312">
        <v>-3.6922692752679349E-4</v>
      </c>
      <c r="DQ312">
        <v>-3.0741530061602351E-4</v>
      </c>
      <c r="DR312">
        <v>-2.4560367370525353E-4</v>
      </c>
      <c r="DS312">
        <v>-1.8379204679448355E-4</v>
      </c>
      <c r="DT312">
        <v>-1.2198041988371357E-4</v>
      </c>
      <c r="DU312">
        <v>-6.0168792972944453E-5</v>
      </c>
      <c r="DV312">
        <v>1.6428339378255288E-6</v>
      </c>
      <c r="DW312">
        <v>6.3454460848595511E-5</v>
      </c>
      <c r="DX312">
        <v>1.2526608775936549E-4</v>
      </c>
      <c r="DY312">
        <v>1.8707771467013547E-4</v>
      </c>
      <c r="DZ312">
        <v>2.4888934158090546E-4</v>
      </c>
      <c r="EA312">
        <v>3.1070096849167544E-4</v>
      </c>
      <c r="EB312">
        <v>3.7251259540244455E-4</v>
      </c>
      <c r="EC312">
        <v>4.3432422231321453E-4</v>
      </c>
      <c r="ED312">
        <v>4.9613584922398452E-4</v>
      </c>
      <c r="EE312">
        <v>5.579474761347545E-4</v>
      </c>
      <c r="EF312">
        <v>6.1975910304552448E-4</v>
      </c>
      <c r="EG312">
        <v>6.8157072995629446E-4</v>
      </c>
      <c r="EH312">
        <v>7.4338235686706444E-4</v>
      </c>
      <c r="EI312">
        <v>8.0519398377783442E-4</v>
      </c>
      <c r="EJ312">
        <v>8.6700561068860441E-4</v>
      </c>
      <c r="EK312">
        <v>9.2881723759937352E-4</v>
      </c>
      <c r="EL312">
        <v>9.906288645101435E-4</v>
      </c>
      <c r="EM312">
        <v>1.0524404914209135E-3</v>
      </c>
      <c r="EN312">
        <v>1.1142521183316835E-3</v>
      </c>
      <c r="EO312">
        <v>1.1760637452424534E-3</v>
      </c>
      <c r="EP312">
        <v>1.2378753721532234E-3</v>
      </c>
      <c r="EQ312">
        <v>1.2996869990639934E-3</v>
      </c>
      <c r="ER312">
        <v>1.3614986259747625E-3</v>
      </c>
      <c r="ES312">
        <v>1.4233102528855325E-3</v>
      </c>
      <c r="ET312">
        <v>1.4851218797963025E-3</v>
      </c>
      <c r="EU312">
        <v>1.5469335067070725E-3</v>
      </c>
      <c r="EV312">
        <v>1.6087451336178425E-3</v>
      </c>
      <c r="EW312">
        <v>1.6705567605286124E-3</v>
      </c>
      <c r="EX312">
        <v>1.7323683874393824E-3</v>
      </c>
      <c r="EY312">
        <v>1.7941800143501524E-3</v>
      </c>
      <c r="EZ312">
        <v>1.8559916412609224E-3</v>
      </c>
      <c r="FA312">
        <v>1.9178032681716924E-3</v>
      </c>
      <c r="FB312">
        <v>1.9796148950824623E-3</v>
      </c>
      <c r="FC312">
        <v>2.0414265219932323E-3</v>
      </c>
      <c r="FD312">
        <v>2.1032381489040023E-3</v>
      </c>
      <c r="FE312">
        <v>2.1650497758147706E-3</v>
      </c>
      <c r="FF312">
        <v>2.2268614027255405E-3</v>
      </c>
      <c r="FG312">
        <v>2.2886730296363105E-3</v>
      </c>
      <c r="FH312">
        <v>2.3504846565470805E-3</v>
      </c>
      <c r="FI312">
        <v>2.4122962834578505E-3</v>
      </c>
      <c r="FJ312">
        <v>2.4741079103686205E-3</v>
      </c>
      <c r="FK312">
        <v>2.5359195372793904E-3</v>
      </c>
      <c r="FL312">
        <v>2.5977311641901604E-3</v>
      </c>
      <c r="FM312">
        <v>2.6595427911009304E-3</v>
      </c>
      <c r="FN312">
        <v>2.7213544180117004E-3</v>
      </c>
      <c r="FO312">
        <v>2.7831660449224704E-3</v>
      </c>
      <c r="FP312">
        <v>2.8449776718332404E-3</v>
      </c>
      <c r="FQ312">
        <v>2.9067892987440103E-3</v>
      </c>
      <c r="FR312">
        <v>2.9686009256547803E-3</v>
      </c>
      <c r="FS312">
        <v>3.0304125525655503E-3</v>
      </c>
      <c r="FT312">
        <v>3.0922241794763185E-3</v>
      </c>
      <c r="FU312">
        <v>3.1540358063870885E-3</v>
      </c>
      <c r="FV312">
        <v>3.2158474332978585E-3</v>
      </c>
      <c r="FW312">
        <v>3.2776590602086285E-3</v>
      </c>
      <c r="FX312">
        <v>3.3394706871193985E-3</v>
      </c>
      <c r="FY312">
        <v>3.4012823140301685E-3</v>
      </c>
      <c r="FZ312">
        <v>3.4630939409409384E-3</v>
      </c>
      <c r="GA312">
        <v>3.5249055678517084E-3</v>
      </c>
      <c r="GB312">
        <v>3.5867171947624784E-3</v>
      </c>
      <c r="GC312">
        <v>3.6485288216732484E-3</v>
      </c>
      <c r="GD312">
        <v>3.7103404485840184E-3</v>
      </c>
      <c r="GE312">
        <v>3.7721520754947883E-3</v>
      </c>
      <c r="GF312">
        <v>3.8339637024055583E-3</v>
      </c>
      <c r="GG312">
        <v>3.8957753293163283E-3</v>
      </c>
      <c r="GH312">
        <v>3.9575869562270983E-3</v>
      </c>
      <c r="GI312">
        <v>4.0193985831378683E-3</v>
      </c>
      <c r="GJ312">
        <v>4.0812102100486383E-3</v>
      </c>
      <c r="GK312">
        <v>4.1430218369594065E-3</v>
      </c>
      <c r="GL312">
        <v>4.2048334638701765E-3</v>
      </c>
      <c r="GM312">
        <v>4.2666450907809465E-3</v>
      </c>
      <c r="GN312">
        <v>4.3284567176917164E-3</v>
      </c>
      <c r="GO312">
        <v>4.3902683446024864E-3</v>
      </c>
      <c r="GP312">
        <v>4.4520799715132564E-3</v>
      </c>
      <c r="GQ312">
        <v>4.5138915984240264E-3</v>
      </c>
      <c r="GR312">
        <v>4.5757032253347964E-3</v>
      </c>
      <c r="GS312">
        <v>4.6375148522455664E-3</v>
      </c>
      <c r="GT312">
        <v>4.6993264791563363E-3</v>
      </c>
      <c r="GU312">
        <v>4.7611381060671063E-3</v>
      </c>
      <c r="GV312">
        <v>4.8229497329778763E-3</v>
      </c>
      <c r="GW312">
        <v>4.8847613598886463E-3</v>
      </c>
      <c r="GX312">
        <v>4.9465729867994163E-3</v>
      </c>
      <c r="GY312">
        <v>5.0083846137101862E-3</v>
      </c>
      <c r="GZ312">
        <v>5.0701962406209545E-3</v>
      </c>
      <c r="HA312">
        <v>5.1320078675317245E-3</v>
      </c>
      <c r="HB312">
        <v>5.1938194944424945E-3</v>
      </c>
      <c r="HC312">
        <v>5.2556311213532644E-3</v>
      </c>
      <c r="HD312">
        <v>5.3174427482640344E-3</v>
      </c>
      <c r="HE312">
        <v>5.3792543751748044E-3</v>
      </c>
      <c r="HF312">
        <v>5.4410660020855744E-3</v>
      </c>
      <c r="HG312">
        <v>5.5028776289963444E-3</v>
      </c>
      <c r="HH312">
        <v>5.5646892559071143E-3</v>
      </c>
      <c r="HI312">
        <v>5.6265008828178843E-3</v>
      </c>
      <c r="HJ312">
        <v>5.6883125097286543E-3</v>
      </c>
      <c r="HK312">
        <v>5.7501241366394243E-3</v>
      </c>
      <c r="HL312">
        <v>5.8119357635501943E-3</v>
      </c>
      <c r="HM312">
        <v>5.8737473904609643E-3</v>
      </c>
      <c r="HN312">
        <v>5.9355590173717342E-3</v>
      </c>
      <c r="HO312">
        <v>5.9973706442825042E-3</v>
      </c>
      <c r="HP312">
        <v>6.0591822711932742E-3</v>
      </c>
      <c r="HQ312">
        <v>6.1209938981040424E-3</v>
      </c>
      <c r="HR312">
        <v>6.1828055250148124E-3</v>
      </c>
      <c r="HS312">
        <v>6.2446171519255824E-3</v>
      </c>
      <c r="HT312">
        <v>6.3064287788363524E-3</v>
      </c>
      <c r="HU312">
        <v>6.3682404057471224E-3</v>
      </c>
      <c r="HV312">
        <v>6.4300520326578924E-3</v>
      </c>
      <c r="HW312">
        <v>6.4918636595686623E-3</v>
      </c>
      <c r="HX312">
        <v>6.5536752864794323E-3</v>
      </c>
      <c r="HY312">
        <v>6.6154869133902023E-3</v>
      </c>
      <c r="HZ312">
        <v>6.6772985403009723E-3</v>
      </c>
      <c r="IA312">
        <v>6.7391101672117423E-3</v>
      </c>
      <c r="IB312">
        <v>6.8009217941225122E-3</v>
      </c>
      <c r="IC312">
        <v>6.8627334210332822E-3</v>
      </c>
      <c r="ID312">
        <v>6.9245450479440522E-3</v>
      </c>
      <c r="IE312">
        <v>6.9863566748548222E-3</v>
      </c>
      <c r="IF312">
        <v>7.0481683017655904E-3</v>
      </c>
      <c r="IG312">
        <v>7.1099799286763604E-3</v>
      </c>
      <c r="IH312">
        <v>7.1717915555871304E-3</v>
      </c>
      <c r="II312">
        <v>7.2336031824979004E-3</v>
      </c>
      <c r="IJ312">
        <v>7.2954148094086704E-3</v>
      </c>
      <c r="IK312">
        <v>7.3572264363194403E-3</v>
      </c>
      <c r="IL312">
        <v>7.4190380632302103E-3</v>
      </c>
      <c r="IM312">
        <v>7.4808496901409803E-3</v>
      </c>
      <c r="IN312">
        <v>7.5426613170517503E-3</v>
      </c>
      <c r="IO312">
        <v>7.6044729439625203E-3</v>
      </c>
      <c r="IP312">
        <v>7.6662845708732903E-3</v>
      </c>
      <c r="IQ312">
        <v>7.7280961977840602E-3</v>
      </c>
      <c r="IR312">
        <v>7.7899078246948302E-3</v>
      </c>
      <c r="IS312">
        <v>7.8517194516056002E-3</v>
      </c>
      <c r="IT312">
        <v>7.9135310785163702E-3</v>
      </c>
      <c r="IU312">
        <v>7.9753427054271402E-3</v>
      </c>
      <c r="IV312">
        <v>8.0371543323379101E-3</v>
      </c>
      <c r="IW312">
        <v>8.0989659592486784E-3</v>
      </c>
      <c r="IX312">
        <v>8.1607775861594484E-3</v>
      </c>
      <c r="IY312">
        <v>8.2225892130702184E-3</v>
      </c>
      <c r="IZ312">
        <v>8.2844008399809883E-3</v>
      </c>
      <c r="JA312">
        <v>8.3462124668917583E-3</v>
      </c>
      <c r="JB312">
        <v>8.4080240938025283E-3</v>
      </c>
      <c r="JC312">
        <v>8.4698357207132983E-3</v>
      </c>
      <c r="JD312">
        <v>8.5316473476240683E-3</v>
      </c>
      <c r="JE312">
        <v>8.5934589745348382E-3</v>
      </c>
      <c r="JF312">
        <v>8.6552706014456082E-3</v>
      </c>
      <c r="JG312">
        <v>8.7170822283563782E-3</v>
      </c>
      <c r="JH312">
        <v>8.7788938552671482E-3</v>
      </c>
      <c r="JI312">
        <v>8.8407054821779182E-3</v>
      </c>
      <c r="JJ312">
        <v>8.9025171090886882E-3</v>
      </c>
      <c r="JK312">
        <v>8.9643287359994581E-3</v>
      </c>
      <c r="JL312">
        <v>9.0261403629102264E-3</v>
      </c>
      <c r="JM312">
        <v>9.0879519898209964E-3</v>
      </c>
      <c r="JN312">
        <v>9.1497636167317663E-3</v>
      </c>
      <c r="JO312">
        <v>9.2115752436425363E-3</v>
      </c>
      <c r="JP312">
        <v>9.2733868705533063E-3</v>
      </c>
      <c r="JQ312">
        <v>9.335198497464078E-3</v>
      </c>
      <c r="JR312">
        <v>9.3970101243748463E-3</v>
      </c>
      <c r="JS312">
        <v>9.458821751285618E-3</v>
      </c>
      <c r="JT312">
        <v>9.5206333781963862E-3</v>
      </c>
      <c r="JU312">
        <v>9.5824450051071545E-3</v>
      </c>
      <c r="JV312">
        <v>9.6442566320179262E-3</v>
      </c>
      <c r="JW312">
        <v>9.7060682589286944E-3</v>
      </c>
      <c r="JX312">
        <v>9.7678798858394662E-3</v>
      </c>
      <c r="JY312">
        <v>9.8296915127502344E-3</v>
      </c>
      <c r="JZ312">
        <v>9.8915031396610061E-3</v>
      </c>
      <c r="KA312">
        <v>9.9533147665717744E-3</v>
      </c>
      <c r="KB312">
        <v>1.0015126393482546E-2</v>
      </c>
      <c r="KC312">
        <v>1.0076938020393314E-2</v>
      </c>
      <c r="KD312">
        <v>1.0138749647304086E-2</v>
      </c>
      <c r="KE312">
        <v>1.0200561274214854E-2</v>
      </c>
      <c r="KF312">
        <v>1.0262372901125626E-2</v>
      </c>
      <c r="KG312">
        <v>1.0324184528036394E-2</v>
      </c>
      <c r="KH312">
        <v>1.0385996154947166E-2</v>
      </c>
      <c r="KI312">
        <v>1.0447807781857934E-2</v>
      </c>
      <c r="KJ312">
        <v>1.0509619408768706E-2</v>
      </c>
      <c r="KK312">
        <v>1.0571431035679474E-2</v>
      </c>
      <c r="KL312">
        <v>1.0633242662590242E-2</v>
      </c>
      <c r="KM312">
        <v>1.0695054289501014E-2</v>
      </c>
      <c r="KN312">
        <v>1.0756865916411782E-2</v>
      </c>
      <c r="KO312">
        <v>1.0818677543322554E-2</v>
      </c>
      <c r="KP312">
        <v>1.0880489170233322E-2</v>
      </c>
      <c r="KQ312">
        <v>1.0942300797144094E-2</v>
      </c>
      <c r="KR312">
        <v>1.1004112424054862E-2</v>
      </c>
      <c r="KS312">
        <v>1.1065924050965634E-2</v>
      </c>
      <c r="KT312">
        <v>1.1127735677876402E-2</v>
      </c>
      <c r="KU312">
        <v>1.1189547304787174E-2</v>
      </c>
      <c r="KV312">
        <v>1.1251358931697942E-2</v>
      </c>
      <c r="KW312">
        <v>1.1313170558608714E-2</v>
      </c>
      <c r="KX312">
        <v>1.1374982185519482E-2</v>
      </c>
      <c r="KY312">
        <v>1.1436793812430254E-2</v>
      </c>
      <c r="KZ312">
        <v>1.1498605439341022E-2</v>
      </c>
      <c r="LA312">
        <v>1.156041706625179E-2</v>
      </c>
      <c r="LB312">
        <v>1.1622228693162562E-2</v>
      </c>
      <c r="LC312">
        <v>1.168404032007333E-2</v>
      </c>
      <c r="LD312">
        <v>1.1745851946984102E-2</v>
      </c>
      <c r="LE312">
        <v>1.180766357389487E-2</v>
      </c>
      <c r="LF312">
        <v>1.1869475200805642E-2</v>
      </c>
      <c r="LG312">
        <v>1.193128682771641E-2</v>
      </c>
      <c r="LH312">
        <v>1.1993098454627182E-2</v>
      </c>
      <c r="LI312">
        <v>1.205491008153795E-2</v>
      </c>
      <c r="LJ312">
        <v>1.2116721708448722E-2</v>
      </c>
      <c r="LK312">
        <v>1.217853333535949E-2</v>
      </c>
      <c r="LL312">
        <v>1.2240344962270262E-2</v>
      </c>
      <c r="LM312">
        <v>1.230215658918103E-2</v>
      </c>
      <c r="LN312">
        <v>1.2363968216091802E-2</v>
      </c>
      <c r="LO312">
        <v>1.242577984300257E-2</v>
      </c>
      <c r="LP312">
        <v>1.2487591469913338E-2</v>
      </c>
      <c r="LQ312">
        <v>1.254940309682411E-2</v>
      </c>
      <c r="LR312">
        <v>1.2611214723734878E-2</v>
      </c>
      <c r="LS312">
        <v>1.267302635064565E-2</v>
      </c>
      <c r="LT312">
        <v>1.2734837977556418E-2</v>
      </c>
    </row>
    <row r="313" spans="8:332">
      <c r="H313" s="2">
        <v>44704</v>
      </c>
      <c r="I313">
        <v>1</v>
      </c>
      <c r="J313" s="1">
        <v>312</v>
      </c>
      <c r="K313" s="18">
        <v>115.15</v>
      </c>
      <c r="L313" s="44">
        <f t="shared" si="20"/>
        <v>178.84970001734496</v>
      </c>
      <c r="M313" s="43">
        <f t="shared" si="16"/>
        <v>-63.699700017344952</v>
      </c>
      <c r="N313" s="43">
        <v>31.217308791879759</v>
      </c>
      <c r="O313" s="43">
        <f t="shared" si="17"/>
        <v>1.9810149751769628</v>
      </c>
      <c r="P313" s="13">
        <v>312</v>
      </c>
      <c r="Q313" s="13">
        <f t="shared" si="18"/>
        <v>0.99520766773162939</v>
      </c>
      <c r="R313" s="43">
        <f t="shared" si="19"/>
        <v>2.5904640018645773</v>
      </c>
      <c r="S313" s="43"/>
      <c r="T313" s="43"/>
      <c r="V313">
        <v>-6.3665975718092977E-3</v>
      </c>
      <c r="W313">
        <v>6.2222335395226825E-5</v>
      </c>
      <c r="Y313">
        <v>-6.3043752364140707E-3</v>
      </c>
      <c r="Z313">
        <v>-6.2421529010188437E-3</v>
      </c>
      <c r="AA313">
        <v>-6.1799305656236175E-3</v>
      </c>
      <c r="AB313">
        <v>-6.1177082302283905E-3</v>
      </c>
      <c r="AC313">
        <v>-6.0554858948331635E-3</v>
      </c>
      <c r="AD313">
        <v>-5.9932635594379365E-3</v>
      </c>
      <c r="AE313">
        <v>-5.9310412240427095E-3</v>
      </c>
      <c r="AF313">
        <v>-5.8688188886474833E-3</v>
      </c>
      <c r="AG313">
        <v>-5.8065965532522563E-3</v>
      </c>
      <c r="AH313">
        <v>-5.7443742178570293E-3</v>
      </c>
      <c r="AI313">
        <v>-5.6821518824618023E-3</v>
      </c>
      <c r="AJ313">
        <v>-5.6199295470665761E-3</v>
      </c>
      <c r="AK313">
        <v>-5.5577072116713491E-3</v>
      </c>
      <c r="AL313">
        <v>-5.4954848762761221E-3</v>
      </c>
      <c r="AM313">
        <v>-5.4332625408808951E-3</v>
      </c>
      <c r="AN313">
        <v>-5.3710402054856689E-3</v>
      </c>
      <c r="AO313">
        <v>-5.3088178700904419E-3</v>
      </c>
      <c r="AP313">
        <v>-5.2465955346952149E-3</v>
      </c>
      <c r="AQ313">
        <v>-5.1843731992999879E-3</v>
      </c>
      <c r="AR313">
        <v>-5.1221508639047609E-3</v>
      </c>
      <c r="AS313">
        <v>-5.0599285285095347E-3</v>
      </c>
      <c r="AT313">
        <v>-4.9977061931143077E-3</v>
      </c>
      <c r="AU313">
        <v>-4.9354838577190807E-3</v>
      </c>
      <c r="AV313">
        <v>-4.8732615223238537E-3</v>
      </c>
      <c r="AW313">
        <v>-4.8110391869286267E-3</v>
      </c>
      <c r="AX313">
        <v>-4.7488168515334005E-3</v>
      </c>
      <c r="AY313">
        <v>-4.6865945161381735E-3</v>
      </c>
      <c r="AZ313">
        <v>-4.6243721807429465E-3</v>
      </c>
      <c r="BA313">
        <v>-4.5621498453477195E-3</v>
      </c>
      <c r="BB313">
        <v>-4.4999275099524925E-3</v>
      </c>
      <c r="BC313">
        <v>-4.4377051745572663E-3</v>
      </c>
      <c r="BD313">
        <v>-4.3754828391620393E-3</v>
      </c>
      <c r="BE313">
        <v>-4.3132605037668123E-3</v>
      </c>
      <c r="BF313">
        <v>-4.2510381683715862E-3</v>
      </c>
      <c r="BG313">
        <v>-4.1888158329763583E-3</v>
      </c>
      <c r="BH313">
        <v>-4.1265934975811321E-3</v>
      </c>
      <c r="BI313">
        <v>-4.0643711621859051E-3</v>
      </c>
      <c r="BJ313">
        <v>-4.0021488267906781E-3</v>
      </c>
      <c r="BK313">
        <v>-3.939926491395452E-3</v>
      </c>
      <c r="BL313">
        <v>-3.8777041560002249E-3</v>
      </c>
      <c r="BM313">
        <v>-3.8154818206049979E-3</v>
      </c>
      <c r="BN313">
        <v>-3.7532594852097709E-3</v>
      </c>
      <c r="BO313">
        <v>-3.6910371498145443E-3</v>
      </c>
      <c r="BP313">
        <v>-3.6288148144193173E-3</v>
      </c>
      <c r="BQ313">
        <v>-3.5665924790240907E-3</v>
      </c>
      <c r="BR313">
        <v>-3.5043701436288637E-3</v>
      </c>
      <c r="BS313">
        <v>-3.4421478082336371E-3</v>
      </c>
      <c r="BT313">
        <v>-3.3799254728384101E-3</v>
      </c>
      <c r="BU313">
        <v>-3.3177031374431831E-3</v>
      </c>
      <c r="BV313">
        <v>-3.2554808020479565E-3</v>
      </c>
      <c r="BW313">
        <v>-3.1932584666527295E-3</v>
      </c>
      <c r="BX313">
        <v>-3.1310361312575029E-3</v>
      </c>
      <c r="BY313">
        <v>-3.0688137958622759E-3</v>
      </c>
      <c r="BZ313">
        <v>-3.0065914604670493E-3</v>
      </c>
      <c r="CA313">
        <v>-2.9443691250718223E-3</v>
      </c>
      <c r="CB313">
        <v>-2.8821467896765953E-3</v>
      </c>
      <c r="CC313">
        <v>-2.8199244542813687E-3</v>
      </c>
      <c r="CD313">
        <v>-2.7577021188861417E-3</v>
      </c>
      <c r="CE313">
        <v>-2.6954797834909151E-3</v>
      </c>
      <c r="CF313">
        <v>-2.6332574480956881E-3</v>
      </c>
      <c r="CG313">
        <v>-2.5710351127004615E-3</v>
      </c>
      <c r="CH313">
        <v>-2.5088127773052345E-3</v>
      </c>
      <c r="CI313">
        <v>-2.4465904419100079E-3</v>
      </c>
      <c r="CJ313">
        <v>-2.3843681065147809E-3</v>
      </c>
      <c r="CK313">
        <v>-2.3221457711195539E-3</v>
      </c>
      <c r="CL313">
        <v>-2.2599234357243269E-3</v>
      </c>
      <c r="CM313">
        <v>-2.1977011003291008E-3</v>
      </c>
      <c r="CN313">
        <v>-2.1354787649338737E-3</v>
      </c>
      <c r="CO313">
        <v>-2.0732564295386467E-3</v>
      </c>
      <c r="CP313">
        <v>-2.0110340941434197E-3</v>
      </c>
      <c r="CQ313">
        <v>-1.9488117587481936E-3</v>
      </c>
      <c r="CR313">
        <v>-1.8865894233529665E-3</v>
      </c>
      <c r="CS313">
        <v>-1.8243670879577395E-3</v>
      </c>
      <c r="CT313">
        <v>-1.7621447525625125E-3</v>
      </c>
      <c r="CU313">
        <v>-1.6999224171672855E-3</v>
      </c>
      <c r="CV313">
        <v>-1.6377000817720594E-3</v>
      </c>
      <c r="CW313">
        <v>-1.5754777463768323E-3</v>
      </c>
      <c r="CX313">
        <v>-1.5132554109816053E-3</v>
      </c>
      <c r="CY313">
        <v>-1.4510330755863783E-3</v>
      </c>
      <c r="CZ313">
        <v>-1.3888107401911522E-3</v>
      </c>
      <c r="DA313">
        <v>-1.3265884047959252E-3</v>
      </c>
      <c r="DB313">
        <v>-1.2643660694006981E-3</v>
      </c>
      <c r="DC313">
        <v>-1.2021437340054711E-3</v>
      </c>
      <c r="DD313">
        <v>-1.1399213986102441E-3</v>
      </c>
      <c r="DE313">
        <v>-1.077699063215018E-3</v>
      </c>
      <c r="DF313">
        <v>-1.0154767278197909E-3</v>
      </c>
      <c r="DG313">
        <v>-9.5325439242456393E-4</v>
      </c>
      <c r="DH313">
        <v>-8.9103205702933692E-4</v>
      </c>
      <c r="DI313">
        <v>-8.288097216341099E-4</v>
      </c>
      <c r="DJ313">
        <v>-7.6658738623888376E-4</v>
      </c>
      <c r="DK313">
        <v>-7.0436505084365674E-4</v>
      </c>
      <c r="DL313">
        <v>-6.4214271544842973E-4</v>
      </c>
      <c r="DM313">
        <v>-5.7992038005320271E-4</v>
      </c>
      <c r="DN313">
        <v>-5.1769804465797657E-4</v>
      </c>
      <c r="DO313">
        <v>-4.5547570926274955E-4</v>
      </c>
      <c r="DP313">
        <v>-3.9325337386752254E-4</v>
      </c>
      <c r="DQ313">
        <v>-3.3103103847229552E-4</v>
      </c>
      <c r="DR313">
        <v>-2.6880870307706851E-4</v>
      </c>
      <c r="DS313">
        <v>-2.0658636768184236E-4</v>
      </c>
      <c r="DT313">
        <v>-1.4436403228661535E-4</v>
      </c>
      <c r="DU313">
        <v>-8.2141696891388331E-5</v>
      </c>
      <c r="DV313">
        <v>-1.9919361496161317E-5</v>
      </c>
      <c r="DW313">
        <v>4.230297389906483E-5</v>
      </c>
      <c r="DX313">
        <v>1.0452530929429184E-4</v>
      </c>
      <c r="DY313">
        <v>1.6674764468951886E-4</v>
      </c>
      <c r="DZ313">
        <v>2.2896998008474587E-4</v>
      </c>
      <c r="EA313">
        <v>2.9119231547997289E-4</v>
      </c>
      <c r="EB313">
        <v>3.5341465087519904E-4</v>
      </c>
      <c r="EC313">
        <v>4.1563698627042605E-4</v>
      </c>
      <c r="ED313">
        <v>4.7785932166565306E-4</v>
      </c>
      <c r="EE313">
        <v>5.4008165706088008E-4</v>
      </c>
      <c r="EF313">
        <v>6.0230399245610709E-4</v>
      </c>
      <c r="EG313">
        <v>6.6452632785133324E-4</v>
      </c>
      <c r="EH313">
        <v>7.2674866324656025E-4</v>
      </c>
      <c r="EI313">
        <v>7.8897099864178727E-4</v>
      </c>
      <c r="EJ313">
        <v>8.5119333403701428E-4</v>
      </c>
      <c r="EK313">
        <v>9.1341566943224043E-4</v>
      </c>
      <c r="EL313">
        <v>9.7563800482746744E-4</v>
      </c>
      <c r="EM313">
        <v>1.0378603402226945E-3</v>
      </c>
      <c r="EN313">
        <v>1.1000826756179215E-3</v>
      </c>
      <c r="EO313">
        <v>1.1623050110131485E-3</v>
      </c>
      <c r="EP313">
        <v>1.2245273464083746E-3</v>
      </c>
      <c r="EQ313">
        <v>1.2867496818036016E-3</v>
      </c>
      <c r="ER313">
        <v>1.3489720171988287E-3</v>
      </c>
      <c r="ES313">
        <v>1.4111943525940557E-3</v>
      </c>
      <c r="ET313">
        <v>1.4734166879892818E-3</v>
      </c>
      <c r="EU313">
        <v>1.5356390233845097E-3</v>
      </c>
      <c r="EV313">
        <v>1.5978613587797359E-3</v>
      </c>
      <c r="EW313">
        <v>1.660083694174962E-3</v>
      </c>
      <c r="EX313">
        <v>1.7223060295701899E-3</v>
      </c>
      <c r="EY313">
        <v>1.784528364965416E-3</v>
      </c>
      <c r="EZ313">
        <v>1.8467507003606439E-3</v>
      </c>
      <c r="FA313">
        <v>1.9089730357558701E-3</v>
      </c>
      <c r="FB313">
        <v>1.9711953711510962E-3</v>
      </c>
      <c r="FC313">
        <v>2.0334177065463241E-3</v>
      </c>
      <c r="FD313">
        <v>2.0956400419415502E-3</v>
      </c>
      <c r="FE313">
        <v>2.1578623773367781E-3</v>
      </c>
      <c r="FF313">
        <v>2.2200847127320043E-3</v>
      </c>
      <c r="FG313">
        <v>2.2823070481272304E-3</v>
      </c>
      <c r="FH313">
        <v>2.3445293835224583E-3</v>
      </c>
      <c r="FI313">
        <v>2.4067517189176844E-3</v>
      </c>
      <c r="FJ313">
        <v>2.4689740543129106E-3</v>
      </c>
      <c r="FK313">
        <v>2.5311963897081385E-3</v>
      </c>
      <c r="FL313">
        <v>2.5934187251033646E-3</v>
      </c>
      <c r="FM313">
        <v>2.6556410604985925E-3</v>
      </c>
      <c r="FN313">
        <v>2.7178633958938186E-3</v>
      </c>
      <c r="FO313">
        <v>2.7800857312890448E-3</v>
      </c>
      <c r="FP313">
        <v>2.8423080666842727E-3</v>
      </c>
      <c r="FQ313">
        <v>2.9045304020794988E-3</v>
      </c>
      <c r="FR313">
        <v>2.9667527374747267E-3</v>
      </c>
      <c r="FS313">
        <v>3.0289750728699529E-3</v>
      </c>
      <c r="FT313">
        <v>3.091197408265179E-3</v>
      </c>
      <c r="FU313">
        <v>3.1534197436604069E-3</v>
      </c>
      <c r="FV313">
        <v>3.215642079055633E-3</v>
      </c>
      <c r="FW313">
        <v>3.2778644144508609E-3</v>
      </c>
      <c r="FX313">
        <v>3.3400867498460871E-3</v>
      </c>
      <c r="FY313">
        <v>3.4023090852413132E-3</v>
      </c>
      <c r="FZ313">
        <v>3.4645314206365411E-3</v>
      </c>
      <c r="GA313">
        <v>3.5267537560317672E-3</v>
      </c>
      <c r="GB313">
        <v>3.5889760914269934E-3</v>
      </c>
      <c r="GC313">
        <v>3.6511984268222213E-3</v>
      </c>
      <c r="GD313">
        <v>3.7134207622174474E-3</v>
      </c>
      <c r="GE313">
        <v>3.7756430976126753E-3</v>
      </c>
      <c r="GF313">
        <v>3.8378654330079014E-3</v>
      </c>
      <c r="GG313">
        <v>3.9000877684031276E-3</v>
      </c>
      <c r="GH313">
        <v>3.9623101037983555E-3</v>
      </c>
      <c r="GI313">
        <v>4.0245324391935816E-3</v>
      </c>
      <c r="GJ313">
        <v>4.0867547745888095E-3</v>
      </c>
      <c r="GK313">
        <v>4.1489771099840356E-3</v>
      </c>
      <c r="GL313">
        <v>4.2111994453792618E-3</v>
      </c>
      <c r="GM313">
        <v>4.2734217807744897E-3</v>
      </c>
      <c r="GN313">
        <v>4.3356441161697158E-3</v>
      </c>
      <c r="GO313">
        <v>4.3978664515649437E-3</v>
      </c>
      <c r="GP313">
        <v>4.4600887869601698E-3</v>
      </c>
      <c r="GQ313">
        <v>4.522311122355396E-3</v>
      </c>
      <c r="GR313">
        <v>4.5845334577506239E-3</v>
      </c>
      <c r="GS313">
        <v>4.64675579314585E-3</v>
      </c>
      <c r="GT313">
        <v>4.7089781285410779E-3</v>
      </c>
      <c r="GU313">
        <v>4.7712004639363041E-3</v>
      </c>
      <c r="GV313">
        <v>4.8334227993315302E-3</v>
      </c>
      <c r="GW313">
        <v>4.8956451347267581E-3</v>
      </c>
      <c r="GX313">
        <v>4.9578674701219842E-3</v>
      </c>
      <c r="GY313">
        <v>5.0200898055172104E-3</v>
      </c>
      <c r="GZ313">
        <v>5.0823121409124383E-3</v>
      </c>
      <c r="HA313">
        <v>5.1445344763076644E-3</v>
      </c>
      <c r="HB313">
        <v>5.2067568117028923E-3</v>
      </c>
      <c r="HC313">
        <v>5.2689791470981184E-3</v>
      </c>
      <c r="HD313">
        <v>5.3312014824933446E-3</v>
      </c>
      <c r="HE313">
        <v>5.3934238178885725E-3</v>
      </c>
      <c r="HF313">
        <v>5.4556461532837986E-3</v>
      </c>
      <c r="HG313">
        <v>5.5178684886790265E-3</v>
      </c>
      <c r="HH313">
        <v>5.5800908240742526E-3</v>
      </c>
      <c r="HI313">
        <v>5.6423131594694788E-3</v>
      </c>
      <c r="HJ313">
        <v>5.7045354948647067E-3</v>
      </c>
      <c r="HK313">
        <v>5.7667578302599328E-3</v>
      </c>
      <c r="HL313">
        <v>5.8289801656551607E-3</v>
      </c>
      <c r="HM313">
        <v>5.8912025010503868E-3</v>
      </c>
      <c r="HN313">
        <v>5.953424836445613E-3</v>
      </c>
      <c r="HO313">
        <v>6.0156471718408409E-3</v>
      </c>
      <c r="HP313">
        <v>6.077869507236067E-3</v>
      </c>
      <c r="HQ313">
        <v>6.1400918426312949E-3</v>
      </c>
      <c r="HR313">
        <v>6.202314178026521E-3</v>
      </c>
      <c r="HS313">
        <v>6.2645365134217472E-3</v>
      </c>
      <c r="HT313">
        <v>6.3267588488169751E-3</v>
      </c>
      <c r="HU313">
        <v>6.3889811842122012E-3</v>
      </c>
      <c r="HV313">
        <v>6.4512035196074274E-3</v>
      </c>
      <c r="HW313">
        <v>6.5134258550026553E-3</v>
      </c>
      <c r="HX313">
        <v>6.5756481903978814E-3</v>
      </c>
      <c r="HY313">
        <v>6.6378705257931093E-3</v>
      </c>
      <c r="HZ313">
        <v>6.7000928611883354E-3</v>
      </c>
      <c r="IA313">
        <v>6.7623151965835616E-3</v>
      </c>
      <c r="IB313">
        <v>6.8245375319787895E-3</v>
      </c>
      <c r="IC313">
        <v>6.8867598673740156E-3</v>
      </c>
      <c r="ID313">
        <v>6.9489822027692435E-3</v>
      </c>
      <c r="IE313">
        <v>7.0112045381644696E-3</v>
      </c>
      <c r="IF313">
        <v>7.0734268735596958E-3</v>
      </c>
      <c r="IG313">
        <v>7.1356492089549237E-3</v>
      </c>
      <c r="IH313">
        <v>7.1978715443501498E-3</v>
      </c>
      <c r="II313">
        <v>7.2600938797453777E-3</v>
      </c>
      <c r="IJ313">
        <v>7.3223162151406038E-3</v>
      </c>
      <c r="IK313">
        <v>7.38453855053583E-3</v>
      </c>
      <c r="IL313">
        <v>7.4467608859310579E-3</v>
      </c>
      <c r="IM313">
        <v>7.508983221326284E-3</v>
      </c>
      <c r="IN313">
        <v>7.5712055567215119E-3</v>
      </c>
      <c r="IO313">
        <v>7.633427892116738E-3</v>
      </c>
      <c r="IP313">
        <v>7.6956502275119642E-3</v>
      </c>
      <c r="IQ313">
        <v>7.7578725629071921E-3</v>
      </c>
      <c r="IR313">
        <v>7.8200948983024182E-3</v>
      </c>
      <c r="IS313">
        <v>7.8823172336976444E-3</v>
      </c>
      <c r="IT313">
        <v>7.9445395690928722E-3</v>
      </c>
      <c r="IU313">
        <v>8.0067619044880984E-3</v>
      </c>
      <c r="IV313">
        <v>8.0689842398833263E-3</v>
      </c>
      <c r="IW313">
        <v>8.1312065752785524E-3</v>
      </c>
      <c r="IX313">
        <v>8.1934289106737786E-3</v>
      </c>
      <c r="IY313">
        <v>8.2556512460690065E-3</v>
      </c>
      <c r="IZ313">
        <v>8.3178735814642326E-3</v>
      </c>
      <c r="JA313">
        <v>8.3800959168594605E-3</v>
      </c>
      <c r="JB313">
        <v>8.4423182522546866E-3</v>
      </c>
      <c r="JC313">
        <v>8.5045405876499128E-3</v>
      </c>
      <c r="JD313">
        <v>8.5667629230451407E-3</v>
      </c>
      <c r="JE313">
        <v>8.6289852584403668E-3</v>
      </c>
      <c r="JF313">
        <v>8.6912075938355947E-3</v>
      </c>
      <c r="JG313">
        <v>8.7534299292308208E-3</v>
      </c>
      <c r="JH313">
        <v>8.815652264626047E-3</v>
      </c>
      <c r="JI313">
        <v>8.8778746000212749E-3</v>
      </c>
      <c r="JJ313">
        <v>8.940096935416501E-3</v>
      </c>
      <c r="JK313">
        <v>9.0023192708117272E-3</v>
      </c>
      <c r="JL313">
        <v>9.064541606206955E-3</v>
      </c>
      <c r="JM313">
        <v>9.1267639416021812E-3</v>
      </c>
      <c r="JN313">
        <v>9.1889862769974091E-3</v>
      </c>
      <c r="JO313">
        <v>9.2512086123926352E-3</v>
      </c>
      <c r="JP313">
        <v>9.3134309477878614E-3</v>
      </c>
      <c r="JQ313">
        <v>9.3756532831830875E-3</v>
      </c>
      <c r="JR313">
        <v>9.4378756185783171E-3</v>
      </c>
      <c r="JS313">
        <v>9.5000979539735433E-3</v>
      </c>
      <c r="JT313">
        <v>9.5623202893687694E-3</v>
      </c>
      <c r="JU313">
        <v>9.6245426247639956E-3</v>
      </c>
      <c r="JV313">
        <v>9.6867649601592217E-3</v>
      </c>
      <c r="JW313">
        <v>9.7489872955544513E-3</v>
      </c>
      <c r="JX313">
        <v>9.8112096309496775E-3</v>
      </c>
      <c r="JY313">
        <v>9.8734319663449036E-3</v>
      </c>
      <c r="JZ313">
        <v>9.9356543017401298E-3</v>
      </c>
      <c r="KA313">
        <v>9.9978766371353559E-3</v>
      </c>
      <c r="KB313">
        <v>1.0060098972530586E-2</v>
      </c>
      <c r="KC313">
        <v>1.0122321307925812E-2</v>
      </c>
      <c r="KD313">
        <v>1.0184543643321038E-2</v>
      </c>
      <c r="KE313">
        <v>1.0246765978716264E-2</v>
      </c>
      <c r="KF313">
        <v>1.030898831411149E-2</v>
      </c>
      <c r="KG313">
        <v>1.037121064950672E-2</v>
      </c>
      <c r="KH313">
        <v>1.0433432984901946E-2</v>
      </c>
      <c r="KI313">
        <v>1.0495655320297172E-2</v>
      </c>
      <c r="KJ313">
        <v>1.0557877655692398E-2</v>
      </c>
      <c r="KK313">
        <v>1.0620099991087624E-2</v>
      </c>
      <c r="KL313">
        <v>1.0682322326482854E-2</v>
      </c>
      <c r="KM313">
        <v>1.074454466187808E-2</v>
      </c>
      <c r="KN313">
        <v>1.0806766997273306E-2</v>
      </c>
      <c r="KO313">
        <v>1.0868989332668532E-2</v>
      </c>
      <c r="KP313">
        <v>1.0931211668063759E-2</v>
      </c>
      <c r="KQ313">
        <v>1.0993434003458985E-2</v>
      </c>
      <c r="KR313">
        <v>1.1055656338854214E-2</v>
      </c>
      <c r="KS313">
        <v>1.111787867424944E-2</v>
      </c>
      <c r="KT313">
        <v>1.1180101009644667E-2</v>
      </c>
      <c r="KU313">
        <v>1.1242323345039893E-2</v>
      </c>
      <c r="KV313">
        <v>1.1304545680435119E-2</v>
      </c>
      <c r="KW313">
        <v>1.1366768015830349E-2</v>
      </c>
      <c r="KX313">
        <v>1.1428990351225575E-2</v>
      </c>
      <c r="KY313">
        <v>1.1491212686620801E-2</v>
      </c>
      <c r="KZ313">
        <v>1.1553435022016027E-2</v>
      </c>
      <c r="LA313">
        <v>1.1615657357411253E-2</v>
      </c>
      <c r="LB313">
        <v>1.1677879692806483E-2</v>
      </c>
      <c r="LC313">
        <v>1.1740102028201709E-2</v>
      </c>
      <c r="LD313">
        <v>1.1802324363596935E-2</v>
      </c>
      <c r="LE313">
        <v>1.1864546698992161E-2</v>
      </c>
      <c r="LF313">
        <v>1.1926769034387387E-2</v>
      </c>
      <c r="LG313">
        <v>1.1988991369782617E-2</v>
      </c>
      <c r="LH313">
        <v>1.2051213705177843E-2</v>
      </c>
      <c r="LI313">
        <v>1.2113436040573069E-2</v>
      </c>
      <c r="LJ313">
        <v>1.2175658375968295E-2</v>
      </c>
      <c r="LK313">
        <v>1.2237880711363521E-2</v>
      </c>
      <c r="LL313">
        <v>1.2300103046758751E-2</v>
      </c>
      <c r="LM313">
        <v>1.2362325382153977E-2</v>
      </c>
      <c r="LN313">
        <v>1.2424547717549203E-2</v>
      </c>
      <c r="LO313">
        <v>1.248677005294443E-2</v>
      </c>
      <c r="LP313">
        <v>1.2548992388339656E-2</v>
      </c>
      <c r="LQ313">
        <v>1.2611214723734885E-2</v>
      </c>
      <c r="LR313">
        <v>1.2673437059130111E-2</v>
      </c>
      <c r="LS313">
        <v>1.2735659394525338E-2</v>
      </c>
      <c r="LT313">
        <v>1.2797881729920564E-2</v>
      </c>
    </row>
    <row r="314" spans="8:332">
      <c r="H314" s="2">
        <v>44711</v>
      </c>
      <c r="I314">
        <v>1</v>
      </c>
      <c r="J314" s="1">
        <v>313</v>
      </c>
      <c r="K314" s="18">
        <v>122.35</v>
      </c>
      <c r="L314" s="44">
        <f t="shared" si="20"/>
        <v>179.34786324353217</v>
      </c>
      <c r="M314" s="43">
        <f>K314-L314</f>
        <v>-56.99786324353218</v>
      </c>
      <c r="N314" s="43">
        <v>36.573149565692461</v>
      </c>
      <c r="O314" s="43">
        <f t="shared" si="17"/>
        <v>2.310150540837336</v>
      </c>
      <c r="P314" s="13">
        <v>313</v>
      </c>
      <c r="Q314" s="13">
        <f t="shared" si="18"/>
        <v>0.99840255591054317</v>
      </c>
      <c r="R314" s="43">
        <f t="shared" si="19"/>
        <v>2.9483367635585283</v>
      </c>
      <c r="S314" s="43"/>
      <c r="T314" s="43"/>
      <c r="V314">
        <v>-6.4300520326578976E-3</v>
      </c>
      <c r="W314">
        <v>6.2633043879683776E-5</v>
      </c>
      <c r="Y314">
        <v>-6.3674189887782135E-3</v>
      </c>
      <c r="Z314">
        <v>-6.3047859448985303E-3</v>
      </c>
      <c r="AA314">
        <v>-6.2421529010188463E-3</v>
      </c>
      <c r="AB314">
        <v>-6.1795198571391622E-3</v>
      </c>
      <c r="AC314">
        <v>-6.1168868132594791E-3</v>
      </c>
      <c r="AD314">
        <v>-6.054253769379795E-3</v>
      </c>
      <c r="AE314">
        <v>-5.991620725500111E-3</v>
      </c>
      <c r="AF314">
        <v>-5.9289876816204269E-3</v>
      </c>
      <c r="AG314">
        <v>-5.8663546377407437E-3</v>
      </c>
      <c r="AH314">
        <v>-5.8037215938610597E-3</v>
      </c>
      <c r="AI314">
        <v>-5.7410885499813765E-3</v>
      </c>
      <c r="AJ314">
        <v>-5.6784555061016925E-3</v>
      </c>
      <c r="AK314">
        <v>-5.6158224622220084E-3</v>
      </c>
      <c r="AL314">
        <v>-5.5531894183423244E-3</v>
      </c>
      <c r="AM314">
        <v>-5.4905563744626412E-3</v>
      </c>
      <c r="AN314">
        <v>-5.4279233305829571E-3</v>
      </c>
      <c r="AO314">
        <v>-5.3652902867032731E-3</v>
      </c>
      <c r="AP314">
        <v>-5.3026572428235899E-3</v>
      </c>
      <c r="AQ314">
        <v>-5.2400241989439059E-3</v>
      </c>
      <c r="AR314">
        <v>-5.1773911550642218E-3</v>
      </c>
      <c r="AS314">
        <v>-5.1147581111845378E-3</v>
      </c>
      <c r="AT314">
        <v>-5.0521250673048546E-3</v>
      </c>
      <c r="AU314">
        <v>-4.9894920234251705E-3</v>
      </c>
      <c r="AV314">
        <v>-4.9268589795454874E-3</v>
      </c>
      <c r="AW314">
        <v>-4.8642259356658033E-3</v>
      </c>
      <c r="AX314">
        <v>-4.8015928917861193E-3</v>
      </c>
      <c r="AY314">
        <v>-4.7389598479064352E-3</v>
      </c>
      <c r="AZ314">
        <v>-4.676326804026752E-3</v>
      </c>
      <c r="BA314">
        <v>-4.613693760147068E-3</v>
      </c>
      <c r="BB314">
        <v>-4.5510607162673848E-3</v>
      </c>
      <c r="BC314">
        <v>-4.4884276723877008E-3</v>
      </c>
      <c r="BD314">
        <v>-4.4257946285080167E-3</v>
      </c>
      <c r="BE314">
        <v>-4.3631615846283327E-3</v>
      </c>
      <c r="BF314">
        <v>-4.3005285407486486E-3</v>
      </c>
      <c r="BG314">
        <v>-4.2378954968689654E-3</v>
      </c>
      <c r="BH314">
        <v>-4.1752624529892814E-3</v>
      </c>
      <c r="BI314">
        <v>-4.1126294091095982E-3</v>
      </c>
      <c r="BJ314">
        <v>-4.0499963652299142E-3</v>
      </c>
      <c r="BK314">
        <v>-3.9873633213502301E-3</v>
      </c>
      <c r="BL314">
        <v>-3.9247302774705461E-3</v>
      </c>
      <c r="BM314">
        <v>-3.8620972335908629E-3</v>
      </c>
      <c r="BN314">
        <v>-3.7994641897111789E-3</v>
      </c>
      <c r="BO314">
        <v>-3.7368311458314952E-3</v>
      </c>
      <c r="BP314">
        <v>-3.6741981019518116E-3</v>
      </c>
      <c r="BQ314">
        <v>-3.6115650580721276E-3</v>
      </c>
      <c r="BR314">
        <v>-3.548932014192444E-3</v>
      </c>
      <c r="BS314">
        <v>-3.4862989703127599E-3</v>
      </c>
      <c r="BT314">
        <v>-3.4236659264330763E-3</v>
      </c>
      <c r="BU314">
        <v>-3.3610328825533927E-3</v>
      </c>
      <c r="BV314">
        <v>-3.2983998386737086E-3</v>
      </c>
      <c r="BW314">
        <v>-3.235766794794025E-3</v>
      </c>
      <c r="BX314">
        <v>-3.173133750914341E-3</v>
      </c>
      <c r="BY314">
        <v>-3.1105007070346574E-3</v>
      </c>
      <c r="BZ314">
        <v>-3.0478676631549738E-3</v>
      </c>
      <c r="CA314">
        <v>-2.9852346192752897E-3</v>
      </c>
      <c r="CB314">
        <v>-2.9226015753956061E-3</v>
      </c>
      <c r="CC314">
        <v>-2.8599685315159225E-3</v>
      </c>
      <c r="CD314">
        <v>-2.7973354876362384E-3</v>
      </c>
      <c r="CE314">
        <v>-2.7347024437565548E-3</v>
      </c>
      <c r="CF314">
        <v>-2.6720693998768712E-3</v>
      </c>
      <c r="CG314">
        <v>-2.6094363559971872E-3</v>
      </c>
      <c r="CH314">
        <v>-2.5468033121175035E-3</v>
      </c>
      <c r="CI314">
        <v>-2.4841702682378199E-3</v>
      </c>
      <c r="CJ314">
        <v>-2.4215372243581359E-3</v>
      </c>
      <c r="CK314">
        <v>-2.3589041804784518E-3</v>
      </c>
      <c r="CL314">
        <v>-2.2962711365987687E-3</v>
      </c>
      <c r="CM314">
        <v>-2.2336380927190846E-3</v>
      </c>
      <c r="CN314">
        <v>-2.1710050488394006E-3</v>
      </c>
      <c r="CO314">
        <v>-2.1083720049597174E-3</v>
      </c>
      <c r="CP314">
        <v>-2.0457389610800333E-3</v>
      </c>
      <c r="CQ314">
        <v>-1.9831059172003493E-3</v>
      </c>
      <c r="CR314">
        <v>-1.9204728733206652E-3</v>
      </c>
      <c r="CS314">
        <v>-1.8578398294409821E-3</v>
      </c>
      <c r="CT314">
        <v>-1.795206785561298E-3</v>
      </c>
      <c r="CU314">
        <v>-1.732573741681614E-3</v>
      </c>
      <c r="CV314">
        <v>-1.6699406978019308E-3</v>
      </c>
      <c r="CW314">
        <v>-1.6073076539222467E-3</v>
      </c>
      <c r="CX314">
        <v>-1.5446746100425627E-3</v>
      </c>
      <c r="CY314">
        <v>-1.4820415661628795E-3</v>
      </c>
      <c r="CZ314">
        <v>-1.4194085222831955E-3</v>
      </c>
      <c r="DA314">
        <v>-1.3567754784035114E-3</v>
      </c>
      <c r="DB314">
        <v>-1.2941424345238282E-3</v>
      </c>
      <c r="DC314">
        <v>-1.2315093906441442E-3</v>
      </c>
      <c r="DD314">
        <v>-1.1688763467644601E-3</v>
      </c>
      <c r="DE314">
        <v>-1.106243302884777E-3</v>
      </c>
      <c r="DF314">
        <v>-1.0436102590050929E-3</v>
      </c>
      <c r="DG314">
        <v>-9.8097721512540887E-4</v>
      </c>
      <c r="DH314">
        <v>-9.1834417124572569E-4</v>
      </c>
      <c r="DI314">
        <v>-8.5571112736604164E-4</v>
      </c>
      <c r="DJ314">
        <v>-7.930780834863576E-4</v>
      </c>
      <c r="DK314">
        <v>-7.3044503960667355E-4</v>
      </c>
      <c r="DL314">
        <v>-6.6781199572699037E-4</v>
      </c>
      <c r="DM314">
        <v>-6.0517895184730632E-4</v>
      </c>
      <c r="DN314">
        <v>-5.4254590796762227E-4</v>
      </c>
      <c r="DO314">
        <v>-4.799128640879391E-4</v>
      </c>
      <c r="DP314">
        <v>-4.1727982020825505E-4</v>
      </c>
      <c r="DQ314">
        <v>-3.54646776328571E-4</v>
      </c>
      <c r="DR314">
        <v>-2.9201373244888782E-4</v>
      </c>
      <c r="DS314">
        <v>-2.2938068856920377E-4</v>
      </c>
      <c r="DT314">
        <v>-1.6674764468951973E-4</v>
      </c>
      <c r="DU314">
        <v>-1.0411460080983655E-4</v>
      </c>
      <c r="DV314">
        <v>-4.1481556930152499E-5</v>
      </c>
      <c r="DW314">
        <v>2.1151486949531548E-5</v>
      </c>
      <c r="DX314">
        <v>8.3784530829215595E-5</v>
      </c>
      <c r="DY314">
        <v>1.4641757470889877E-4</v>
      </c>
      <c r="DZ314">
        <v>2.0905061858858282E-4</v>
      </c>
      <c r="EA314">
        <v>2.7168366246826687E-4</v>
      </c>
      <c r="EB314">
        <v>3.3431670634795005E-4</v>
      </c>
      <c r="EC314">
        <v>3.969497502276341E-4</v>
      </c>
      <c r="ED314">
        <v>4.5958279410731814E-4</v>
      </c>
      <c r="EE314">
        <v>5.2221583798700132E-4</v>
      </c>
      <c r="EF314">
        <v>5.8484888186668537E-4</v>
      </c>
      <c r="EG314">
        <v>6.4748192574636942E-4</v>
      </c>
      <c r="EH314">
        <v>7.101149696260526E-4</v>
      </c>
      <c r="EI314">
        <v>7.7274801350573664E-4</v>
      </c>
      <c r="EJ314">
        <v>8.3538105738542069E-4</v>
      </c>
      <c r="EK314">
        <v>8.9801410126510387E-4</v>
      </c>
      <c r="EL314">
        <v>9.6064714514478792E-4</v>
      </c>
      <c r="EM314">
        <v>1.023280189024472E-3</v>
      </c>
      <c r="EN314">
        <v>1.0859132329041551E-3</v>
      </c>
      <c r="EO314">
        <v>1.1485462767838392E-3</v>
      </c>
      <c r="EP314">
        <v>1.2111793206635232E-3</v>
      </c>
      <c r="EQ314">
        <v>1.2738123645432073E-3</v>
      </c>
      <c r="ER314">
        <v>1.3364454084228905E-3</v>
      </c>
      <c r="ES314">
        <v>1.3990784523025736E-3</v>
      </c>
      <c r="ET314">
        <v>1.4617114961822577E-3</v>
      </c>
      <c r="EU314">
        <v>1.5243445400619417E-3</v>
      </c>
      <c r="EV314">
        <v>1.5869775839416258E-3</v>
      </c>
      <c r="EW314">
        <v>1.6496106278213098E-3</v>
      </c>
      <c r="EX314">
        <v>1.7122436717009939E-3</v>
      </c>
      <c r="EY314">
        <v>1.7748767155806779E-3</v>
      </c>
      <c r="EZ314">
        <v>1.8375097594603602E-3</v>
      </c>
      <c r="FA314">
        <v>1.9001428033400443E-3</v>
      </c>
      <c r="FB314">
        <v>1.9627758472197283E-3</v>
      </c>
      <c r="FC314">
        <v>2.0254088910994124E-3</v>
      </c>
      <c r="FD314">
        <v>2.0880419349790964E-3</v>
      </c>
      <c r="FE314">
        <v>2.1506749788587805E-3</v>
      </c>
      <c r="FF314">
        <v>2.2133080227384628E-3</v>
      </c>
      <c r="FG314">
        <v>2.2759410666181468E-3</v>
      </c>
      <c r="FH314">
        <v>2.3385741104978309E-3</v>
      </c>
      <c r="FI314">
        <v>2.4012071543775149E-3</v>
      </c>
      <c r="FJ314">
        <v>2.463840198257199E-3</v>
      </c>
      <c r="FK314">
        <v>2.526473242136883E-3</v>
      </c>
      <c r="FL314">
        <v>2.5891062860165671E-3</v>
      </c>
      <c r="FM314">
        <v>2.6517393298962494E-3</v>
      </c>
      <c r="FN314">
        <v>2.7143723737759334E-3</v>
      </c>
      <c r="FO314">
        <v>2.7770054176556175E-3</v>
      </c>
      <c r="FP314">
        <v>2.8396384615353015E-3</v>
      </c>
      <c r="FQ314">
        <v>2.9022715054149856E-3</v>
      </c>
      <c r="FR314">
        <v>2.9649045492946696E-3</v>
      </c>
      <c r="FS314">
        <v>3.0275375931743519E-3</v>
      </c>
      <c r="FT314">
        <v>3.090170637054036E-3</v>
      </c>
      <c r="FU314">
        <v>3.15280368093372E-3</v>
      </c>
      <c r="FV314">
        <v>3.2154367248134041E-3</v>
      </c>
      <c r="FW314">
        <v>3.2780697686930881E-3</v>
      </c>
      <c r="FX314">
        <v>3.3407028125727722E-3</v>
      </c>
      <c r="FY314">
        <v>3.4033358564524545E-3</v>
      </c>
      <c r="FZ314">
        <v>3.4659689003321385E-3</v>
      </c>
      <c r="GA314">
        <v>3.5286019442118226E-3</v>
      </c>
      <c r="GB314">
        <v>3.5912349880915066E-3</v>
      </c>
      <c r="GC314">
        <v>3.6538680319711907E-3</v>
      </c>
      <c r="GD314">
        <v>3.7165010758508747E-3</v>
      </c>
      <c r="GE314">
        <v>3.7791341197305588E-3</v>
      </c>
      <c r="GF314">
        <v>3.8417671636102411E-3</v>
      </c>
      <c r="GG314">
        <v>3.9044002074899251E-3</v>
      </c>
      <c r="GH314">
        <v>3.9670332513696092E-3</v>
      </c>
      <c r="GI314">
        <v>4.0296662952492932E-3</v>
      </c>
      <c r="GJ314">
        <v>4.0922993391289773E-3</v>
      </c>
      <c r="GK314">
        <v>4.1549323830086613E-3</v>
      </c>
      <c r="GL314">
        <v>4.2175654268883436E-3</v>
      </c>
      <c r="GM314">
        <v>4.2801984707680277E-3</v>
      </c>
      <c r="GN314">
        <v>4.3428315146477117E-3</v>
      </c>
      <c r="GO314">
        <v>4.4054645585273958E-3</v>
      </c>
      <c r="GP314">
        <v>4.4680976024070798E-3</v>
      </c>
      <c r="GQ314">
        <v>4.5307306462867639E-3</v>
      </c>
      <c r="GR314">
        <v>4.5933636901664462E-3</v>
      </c>
      <c r="GS314">
        <v>4.6559967340461302E-3</v>
      </c>
      <c r="GT314">
        <v>4.7186297779258143E-3</v>
      </c>
      <c r="GU314">
        <v>4.7812628218054983E-3</v>
      </c>
      <c r="GV314">
        <v>4.8438958656851824E-3</v>
      </c>
      <c r="GW314">
        <v>4.9065289095648664E-3</v>
      </c>
      <c r="GX314">
        <v>4.9691619534445505E-3</v>
      </c>
      <c r="GY314">
        <v>5.0317949973242328E-3</v>
      </c>
      <c r="GZ314">
        <v>5.0944280412039168E-3</v>
      </c>
      <c r="HA314">
        <v>5.1570610850836009E-3</v>
      </c>
      <c r="HB314">
        <v>5.2196941289632849E-3</v>
      </c>
      <c r="HC314">
        <v>5.282327172842969E-3</v>
      </c>
      <c r="HD314">
        <v>5.344960216722653E-3</v>
      </c>
      <c r="HE314">
        <v>5.4075932606023353E-3</v>
      </c>
      <c r="HF314">
        <v>5.4702263044820194E-3</v>
      </c>
      <c r="HG314">
        <v>5.5328593483617034E-3</v>
      </c>
      <c r="HH314">
        <v>5.5954923922413875E-3</v>
      </c>
      <c r="HI314">
        <v>5.6581254361210715E-3</v>
      </c>
      <c r="HJ314">
        <v>5.7207584800007556E-3</v>
      </c>
      <c r="HK314">
        <v>5.7833915238804396E-3</v>
      </c>
      <c r="HL314">
        <v>5.8460245677601219E-3</v>
      </c>
      <c r="HM314">
        <v>5.908657611639806E-3</v>
      </c>
      <c r="HN314">
        <v>5.97129065551949E-3</v>
      </c>
      <c r="HO314">
        <v>6.0339236993991741E-3</v>
      </c>
      <c r="HP314">
        <v>6.0965567432788581E-3</v>
      </c>
      <c r="HQ314">
        <v>6.1591897871585422E-3</v>
      </c>
      <c r="HR314">
        <v>6.2218228310382245E-3</v>
      </c>
      <c r="HS314">
        <v>6.2844558749179085E-3</v>
      </c>
      <c r="HT314">
        <v>6.3470889187975926E-3</v>
      </c>
      <c r="HU314">
        <v>6.4097219626772766E-3</v>
      </c>
      <c r="HV314">
        <v>6.4723550065569607E-3</v>
      </c>
      <c r="HW314">
        <v>6.5349880504366447E-3</v>
      </c>
      <c r="HX314">
        <v>6.5976210943163287E-3</v>
      </c>
      <c r="HY314">
        <v>6.6602541381960111E-3</v>
      </c>
      <c r="HZ314">
        <v>6.7228871820756951E-3</v>
      </c>
      <c r="IA314">
        <v>6.7855202259553792E-3</v>
      </c>
      <c r="IB314">
        <v>6.8481532698350632E-3</v>
      </c>
      <c r="IC314">
        <v>6.9107863137147472E-3</v>
      </c>
      <c r="ID314">
        <v>6.9734193575944313E-3</v>
      </c>
      <c r="IE314">
        <v>7.0360524014741136E-3</v>
      </c>
      <c r="IF314">
        <v>7.0986854453537977E-3</v>
      </c>
      <c r="IG314">
        <v>7.1613184892334817E-3</v>
      </c>
      <c r="IH314">
        <v>7.2239515331131657E-3</v>
      </c>
      <c r="II314">
        <v>7.2865845769928498E-3</v>
      </c>
      <c r="IJ314">
        <v>7.3492176208725338E-3</v>
      </c>
      <c r="IK314">
        <v>7.4118506647522162E-3</v>
      </c>
      <c r="IL314">
        <v>7.4744837086319002E-3</v>
      </c>
      <c r="IM314">
        <v>7.5371167525115843E-3</v>
      </c>
      <c r="IN314">
        <v>7.5997497963912683E-3</v>
      </c>
      <c r="IO314">
        <v>7.6623828402709523E-3</v>
      </c>
      <c r="IP314">
        <v>7.7250158841506364E-3</v>
      </c>
      <c r="IQ314">
        <v>7.7876489280303204E-3</v>
      </c>
      <c r="IR314">
        <v>7.8502819719100028E-3</v>
      </c>
      <c r="IS314">
        <v>7.9129150157896868E-3</v>
      </c>
      <c r="IT314">
        <v>7.9755480596693708E-3</v>
      </c>
      <c r="IU314">
        <v>8.0381811035490549E-3</v>
      </c>
      <c r="IV314">
        <v>8.1008141474287389E-3</v>
      </c>
      <c r="IW314">
        <v>8.163447191308423E-3</v>
      </c>
      <c r="IX314">
        <v>8.2260802351881053E-3</v>
      </c>
      <c r="IY314">
        <v>8.2887132790677893E-3</v>
      </c>
      <c r="IZ314">
        <v>8.3513463229474734E-3</v>
      </c>
      <c r="JA314">
        <v>8.4139793668271574E-3</v>
      </c>
      <c r="JB314">
        <v>8.4766124107068415E-3</v>
      </c>
      <c r="JC314">
        <v>8.5392454545865255E-3</v>
      </c>
      <c r="JD314">
        <v>8.6018784984662078E-3</v>
      </c>
      <c r="JE314">
        <v>8.6645115423458919E-3</v>
      </c>
      <c r="JF314">
        <v>8.7271445862255759E-3</v>
      </c>
      <c r="JG314">
        <v>8.78977763010526E-3</v>
      </c>
      <c r="JH314">
        <v>8.852410673984944E-3</v>
      </c>
      <c r="JI314">
        <v>8.9150437178646281E-3</v>
      </c>
      <c r="JJ314">
        <v>8.9776767617443121E-3</v>
      </c>
      <c r="JK314">
        <v>9.0403098056239944E-3</v>
      </c>
      <c r="JL314">
        <v>9.1029428495036785E-3</v>
      </c>
      <c r="JM314">
        <v>9.1655758933833625E-3</v>
      </c>
      <c r="JN314">
        <v>9.2282089372630449E-3</v>
      </c>
      <c r="JO314">
        <v>9.2908419811427289E-3</v>
      </c>
      <c r="JP314">
        <v>9.3534750250224129E-3</v>
      </c>
      <c r="JQ314">
        <v>9.416108068902097E-3</v>
      </c>
      <c r="JR314">
        <v>9.478741112781781E-3</v>
      </c>
      <c r="JS314">
        <v>9.5413741566614651E-3</v>
      </c>
      <c r="JT314">
        <v>9.6040072005411491E-3</v>
      </c>
      <c r="JU314">
        <v>9.6666402444208332E-3</v>
      </c>
      <c r="JV314">
        <v>9.7292732883005172E-3</v>
      </c>
      <c r="JW314">
        <v>9.7919063321802013E-3</v>
      </c>
      <c r="JX314">
        <v>9.8545393760598853E-3</v>
      </c>
      <c r="JY314">
        <v>9.9171724199395694E-3</v>
      </c>
      <c r="JZ314">
        <v>9.9798054638192534E-3</v>
      </c>
      <c r="KA314">
        <v>1.0042438507698934E-2</v>
      </c>
      <c r="KB314">
        <v>1.0105071551578618E-2</v>
      </c>
      <c r="KC314">
        <v>1.0167704595458302E-2</v>
      </c>
      <c r="KD314">
        <v>1.0230337639337986E-2</v>
      </c>
      <c r="KE314">
        <v>1.029297068321767E-2</v>
      </c>
      <c r="KF314">
        <v>1.0355603727097354E-2</v>
      </c>
      <c r="KG314">
        <v>1.0418236770977038E-2</v>
      </c>
      <c r="KH314">
        <v>1.0480869814856722E-2</v>
      </c>
      <c r="KI314">
        <v>1.0543502858736406E-2</v>
      </c>
      <c r="KJ314">
        <v>1.060613590261609E-2</v>
      </c>
      <c r="KK314">
        <v>1.0668768946495774E-2</v>
      </c>
      <c r="KL314">
        <v>1.0731401990375459E-2</v>
      </c>
      <c r="KM314">
        <v>1.0794035034255143E-2</v>
      </c>
      <c r="KN314">
        <v>1.0856668078134823E-2</v>
      </c>
      <c r="KO314">
        <v>1.0919301122014507E-2</v>
      </c>
      <c r="KP314">
        <v>1.0981934165894191E-2</v>
      </c>
      <c r="KQ314">
        <v>1.1044567209773875E-2</v>
      </c>
      <c r="KR314">
        <v>1.1107200253653559E-2</v>
      </c>
      <c r="KS314">
        <v>1.1169833297533243E-2</v>
      </c>
      <c r="KT314">
        <v>1.1232466341412927E-2</v>
      </c>
      <c r="KU314">
        <v>1.1295099385292611E-2</v>
      </c>
      <c r="KV314">
        <v>1.1357732429172296E-2</v>
      </c>
      <c r="KW314">
        <v>1.142036547305198E-2</v>
      </c>
      <c r="KX314">
        <v>1.1482998516931664E-2</v>
      </c>
      <c r="KY314">
        <v>1.1545631560811348E-2</v>
      </c>
      <c r="KZ314">
        <v>1.1608264604691032E-2</v>
      </c>
      <c r="LA314">
        <v>1.1670897648570712E-2</v>
      </c>
      <c r="LB314">
        <v>1.1733530692450396E-2</v>
      </c>
      <c r="LC314">
        <v>1.179616373633008E-2</v>
      </c>
      <c r="LD314">
        <v>1.1858796780209764E-2</v>
      </c>
      <c r="LE314">
        <v>1.1921429824089448E-2</v>
      </c>
      <c r="LF314">
        <v>1.1984062867969133E-2</v>
      </c>
      <c r="LG314">
        <v>1.2046695911848817E-2</v>
      </c>
      <c r="LH314">
        <v>1.2109328955728501E-2</v>
      </c>
      <c r="LI314">
        <v>1.2171961999608185E-2</v>
      </c>
      <c r="LJ314">
        <v>1.2234595043487869E-2</v>
      </c>
      <c r="LK314">
        <v>1.2297228087367553E-2</v>
      </c>
      <c r="LL314">
        <v>1.2359861131247237E-2</v>
      </c>
      <c r="LM314">
        <v>1.2422494175126917E-2</v>
      </c>
      <c r="LN314">
        <v>1.2485127219006601E-2</v>
      </c>
      <c r="LO314">
        <v>1.2547760262886285E-2</v>
      </c>
      <c r="LP314">
        <v>1.261039330676597E-2</v>
      </c>
      <c r="LQ314">
        <v>1.2673026350645654E-2</v>
      </c>
      <c r="LR314">
        <v>1.2735659394525338E-2</v>
      </c>
      <c r="LS314">
        <v>1.2798292438405022E-2</v>
      </c>
      <c r="LT314">
        <v>1.2860925482284706E-2</v>
      </c>
    </row>
    <row r="315" spans="8:332">
      <c r="M315" s="43"/>
      <c r="N315" s="43"/>
      <c r="O315" s="43"/>
      <c r="P315" s="13"/>
      <c r="Q315" s="13"/>
      <c r="R315" s="13"/>
      <c r="S315" s="43"/>
      <c r="V315">
        <v>-6.4935064935064939E-3</v>
      </c>
      <c r="W315">
        <v>6.30437523641407E-5</v>
      </c>
      <c r="Y315">
        <v>-6.4304627411423529E-3</v>
      </c>
      <c r="Z315">
        <v>-6.3674189887782126E-3</v>
      </c>
      <c r="AA315">
        <v>-6.3043752364140716E-3</v>
      </c>
      <c r="AB315">
        <v>-6.2413314840499313E-3</v>
      </c>
      <c r="AC315">
        <v>-6.1782877316857903E-3</v>
      </c>
      <c r="AD315">
        <v>-6.1152439793216501E-3</v>
      </c>
      <c r="AE315">
        <v>-6.052200226957509E-3</v>
      </c>
      <c r="AF315">
        <v>-5.9891564745933688E-3</v>
      </c>
      <c r="AG315">
        <v>-5.9261127222292277E-3</v>
      </c>
      <c r="AH315">
        <v>-5.8630689698650866E-3</v>
      </c>
      <c r="AI315">
        <v>-5.8000252175009464E-3</v>
      </c>
      <c r="AJ315">
        <v>-5.7369814651368053E-3</v>
      </c>
      <c r="AK315">
        <v>-5.6739377127726651E-3</v>
      </c>
      <c r="AL315">
        <v>-5.610893960408524E-3</v>
      </c>
      <c r="AM315">
        <v>-5.5478502080443838E-3</v>
      </c>
      <c r="AN315">
        <v>-5.4848064556802427E-3</v>
      </c>
      <c r="AO315">
        <v>-5.4217627033161016E-3</v>
      </c>
      <c r="AP315">
        <v>-5.3587189509519614E-3</v>
      </c>
      <c r="AQ315">
        <v>-5.2956751985878204E-3</v>
      </c>
      <c r="AR315">
        <v>-5.2326314462236801E-3</v>
      </c>
      <c r="AS315">
        <v>-5.1695876938595391E-3</v>
      </c>
      <c r="AT315">
        <v>-5.1065439414953989E-3</v>
      </c>
      <c r="AU315">
        <v>-5.0435001891312578E-3</v>
      </c>
      <c r="AV315">
        <v>-4.9804564367671167E-3</v>
      </c>
      <c r="AW315">
        <v>-4.9174126844029765E-3</v>
      </c>
      <c r="AX315">
        <v>-4.8543689320388363E-3</v>
      </c>
      <c r="AY315">
        <v>-4.7913251796746952E-3</v>
      </c>
      <c r="AZ315">
        <v>-4.7282814273105541E-3</v>
      </c>
      <c r="BA315">
        <v>-4.6652376749464139E-3</v>
      </c>
      <c r="BB315">
        <v>-4.6021939225822728E-3</v>
      </c>
      <c r="BC315">
        <v>-4.5391501702181317E-3</v>
      </c>
      <c r="BD315">
        <v>-4.4761064178539915E-3</v>
      </c>
      <c r="BE315">
        <v>-4.4130626654898513E-3</v>
      </c>
      <c r="BF315">
        <v>-4.3500189131257102E-3</v>
      </c>
      <c r="BG315">
        <v>-4.2869751607615691E-3</v>
      </c>
      <c r="BH315">
        <v>-4.2239314083974289E-3</v>
      </c>
      <c r="BI315">
        <v>-4.1608876560332879E-3</v>
      </c>
      <c r="BJ315">
        <v>-4.0978439036691468E-3</v>
      </c>
      <c r="BK315">
        <v>-4.0348001513050066E-3</v>
      </c>
      <c r="BL315">
        <v>-3.9717563989408664E-3</v>
      </c>
      <c r="BM315">
        <v>-3.9087126465767253E-3</v>
      </c>
      <c r="BN315">
        <v>-3.8456688942125846E-3</v>
      </c>
      <c r="BO315">
        <v>-3.782625141848444E-3</v>
      </c>
      <c r="BP315">
        <v>-3.7195813894843029E-3</v>
      </c>
      <c r="BQ315">
        <v>-3.6565376371201623E-3</v>
      </c>
      <c r="BR315">
        <v>-3.5934938847560216E-3</v>
      </c>
      <c r="BS315">
        <v>-3.530450132391881E-3</v>
      </c>
      <c r="BT315">
        <v>-3.4674063800277403E-3</v>
      </c>
      <c r="BU315">
        <v>-3.4043626276635997E-3</v>
      </c>
      <c r="BV315">
        <v>-3.341318875299459E-3</v>
      </c>
      <c r="BW315">
        <v>-3.2782751229353184E-3</v>
      </c>
      <c r="BX315">
        <v>-3.2152313705711777E-3</v>
      </c>
      <c r="BY315">
        <v>-3.1521876182070366E-3</v>
      </c>
      <c r="BZ315">
        <v>-3.089143865842896E-3</v>
      </c>
      <c r="CA315">
        <v>-3.0261001134787554E-3</v>
      </c>
      <c r="CB315">
        <v>-2.9630563611146147E-3</v>
      </c>
      <c r="CC315">
        <v>-2.9000126087504741E-3</v>
      </c>
      <c r="CD315">
        <v>-2.8369688563863334E-3</v>
      </c>
      <c r="CE315">
        <v>-2.7739251040221928E-3</v>
      </c>
      <c r="CF315">
        <v>-2.7108813516580517E-3</v>
      </c>
      <c r="CG315">
        <v>-2.647837599293911E-3</v>
      </c>
      <c r="CH315">
        <v>-2.5847938469297704E-3</v>
      </c>
      <c r="CI315">
        <v>-2.5217500945656302E-3</v>
      </c>
      <c r="CJ315">
        <v>-2.4587063422014891E-3</v>
      </c>
      <c r="CK315">
        <v>-2.395662589837348E-3</v>
      </c>
      <c r="CL315">
        <v>-2.3326188374732078E-3</v>
      </c>
      <c r="CM315">
        <v>-2.2695750851090667E-3</v>
      </c>
      <c r="CN315">
        <v>-2.2065313327449265E-3</v>
      </c>
      <c r="CO315">
        <v>-2.1434875803807854E-3</v>
      </c>
      <c r="CP315">
        <v>-2.0804438280166452E-3</v>
      </c>
      <c r="CQ315">
        <v>-2.0174000756525041E-3</v>
      </c>
      <c r="CR315">
        <v>-1.9543563232883639E-3</v>
      </c>
      <c r="CS315">
        <v>-1.8913125709242229E-3</v>
      </c>
      <c r="CT315">
        <v>-1.8282688185600818E-3</v>
      </c>
      <c r="CU315">
        <v>-1.7652250661959416E-3</v>
      </c>
      <c r="CV315">
        <v>-1.7021813138318005E-3</v>
      </c>
      <c r="CW315">
        <v>-1.6391375614676603E-3</v>
      </c>
      <c r="CX315">
        <v>-1.5760938091035192E-3</v>
      </c>
      <c r="CY315">
        <v>-1.513050056739379E-3</v>
      </c>
      <c r="CZ315">
        <v>-1.4500063043752379E-3</v>
      </c>
      <c r="DA315">
        <v>-1.3869625520110968E-3</v>
      </c>
      <c r="DB315">
        <v>-1.3239187996469566E-3</v>
      </c>
      <c r="DC315">
        <v>-1.2608750472828155E-3</v>
      </c>
      <c r="DD315">
        <v>-1.1978312949186753E-3</v>
      </c>
      <c r="DE315">
        <v>-1.1347875425545342E-3</v>
      </c>
      <c r="DF315">
        <v>-1.071743790190394E-3</v>
      </c>
      <c r="DG315">
        <v>-1.0087000378262529E-3</v>
      </c>
      <c r="DH315">
        <v>-9.4565628546211186E-4</v>
      </c>
      <c r="DI315">
        <v>-8.8261253309797165E-4</v>
      </c>
      <c r="DJ315">
        <v>-8.1956878073383057E-4</v>
      </c>
      <c r="DK315">
        <v>-7.5652502836969036E-4</v>
      </c>
      <c r="DL315">
        <v>-6.9348127600554928E-4</v>
      </c>
      <c r="DM315">
        <v>-6.3043752364140906E-4</v>
      </c>
      <c r="DN315">
        <v>-5.6739377127726798E-4</v>
      </c>
      <c r="DO315">
        <v>-5.0435001891312777E-4</v>
      </c>
      <c r="DP315">
        <v>-4.4130626654898669E-4</v>
      </c>
      <c r="DQ315">
        <v>-3.7826251418484561E-4</v>
      </c>
      <c r="DR315">
        <v>-3.152187618207054E-4</v>
      </c>
      <c r="DS315">
        <v>-2.5217500945656432E-4</v>
      </c>
      <c r="DT315">
        <v>-1.8913125709242411E-4</v>
      </c>
      <c r="DU315">
        <v>-1.2608750472828303E-4</v>
      </c>
      <c r="DV315">
        <v>-6.3043752364142815E-5</v>
      </c>
      <c r="DW315">
        <v>-1.7347234759768071E-18</v>
      </c>
      <c r="DX315">
        <v>6.3043752364138478E-5</v>
      </c>
      <c r="DY315">
        <v>1.2608750472827956E-4</v>
      </c>
      <c r="DZ315">
        <v>1.8913125709242064E-4</v>
      </c>
      <c r="EA315">
        <v>2.5217500945656085E-4</v>
      </c>
      <c r="EB315">
        <v>3.1521876182070193E-4</v>
      </c>
      <c r="EC315">
        <v>3.7826251418484214E-4</v>
      </c>
      <c r="ED315">
        <v>4.4130626654898322E-4</v>
      </c>
      <c r="EE315">
        <v>5.0435001891312344E-4</v>
      </c>
      <c r="EF315">
        <v>5.6739377127726452E-4</v>
      </c>
      <c r="EG315">
        <v>6.3043752364140559E-4</v>
      </c>
      <c r="EH315">
        <v>6.9348127600554581E-4</v>
      </c>
      <c r="EI315">
        <v>7.5652502836968689E-4</v>
      </c>
      <c r="EJ315">
        <v>8.195687807338271E-4</v>
      </c>
      <c r="EK315">
        <v>8.8261253309796818E-4</v>
      </c>
      <c r="EL315">
        <v>9.4565628546210839E-4</v>
      </c>
      <c r="EM315">
        <v>1.0087000378262495E-3</v>
      </c>
      <c r="EN315">
        <v>1.0717437901903906E-3</v>
      </c>
      <c r="EO315">
        <v>1.1347875425545308E-3</v>
      </c>
      <c r="EP315">
        <v>1.1978312949186718E-3</v>
      </c>
      <c r="EQ315">
        <v>1.2608750472828121E-3</v>
      </c>
      <c r="ER315">
        <v>1.3239187996469531E-3</v>
      </c>
      <c r="ES315">
        <v>1.3869625520110933E-3</v>
      </c>
      <c r="ET315">
        <v>1.4500063043752336E-3</v>
      </c>
      <c r="EU315">
        <v>1.5130500567393755E-3</v>
      </c>
      <c r="EV315">
        <v>1.5760938091035157E-3</v>
      </c>
      <c r="EW315">
        <v>1.6391375614676559E-3</v>
      </c>
      <c r="EX315">
        <v>1.7021813138317979E-3</v>
      </c>
      <c r="EY315">
        <v>1.7652250661959381E-3</v>
      </c>
      <c r="EZ315">
        <v>1.8282688185600783E-3</v>
      </c>
      <c r="FA315">
        <v>1.8913125709242185E-3</v>
      </c>
      <c r="FB315">
        <v>1.9543563232883605E-3</v>
      </c>
      <c r="FC315">
        <v>2.0174000756525007E-3</v>
      </c>
      <c r="FD315">
        <v>2.0804438280166409E-3</v>
      </c>
      <c r="FE315">
        <v>2.1434875803807828E-3</v>
      </c>
      <c r="FF315">
        <v>2.2065313327449231E-3</v>
      </c>
      <c r="FG315">
        <v>2.2695750851090633E-3</v>
      </c>
      <c r="FH315">
        <v>2.3326188374732035E-3</v>
      </c>
      <c r="FI315">
        <v>2.3956625898373454E-3</v>
      </c>
      <c r="FJ315">
        <v>2.4587063422014856E-3</v>
      </c>
      <c r="FK315">
        <v>2.5217500945656258E-3</v>
      </c>
      <c r="FL315">
        <v>2.5847938469297661E-3</v>
      </c>
      <c r="FM315">
        <v>2.647837599293908E-3</v>
      </c>
      <c r="FN315">
        <v>2.7108813516580482E-3</v>
      </c>
      <c r="FO315">
        <v>2.7739251040221884E-3</v>
      </c>
      <c r="FP315">
        <v>2.8369688563863304E-3</v>
      </c>
      <c r="FQ315">
        <v>2.9000126087504706E-3</v>
      </c>
      <c r="FR315">
        <v>2.9630563611146108E-3</v>
      </c>
      <c r="FS315">
        <v>3.026100113478751E-3</v>
      </c>
      <c r="FT315">
        <v>3.089143865842893E-3</v>
      </c>
      <c r="FU315">
        <v>3.1521876182070332E-3</v>
      </c>
      <c r="FV315">
        <v>3.2152313705711734E-3</v>
      </c>
      <c r="FW315">
        <v>3.2782751229353153E-3</v>
      </c>
      <c r="FX315">
        <v>3.3413188752994556E-3</v>
      </c>
      <c r="FY315">
        <v>3.4043626276635958E-3</v>
      </c>
      <c r="FZ315">
        <v>3.467406380027736E-3</v>
      </c>
      <c r="GA315">
        <v>3.5304501323918779E-3</v>
      </c>
      <c r="GB315">
        <v>3.5934938847560181E-3</v>
      </c>
      <c r="GC315">
        <v>3.6565376371201583E-3</v>
      </c>
      <c r="GD315">
        <v>3.7195813894843003E-3</v>
      </c>
      <c r="GE315">
        <v>3.7826251418484405E-3</v>
      </c>
      <c r="GF315">
        <v>3.8456688942125807E-3</v>
      </c>
      <c r="GG315">
        <v>3.9087126465767209E-3</v>
      </c>
      <c r="GH315">
        <v>3.9717563989408629E-3</v>
      </c>
      <c r="GI315">
        <v>4.0348001513050031E-3</v>
      </c>
      <c r="GJ315">
        <v>4.0978439036691433E-3</v>
      </c>
      <c r="GK315">
        <v>4.1608876560332853E-3</v>
      </c>
      <c r="GL315">
        <v>4.2239314083974255E-3</v>
      </c>
      <c r="GM315">
        <v>4.2869751607615657E-3</v>
      </c>
      <c r="GN315">
        <v>4.3500189131257059E-3</v>
      </c>
      <c r="GO315">
        <v>4.4130626654898478E-3</v>
      </c>
      <c r="GP315">
        <v>4.4761064178539881E-3</v>
      </c>
      <c r="GQ315">
        <v>4.5391501702181283E-3</v>
      </c>
      <c r="GR315">
        <v>4.6021939225822702E-3</v>
      </c>
      <c r="GS315">
        <v>4.6652376749464104E-3</v>
      </c>
      <c r="GT315">
        <v>4.7282814273105506E-3</v>
      </c>
      <c r="GU315">
        <v>4.7913251796746908E-3</v>
      </c>
      <c r="GV315">
        <v>4.8543689320388328E-3</v>
      </c>
      <c r="GW315">
        <v>4.917412684402973E-3</v>
      </c>
      <c r="GX315">
        <v>4.9804564367671132E-3</v>
      </c>
      <c r="GY315">
        <v>5.0435001891312534E-3</v>
      </c>
      <c r="GZ315">
        <v>5.1065439414953954E-3</v>
      </c>
      <c r="HA315">
        <v>5.1695876938595356E-3</v>
      </c>
      <c r="HB315">
        <v>5.2326314462236758E-3</v>
      </c>
      <c r="HC315">
        <v>5.2956751985878178E-3</v>
      </c>
      <c r="HD315">
        <v>5.358718950951958E-3</v>
      </c>
      <c r="HE315">
        <v>5.4217627033160982E-3</v>
      </c>
      <c r="HF315">
        <v>5.4848064556802384E-3</v>
      </c>
      <c r="HG315">
        <v>5.5478502080443803E-3</v>
      </c>
      <c r="HH315">
        <v>5.6108939604085206E-3</v>
      </c>
      <c r="HI315">
        <v>5.6739377127726608E-3</v>
      </c>
      <c r="HJ315">
        <v>5.7369814651368027E-3</v>
      </c>
      <c r="HK315">
        <v>5.8000252175009429E-3</v>
      </c>
      <c r="HL315">
        <v>5.8630689698650831E-3</v>
      </c>
      <c r="HM315">
        <v>5.9261127222292233E-3</v>
      </c>
      <c r="HN315">
        <v>5.9891564745933653E-3</v>
      </c>
      <c r="HO315">
        <v>6.0522002269575055E-3</v>
      </c>
      <c r="HP315">
        <v>6.1152439793216457E-3</v>
      </c>
      <c r="HQ315">
        <v>6.1782877316857877E-3</v>
      </c>
      <c r="HR315">
        <v>6.2413314840499279E-3</v>
      </c>
      <c r="HS315">
        <v>6.3043752364140681E-3</v>
      </c>
      <c r="HT315">
        <v>6.3674189887782083E-3</v>
      </c>
      <c r="HU315">
        <v>6.4304627411423503E-3</v>
      </c>
      <c r="HV315">
        <v>6.4935064935064905E-3</v>
      </c>
      <c r="HW315">
        <v>6.5565502458706307E-3</v>
      </c>
      <c r="HX315">
        <v>6.6195939982347709E-3</v>
      </c>
      <c r="HY315">
        <v>6.6826377505989128E-3</v>
      </c>
      <c r="HZ315">
        <v>6.7456815029630531E-3</v>
      </c>
      <c r="IA315">
        <v>6.8087252553271933E-3</v>
      </c>
      <c r="IB315">
        <v>6.8717690076913352E-3</v>
      </c>
      <c r="IC315">
        <v>6.9348127600554754E-3</v>
      </c>
      <c r="ID315">
        <v>6.9978565124196156E-3</v>
      </c>
      <c r="IE315">
        <v>7.0609002647837558E-3</v>
      </c>
      <c r="IF315">
        <v>7.1239440171478978E-3</v>
      </c>
      <c r="IG315">
        <v>7.186987769512038E-3</v>
      </c>
      <c r="IH315">
        <v>7.2500315218761782E-3</v>
      </c>
      <c r="II315">
        <v>7.3130752742403202E-3</v>
      </c>
      <c r="IJ315">
        <v>7.3761190266044604E-3</v>
      </c>
      <c r="IK315">
        <v>7.4391627789686006E-3</v>
      </c>
      <c r="IL315">
        <v>7.5022065313327408E-3</v>
      </c>
      <c r="IM315">
        <v>7.5652502836968828E-3</v>
      </c>
      <c r="IN315">
        <v>7.628294036061023E-3</v>
      </c>
      <c r="IO315">
        <v>7.6913377884251632E-3</v>
      </c>
      <c r="IP315">
        <v>7.7543815407893051E-3</v>
      </c>
      <c r="IQ315">
        <v>7.8174252931534453E-3</v>
      </c>
      <c r="IR315">
        <v>7.8804690455175855E-3</v>
      </c>
      <c r="IS315">
        <v>7.9435127978817258E-3</v>
      </c>
      <c r="IT315">
        <v>8.0065565502458677E-3</v>
      </c>
      <c r="IU315">
        <v>8.0696003026100079E-3</v>
      </c>
      <c r="IV315">
        <v>8.1326440549741481E-3</v>
      </c>
      <c r="IW315">
        <v>8.1956878073382901E-3</v>
      </c>
      <c r="IX315">
        <v>8.2587315597024303E-3</v>
      </c>
      <c r="IY315">
        <v>8.3217753120665705E-3</v>
      </c>
      <c r="IZ315">
        <v>8.3848190644307107E-3</v>
      </c>
      <c r="JA315">
        <v>8.4478628167948527E-3</v>
      </c>
      <c r="JB315">
        <v>8.5109065691589929E-3</v>
      </c>
      <c r="JC315">
        <v>8.5739503215231331E-3</v>
      </c>
      <c r="JD315">
        <v>8.636994073887275E-3</v>
      </c>
      <c r="JE315">
        <v>8.7000378262514153E-3</v>
      </c>
      <c r="JF315">
        <v>8.7630815786155555E-3</v>
      </c>
      <c r="JG315">
        <v>8.8261253309796957E-3</v>
      </c>
      <c r="JH315">
        <v>8.8891690833438376E-3</v>
      </c>
      <c r="JI315">
        <v>8.9522128357079778E-3</v>
      </c>
      <c r="JJ315">
        <v>9.015256588072118E-3</v>
      </c>
      <c r="JK315">
        <v>9.0783003404362583E-3</v>
      </c>
      <c r="JL315">
        <v>9.1413440928004002E-3</v>
      </c>
      <c r="JM315">
        <v>9.2043878451645422E-3</v>
      </c>
      <c r="JN315">
        <v>9.2674315975286806E-3</v>
      </c>
      <c r="JO315">
        <v>9.3304753498928226E-3</v>
      </c>
      <c r="JP315">
        <v>9.3935191022569611E-3</v>
      </c>
      <c r="JQ315">
        <v>9.456562854621103E-3</v>
      </c>
      <c r="JR315">
        <v>9.519606606985245E-3</v>
      </c>
      <c r="JS315">
        <v>9.5826503593493834E-3</v>
      </c>
      <c r="JT315">
        <v>9.6456941117135254E-3</v>
      </c>
      <c r="JU315">
        <v>9.7087378640776673E-3</v>
      </c>
      <c r="JV315">
        <v>9.7717816164418058E-3</v>
      </c>
      <c r="JW315">
        <v>9.8348253688059478E-3</v>
      </c>
      <c r="JX315">
        <v>9.8978691211700897E-3</v>
      </c>
      <c r="JY315">
        <v>9.9609128735342282E-3</v>
      </c>
      <c r="JZ315">
        <v>1.002395662589837E-2</v>
      </c>
      <c r="KA315">
        <v>1.0087000378262509E-2</v>
      </c>
      <c r="KB315">
        <v>1.0150044130626651E-2</v>
      </c>
      <c r="KC315">
        <v>1.0213087882990792E-2</v>
      </c>
      <c r="KD315">
        <v>1.0276131635354931E-2</v>
      </c>
      <c r="KE315">
        <v>1.0339175387719073E-2</v>
      </c>
      <c r="KF315">
        <v>1.0402219140083215E-2</v>
      </c>
      <c r="KG315">
        <v>1.0465262892447353E-2</v>
      </c>
      <c r="KH315">
        <v>1.0528306644811495E-2</v>
      </c>
      <c r="KI315">
        <v>1.0591350397175637E-2</v>
      </c>
      <c r="KJ315">
        <v>1.0654394149539776E-2</v>
      </c>
      <c r="KK315">
        <v>1.0717437901903918E-2</v>
      </c>
      <c r="KL315">
        <v>1.078048165426806E-2</v>
      </c>
      <c r="KM315">
        <v>1.0843525406632198E-2</v>
      </c>
      <c r="KN315">
        <v>1.090656915899634E-2</v>
      </c>
      <c r="KO315">
        <v>1.0969612911360479E-2</v>
      </c>
      <c r="KP315">
        <v>1.103265666372462E-2</v>
      </c>
      <c r="KQ315">
        <v>1.1095700416088762E-2</v>
      </c>
      <c r="KR315">
        <v>1.1158744168452901E-2</v>
      </c>
      <c r="KS315">
        <v>1.1221787920817043E-2</v>
      </c>
      <c r="KT315">
        <v>1.1284831673181185E-2</v>
      </c>
      <c r="KU315">
        <v>1.1347875425545323E-2</v>
      </c>
      <c r="KV315">
        <v>1.1410919177909465E-2</v>
      </c>
      <c r="KW315">
        <v>1.1473962930273607E-2</v>
      </c>
      <c r="KX315">
        <v>1.1537006682637746E-2</v>
      </c>
      <c r="KY315">
        <v>1.1600050435001888E-2</v>
      </c>
      <c r="KZ315">
        <v>1.1663094187366026E-2</v>
      </c>
      <c r="LA315">
        <v>1.1726137939730168E-2</v>
      </c>
      <c r="LB315">
        <v>1.178918169209431E-2</v>
      </c>
      <c r="LC315">
        <v>1.1852225444458448E-2</v>
      </c>
      <c r="LD315">
        <v>1.191526919682259E-2</v>
      </c>
      <c r="LE315">
        <v>1.1978312949186732E-2</v>
      </c>
      <c r="LF315">
        <v>1.2041356701550871E-2</v>
      </c>
      <c r="LG315">
        <v>1.2104400453915013E-2</v>
      </c>
      <c r="LH315">
        <v>1.2167444206279155E-2</v>
      </c>
      <c r="LI315">
        <v>1.2230487958643293E-2</v>
      </c>
      <c r="LJ315">
        <v>1.2293531711007435E-2</v>
      </c>
      <c r="LK315">
        <v>1.2356575463371577E-2</v>
      </c>
      <c r="LL315">
        <v>1.2419619215735716E-2</v>
      </c>
      <c r="LM315">
        <v>1.2482662968099857E-2</v>
      </c>
      <c r="LN315">
        <v>1.2545706720463996E-2</v>
      </c>
      <c r="LO315">
        <v>1.2608750472828138E-2</v>
      </c>
      <c r="LP315">
        <v>1.267179422519228E-2</v>
      </c>
      <c r="LQ315">
        <v>1.2734837977556418E-2</v>
      </c>
      <c r="LR315">
        <v>1.279788172992056E-2</v>
      </c>
      <c r="LS315">
        <v>1.2860925482284702E-2</v>
      </c>
      <c r="LT315">
        <v>1.2923969234648841E-2</v>
      </c>
    </row>
  </sheetData>
  <sortState xmlns:xlrd2="http://schemas.microsoft.com/office/spreadsheetml/2017/richdata2" ref="N2:N314">
    <sortCondition ref="N2:N314"/>
  </sortState>
  <mergeCells count="1">
    <mergeCell ref="B1:E2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6050_Module3Project_Data</vt:lpstr>
      <vt:lpstr>Part 1</vt:lpstr>
      <vt:lpstr>Part 2</vt:lpstr>
      <vt:lpstr>Part 3</vt:lpstr>
      <vt:lpstr>H_value</vt:lpstr>
      <vt:lpstr>x_values</vt:lpstr>
      <vt:lpstr>Z</vt:lpstr>
    </vt:vector>
  </TitlesOfParts>
  <Manager>CPS</Manager>
  <Company>Northeastern University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ALY6050- Module 3 Project Data</dc:title>
  <dc:subject>Enterprise Analytics - Forecasting</dc:subject>
  <dc:creator>Rasoul Behboudi</dc:creator>
  <cp:keywords>Forecasting/Prediction</cp:keywords>
  <dc:description/>
  <cp:lastModifiedBy>Trang Tran</cp:lastModifiedBy>
  <dcterms:created xsi:type="dcterms:W3CDTF">2020-11-08T14:21:04Z</dcterms:created>
  <dcterms:modified xsi:type="dcterms:W3CDTF">2023-06-24T22:32:27Z</dcterms:modified>
  <cp:category>Analytics</cp:category>
</cp:coreProperties>
</file>