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pire.environment.gov.au/spire/886644/246810/120/Fire Recovery - 2019-20 Fire Season/"/>
    </mc:Choice>
  </mc:AlternateContent>
  <bookViews>
    <workbookView xWindow="0" yWindow="0" windowWidth="23040" windowHeight="8592"/>
  </bookViews>
  <sheets>
    <sheet name="Protected Species" sheetId="1" r:id="rId1"/>
    <sheet name="Summary Tables" sheetId="5" r:id="rId2"/>
  </sheets>
  <definedNames>
    <definedName name="_xlnm._FilterDatabase" localSheetId="0" hidden="1">'Protected Species'!$A$47:$I$392</definedName>
  </definedNames>
  <calcPr calcId="152511"/>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8" i="1" l="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alcChain>
</file>

<file path=xl/sharedStrings.xml><?xml version="1.0" encoding="utf-8"?>
<sst xmlns="http://schemas.openxmlformats.org/spreadsheetml/2006/main" count="2362" uniqueCount="1032">
  <si>
    <t>Scientific Name</t>
  </si>
  <si>
    <t>Common Name</t>
  </si>
  <si>
    <t>Range states and territories</t>
  </si>
  <si>
    <t>Acacia awestoniana</t>
  </si>
  <si>
    <t>Stirling Range Wattle</t>
  </si>
  <si>
    <t>Plant</t>
  </si>
  <si>
    <t>Vulnerable</t>
  </si>
  <si>
    <t>WA</t>
  </si>
  <si>
    <t>Acacia constablei</t>
  </si>
  <si>
    <t>Narrabarba Wattle</t>
  </si>
  <si>
    <t>NSW</t>
  </si>
  <si>
    <t>Andersonia axilliflora</t>
  </si>
  <si>
    <t>Giant Andersonia</t>
  </si>
  <si>
    <t>Endangered</t>
  </si>
  <si>
    <t>Baeckea kandos</t>
  </si>
  <si>
    <t>a shrub</t>
  </si>
  <si>
    <t>Bertmainius colonus</t>
  </si>
  <si>
    <t>Eastern Stirling Range Pygmy Trapdoor Spider</t>
  </si>
  <si>
    <t>Spider</t>
  </si>
  <si>
    <t>Budawangia gnidioides</t>
  </si>
  <si>
    <t>Budawangs Cliff-heath</t>
  </si>
  <si>
    <t>Callistemon forresterae</t>
  </si>
  <si>
    <t>Forrester's Bottlebrush</t>
  </si>
  <si>
    <t>NSW, Vic</t>
  </si>
  <si>
    <t>Callistemon kenmorrisonii</t>
  </si>
  <si>
    <t>Betka Bottlebrush</t>
  </si>
  <si>
    <t>Vic</t>
  </si>
  <si>
    <t>Darwinia squarrosa</t>
  </si>
  <si>
    <t>Fringed Mountain Bell, Pink Mountain Bell</t>
  </si>
  <si>
    <t>Eidothea hardeniana</t>
  </si>
  <si>
    <t>Nightcap Oak</t>
  </si>
  <si>
    <t>Critically Endangered</t>
  </si>
  <si>
    <t>Eucalyptus imlayensis</t>
  </si>
  <si>
    <t>Imlay Mallee, Mount Imlay Mallee</t>
  </si>
  <si>
    <t>Eucalyptus pachycalyx subsp. banyabba</t>
  </si>
  <si>
    <t>Banyabba Shiny-barked Gum</t>
  </si>
  <si>
    <t>Eucalyptus sp. Howes Swamp Creek (M.Doherty 26)</t>
  </si>
  <si>
    <t>Gastrolobium vestitum</t>
  </si>
  <si>
    <t>Genoplesium vernale</t>
  </si>
  <si>
    <t>East Lynne Midge-orchid</t>
  </si>
  <si>
    <t>Gentiana bredboensis</t>
  </si>
  <si>
    <t>Bredbo Gentian</t>
  </si>
  <si>
    <t>Gentiana wissmannii</t>
  </si>
  <si>
    <t>New England Gentian</t>
  </si>
  <si>
    <t>Grevillea evansiana</t>
  </si>
  <si>
    <t>Grevillea mollis</t>
  </si>
  <si>
    <t>Grevillea molyneuxii</t>
  </si>
  <si>
    <t>Grevillea rhizomatosa</t>
  </si>
  <si>
    <t>Hakea dohertyi</t>
  </si>
  <si>
    <t>Hibbertia marginata</t>
  </si>
  <si>
    <t>Hibbertia sp. Toolbrunup (J.R.Wheeler 2504)</t>
  </si>
  <si>
    <t>Isopogon fletcheri</t>
  </si>
  <si>
    <t>Fletcher's Drumsticks</t>
  </si>
  <si>
    <t>Latrobea colophona</t>
  </si>
  <si>
    <t>Leionema sympetalum</t>
  </si>
  <si>
    <t>Rylstone Bell</t>
  </si>
  <si>
    <t>Leptospermum thompsonii</t>
  </si>
  <si>
    <t>Monga Tea-tree</t>
  </si>
  <si>
    <t>Logania insularis</t>
  </si>
  <si>
    <t>SA</t>
  </si>
  <si>
    <t>Nematolepis frondosa</t>
  </si>
  <si>
    <t>Leafy Nematolepis</t>
  </si>
  <si>
    <t>Nematolepis rhytidophylla</t>
  </si>
  <si>
    <t>Olearia cordata</t>
  </si>
  <si>
    <t>Plinthanthesis rodwayi</t>
  </si>
  <si>
    <t>Budawangs Wallaby-grass</t>
  </si>
  <si>
    <t>Pomaderris gilmourii var. cana</t>
  </si>
  <si>
    <t>Grey Deua Pomaderris</t>
  </si>
  <si>
    <t>Prasophyllum bagoense</t>
  </si>
  <si>
    <t>Bago Leek-orchid</t>
  </si>
  <si>
    <t>Prasophyllum innubum</t>
  </si>
  <si>
    <t>Brandy Marys Leek-orchid</t>
  </si>
  <si>
    <t>Prasophyllum keltonii</t>
  </si>
  <si>
    <t>Kelton's Leek-orchid</t>
  </si>
  <si>
    <t>Prostanthera palustris</t>
  </si>
  <si>
    <t>Swamp Mint-bush</t>
  </si>
  <si>
    <t>NSW, Qld</t>
  </si>
  <si>
    <t>Prostanthera staurophylla</t>
  </si>
  <si>
    <t>a mint-bush</t>
  </si>
  <si>
    <t>Pultenaea baeuerlenii</t>
  </si>
  <si>
    <t>Budawangs Bush-pea</t>
  </si>
  <si>
    <t>Pultenaea parrisiae</t>
  </si>
  <si>
    <t>Kangaroo Island Dunnart</t>
  </si>
  <si>
    <t>Mammal</t>
  </si>
  <si>
    <t>Styphelia perileuca</t>
  </si>
  <si>
    <t>Trachymene scapigera</t>
  </si>
  <si>
    <t>Mountain Trachymene</t>
  </si>
  <si>
    <t>Triplarina imbricata</t>
  </si>
  <si>
    <t>Velleia perfoliata</t>
  </si>
  <si>
    <t>Westringia cremnophila</t>
  </si>
  <si>
    <t>Snowy River Westringia</t>
  </si>
  <si>
    <t>Zieria covenyi</t>
  </si>
  <si>
    <t>Coveny's Zieria</t>
  </si>
  <si>
    <t>Zieria floydii</t>
  </si>
  <si>
    <t>Acacia flocktoniae</t>
  </si>
  <si>
    <t>Flockton Wattle</t>
  </si>
  <si>
    <t>Acacia georgensis</t>
  </si>
  <si>
    <t>Bega Wattle</t>
  </si>
  <si>
    <t>Acacia gordonii</t>
  </si>
  <si>
    <t>Acacia phasmoides</t>
  </si>
  <si>
    <t>Phantom Wattle</t>
  </si>
  <si>
    <t>Acacia ruppii</t>
  </si>
  <si>
    <t>Rupp's Wattle</t>
  </si>
  <si>
    <t>Allocasuarina defungens</t>
  </si>
  <si>
    <t>Dwarf Heath Casuarina</t>
  </si>
  <si>
    <t>Allocasuarina simulans</t>
  </si>
  <si>
    <t>Nabiac Casuarina</t>
  </si>
  <si>
    <t>Almaleea cambagei</t>
  </si>
  <si>
    <t>Torrington Pea</t>
  </si>
  <si>
    <t>Atrichornis rufescens</t>
  </si>
  <si>
    <t>Rufous Scrub-bird</t>
  </si>
  <si>
    <t>Bird</t>
  </si>
  <si>
    <t>Baloskion longipes</t>
  </si>
  <si>
    <t>Dense Cord-rush</t>
  </si>
  <si>
    <t>Banksia montana</t>
  </si>
  <si>
    <t>Stirling Range Dryandra</t>
  </si>
  <si>
    <t>Bertya ernestiana</t>
  </si>
  <si>
    <t>Qld</t>
  </si>
  <si>
    <t>Boronia deanei</t>
  </si>
  <si>
    <t>Deane's Boronia</t>
  </si>
  <si>
    <t>Calyptorhynchus lathami halmaturinus</t>
  </si>
  <si>
    <t>Glossy Black-Cockatoo (Kangaroo Island), Glossy Black-Cockatoo (South Australian)</t>
  </si>
  <si>
    <t>Cheiranthera volubilis</t>
  </si>
  <si>
    <t>Twining Finger Flower</t>
  </si>
  <si>
    <t>Coopernookia scabridiuscula</t>
  </si>
  <si>
    <t>Correa baeuerlenii</t>
  </si>
  <si>
    <t>Chef's Cap</t>
  </si>
  <si>
    <t>Correa lawrenceana var. genoensis</t>
  </si>
  <si>
    <t>Genoa River Correa</t>
  </si>
  <si>
    <t>Corunastylis littoralis</t>
  </si>
  <si>
    <t>Tuncurry Midge Orchid</t>
  </si>
  <si>
    <t>Corybas montanus</t>
  </si>
  <si>
    <t>Small Helmet-orchid</t>
  </si>
  <si>
    <t>Darwinia collina</t>
  </si>
  <si>
    <t>Yellow Mountain Bell</t>
  </si>
  <si>
    <t>Darwinia nubigena</t>
  </si>
  <si>
    <t>Success Bell, Red Mountain Bell</t>
  </si>
  <si>
    <t>Deyeuxia drummondii</t>
  </si>
  <si>
    <t>Drummond's Grass, Drummond Grass</t>
  </si>
  <si>
    <t>Diuris eborensis</t>
  </si>
  <si>
    <t>Epacris hamiltonii</t>
  </si>
  <si>
    <t>Eucalyptus langleyi</t>
  </si>
  <si>
    <t>Albatross Mallee</t>
  </si>
  <si>
    <t>Eulamprus leuraensis</t>
  </si>
  <si>
    <t>Blue Mountains Water Skink</t>
  </si>
  <si>
    <t>Reptile</t>
  </si>
  <si>
    <t>Gastrolobium luteifolium</t>
  </si>
  <si>
    <t>Yellow-leafed Gastrolobium</t>
  </si>
  <si>
    <t>Grevillea banyabba</t>
  </si>
  <si>
    <t>Grevillea beadleana</t>
  </si>
  <si>
    <t>Beadle's Grevillea</t>
  </si>
  <si>
    <t>Grevillea guthrieana</t>
  </si>
  <si>
    <t>Grevillea quadricauda</t>
  </si>
  <si>
    <t>Hakea archaeoides</t>
  </si>
  <si>
    <t>Haloragis exalata subsp. velutina</t>
  </si>
  <si>
    <t>Tall Velvet Sea-berry</t>
  </si>
  <si>
    <t>Haloragodendron lucasii</t>
  </si>
  <si>
    <t>Hal</t>
  </si>
  <si>
    <t>Hoplocephalus bungaroides</t>
  </si>
  <si>
    <t>Broad-headed Snake</t>
  </si>
  <si>
    <t>Lambertia fairallii</t>
  </si>
  <si>
    <t>Fairall's Honeysuckle</t>
  </si>
  <si>
    <t>Lasiopetalum joyceae</t>
  </si>
  <si>
    <t>Leucopogon confertus</t>
  </si>
  <si>
    <t>Torrington Beard-heath</t>
  </si>
  <si>
    <t>Leucopogon gnaphalioides</t>
  </si>
  <si>
    <t>Stirling Range Beard Heath</t>
  </si>
  <si>
    <t>Litoria littlejohni</t>
  </si>
  <si>
    <t>Littlejohn's Tree Frog, Heath Frog</t>
  </si>
  <si>
    <t>Frog</t>
  </si>
  <si>
    <t>Maccullochella ikei</t>
  </si>
  <si>
    <t>Clarence River Cod, Eastern Freshwater Cod</t>
  </si>
  <si>
    <t>Fish</t>
  </si>
  <si>
    <t>Melichrus sp. Gibberagee (Benwell 97239)</t>
  </si>
  <si>
    <t>Narrow-leaf Melichrus</t>
  </si>
  <si>
    <t>Melichrus sp. Newfoundland State Forest (P.Gilmour 7852)</t>
  </si>
  <si>
    <t>Hairy Melichrus</t>
  </si>
  <si>
    <t>Mixophyes balbus</t>
  </si>
  <si>
    <t>Stuttering Frog, Southern Barred Frog (in Victoria)</t>
  </si>
  <si>
    <t>NSW, Qld, Vic</t>
  </si>
  <si>
    <t>Nematolepis squamea subsp. coriacea</t>
  </si>
  <si>
    <t>Harsh Nematolepis</t>
  </si>
  <si>
    <t>Olearia flocktoniae</t>
  </si>
  <si>
    <t>Dorrigo Daisy-bush</t>
  </si>
  <si>
    <t>Persoonia acerosa</t>
  </si>
  <si>
    <t>Needle Geebung</t>
  </si>
  <si>
    <t>Pomaderris brunnea</t>
  </si>
  <si>
    <t>Rufous Pomaderris</t>
  </si>
  <si>
    <t>Pomaderris sericea</t>
  </si>
  <si>
    <t>Bent Pomaderris</t>
  </si>
  <si>
    <t>Potorous longipes</t>
  </si>
  <si>
    <t>Long-footed Potoroo</t>
  </si>
  <si>
    <t>Prasophyllum fuscum</t>
  </si>
  <si>
    <t>Tawny Leek-orchid, Slaty Leek-orchid</t>
  </si>
  <si>
    <t>Prasophyllum morganii</t>
  </si>
  <si>
    <t>Mignonette Leek-orchid, Cobungra Leek-orchid, Dense Leek-orchid</t>
  </si>
  <si>
    <t>Pseudococcus markharveyi</t>
  </si>
  <si>
    <t>Banksia montana mealybug</t>
  </si>
  <si>
    <t>Insect</t>
  </si>
  <si>
    <t>Pseudomys oralis</t>
  </si>
  <si>
    <t>Hastings River Mouse, Koontoo</t>
  </si>
  <si>
    <t>Pultenaea elusa</t>
  </si>
  <si>
    <t>Elusive Bush-pea</t>
  </si>
  <si>
    <t>Pultenaea glabra</t>
  </si>
  <si>
    <t>Smooth Bush-pea, Swamp Bush-pea</t>
  </si>
  <si>
    <t>Pultenaea villifera var. glabrescens</t>
  </si>
  <si>
    <t>Yellow Bush-pea, Splendid Bush-pea</t>
  </si>
  <si>
    <t>Tachyglossus aculeatus multiaculeatus</t>
  </si>
  <si>
    <t>Kangaroo Island Echidna</t>
  </si>
  <si>
    <t>Triplarina nowraensis</t>
  </si>
  <si>
    <t>Nowra Heath-myrtle</t>
  </si>
  <si>
    <t>Tylophora woollsii</t>
  </si>
  <si>
    <t>Wollemia nobilis</t>
  </si>
  <si>
    <t>Wollemi Pine</t>
  </si>
  <si>
    <t>Zieria lasiocaulis</t>
  </si>
  <si>
    <t>Willi Willi Zieria</t>
  </si>
  <si>
    <t>Zieria murphyi</t>
  </si>
  <si>
    <t>Velvet Zieria</t>
  </si>
  <si>
    <t>Zoothera lunulata halmaturina</t>
  </si>
  <si>
    <t>Bassian Thrush (South Australian)</t>
  </si>
  <si>
    <t>Acacia macnuttiana</t>
  </si>
  <si>
    <t>McNutt's Wattle</t>
  </si>
  <si>
    <t>Acacia meiantha</t>
  </si>
  <si>
    <t>Acrophyllum australe</t>
  </si>
  <si>
    <t>Angophora robur</t>
  </si>
  <si>
    <t>Sandstone Rough-barked Apple</t>
  </si>
  <si>
    <t>Asperula asthenes</t>
  </si>
  <si>
    <t>Trailing Woodruff</t>
  </si>
  <si>
    <t>Banksia anatona</t>
  </si>
  <si>
    <t>Cactus Dryandra</t>
  </si>
  <si>
    <t>Bertya pinifolia</t>
  </si>
  <si>
    <t>Boronia granitica</t>
  </si>
  <si>
    <t>Granite Boronia</t>
  </si>
  <si>
    <t>Boronia keysii</t>
  </si>
  <si>
    <t>Key's Boronia</t>
  </si>
  <si>
    <t>Caladenia tessellata</t>
  </si>
  <si>
    <t>Thick-lipped Spider-orchid, Daddy Long-legs</t>
  </si>
  <si>
    <t>Callistemon megalongensis</t>
  </si>
  <si>
    <t>Megalong Valley Bottlebrush</t>
  </si>
  <si>
    <t>Corokia whiteana</t>
  </si>
  <si>
    <t>Correa calycina</t>
  </si>
  <si>
    <t>Hindmarsh Correa</t>
  </si>
  <si>
    <t>Cryptostylis hunteriana</t>
  </si>
  <si>
    <t>Leafless Tongue-orchid</t>
  </si>
  <si>
    <t>Cynanchum elegans</t>
  </si>
  <si>
    <t>White-flowered Wax Plant</t>
  </si>
  <si>
    <t>Darwinia oxylepis</t>
  </si>
  <si>
    <t>Gillam's Bell</t>
  </si>
  <si>
    <t>Darwinia wittwerorum</t>
  </si>
  <si>
    <t>Wittwer's Mountain Bell</t>
  </si>
  <si>
    <t>Dasyornis brachypterus</t>
  </si>
  <si>
    <t>Eastern Bristlebird</t>
  </si>
  <si>
    <t>Daviesia obovata</t>
  </si>
  <si>
    <t>Paddle-leaf Daviesia</t>
  </si>
  <si>
    <t>Diuris ochroma</t>
  </si>
  <si>
    <t>Pale Golden Moths</t>
  </si>
  <si>
    <t>Elaeocarpus sedentarius</t>
  </si>
  <si>
    <t>Minyon Quandong</t>
  </si>
  <si>
    <t>Epacris sparsa</t>
  </si>
  <si>
    <t>Eucalyptus argutifolia</t>
  </si>
  <si>
    <t>Yanchep Mallee, Wabling Hill Mallee</t>
  </si>
  <si>
    <t>Eucalyptus beaniana</t>
  </si>
  <si>
    <t>Bean's Ironbark</t>
  </si>
  <si>
    <t>Eucalyptus benthamii</t>
  </si>
  <si>
    <t>Camden White Gum, Nepean River Gum</t>
  </si>
  <si>
    <t>Eucalyptus macarthurii</t>
  </si>
  <si>
    <t>Camden Woollybutt, Paddys River Box</t>
  </si>
  <si>
    <t>Eucalyptus parvula</t>
  </si>
  <si>
    <t>Small-leaved Gum</t>
  </si>
  <si>
    <t>Eucalyptus tetrapleura</t>
  </si>
  <si>
    <t>Square-fruited Ironbark</t>
  </si>
  <si>
    <t>Euphrasia arguta</t>
  </si>
  <si>
    <t>Grevillea celata</t>
  </si>
  <si>
    <t>Colquhoun Grevillea, Nowa Nowa Grevillea</t>
  </si>
  <si>
    <t>Grevillea masonii</t>
  </si>
  <si>
    <t>Haloragis exalata subsp. exalata</t>
  </si>
  <si>
    <t>Wingless Raspwort, Square Raspwort</t>
  </si>
  <si>
    <t>NSW, SA, Vic</t>
  </si>
  <si>
    <t>Heleioporus australiacus</t>
  </si>
  <si>
    <t>Giant Burrowing Frog</t>
  </si>
  <si>
    <t>Homoranthus darwinioides</t>
  </si>
  <si>
    <t>Irenepharsus trypherus</t>
  </si>
  <si>
    <t>Delicate Cress, Illawarra Irene</t>
  </si>
  <si>
    <t>Kunzea cambagei</t>
  </si>
  <si>
    <t>Leionema equestre</t>
  </si>
  <si>
    <t>Litoria piperata</t>
  </si>
  <si>
    <t>Peppered Tree Frog</t>
  </si>
  <si>
    <t>Litoria verreauxii alpina</t>
  </si>
  <si>
    <t>Alpine Tree Frog, Verreaux's Alpine Tree Frog</t>
  </si>
  <si>
    <t>ACT, NSW, Vic</t>
  </si>
  <si>
    <t>Macquaria australasica</t>
  </si>
  <si>
    <t>Macquarie Perch</t>
  </si>
  <si>
    <t>Marsdenia longiloba</t>
  </si>
  <si>
    <t>Clear Milkvine</t>
  </si>
  <si>
    <t>Medicosma elliptica</t>
  </si>
  <si>
    <t>Mixophyes iteratus</t>
  </si>
  <si>
    <t>Giant Barred Frog, Southern Barred Frog</t>
  </si>
  <si>
    <t>Nannoperca oxleyana</t>
  </si>
  <si>
    <t>Oxleyan Pygmy Perch</t>
  </si>
  <si>
    <t>Olax angulata</t>
  </si>
  <si>
    <t>Minnie Waters Olax</t>
  </si>
  <si>
    <t>Olearia hygrophila</t>
  </si>
  <si>
    <t>Swamp Daisy, Water Daisy</t>
  </si>
  <si>
    <t>Parsonsia dorrigoensis</t>
  </si>
  <si>
    <t>Milky Silkpod</t>
  </si>
  <si>
    <t>Persoonia glaucescens</t>
  </si>
  <si>
    <t>Mittagong Geebung</t>
  </si>
  <si>
    <t>Persoonia hirsuta</t>
  </si>
  <si>
    <t>Hairy Geebung, Hairy Persoonia</t>
  </si>
  <si>
    <t>Persoonia marginata</t>
  </si>
  <si>
    <t>Clandulla Geebung</t>
  </si>
  <si>
    <t>Persoonia micranthera</t>
  </si>
  <si>
    <t>Small-flowered Snottygobble</t>
  </si>
  <si>
    <t>Petrogale penicillata</t>
  </si>
  <si>
    <t>Brush-tailed Rock-wallaby</t>
  </si>
  <si>
    <t>Phebalium glandulosum subsp. eglandulosum</t>
  </si>
  <si>
    <t>Rusty Desert Phebalium</t>
  </si>
  <si>
    <t>Pherosphaera fitzgeraldii</t>
  </si>
  <si>
    <t>Dwarf Mountain Pine</t>
  </si>
  <si>
    <t>Pomaderris cotoneaster</t>
  </si>
  <si>
    <t>Cotoneaster Pomaderris</t>
  </si>
  <si>
    <t>Pomaderris parrisiae</t>
  </si>
  <si>
    <t>Parris' Pomaderris</t>
  </si>
  <si>
    <t>Potorous tridactylus tridactylus</t>
  </si>
  <si>
    <t>Long-nosed Potoroo (SE Mainland)</t>
  </si>
  <si>
    <t>NSW, Qld, SA, Tas, Vic</t>
  </si>
  <si>
    <t>Prostanthera cryptandroides subsp. cryptandroides</t>
  </si>
  <si>
    <t>Wollemi Mint-bush</t>
  </si>
  <si>
    <t>Prostanthera stricta</t>
  </si>
  <si>
    <t>Mount Vincent Mintbush</t>
  </si>
  <si>
    <t>Pseudomys novaehollandiae</t>
  </si>
  <si>
    <t>New Holland Mouse, Pookila</t>
  </si>
  <si>
    <t>NSW, Qld, Tas, Vic</t>
  </si>
  <si>
    <t>Pterostylis oreophila</t>
  </si>
  <si>
    <t>Blue-tongued Orchid, Kiandra Greenhood</t>
  </si>
  <si>
    <t>Ptilotus beckerianus</t>
  </si>
  <si>
    <t>Ironstone Mulla Mulla</t>
  </si>
  <si>
    <t>Rhizanthella slateri</t>
  </si>
  <si>
    <t>Eastern Underground Orchid</t>
  </si>
  <si>
    <t>Rutidosis heterogama</t>
  </si>
  <si>
    <t>Heath Wrinklewort</t>
  </si>
  <si>
    <t>Rutidosis leiolepis</t>
  </si>
  <si>
    <t>Monaro Golden Daisy</t>
  </si>
  <si>
    <t>Sarcochilus fitzgeraldii</t>
  </si>
  <si>
    <t>Ravine Orchid</t>
  </si>
  <si>
    <t>Sarcochilus hartmannii</t>
  </si>
  <si>
    <t>Waxy Sarcochilus, Blue Knob Orchid</t>
  </si>
  <si>
    <t>Solanum sulphureum</t>
  </si>
  <si>
    <t>Trioza barrettae</t>
  </si>
  <si>
    <t>Banksia brownii plant louse</t>
  </si>
  <si>
    <t>Uromyrtus australis</t>
  </si>
  <si>
    <t>Peach Myrtle</t>
  </si>
  <si>
    <t>Veronica derwentiana subsp. homalodonta</t>
  </si>
  <si>
    <t>Mount Lofty Speedwell</t>
  </si>
  <si>
    <t>Verticordia carinata</t>
  </si>
  <si>
    <t>Stirling Range Featherflower</t>
  </si>
  <si>
    <t>Wollumbinia georgesi</t>
  </si>
  <si>
    <t>Georges' Snapping Turtle, Bellinger River Snapping Turtle, Georges Helmeted Turtle</t>
  </si>
  <si>
    <t>Xyris exilis</t>
  </si>
  <si>
    <t>Stirling Range Xyris</t>
  </si>
  <si>
    <t>Zieria citriodora</t>
  </si>
  <si>
    <t>Lemon-scented Zieria</t>
  </si>
  <si>
    <t>Zieria involucrata</t>
  </si>
  <si>
    <t>Zieria tuberculata</t>
  </si>
  <si>
    <t>Warty Zieria</t>
  </si>
  <si>
    <t>Acacia bynoeana</t>
  </si>
  <si>
    <t>Bynoe's Wattle, Tiny Wattle</t>
  </si>
  <si>
    <t>Acacia caerulescens</t>
  </si>
  <si>
    <t>Limestone Blue Wattle, Buchan Blue, Buchan Blue Wattle</t>
  </si>
  <si>
    <t>Acacia handonis</t>
  </si>
  <si>
    <t>Hando's Wattle, Percy Grant Wattle</t>
  </si>
  <si>
    <t>Acacia pubescens</t>
  </si>
  <si>
    <t>Downy Wattle, Hairy Stemmed Wattle</t>
  </si>
  <si>
    <t>Acacia pubifolia</t>
  </si>
  <si>
    <t>Velvet Wattle</t>
  </si>
  <si>
    <t>Acacia pycnostachya</t>
  </si>
  <si>
    <t>Bolivia Wattle</t>
  </si>
  <si>
    <t>Acronychia littoralis</t>
  </si>
  <si>
    <t>Scented Acronychia</t>
  </si>
  <si>
    <t>Allocasuarina emuina</t>
  </si>
  <si>
    <t>Emu Mountain Sheoak, Mt Emu She-oak</t>
  </si>
  <si>
    <t>Allocasuarina thalassoscopica</t>
  </si>
  <si>
    <t>Amyema plicatula</t>
  </si>
  <si>
    <t>Anthochaera phrygia</t>
  </si>
  <si>
    <t>Regent Honeyeater</t>
  </si>
  <si>
    <t>ACT, NSW, Qld, SA, Vic</t>
  </si>
  <si>
    <t>Archidendron lovelliae</t>
  </si>
  <si>
    <t>Bacon Wood, Tulip Siris</t>
  </si>
  <si>
    <t>Arthraxon hispidus</t>
  </si>
  <si>
    <t>Hairy-joint Grass</t>
  </si>
  <si>
    <t>Asterolasia elegans</t>
  </si>
  <si>
    <t>Asterolasia phebalioides</t>
  </si>
  <si>
    <t>Downy Star-bush</t>
  </si>
  <si>
    <t>SA, Vic</t>
  </si>
  <si>
    <t>Astrotricha crassifolia</t>
  </si>
  <si>
    <t>Thick-leaf Star-hair</t>
  </si>
  <si>
    <t>Banksia brownii</t>
  </si>
  <si>
    <t>Brown's Banksia, Feather-leaved Banksia</t>
  </si>
  <si>
    <t>Bertya opponens</t>
  </si>
  <si>
    <t>Boronia hippopala</t>
  </si>
  <si>
    <t>Velvet Boronia</t>
  </si>
  <si>
    <t>Tas</t>
  </si>
  <si>
    <t>Boronia repanda</t>
  </si>
  <si>
    <t>Repand Boronia, Border Boronia</t>
  </si>
  <si>
    <t>Boronia revoluta</t>
  </si>
  <si>
    <t>Ironcap Boronia</t>
  </si>
  <si>
    <t>Boronia umbellata</t>
  </si>
  <si>
    <t>Orara Boronia</t>
  </si>
  <si>
    <t>Bossiaea oligosperma</t>
  </si>
  <si>
    <t>Bothriochloa bunyensis</t>
  </si>
  <si>
    <t>Satin-top Grass</t>
  </si>
  <si>
    <t>Burramys parvus</t>
  </si>
  <si>
    <t>Mountain Pygmy-possum</t>
  </si>
  <si>
    <t>Caladenia argocalla</t>
  </si>
  <si>
    <t>White-beauty Spider-orchid</t>
  </si>
  <si>
    <t>Caladenia ovata</t>
  </si>
  <si>
    <t>Kangaroo Island Spider-orchid</t>
  </si>
  <si>
    <t>Callistemon pungens</t>
  </si>
  <si>
    <t>Callistemon purpurascens</t>
  </si>
  <si>
    <t>a bottlebrush</t>
  </si>
  <si>
    <t>Callitris oblonga</t>
  </si>
  <si>
    <t>Pygmy Cypress-pine, Pigmy Cypress-pine, Dwarf Cypress-pine</t>
  </si>
  <si>
    <t>NSW, Tas</t>
  </si>
  <si>
    <t>Calotis glandulosa</t>
  </si>
  <si>
    <t>Mauve Burr-daisy</t>
  </si>
  <si>
    <t>ACT, NSW</t>
  </si>
  <si>
    <t>Cassinia tegulata</t>
  </si>
  <si>
    <t>Avenue Cassinia</t>
  </si>
  <si>
    <t>Chalinolobus dwyeri</t>
  </si>
  <si>
    <t>Large-eared Pied Bat, Large Pied Bat</t>
  </si>
  <si>
    <t>Cinclosoma punctatum anachoreta</t>
  </si>
  <si>
    <t>Mt Lofty Ranges Spotted Quail-thrush, Spotted Quail-thrush (Mt Lofty Ranges)</t>
  </si>
  <si>
    <t>Clematis fawcettii</t>
  </si>
  <si>
    <t>Stream Clematis</t>
  </si>
  <si>
    <t>Three-toed Snake-tooth Skink</t>
  </si>
  <si>
    <t>Corunastylis sp. Charmhaven (NSW 896673)</t>
  </si>
  <si>
    <t>Wyong Midge Orchid 2</t>
  </si>
  <si>
    <t>Cryptocarya foetida</t>
  </si>
  <si>
    <t>Stinking Cryptocarya, Stinking Laurel</t>
  </si>
  <si>
    <t>Cyclodomorphus praealtus</t>
  </si>
  <si>
    <t>Alpine She-oak Skink</t>
  </si>
  <si>
    <t>Cyclopsitta diophthalma coxeni</t>
  </si>
  <si>
    <t>Coxen's Fig-Parrot</t>
  </si>
  <si>
    <t>Dasyurus maculatus maculatus (SE mainland population)</t>
  </si>
  <si>
    <t>Spot-tailed Quoll, Spotted-tail Quoll, Tiger Quoll (southeastern mainland population)</t>
  </si>
  <si>
    <t>Daviesia discolor</t>
  </si>
  <si>
    <t>Daviesia glossosema</t>
  </si>
  <si>
    <t>Maroon-flowered Daviesia</t>
  </si>
  <si>
    <t>Daviesia pseudaphylla</t>
  </si>
  <si>
    <t>Stirling Range Daviesia</t>
  </si>
  <si>
    <t>Deyeuxia pungens</t>
  </si>
  <si>
    <t>Narrow-leaf Bent-grass</t>
  </si>
  <si>
    <t>Diuris aequalis</t>
  </si>
  <si>
    <t>Buttercup Doubletail</t>
  </si>
  <si>
    <t>Diuris pedunculata</t>
  </si>
  <si>
    <t>Small Snake Orchid, Two-leaved Golden Moths, Golden Moths, Cowslip Orchid, Snake Orchid</t>
  </si>
  <si>
    <t>ACT, NSW, Qld</t>
  </si>
  <si>
    <t>Diuris venosa</t>
  </si>
  <si>
    <t>Veined Doubletail, Goat Orchid, Veined Donkey-orchid</t>
  </si>
  <si>
    <t>Drakaea confluens</t>
  </si>
  <si>
    <t>Late Hammer-orchid</t>
  </si>
  <si>
    <t>Eremophila denticulata subsp. trisulcata</t>
  </si>
  <si>
    <t>Cumquat Eremophila</t>
  </si>
  <si>
    <t>Eucalyptus aggregata</t>
  </si>
  <si>
    <t>Black Gum</t>
  </si>
  <si>
    <t>Eucalyptus caleyi subsp. ovendenii</t>
  </si>
  <si>
    <t>Ovenden's Ironbark</t>
  </si>
  <si>
    <t>Eucalyptus copulans</t>
  </si>
  <si>
    <t>Eucalyptus glaucina</t>
  </si>
  <si>
    <t>Slaty Red Gum</t>
  </si>
  <si>
    <t>Eucalyptus kartzoffiana</t>
  </si>
  <si>
    <t>Araluen Gum</t>
  </si>
  <si>
    <t>Eucalyptus nicholii</t>
  </si>
  <si>
    <t>Narrow-leaved Peppermint, Narrow-leaved Black Peppermint</t>
  </si>
  <si>
    <t>Eucalyptus rubida subsp. barbigerorum</t>
  </si>
  <si>
    <t>Blackbutt Candlebark</t>
  </si>
  <si>
    <t>Eucalyptus scoparia</t>
  </si>
  <si>
    <t>Wallangarra White Gum</t>
  </si>
  <si>
    <t>Euphrasia bella</t>
  </si>
  <si>
    <t>Lamington Eyebright, Mt. Merino Eyebright</t>
  </si>
  <si>
    <t>Euphrasia bowdeniae</t>
  </si>
  <si>
    <t>Fontainea australis</t>
  </si>
  <si>
    <t>Southern Fontainea</t>
  </si>
  <si>
    <t>Gentiana wingecarribiensis</t>
  </si>
  <si>
    <t>Wingecarribee Gentian</t>
  </si>
  <si>
    <t>Gingidia rupicola</t>
  </si>
  <si>
    <t>Mountain Angelica, Broad-leafed Carrot</t>
  </si>
  <si>
    <t>Grevillea acanthifolia subsp. paludosa</t>
  </si>
  <si>
    <t>Bog Grevillea</t>
  </si>
  <si>
    <t>Grevillea floripendula</t>
  </si>
  <si>
    <t>Drooping Grevillea, Ben Major Grevillea</t>
  </si>
  <si>
    <t>Grevillea obtusiflora</t>
  </si>
  <si>
    <t>Grey Grevillea</t>
  </si>
  <si>
    <t>Grevillea scortechinii subsp. scortechinii</t>
  </si>
  <si>
    <t>Black Grevillea</t>
  </si>
  <si>
    <t>Hakea fraseri</t>
  </si>
  <si>
    <t>Gnarled Corkbark, Fraser's Hakea</t>
  </si>
  <si>
    <t>Hirundapus caudacutus</t>
  </si>
  <si>
    <t>White-throated Needletail</t>
  </si>
  <si>
    <t>Listed</t>
  </si>
  <si>
    <t>ACT, NSW, Qld, SA, Tas, Vic</t>
  </si>
  <si>
    <t>Homoranthus decumbens</t>
  </si>
  <si>
    <t>Homoranthus lunatus</t>
  </si>
  <si>
    <t>Homoranthus prolixus</t>
  </si>
  <si>
    <t>Isoodon obesulus obesulus</t>
  </si>
  <si>
    <t>Southern Brown Bandicoot (eastern), Southern Brown Bandicoot (south-eastern)</t>
  </si>
  <si>
    <t>Lathamus discolor</t>
  </si>
  <si>
    <t>Swift Parrot</t>
  </si>
  <si>
    <t>Leionema lachnaeoides</t>
  </si>
  <si>
    <t>Leionema ralstonii</t>
  </si>
  <si>
    <t>Lepidium peregrinum</t>
  </si>
  <si>
    <t>Wandering Pepper-cress</t>
  </si>
  <si>
    <t>Litoria aurea</t>
  </si>
  <si>
    <t>Green and Golden Bell Frog</t>
  </si>
  <si>
    <t>Litoria booroolongensis</t>
  </si>
  <si>
    <t>Booroolong Frog</t>
  </si>
  <si>
    <t>Litoria olongburensis</t>
  </si>
  <si>
    <t>Wallum Sedge Frog</t>
  </si>
  <si>
    <t>Litoria spenceri</t>
  </si>
  <si>
    <t>Spotted Tree Frog</t>
  </si>
  <si>
    <t>Lobelia gelida</t>
  </si>
  <si>
    <t>Macadamia jansenii</t>
  </si>
  <si>
    <t>Bulberin Nut, Bulburin Nut Tree</t>
  </si>
  <si>
    <t>Macadamia tetraphylla</t>
  </si>
  <si>
    <t>Rough-shelled Bush Nut, Macadamia Nut, Rough-shelled Macadamia, Rough-leaved Queensland Nut</t>
  </si>
  <si>
    <t>Macrozamia lomandroides</t>
  </si>
  <si>
    <t>cycad</t>
  </si>
  <si>
    <t>Macrozamia platyrhachis</t>
  </si>
  <si>
    <t>Mastacomys fuscus mordicus</t>
  </si>
  <si>
    <t>Broad-toothed Rat (mainland), Tooarrana</t>
  </si>
  <si>
    <t>Melaleuca biconvexa</t>
  </si>
  <si>
    <t>Biconvex Paperbark</t>
  </si>
  <si>
    <t>Melaleuca deanei</t>
  </si>
  <si>
    <t>Deane's Melaleuca</t>
  </si>
  <si>
    <t>Microtis angusii</t>
  </si>
  <si>
    <t>Angus's Onion Orchid</t>
  </si>
  <si>
    <t>Mixophyes fleayi</t>
  </si>
  <si>
    <t>Fleay's Frog</t>
  </si>
  <si>
    <t>Monarcha melanopsis</t>
  </si>
  <si>
    <t>Black-faced Monarch</t>
  </si>
  <si>
    <t>Myiagra cyanoleuca</t>
  </si>
  <si>
    <t>Satin Flycatcher</t>
  </si>
  <si>
    <t>Nangura spinosa</t>
  </si>
  <si>
    <t>Nangur Spiny Skink</t>
  </si>
  <si>
    <t>Neoastelia spectabilis</t>
  </si>
  <si>
    <t>Notelaea ipsviciensis</t>
  </si>
  <si>
    <t>Cooneana Olive</t>
  </si>
  <si>
    <t>Olearia astroloba</t>
  </si>
  <si>
    <t>Marble Daisy-bush</t>
  </si>
  <si>
    <t>Olearia microdisca</t>
  </si>
  <si>
    <t>Small-flowered Daisy-bush</t>
  </si>
  <si>
    <t>Ozothamnus vagans</t>
  </si>
  <si>
    <t>Wollumbin Dogwood</t>
  </si>
  <si>
    <t>Paralucia spinifera</t>
  </si>
  <si>
    <t>Bathurst Copper Butterfly, Purple Copper Butterfly, Bathurst Copper, Bathurst Copper Wing, Bathurst-Lithgow Copper, Purple Copper</t>
  </si>
  <si>
    <t>Paspalidium grandispiculatum</t>
  </si>
  <si>
    <t>a grass</t>
  </si>
  <si>
    <t>Persicaria elatior</t>
  </si>
  <si>
    <t>Knotweed, Tall Knotweed</t>
  </si>
  <si>
    <t>Persoonia bargoensis</t>
  </si>
  <si>
    <t>Bargo Geebung</t>
  </si>
  <si>
    <t>Petauroides volans</t>
  </si>
  <si>
    <t>Greater Glider</t>
  </si>
  <si>
    <t>ACT, NSW, Qld, Vic</t>
  </si>
  <si>
    <t>Phaius australis</t>
  </si>
  <si>
    <t>Lesser Swamp-orchid</t>
  </si>
  <si>
    <t>Phascolarctos cinereus (combined populations of Qld, NSW and the ACT)</t>
  </si>
  <si>
    <t>Koala (combined populations of Queensland, New South Wales and the Australian Capital Territory)</t>
  </si>
  <si>
    <t>Plectranthus nitidus</t>
  </si>
  <si>
    <t>Nightcap Plectranthus, Silver Plectranthus</t>
  </si>
  <si>
    <t>Pomaderris halmaturina subsp. halmaturina</t>
  </si>
  <si>
    <t>Kangaroo Island Pomaderris</t>
  </si>
  <si>
    <t>Prasophyllum affine</t>
  </si>
  <si>
    <t>Jervis Bay Leek Orchid, Culburra Leek-orchid, Kinghorn Point Leek-orchid</t>
  </si>
  <si>
    <t>Prasophyllum wallum</t>
  </si>
  <si>
    <t>Wallum Leek-orchid</t>
  </si>
  <si>
    <t>Prostanthera cineolifera</t>
  </si>
  <si>
    <t>Prostanthera densa</t>
  </si>
  <si>
    <t>Villous Mintbush</t>
  </si>
  <si>
    <t>Pseudomugil mellis</t>
  </si>
  <si>
    <t>Honey Blue-eye</t>
  </si>
  <si>
    <t>Pseudomys fumeus</t>
  </si>
  <si>
    <t>Smoky Mouse, Konoom</t>
  </si>
  <si>
    <t>ACT, NSW, SA, Vic</t>
  </si>
  <si>
    <t>Pseudophryne corroboree</t>
  </si>
  <si>
    <t>Southern Corroboree Frog</t>
  </si>
  <si>
    <t>Pseudophryne pengilleyi</t>
  </si>
  <si>
    <t>Northern Corroboree Frog</t>
  </si>
  <si>
    <t>Pteropus poliocephalus</t>
  </si>
  <si>
    <t>Grey-headed Flying-fox</t>
  </si>
  <si>
    <t>Pterostylis bicornis</t>
  </si>
  <si>
    <t>Pterostylis cucullata</t>
  </si>
  <si>
    <t>Leafy Greenhood</t>
  </si>
  <si>
    <t>NSW, SA, Tas, Vic</t>
  </si>
  <si>
    <t>Pterostylis gibbosa</t>
  </si>
  <si>
    <t>Illawarra Greenhood, Rufa Greenhood, Pouched Greenhood</t>
  </si>
  <si>
    <t>Pterostylis pulchella</t>
  </si>
  <si>
    <t>Pretty Greenhood</t>
  </si>
  <si>
    <t>Pterostylis vernalis</t>
  </si>
  <si>
    <t>Halbury Rustyhood</t>
  </si>
  <si>
    <t>Rhipidura rufifrons</t>
  </si>
  <si>
    <t>Rufous Fantail</t>
  </si>
  <si>
    <t>ACT, NSW, NT, Qld, Vic, WA</t>
  </si>
  <si>
    <t>Samadera sp. Moonee Creek (J.King s.n. Nov. 1949)</t>
  </si>
  <si>
    <t>Sarcochilus weinthalii</t>
  </si>
  <si>
    <t>Blotched Sarcochilus, Weinthals Sarcanth</t>
  </si>
  <si>
    <t>Sophora fraseri</t>
  </si>
  <si>
    <t>Sphenotoma drummondii</t>
  </si>
  <si>
    <t>Mountain Paper-heath</t>
  </si>
  <si>
    <t>Spyridium eriocephalum var. glabrisepalum</t>
  </si>
  <si>
    <t>MacGillivray Spyridium</t>
  </si>
  <si>
    <t>Symplocos baeuerlenii</t>
  </si>
  <si>
    <t>Small-leaved Hazelwood, Shrubby Hazelwood</t>
  </si>
  <si>
    <t>Symposiachrus trivirgatus</t>
  </si>
  <si>
    <t>Spectacled Monarch</t>
  </si>
  <si>
    <t>Syzygium paniculatum</t>
  </si>
  <si>
    <t>Magenta Lilly Pilly, Magenta Cherry, Daguba, Scrub Cherry, Creek Lilly Pilly, Brush Cherry</t>
  </si>
  <si>
    <t>Tasmannia glaucifolia</t>
  </si>
  <si>
    <t>Fragrant Pepperbush</t>
  </si>
  <si>
    <t>Taudactylus pleione</t>
  </si>
  <si>
    <t>Kroombit Tinker Frog, Pleione's Torrent Frog</t>
  </si>
  <si>
    <t>Thaumatoperla alpina</t>
  </si>
  <si>
    <t>Alpine Stonefly</t>
  </si>
  <si>
    <t>Thelymitra matthewsii</t>
  </si>
  <si>
    <t>Spiral Sun-orchid</t>
  </si>
  <si>
    <t>Thesium australe</t>
  </si>
  <si>
    <t>Austral Toadflax, Toadflax</t>
  </si>
  <si>
    <t>ACT, NSW, Qld, Tas, Vic</t>
  </si>
  <si>
    <t>Westringia rupicola</t>
  </si>
  <si>
    <t>Wollumbinia belli</t>
  </si>
  <si>
    <t>Bell's Turtle, Western Sawshelled Turtle, Namoi River Turtle, Bell's Saw-shelled Turtle</t>
  </si>
  <si>
    <t>Xerochrysum palustre</t>
  </si>
  <si>
    <t>Swamp Everlasting, Swamp Paper Daisy</t>
  </si>
  <si>
    <t>Xerothamnella herbacea</t>
  </si>
  <si>
    <t>Type</t>
  </si>
  <si>
    <t>Percentage of the species modelled likely and known distribution within fire affected areas</t>
  </si>
  <si>
    <t>EPBC Act listed Threatened Status</t>
  </si>
  <si>
    <t>EPBC Act listed Migratory Status</t>
  </si>
  <si>
    <t>≥80%</t>
  </si>
  <si>
    <t>50 to &lt;80%</t>
  </si>
  <si>
    <t>30 to &lt;50%</t>
  </si>
  <si>
    <t>10 to &lt;30%</t>
  </si>
  <si>
    <t>82338</t>
  </si>
  <si>
    <t>83603</t>
  </si>
  <si>
    <t>84711</t>
  </si>
  <si>
    <t>82758</t>
  </si>
  <si>
    <t>64545</t>
  </si>
  <si>
    <t>78405</t>
  </si>
  <si>
    <t>81858</t>
  </si>
  <si>
    <t>85098</t>
  </si>
  <si>
    <t>81640</t>
  </si>
  <si>
    <t>67099</t>
  </si>
  <si>
    <t>1915</t>
  </si>
  <si>
    <t>88226</t>
  </si>
  <si>
    <t>86072</t>
  </si>
  <si>
    <t>86868</t>
  </si>
  <si>
    <t>84276</t>
  </si>
  <si>
    <t>22903</t>
  </si>
  <si>
    <t>78406</t>
  </si>
  <si>
    <t>65037</t>
  </si>
  <si>
    <t>66670</t>
  </si>
  <si>
    <t>83604</t>
  </si>
  <si>
    <t>82945</t>
  </si>
  <si>
    <t>4325</t>
  </si>
  <si>
    <t>15882</t>
  </si>
  <si>
    <t>82836</t>
  </si>
  <si>
    <t>86263</t>
  </si>
  <si>
    <t>76351</t>
  </si>
  <si>
    <t>744</t>
  </si>
  <si>
    <t>1889</t>
  </si>
  <si>
    <t>59550</t>
  </si>
  <si>
    <t>85004</t>
  </si>
  <si>
    <t>89455</t>
  </si>
  <si>
    <t>56747</t>
  </si>
  <si>
    <t>8700</t>
  </si>
  <si>
    <t>82696</t>
  </si>
  <si>
    <t>75184</t>
  </si>
  <si>
    <t>64544</t>
  </si>
  <si>
    <t>40324</t>
  </si>
  <si>
    <t>82281</t>
  </si>
  <si>
    <t>82048</t>
  </si>
  <si>
    <t>5872</t>
  </si>
  <si>
    <t>64570</t>
  </si>
  <si>
    <t>21160</t>
  </si>
  <si>
    <t>2043</t>
  </si>
  <si>
    <t>55742</t>
  </si>
  <si>
    <t>7827</t>
  </si>
  <si>
    <t>64546</t>
  </si>
  <si>
    <t>20503</t>
  </si>
  <si>
    <t>64547</t>
  </si>
  <si>
    <t>655</t>
  </si>
  <si>
    <t>8277</t>
  </si>
  <si>
    <t>87597</t>
  </si>
  <si>
    <t>7559</t>
  </si>
  <si>
    <t>2210</t>
  </si>
  <si>
    <t>533</t>
  </si>
  <si>
    <t>21927</t>
  </si>
  <si>
    <t>4146</t>
  </si>
  <si>
    <t>14035</t>
  </si>
  <si>
    <t>56732</t>
  </si>
  <si>
    <t>66701</t>
  </si>
  <si>
    <t>64468</t>
  </si>
  <si>
    <t>22052</t>
  </si>
  <si>
    <t>17311</t>
  </si>
  <si>
    <t>21872</t>
  </si>
  <si>
    <t>12533</t>
  </si>
  <si>
    <t>17296</t>
  </si>
  <si>
    <t>19006</t>
  </si>
  <si>
    <t>59714</t>
  </si>
  <si>
    <t>6480</t>
  </si>
  <si>
    <t>21924</t>
  </si>
  <si>
    <t>81879</t>
  </si>
  <si>
    <t>16916</t>
  </si>
  <si>
    <t>267</t>
  </si>
  <si>
    <t>64543</t>
  </si>
  <si>
    <t>25959</t>
  </si>
  <si>
    <t>98</t>
  </si>
  <si>
    <t>64924</t>
  </si>
  <si>
    <t>26170</t>
  </si>
  <si>
    <t>3412</t>
  </si>
  <si>
    <t>86885</t>
  </si>
  <si>
    <t>14417</t>
  </si>
  <si>
    <t>64898</t>
  </si>
  <si>
    <t>20644</t>
  </si>
  <si>
    <t>5031</t>
  </si>
  <si>
    <t>86881</t>
  </si>
  <si>
    <t>18325</t>
  </si>
  <si>
    <t>87381</t>
  </si>
  <si>
    <t>59199</t>
  </si>
  <si>
    <t>8582</t>
  </si>
  <si>
    <t>25960</t>
  </si>
  <si>
    <t>13188</t>
  </si>
  <si>
    <t>18598</t>
  </si>
  <si>
    <t>217</t>
  </si>
  <si>
    <t>56780</t>
  </si>
  <si>
    <t>87634</t>
  </si>
  <si>
    <t>64530</t>
  </si>
  <si>
    <t>66626</t>
  </si>
  <si>
    <t>56778</t>
  </si>
  <si>
    <t>64923</t>
  </si>
  <si>
    <t>1844</t>
  </si>
  <si>
    <t>15626</t>
  </si>
  <si>
    <t>88</t>
  </si>
  <si>
    <t>68050</t>
  </si>
  <si>
    <t>4562</t>
  </si>
  <si>
    <t>4881</t>
  </si>
  <si>
    <t>64684</t>
  </si>
  <si>
    <t>64521</t>
  </si>
  <si>
    <t>11768</t>
  </si>
  <si>
    <t>12623</t>
  </si>
  <si>
    <t>8830</t>
  </si>
  <si>
    <t>5631</t>
  </si>
  <si>
    <t>55186</t>
  </si>
  <si>
    <t>21315</t>
  </si>
  <si>
    <t>64436</t>
  </si>
  <si>
    <t>56225</t>
  </si>
  <si>
    <t>1944</t>
  </si>
  <si>
    <t>22002</t>
  </si>
  <si>
    <t>66632</t>
  </si>
  <si>
    <t>55597</t>
  </si>
  <si>
    <t>55406</t>
  </si>
  <si>
    <t>18033</t>
  </si>
  <si>
    <t>9167</t>
  </si>
  <si>
    <t>25289</t>
  </si>
  <si>
    <t>9367</t>
  </si>
  <si>
    <t>2083</t>
  </si>
  <si>
    <t>64939</t>
  </si>
  <si>
    <t>21465</t>
  </si>
  <si>
    <t>21609</t>
  </si>
  <si>
    <t>87805</t>
  </si>
  <si>
    <t>83093</t>
  </si>
  <si>
    <t>64721</t>
  </si>
  <si>
    <t>21926</t>
  </si>
  <si>
    <t>86880</t>
  </si>
  <si>
    <t>64524</t>
  </si>
  <si>
    <t>78990</t>
  </si>
  <si>
    <t>64523</t>
  </si>
  <si>
    <t>14664</t>
  </si>
  <si>
    <t>54991</t>
  </si>
  <si>
    <t>88275</t>
  </si>
  <si>
    <t>55608</t>
  </si>
  <si>
    <t>64838</t>
  </si>
  <si>
    <t>23811</t>
  </si>
  <si>
    <t>21521</t>
  </si>
  <si>
    <t>14928</t>
  </si>
  <si>
    <t>13130</t>
  </si>
  <si>
    <t>6448</t>
  </si>
  <si>
    <t>20307</t>
  </si>
  <si>
    <t>21632</t>
  </si>
  <si>
    <t>64618</t>
  </si>
  <si>
    <t>12192</t>
  </si>
  <si>
    <t>26180</t>
  </si>
  <si>
    <t>9848</t>
  </si>
  <si>
    <t>2821</t>
  </si>
  <si>
    <t>56308</t>
  </si>
  <si>
    <t>64926</t>
  </si>
  <si>
    <t>17007</t>
  </si>
  <si>
    <t>13771</t>
  </si>
  <si>
    <t>49983</t>
  </si>
  <si>
    <t>19131</t>
  </si>
  <si>
    <t>68379</t>
  </si>
  <si>
    <t>64651</t>
  </si>
  <si>
    <t>4168</t>
  </si>
  <si>
    <t>56193</t>
  </si>
  <si>
    <t>8836</t>
  </si>
  <si>
    <t>186</t>
  </si>
  <si>
    <t>9338</t>
  </si>
  <si>
    <t>7226</t>
  </si>
  <si>
    <t>2794</t>
  </si>
  <si>
    <t>20992</t>
  </si>
  <si>
    <t>21975</t>
  </si>
  <si>
    <t>1870</t>
  </si>
  <si>
    <t>6425</t>
  </si>
  <si>
    <t>254</t>
  </si>
  <si>
    <t>3134</t>
  </si>
  <si>
    <t>64733</t>
  </si>
  <si>
    <t>6581</t>
  </si>
  <si>
    <t>56267</t>
  </si>
  <si>
    <t>56301</t>
  </si>
  <si>
    <t>55562</t>
  </si>
  <si>
    <t>17616</t>
  </si>
  <si>
    <t>13792</t>
  </si>
  <si>
    <t>21881</t>
  </si>
  <si>
    <t>64936</t>
  </si>
  <si>
    <t>78349</t>
  </si>
  <si>
    <t>20890</t>
  </si>
  <si>
    <t>9074</t>
  </si>
  <si>
    <t>56207</t>
  </si>
  <si>
    <t>10271</t>
  </si>
  <si>
    <t>76215</t>
  </si>
  <si>
    <t>9640</t>
  </si>
  <si>
    <t>16845</t>
  </si>
  <si>
    <t>66645</t>
  </si>
  <si>
    <t>13451</t>
  </si>
  <si>
    <t>10666</t>
  </si>
  <si>
    <t>6404</t>
  </si>
  <si>
    <t>20311</t>
  </si>
  <si>
    <t>15961</t>
  </si>
  <si>
    <t>66702</t>
  </si>
  <si>
    <t>21964</t>
  </si>
  <si>
    <t>10798</t>
  </si>
  <si>
    <t>19533</t>
  </si>
  <si>
    <t>1821</t>
  </si>
  <si>
    <t>66669</t>
  </si>
  <si>
    <t>1182</t>
  </si>
  <si>
    <t>13804</t>
  </si>
  <si>
    <t>5670</t>
  </si>
  <si>
    <t>10711</t>
  </si>
  <si>
    <t>24342</t>
  </si>
  <si>
    <t>96</t>
  </si>
  <si>
    <t>15459</t>
  </si>
  <si>
    <t>87617</t>
  </si>
  <si>
    <t>4311</t>
  </si>
  <si>
    <t>682</t>
  </si>
  <si>
    <t>20898</t>
  </si>
  <si>
    <t>55581</t>
  </si>
  <si>
    <t>12974</t>
  </si>
  <si>
    <t>5818</t>
  </si>
  <si>
    <t>16839</t>
  </si>
  <si>
    <t>15202</t>
  </si>
  <si>
    <t>5583</t>
  </si>
  <si>
    <t>3983</t>
  </si>
  <si>
    <t>21806</t>
  </si>
  <si>
    <t>7842</t>
  </si>
  <si>
    <t>14004</t>
  </si>
  <si>
    <t>24037</t>
  </si>
  <si>
    <t>85104</t>
  </si>
  <si>
    <t>68496</t>
  </si>
  <si>
    <t>16458</t>
  </si>
  <si>
    <t>56153</t>
  </si>
  <si>
    <t>3567</t>
  </si>
  <si>
    <t>18800</t>
  </si>
  <si>
    <t>78925</t>
  </si>
  <si>
    <t>7232</t>
  </si>
  <si>
    <t>4243</t>
  </si>
  <si>
    <t>55148</t>
  </si>
  <si>
    <t>11976</t>
  </si>
  <si>
    <t>19455</t>
  </si>
  <si>
    <t>11233</t>
  </si>
  <si>
    <t>59628</t>
  </si>
  <si>
    <t>24636</t>
  </si>
  <si>
    <t>183</t>
  </si>
  <si>
    <t>10852</t>
  </si>
  <si>
    <t>24421</t>
  </si>
  <si>
    <t>1973</t>
  </si>
  <si>
    <t>4634</t>
  </si>
  <si>
    <t>64678</t>
  </si>
  <si>
    <t>10059</t>
  </si>
  <si>
    <t>17820</t>
  </si>
  <si>
    <t>22248</t>
  </si>
  <si>
    <t>17140</t>
  </si>
  <si>
    <t>12770</t>
  </si>
  <si>
    <t>56736</t>
  </si>
  <si>
    <t>7490</t>
  </si>
  <si>
    <t>16093</t>
  </si>
  <si>
    <t>56731</t>
  </si>
  <si>
    <t>66703</t>
  </si>
  <si>
    <t>21870</t>
  </si>
  <si>
    <t>16859</t>
  </si>
  <si>
    <t>86071</t>
  </si>
  <si>
    <t>67121</t>
  </si>
  <si>
    <t>15694</t>
  </si>
  <si>
    <t>21970</t>
  </si>
  <si>
    <t>225</t>
  </si>
  <si>
    <t>19799</t>
  </si>
  <si>
    <t>2784</t>
  </si>
  <si>
    <t>1942</t>
  </si>
  <si>
    <t>6710</t>
  </si>
  <si>
    <t>11420</t>
  </si>
  <si>
    <t>64983</t>
  </si>
  <si>
    <t>1827</t>
  </si>
  <si>
    <t>3787</t>
  </si>
  <si>
    <t>9597</t>
  </si>
  <si>
    <t>4425</t>
  </si>
  <si>
    <t>56224</t>
  </si>
  <si>
    <t>10786</t>
  </si>
  <si>
    <t>56699</t>
  </si>
  <si>
    <t>5831</t>
  </si>
  <si>
    <t>2119</t>
  </si>
  <si>
    <t>68511</t>
  </si>
  <si>
    <t>4124</t>
  </si>
  <si>
    <t>9174</t>
  </si>
  <si>
    <t>8575</t>
  </si>
  <si>
    <t>16450</t>
  </si>
  <si>
    <t>6494</t>
  </si>
  <si>
    <t>13105</t>
  </si>
  <si>
    <t>64677</t>
  </si>
  <si>
    <t>3957</t>
  </si>
  <si>
    <t>19980</t>
  </si>
  <si>
    <t>21490</t>
  </si>
  <si>
    <t>64937</t>
  </si>
  <si>
    <t>12673</t>
  </si>
  <si>
    <t>19010</t>
  </si>
  <si>
    <t>55198</t>
  </si>
  <si>
    <t>66687</t>
  </si>
  <si>
    <t>21935</t>
  </si>
  <si>
    <t>26335</t>
  </si>
  <si>
    <t>19832</t>
  </si>
  <si>
    <t>3599</t>
  </si>
  <si>
    <t>64907</t>
  </si>
  <si>
    <t>10838</t>
  </si>
  <si>
    <t>24263</t>
  </si>
  <si>
    <t>21883</t>
  </si>
  <si>
    <t>55189</t>
  </si>
  <si>
    <t>3087</t>
  </si>
  <si>
    <t>64862</t>
  </si>
  <si>
    <t>64927</t>
  </si>
  <si>
    <t>13132</t>
  </si>
  <si>
    <t>64565</t>
  </si>
  <si>
    <t>56017</t>
  </si>
  <si>
    <t>10352</t>
  </si>
  <si>
    <t>17190</t>
  </si>
  <si>
    <t>83191</t>
  </si>
  <si>
    <t>64935</t>
  </si>
  <si>
    <t>21588</t>
  </si>
  <si>
    <t>12233</t>
  </si>
  <si>
    <t>13415</t>
  </si>
  <si>
    <t>56320</t>
  </si>
  <si>
    <t>18260</t>
  </si>
  <si>
    <t>55850</t>
  </si>
  <si>
    <t>22119</t>
  </si>
  <si>
    <t>11887</t>
  </si>
  <si>
    <t>3125</t>
  </si>
  <si>
    <t>8587</t>
  </si>
  <si>
    <t>8397</t>
  </si>
  <si>
    <t>56088</t>
  </si>
  <si>
    <t>89125</t>
  </si>
  <si>
    <t>56501</t>
  </si>
  <si>
    <t>19330</t>
  </si>
  <si>
    <t>609</t>
  </si>
  <si>
    <t>592</t>
  </si>
  <si>
    <t>612</t>
  </si>
  <si>
    <t>83946</t>
  </si>
  <si>
    <t>SPRAT ID</t>
  </si>
  <si>
    <r>
      <t xml:space="preserve">Scientific Name
</t>
    </r>
    <r>
      <rPr>
        <sz val="11"/>
        <color theme="1"/>
        <rFont val="Calibri"/>
        <family val="2"/>
        <scheme val="minor"/>
      </rPr>
      <t>with links to  Species Profile and Threats (SPRAT) database for map and conservation documents</t>
    </r>
  </si>
  <si>
    <r>
      <t xml:space="preserve">
</t>
    </r>
    <r>
      <rPr>
        <b/>
        <sz val="11"/>
        <color theme="1"/>
        <rFont val="Calibri"/>
        <family val="2"/>
        <scheme val="minor"/>
      </rPr>
      <t xml:space="preserve">
</t>
    </r>
    <r>
      <rPr>
        <b/>
        <sz val="11"/>
        <color theme="1"/>
        <rFont val="Calibri"/>
        <family val="2"/>
        <scheme val="minor"/>
      </rPr>
      <t xml:space="preserve">
</t>
    </r>
  </si>
  <si>
    <t>Prepared using data on the extent of fires compiled from state fire authorities intersected with modelled distributions of species prepared by the Department of the Environment and Energy</t>
  </si>
  <si>
    <t>SUMMARY OF FIRE AND SPECIES ANALYSIS</t>
  </si>
  <si>
    <t>• The analysis was undertaken by the Australian Government Department of the Environment and Energy on 14 January 2020.</t>
  </si>
  <si>
    <t>• The analysis intersects spatial data on the extent of the fires to date collated from the state fire agencies with modelled distributions of listed species prepared by the Department. It includes listed threatened species and migratory species.</t>
  </si>
  <si>
    <t>• The analysis includes covers bioregions that have been impacted by fires from south-west Western Australia, southern South Australia, Victoria, southern and eastern New South Wales, south-eastern Queensland and Tasmania. This analysis area may be refined in future versions.</t>
  </si>
  <si>
    <t>• The species distributions are produced by spatial ecologists in the Department using modelling software and environmental data to map the known and predicted areas of occurrence of listed species, including areas of potential habitat. Such modelling may overestimate the actual range which species occupy, so the data are indicative only.</t>
  </si>
  <si>
    <t>• Some species may have been included in the dataset that occur near, but not in, the areas affected by the fires.</t>
  </si>
  <si>
    <t>• The list will be refined with further investigation and finer scale data.</t>
  </si>
  <si>
    <t>WHAT IS IN THE RESULTS DATASET</t>
  </si>
  <si>
    <t>The dataset includes the following columns:</t>
  </si>
  <si>
    <t>PRELIMINARY RESULTS</t>
  </si>
  <si>
    <t>WHAT THIS ANALYSIS DOESN’T TELL US</t>
  </si>
  <si>
    <t>NEXT STEPS</t>
  </si>
  <si>
    <t>• Further information on other natural assets (including threatened ecological communities, heritage places and Ramsar wetlands) will be published in the future.</t>
  </si>
  <si>
    <t>NOTE ON KOALAS</t>
  </si>
  <si>
    <t>• The population of Koalas in Queensland, New South Wales and the Australian Capital Territory is listed as Vulnerable under national environment law. Koalas also occur in South Australia and Victoria but they are not part of the listed population. The analysis only includes the listed population. The analysis shows that 12 per cent of the modelled likely or known distribution of the listed population of the Koala is within the fire extent.</t>
  </si>
  <si>
    <t>FURTHER INFORMATION</t>
  </si>
  <si>
    <t>• Bushfire recovery package for wildlife and their habitat: http://www.environment.gov.au/biodiversity/bushfire-recovery</t>
  </si>
  <si>
    <t>• Species Profile and Threats (SPRAT) Database: https://www.environment.gov.au/cgi-bin/sprat/public/sprat.pl</t>
  </si>
  <si>
    <t>• Species of National Environmental Significance: https://www.environment.gov.au/science/erin/databases-maps/snes</t>
  </si>
  <si>
    <t>• In many cases our knowledge about species distributions, fire severity, other threats, and impact on plants and animals is incomplete, and requires updating to inform decisions.</t>
  </si>
  <si>
    <t>• Guided by the Wildlife and Threatened Species Bushfire Recovery Expert Panel, the Department of the Environment and Energy is working with state and territory governments and scientific experts to improve the mapping and determine the likely response of these and other species to fire, and to understand critical knowledge gaps.</t>
  </si>
  <si>
    <t>Grand Total</t>
  </si>
  <si>
    <t>Column Labels</t>
  </si>
  <si>
    <t>Coeranoscincus reticulatus  (listed as Saiphos reticulatus)</t>
  </si>
  <si>
    <t>Sminthopsis griseoventer aitkeni  (listed as Sminthopsis aitkeni)</t>
  </si>
  <si>
    <t>Listed Migratory only</t>
  </si>
  <si>
    <t>Percentage spatial overlap by listing category</t>
  </si>
  <si>
    <t xml:space="preserve"> </t>
  </si>
  <si>
    <t>Percentage spatial overlap by type</t>
  </si>
  <si>
    <t>Listing category by type</t>
  </si>
  <si>
    <t>• a further 65 listed threatened species have more than 50%, but less than 80%, of their modelled likely or known distribution within the fire extent;</t>
  </si>
  <si>
    <t>• Please note: 5 species which are listed as migratory (of which 1 is also listed as threatened) have more than 10%, but less than 30%, of their modelled likely or known distribution in Australia within the fire extent. Their range outside of Australia has not been included in this analysis.</t>
  </si>
  <si>
    <t>• Once it is safe to enter fire-affected areas, authorities will be able to more accurately assess the severity of the fires and the impacts on individual species. Future updates of this dataset will incorporate that information.</t>
  </si>
  <si>
    <t xml:space="preserve">• Fires are continuing to burn in parts of Australia and the fire extent mapping will be continue to be updated. New information will feed into future updates.  </t>
  </si>
  <si>
    <t>Published by the Department of the Environment and Energy 20 January 2020</t>
  </si>
  <si>
    <t>The results are indicative only, and are just the first step in understanding the potential impacts of the bushfires. Preliminary results indicate that:</t>
  </si>
  <si>
    <t>• Species which are not listed under the EPBC Act have not been included in this analysis. Many species not currently listed under national environmental law will have had much of their range affected by the fires and, in some cases, that impact may mean that these species have become threatened. The Department will be considering assessments of these species in the near future.</t>
  </si>
  <si>
    <r>
      <t xml:space="preserve">• </t>
    </r>
    <r>
      <rPr>
        <u/>
        <sz val="11"/>
        <color rgb="FF000000"/>
        <rFont val="Calibri"/>
        <family val="2"/>
        <scheme val="minor"/>
      </rPr>
      <t>Scientific Name</t>
    </r>
    <r>
      <rPr>
        <sz val="11"/>
        <color rgb="FF000000"/>
        <rFont val="Calibri"/>
        <family val="2"/>
        <scheme val="minor"/>
      </rPr>
      <t xml:space="preserve"> is the formal name for the species accepted by the Australian Faunal Directory or Council of Heads of Australasian Herbaria.  The hyperlink included in this column is to the Department of the Environment and Energy’s Species Profile and Threats (SPRAT) database, where a distribution map, conservation advice and/or recovery plans for each species can be viewed.</t>
    </r>
  </si>
  <si>
    <r>
      <t xml:space="preserve">• </t>
    </r>
    <r>
      <rPr>
        <u/>
        <sz val="11"/>
        <color rgb="FF000000"/>
        <rFont val="Calibri"/>
        <family val="2"/>
        <scheme val="minor"/>
      </rPr>
      <t>Common Name</t>
    </r>
    <r>
      <rPr>
        <sz val="11"/>
        <color rgb="FF000000"/>
        <rFont val="Calibri"/>
        <family val="2"/>
        <scheme val="minor"/>
      </rPr>
      <t xml:space="preserve"> is the plain language name(s) used for the species.</t>
    </r>
  </si>
  <si>
    <r>
      <t xml:space="preserve">• </t>
    </r>
    <r>
      <rPr>
        <u/>
        <sz val="11"/>
        <color rgb="FF000000"/>
        <rFont val="Calibri"/>
        <family val="2"/>
        <scheme val="minor"/>
      </rPr>
      <t>Percentage of the species modelled likely and known distribution within fire affected areas</t>
    </r>
    <r>
      <rPr>
        <sz val="11"/>
        <color rgb="FF000000"/>
        <rFont val="Calibri"/>
        <family val="2"/>
        <scheme val="minor"/>
      </rPr>
      <t xml:space="preserve"> is the spatial overlap between the species’ distribution and the mapped extent of the fires.</t>
    </r>
  </si>
  <si>
    <r>
      <t xml:space="preserve">• </t>
    </r>
    <r>
      <rPr>
        <u/>
        <sz val="11"/>
        <color rgb="FF000000"/>
        <rFont val="Calibri"/>
        <family val="2"/>
        <scheme val="minor"/>
      </rPr>
      <t>Type</t>
    </r>
    <r>
      <rPr>
        <sz val="11"/>
        <color rgb="FF000000"/>
        <rFont val="Calibri"/>
        <family val="2"/>
        <scheme val="minor"/>
      </rPr>
      <t xml:space="preserve"> group species into: Plants, Mammals, Birds, Fish, Reptiles, Frogs, Spiders and Insects</t>
    </r>
  </si>
  <si>
    <r>
      <t xml:space="preserve">• </t>
    </r>
    <r>
      <rPr>
        <u/>
        <sz val="11"/>
        <color rgb="FF000000"/>
        <rFont val="Calibri"/>
        <family val="2"/>
        <scheme val="minor"/>
      </rPr>
      <t>EPBC Act listed Migratory Status</t>
    </r>
    <r>
      <rPr>
        <sz val="11"/>
        <color rgb="FF000000"/>
        <rFont val="Calibri"/>
        <family val="2"/>
        <scheme val="minor"/>
      </rPr>
      <t xml:space="preserve"> indicates species which move outside of Australian and are subject to international migratory species conservation agreements. Note that some species are listed as threatened and migratory.</t>
    </r>
  </si>
  <si>
    <r>
      <t xml:space="preserve">• </t>
    </r>
    <r>
      <rPr>
        <u/>
        <sz val="11"/>
        <color rgb="FF000000"/>
        <rFont val="Calibri"/>
        <family val="2"/>
        <scheme val="minor"/>
      </rPr>
      <t>Range states and territories</t>
    </r>
    <r>
      <rPr>
        <sz val="11"/>
        <color rgb="FF000000"/>
        <rFont val="Calibri"/>
        <family val="2"/>
        <scheme val="minor"/>
      </rPr>
      <t xml:space="preserve"> are the states and territories that the species may occur in.</t>
    </r>
  </si>
  <si>
    <r>
      <t xml:space="preserve">• This dataset presents a preliminary analysis of species listed under national environmental law, the </t>
    </r>
    <r>
      <rPr>
        <i/>
        <sz val="11"/>
        <color rgb="FF000000"/>
        <rFont val="Calibri"/>
        <family val="2"/>
        <scheme val="minor"/>
      </rPr>
      <t>Environment Protection and Biodiversity Conservation Act 1999,</t>
    </r>
    <r>
      <rPr>
        <sz val="11"/>
        <color rgb="FF000000"/>
        <rFont val="Calibri"/>
        <family val="2"/>
        <scheme val="minor"/>
      </rPr>
      <t xml:space="preserve"> which occur in the areas affected by fires in southern and eastern Australia between 1 August 2019 and 13 January 2020.</t>
    </r>
  </si>
  <si>
    <r>
      <t xml:space="preserve">• </t>
    </r>
    <r>
      <rPr>
        <u/>
        <sz val="11"/>
        <color rgb="FF000000"/>
        <rFont val="Calibri"/>
        <family val="2"/>
        <scheme val="minor"/>
      </rPr>
      <t>EPBC Act listed Threatened Status</t>
    </r>
    <r>
      <rPr>
        <sz val="11"/>
        <color rgb="FF000000"/>
        <rFont val="Calibri"/>
        <family val="2"/>
        <scheme val="minor"/>
      </rPr>
      <t xml:space="preserve"> is the category within the </t>
    </r>
    <r>
      <rPr>
        <i/>
        <sz val="11"/>
        <color rgb="FF000000"/>
        <rFont val="Calibri"/>
        <family val="2"/>
        <scheme val="minor"/>
      </rPr>
      <t>Environment Protection and Biodiversity Conservation Act 1999</t>
    </r>
    <r>
      <rPr>
        <sz val="11"/>
        <color rgb="FF000000"/>
        <rFont val="Calibri"/>
        <family val="2"/>
        <scheme val="minor"/>
      </rPr>
      <t xml:space="preserve"> Threatened Species list that the species is listed in. Categories reflect the risk of extinction, with Critically Endangered species being at greatest risk, then Endangered and Vulnerable species. Criteria for listing in each of these categories are set out in the </t>
    </r>
    <r>
      <rPr>
        <i/>
        <sz val="11"/>
        <color rgb="FF000000"/>
        <rFont val="Calibri"/>
        <family val="2"/>
        <scheme val="minor"/>
      </rPr>
      <t xml:space="preserve">Environment Protection and Biodiversity Conservation Regulations 2000 </t>
    </r>
    <r>
      <rPr>
        <sz val="11"/>
        <color rgb="FF000000"/>
        <rFont val="Calibri"/>
        <family val="2"/>
        <scheme val="minor"/>
      </rPr>
      <t>and follow the Global IUCN Red List categories and criteria.</t>
    </r>
  </si>
  <si>
    <r>
      <t>• Others, such as the Western Ground Parrot</t>
    </r>
    <r>
      <rPr>
        <i/>
        <sz val="11"/>
        <color rgb="FF000000"/>
        <rFont val="Calibri"/>
        <family val="2"/>
        <scheme val="minor"/>
      </rPr>
      <t xml:space="preserve"> Pezoporus flaviventris, </t>
    </r>
    <r>
      <rPr>
        <sz val="11"/>
        <color rgb="FF000000"/>
        <rFont val="Calibri"/>
        <family val="2"/>
        <scheme val="minor"/>
      </rPr>
      <t>may have a larger portion of their actual range affected by fires than this preliminary analysis indicates.</t>
    </r>
  </si>
  <si>
    <r>
      <t>Analysis of species listed under the</t>
    </r>
    <r>
      <rPr>
        <b/>
        <i/>
        <sz val="14"/>
        <color rgb="FF000000"/>
        <rFont val="Calibri"/>
        <family val="2"/>
        <scheme val="minor"/>
      </rPr>
      <t xml:space="preserve"> Environment Protection and Biodiversity Conservation Act 1999</t>
    </r>
    <r>
      <rPr>
        <b/>
        <sz val="14"/>
        <color rgb="FF000000"/>
        <rFont val="Calibri"/>
        <family val="2"/>
        <scheme val="minor"/>
      </rPr>
      <t xml:space="preserve"> which occur in areas affected by bushfires 
between 1 August 2019 and 13 January 2020 in southern and eastern Australia</t>
    </r>
  </si>
  <si>
    <t xml:space="preserve">Copyright Commonwealth of Australia. Licensed by the Commonwealth of Australia for use under a Creative Commons Attribution 4.0 International licence. For licence conditions see: https://creativecommons.org/licenses/by/4.0/ </t>
  </si>
  <si>
    <t>Count of Scientific Name
with links to  Species Profile and Threats (SPRAT) database for map and conservation documents</t>
  </si>
  <si>
    <t>Spatial Overlap</t>
  </si>
  <si>
    <t>Listed migratory only</t>
  </si>
  <si>
    <r>
      <t xml:space="preserve">• The vulnerability of each species to fire and the on-ground pattern and intensity of fire have not been incorporated into this analysis. Some species are more tolerant to fire than others or have a greater capacity to recover from fire. The fires will not have impacted all areas within the mapped extent equally. For example, the Wollemi Pine </t>
    </r>
    <r>
      <rPr>
        <i/>
        <sz val="11"/>
        <color rgb="FF000000"/>
        <rFont val="Calibri"/>
        <family val="2"/>
        <scheme val="minor"/>
      </rPr>
      <t>Wollemia nobilis</t>
    </r>
    <r>
      <rPr>
        <sz val="11"/>
        <color rgb="FF000000"/>
        <rFont val="Calibri"/>
        <family val="2"/>
        <scheme val="minor"/>
      </rPr>
      <t xml:space="preserve"> occurs within the extent of the fires and appears in the dataset but the Department has received reports that the pines were successfully protected from fire. Some species which were not in the path of the fires have been removed from the results, based on advice from state agencies. Further updates will be made to incorporate local and expert knowledge.</t>
    </r>
  </si>
  <si>
    <t>• 49 listed threatened species have more than 80% of their modelled likely or known distribution within the fire extent;</t>
  </si>
  <si>
    <t>• a further 77 listed threatened species have more than 30%, but less than 50%, of their modelled likely or known distribution within the fire extent; and</t>
  </si>
  <si>
    <t>• a further 136 listed threatened species and 4 listed migratory species have more than 10%, but less than 30%, of their modelled likely or known distribution within the fire extent.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</si>
</sst>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i/>
      <u/>
      <sz val="11"/>
      <color theme="10"/>
      <name val="Calibri"/>
      <family val="2"/>
      <scheme val="minor"/>
    </font>
    <font>
      <b/>
      <sz val="14"/>
      <color rgb="FF000000"/>
      <name val="Calibri"/>
      <family val="2"/>
      <scheme val="minor"/>
    </font>
    <font>
      <b/>
      <i/>
      <sz val="14"/>
      <color rgb="FF000000"/>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1" fillId="0" borderId="0" xfId="0" applyFont="1" applyAlignment="1">
      <alignment wrapText="1"/>
    </xf>
    <xf numFmtId="0" fontId="0" fillId="0" borderId="0" xfId="0" applyAlignment="1">
      <alignment horizontal="center"/>
    </xf>
    <xf numFmtId="0" fontId="0" fillId="0" borderId="0" xfId="0" applyAlignment="1">
      <alignment vertical="center"/>
    </xf>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top"/>
    </xf>
    <xf numFmtId="0" fontId="1" fillId="2" borderId="0" xfId="0" applyFont="1" applyFill="1" applyAlignment="1">
      <alignment vertical="center" wrapText="1"/>
    </xf>
    <xf numFmtId="0" fontId="4" fillId="0" borderId="0" xfId="1" applyFont="1" applyAlignment="1">
      <alignment vertical="center"/>
    </xf>
    <xf numFmtId="0" fontId="1" fillId="2" borderId="0" xfId="0" applyFont="1" applyFill="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applyAlignment="1">
      <alignment horizontal="center"/>
    </xf>
    <xf numFmtId="0" fontId="1" fillId="0" borderId="0" xfId="0" applyFont="1" applyAlignment="1">
      <alignment vertical="center"/>
    </xf>
    <xf numFmtId="0" fontId="0" fillId="0" borderId="0" xfId="0" pivotButton="1" applyAlignment="1">
      <alignment horizontal="center"/>
    </xf>
    <xf numFmtId="0" fontId="5" fillId="0" borderId="0" xfId="0" applyFont="1" applyBorder="1" applyAlignment="1">
      <alignment vertical="center" wrapText="1"/>
    </xf>
    <xf numFmtId="0" fontId="7" fillId="0" borderId="0" xfId="0" applyFont="1" applyBorder="1" applyAlignment="1">
      <alignment vertical="center" wrapText="1"/>
    </xf>
    <xf numFmtId="0" fontId="8" fillId="0" borderId="0" xfId="0" applyFont="1"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Alignment="1">
      <alignment horizontal="left" vertical="top" wrapText="1"/>
    </xf>
    <xf numFmtId="0" fontId="5" fillId="0" borderId="0" xfId="0" applyFont="1" applyBorder="1" applyAlignment="1">
      <alignment horizontal="left" vertical="center" wrapText="1"/>
    </xf>
    <xf numFmtId="0" fontId="7" fillId="0" borderId="0" xfId="0" applyFont="1" applyBorder="1" applyAlignment="1">
      <alignment horizontal="left" vertical="center" wrapText="1"/>
    </xf>
    <xf numFmtId="0" fontId="8" fillId="0" borderId="0" xfId="0" applyFont="1" applyBorder="1" applyAlignment="1">
      <alignment horizontal="left" vertical="center" wrapText="1"/>
    </xf>
  </cellXfs>
  <cellStyles count="2">
    <cellStyle name="Hyperlink" xfId="1" builtinId="8"/>
    <cellStyle name="Normal" xfId="0" builtinId="0"/>
  </cellStyles>
  <dxfs count="9">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01055" refreshedDate="43850.352641782411" createdVersion="5" refreshedVersion="5" minRefreshableVersion="3" recordCount="331">
  <cacheSource type="worksheet">
    <worksheetSource ref="C47:I378" sheet="Protected Species"/>
  </cacheSource>
  <cacheFields count="7">
    <cacheField name="Scientific Name_x000a_with links to  Species Profile and Threats (SPRAT) database for map and conservation documents" numFmtId="0">
      <sharedItems/>
    </cacheField>
    <cacheField name="Common Name" numFmtId="0">
      <sharedItems containsBlank="1"/>
    </cacheField>
    <cacheField name="Percentage of the species modelled likely and known distribution within fire affected areas" numFmtId="0">
      <sharedItems count="4">
        <s v="≥80%"/>
        <s v="50 to &lt;80%"/>
        <s v="30 to &lt;50%"/>
        <s v="10 to &lt;30%"/>
      </sharedItems>
    </cacheField>
    <cacheField name="Type" numFmtId="0">
      <sharedItems count="8">
        <s v="Plant"/>
        <s v="Spider"/>
        <s v="Mammal"/>
        <s v="Bird"/>
        <s v="Reptile"/>
        <s v="Frog"/>
        <s v="Fish"/>
        <s v="Insect"/>
      </sharedItems>
    </cacheField>
    <cacheField name="EPBC Act listed Threatened Status" numFmtId="0">
      <sharedItems containsBlank="1" count="4">
        <s v="Vulnerable"/>
        <s v="Endangered"/>
        <s v="Critically Endangered"/>
        <m/>
      </sharedItems>
    </cacheField>
    <cacheField name="EPBC Act listed Migratory Status" numFmtId="0">
      <sharedItems containsBlank="1"/>
    </cacheField>
    <cacheField name="Range states and territo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1">
  <r>
    <s v="Acacia awestoniana"/>
    <s v="Stirling Range Wattle"/>
    <x v="0"/>
    <x v="0"/>
    <x v="0"/>
    <m/>
    <s v="WA"/>
  </r>
  <r>
    <s v="Acacia constablei"/>
    <s v="Narrabarba Wattle"/>
    <x v="0"/>
    <x v="0"/>
    <x v="0"/>
    <m/>
    <s v="NSW"/>
  </r>
  <r>
    <s v="Andersonia axilliflora"/>
    <s v="Giant Andersonia"/>
    <x v="0"/>
    <x v="0"/>
    <x v="1"/>
    <m/>
    <s v="WA"/>
  </r>
  <r>
    <s v="Baeckea kandos"/>
    <s v="a shrub"/>
    <x v="0"/>
    <x v="0"/>
    <x v="1"/>
    <m/>
    <s v="NSW"/>
  </r>
  <r>
    <s v="Bertmainius colonus"/>
    <s v="Eastern Stirling Range Pygmy Trapdoor Spider"/>
    <x v="0"/>
    <x v="1"/>
    <x v="0"/>
    <m/>
    <s v="WA"/>
  </r>
  <r>
    <s v="Budawangia gnidioides"/>
    <s v="Budawangs Cliff-heath"/>
    <x v="0"/>
    <x v="0"/>
    <x v="0"/>
    <m/>
    <s v="NSW"/>
  </r>
  <r>
    <s v="Callistemon forresterae"/>
    <s v="Forrester's Bottlebrush"/>
    <x v="0"/>
    <x v="0"/>
    <x v="0"/>
    <m/>
    <s v="NSW, Vic"/>
  </r>
  <r>
    <s v="Callistemon kenmorrisonii"/>
    <s v="Betka Bottlebrush"/>
    <x v="0"/>
    <x v="0"/>
    <x v="0"/>
    <m/>
    <s v="Vic"/>
  </r>
  <r>
    <s v="Darwinia squarrosa"/>
    <s v="Fringed Mountain Bell, Pink Mountain Bell"/>
    <x v="0"/>
    <x v="0"/>
    <x v="0"/>
    <m/>
    <s v="WA"/>
  </r>
  <r>
    <s v="Eidothea hardeniana"/>
    <s v="Nightcap Oak"/>
    <x v="0"/>
    <x v="0"/>
    <x v="2"/>
    <m/>
    <s v="NSW"/>
  </r>
  <r>
    <s v="Eucalyptus imlayensis"/>
    <s v="Imlay Mallee, Mount Imlay Mallee"/>
    <x v="0"/>
    <x v="0"/>
    <x v="1"/>
    <m/>
    <s v="NSW"/>
  </r>
  <r>
    <s v="Eucalyptus pachycalyx subsp. banyabba"/>
    <s v="Banyabba Shiny-barked Gum"/>
    <x v="0"/>
    <x v="0"/>
    <x v="1"/>
    <m/>
    <s v="NSW"/>
  </r>
  <r>
    <s v="Eucalyptus sp. Howes Swamp Creek (M.Doherty 26)"/>
    <m/>
    <x v="0"/>
    <x v="0"/>
    <x v="1"/>
    <m/>
    <s v="NSW"/>
  </r>
  <r>
    <s v="Gastrolobium vestitum"/>
    <m/>
    <x v="0"/>
    <x v="0"/>
    <x v="2"/>
    <m/>
    <s v="WA"/>
  </r>
  <r>
    <s v="Genoplesium vernale"/>
    <s v="East Lynne Midge-orchid"/>
    <x v="0"/>
    <x v="0"/>
    <x v="0"/>
    <m/>
    <s v="NSW"/>
  </r>
  <r>
    <s v="Gentiana bredboensis"/>
    <s v="Bredbo Gentian"/>
    <x v="0"/>
    <x v="0"/>
    <x v="2"/>
    <m/>
    <s v="NSW"/>
  </r>
  <r>
    <s v="Gentiana wissmannii"/>
    <s v="New England Gentian"/>
    <x v="0"/>
    <x v="0"/>
    <x v="0"/>
    <m/>
    <s v="NSW"/>
  </r>
  <r>
    <s v="Grevillea evansiana"/>
    <m/>
    <x v="0"/>
    <x v="0"/>
    <x v="0"/>
    <m/>
    <s v="NSW"/>
  </r>
  <r>
    <s v="Grevillea mollis"/>
    <m/>
    <x v="0"/>
    <x v="0"/>
    <x v="1"/>
    <m/>
    <s v="NSW"/>
  </r>
  <r>
    <s v="Grevillea molyneuxii"/>
    <m/>
    <x v="0"/>
    <x v="0"/>
    <x v="1"/>
    <m/>
    <s v="NSW"/>
  </r>
  <r>
    <s v="Grevillea rhizomatosa"/>
    <m/>
    <x v="0"/>
    <x v="0"/>
    <x v="0"/>
    <m/>
    <s v="NSW"/>
  </r>
  <r>
    <s v="Hakea dohertyi"/>
    <s v="a shrub"/>
    <x v="0"/>
    <x v="0"/>
    <x v="1"/>
    <m/>
    <s v="NSW"/>
  </r>
  <r>
    <s v="Hibbertia marginata"/>
    <m/>
    <x v="0"/>
    <x v="0"/>
    <x v="0"/>
    <m/>
    <s v="NSW"/>
  </r>
  <r>
    <s v="Hibbertia sp. Toolbrunup (J.R.Wheeler 2504)"/>
    <m/>
    <x v="0"/>
    <x v="0"/>
    <x v="2"/>
    <m/>
    <s v="WA"/>
  </r>
  <r>
    <s v="Isopogon fletcheri"/>
    <s v="Fletcher's Drumsticks"/>
    <x v="0"/>
    <x v="0"/>
    <x v="0"/>
    <m/>
    <s v="NSW"/>
  </r>
  <r>
    <s v="Latrobea colophona"/>
    <m/>
    <x v="0"/>
    <x v="0"/>
    <x v="2"/>
    <m/>
    <s v="WA"/>
  </r>
  <r>
    <s v="Leionema sympetalum"/>
    <s v="Rylstone Bell"/>
    <x v="0"/>
    <x v="0"/>
    <x v="0"/>
    <m/>
    <s v="NSW"/>
  </r>
  <r>
    <s v="Leptospermum thompsonii"/>
    <s v="Monga Tea-tree"/>
    <x v="0"/>
    <x v="0"/>
    <x v="0"/>
    <m/>
    <s v="NSW"/>
  </r>
  <r>
    <s v="Logania insularis"/>
    <m/>
    <x v="0"/>
    <x v="0"/>
    <x v="0"/>
    <m/>
    <s v="SA"/>
  </r>
  <r>
    <s v="Nematolepis frondosa"/>
    <s v="Leafy Nematolepis"/>
    <x v="0"/>
    <x v="0"/>
    <x v="0"/>
    <m/>
    <s v="Vic"/>
  </r>
  <r>
    <s v="Nematolepis rhytidophylla"/>
    <m/>
    <x v="0"/>
    <x v="0"/>
    <x v="0"/>
    <m/>
    <s v="NSW"/>
  </r>
  <r>
    <s v="Olearia cordata"/>
    <m/>
    <x v="0"/>
    <x v="0"/>
    <x v="0"/>
    <m/>
    <s v="NSW"/>
  </r>
  <r>
    <s v="Plinthanthesis rodwayi"/>
    <s v="Budawangs Wallaby-grass"/>
    <x v="0"/>
    <x v="0"/>
    <x v="0"/>
    <m/>
    <s v="NSW"/>
  </r>
  <r>
    <s v="Pomaderris gilmourii var. cana"/>
    <s v="Grey Deua Pomaderris"/>
    <x v="0"/>
    <x v="0"/>
    <x v="0"/>
    <m/>
    <s v="NSW"/>
  </r>
  <r>
    <s v="Prasophyllum bagoense"/>
    <s v="Bago Leek-orchid"/>
    <x v="0"/>
    <x v="0"/>
    <x v="2"/>
    <m/>
    <s v="NSW"/>
  </r>
  <r>
    <s v="Prasophyllum innubum"/>
    <s v="Brandy Marys Leek-orchid"/>
    <x v="0"/>
    <x v="0"/>
    <x v="2"/>
    <m/>
    <s v="NSW"/>
  </r>
  <r>
    <s v="Prasophyllum keltonii"/>
    <s v="Kelton's Leek-orchid"/>
    <x v="0"/>
    <x v="0"/>
    <x v="2"/>
    <m/>
    <s v="NSW"/>
  </r>
  <r>
    <s v="Prostanthera palustris"/>
    <s v="Swamp Mint-bush"/>
    <x v="0"/>
    <x v="0"/>
    <x v="0"/>
    <m/>
    <s v="NSW"/>
  </r>
  <r>
    <s v="Prostanthera staurophylla"/>
    <s v="a mint-bush"/>
    <x v="0"/>
    <x v="0"/>
    <x v="0"/>
    <m/>
    <s v="NSW"/>
  </r>
  <r>
    <s v="Pultenaea baeuerlenii"/>
    <s v="Budawangs Bush-pea"/>
    <x v="0"/>
    <x v="0"/>
    <x v="0"/>
    <m/>
    <s v="NSW"/>
  </r>
  <r>
    <s v="Pultenaea parrisiae"/>
    <m/>
    <x v="0"/>
    <x v="0"/>
    <x v="0"/>
    <m/>
    <s v="NSW, Vic"/>
  </r>
  <r>
    <s v="Sminthopsis griseoventer aitkeni  (listed as Sminthopsis aitkeni)"/>
    <s v="Kangaroo Island Dunnart"/>
    <x v="0"/>
    <x v="2"/>
    <x v="1"/>
    <m/>
    <s v="SA"/>
  </r>
  <r>
    <s v="Styphelia perileuca"/>
    <m/>
    <x v="0"/>
    <x v="0"/>
    <x v="0"/>
    <m/>
    <s v="NSW"/>
  </r>
  <r>
    <s v="Trachymene scapigera"/>
    <s v="Mountain Trachymene"/>
    <x v="0"/>
    <x v="0"/>
    <x v="1"/>
    <m/>
    <s v="NSW"/>
  </r>
  <r>
    <s v="Triplarina imbricata"/>
    <m/>
    <x v="0"/>
    <x v="0"/>
    <x v="1"/>
    <m/>
    <s v="NSW"/>
  </r>
  <r>
    <s v="Velleia perfoliata"/>
    <m/>
    <x v="0"/>
    <x v="0"/>
    <x v="0"/>
    <m/>
    <s v="NSW"/>
  </r>
  <r>
    <s v="Westringia cremnophila"/>
    <s v="Snowy River Westringia"/>
    <x v="0"/>
    <x v="0"/>
    <x v="0"/>
    <m/>
    <s v="Vic"/>
  </r>
  <r>
    <s v="Zieria covenyi"/>
    <s v="Coveny's Zieria"/>
    <x v="0"/>
    <x v="0"/>
    <x v="1"/>
    <m/>
    <s v="NSW"/>
  </r>
  <r>
    <s v="Zieria floydii"/>
    <m/>
    <x v="0"/>
    <x v="0"/>
    <x v="1"/>
    <m/>
    <s v="NSW"/>
  </r>
  <r>
    <s v="Acacia flocktoniae"/>
    <s v="Flockton Wattle"/>
    <x v="1"/>
    <x v="0"/>
    <x v="0"/>
    <m/>
    <s v="NSW"/>
  </r>
  <r>
    <s v="Acacia georgensis"/>
    <s v="Bega Wattle"/>
    <x v="1"/>
    <x v="0"/>
    <x v="0"/>
    <m/>
    <s v="NSW"/>
  </r>
  <r>
    <s v="Acacia gordonii"/>
    <m/>
    <x v="1"/>
    <x v="0"/>
    <x v="1"/>
    <m/>
    <s v="NSW"/>
  </r>
  <r>
    <s v="Acacia phasmoides"/>
    <s v="Phantom Wattle"/>
    <x v="1"/>
    <x v="0"/>
    <x v="0"/>
    <m/>
    <s v="NSW, Vic"/>
  </r>
  <r>
    <s v="Acacia ruppii"/>
    <s v="Rupp's Wattle"/>
    <x v="1"/>
    <x v="0"/>
    <x v="1"/>
    <m/>
    <s v="NSW, Qld"/>
  </r>
  <r>
    <s v="Allocasuarina defungens"/>
    <s v="Dwarf Heath Casuarina"/>
    <x v="1"/>
    <x v="0"/>
    <x v="1"/>
    <m/>
    <s v="NSW"/>
  </r>
  <r>
    <s v="Allocasuarina simulans"/>
    <s v="Nabiac Casuarina"/>
    <x v="1"/>
    <x v="0"/>
    <x v="0"/>
    <m/>
    <s v="NSW"/>
  </r>
  <r>
    <s v="Almaleea cambagei"/>
    <s v="Torrington Pea"/>
    <x v="1"/>
    <x v="0"/>
    <x v="0"/>
    <m/>
    <s v="NSW"/>
  </r>
  <r>
    <s v="Atrichornis rufescens"/>
    <s v="Rufous Scrub-bird"/>
    <x v="1"/>
    <x v="3"/>
    <x v="1"/>
    <m/>
    <s v="NSW, Qld"/>
  </r>
  <r>
    <s v="Baloskion longipes"/>
    <s v="Dense Cord-rush"/>
    <x v="1"/>
    <x v="0"/>
    <x v="0"/>
    <m/>
    <s v="NSW"/>
  </r>
  <r>
    <s v="Banksia montana"/>
    <s v="Stirling Range Dryandra"/>
    <x v="1"/>
    <x v="0"/>
    <x v="1"/>
    <m/>
    <s v="WA"/>
  </r>
  <r>
    <s v="Bertya ernestiana"/>
    <s v="a shrub"/>
    <x v="1"/>
    <x v="0"/>
    <x v="0"/>
    <m/>
    <s v="Qld"/>
  </r>
  <r>
    <s v="Boronia deanei"/>
    <s v="Deane's Boronia"/>
    <x v="1"/>
    <x v="0"/>
    <x v="0"/>
    <m/>
    <s v="NSW"/>
  </r>
  <r>
    <s v="Calyptorhynchus lathami halmaturinus"/>
    <s v="Glossy Black-Cockatoo (Kangaroo Island), Glossy Black-Cockatoo (South Australian)"/>
    <x v="1"/>
    <x v="3"/>
    <x v="1"/>
    <m/>
    <s v="SA"/>
  </r>
  <r>
    <s v="Cheiranthera volubilis"/>
    <s v="Twining Finger Flower"/>
    <x v="1"/>
    <x v="0"/>
    <x v="0"/>
    <m/>
    <s v="SA"/>
  </r>
  <r>
    <s v="Coopernookia scabridiuscula"/>
    <m/>
    <x v="1"/>
    <x v="0"/>
    <x v="0"/>
    <m/>
    <s v="Qld"/>
  </r>
  <r>
    <s v="Correa baeuerlenii"/>
    <s v="Chef's Cap"/>
    <x v="1"/>
    <x v="0"/>
    <x v="0"/>
    <m/>
    <s v="NSW"/>
  </r>
  <r>
    <s v="Correa lawrenceana var. genoensis"/>
    <s v="Genoa River Correa"/>
    <x v="1"/>
    <x v="0"/>
    <x v="1"/>
    <m/>
    <s v="NSW, Vic"/>
  </r>
  <r>
    <s v="Corunastylis littoralis"/>
    <s v="Tuncurry Midge Orchid"/>
    <x v="1"/>
    <x v="0"/>
    <x v="2"/>
    <m/>
    <s v="NSW"/>
  </r>
  <r>
    <s v="Corybas montanus"/>
    <s v="Small Helmet-orchid"/>
    <x v="1"/>
    <x v="0"/>
    <x v="0"/>
    <m/>
    <s v="Qld"/>
  </r>
  <r>
    <s v="Darwinia collina"/>
    <s v="Yellow Mountain Bell"/>
    <x v="1"/>
    <x v="0"/>
    <x v="1"/>
    <m/>
    <s v="WA"/>
  </r>
  <r>
    <s v="Darwinia nubigena"/>
    <s v="Success Bell, Red Mountain Bell"/>
    <x v="1"/>
    <x v="0"/>
    <x v="0"/>
    <m/>
    <s v="WA"/>
  </r>
  <r>
    <s v="Deyeuxia drummondii"/>
    <s v="Drummond's Grass, Drummond Grass"/>
    <x v="1"/>
    <x v="0"/>
    <x v="1"/>
    <m/>
    <s v="WA"/>
  </r>
  <r>
    <s v="Diuris eborensis"/>
    <m/>
    <x v="1"/>
    <x v="0"/>
    <x v="1"/>
    <m/>
    <s v="NSW"/>
  </r>
  <r>
    <s v="Epacris hamiltonii"/>
    <m/>
    <x v="1"/>
    <x v="0"/>
    <x v="1"/>
    <m/>
    <s v="NSW"/>
  </r>
  <r>
    <s v="Eucalyptus langleyi"/>
    <s v="Albatross Mallee"/>
    <x v="1"/>
    <x v="0"/>
    <x v="0"/>
    <m/>
    <s v="NSW"/>
  </r>
  <r>
    <s v="Eulamprus leuraensis"/>
    <s v="Blue Mountains Water Skink"/>
    <x v="1"/>
    <x v="4"/>
    <x v="1"/>
    <m/>
    <s v="NSW"/>
  </r>
  <r>
    <s v="Gastrolobium luteifolium"/>
    <s v="Yellow-leafed Gastrolobium"/>
    <x v="1"/>
    <x v="0"/>
    <x v="2"/>
    <m/>
    <s v="WA"/>
  </r>
  <r>
    <s v="Grevillea banyabba"/>
    <m/>
    <x v="1"/>
    <x v="0"/>
    <x v="0"/>
    <m/>
    <s v="NSW"/>
  </r>
  <r>
    <s v="Grevillea beadleana"/>
    <s v="Beadle's Grevillea"/>
    <x v="1"/>
    <x v="0"/>
    <x v="1"/>
    <m/>
    <s v="NSW"/>
  </r>
  <r>
    <s v="Grevillea guthrieana"/>
    <m/>
    <x v="1"/>
    <x v="0"/>
    <x v="1"/>
    <m/>
    <s v="NSW"/>
  </r>
  <r>
    <s v="Grevillea quadricauda"/>
    <m/>
    <x v="1"/>
    <x v="0"/>
    <x v="0"/>
    <m/>
    <s v="NSW, Qld"/>
  </r>
  <r>
    <s v="Hakea archaeoides"/>
    <m/>
    <x v="1"/>
    <x v="0"/>
    <x v="0"/>
    <m/>
    <s v="NSW"/>
  </r>
  <r>
    <s v="Haloragis exalata subsp. velutina"/>
    <s v="Tall Velvet Sea-berry"/>
    <x v="1"/>
    <x v="0"/>
    <x v="0"/>
    <m/>
    <s v="NSW, Qld"/>
  </r>
  <r>
    <s v="Haloragodendron lucasii"/>
    <s v="Hal"/>
    <x v="1"/>
    <x v="0"/>
    <x v="1"/>
    <m/>
    <s v="NSW"/>
  </r>
  <r>
    <s v="Hoplocephalus bungaroides"/>
    <s v="Broad-headed Snake"/>
    <x v="1"/>
    <x v="4"/>
    <x v="0"/>
    <m/>
    <s v="NSW"/>
  </r>
  <r>
    <s v="Lambertia fairallii"/>
    <s v="Fairall's Honeysuckle"/>
    <x v="1"/>
    <x v="0"/>
    <x v="1"/>
    <m/>
    <s v="WA"/>
  </r>
  <r>
    <s v="Lasiopetalum joyceae"/>
    <m/>
    <x v="1"/>
    <x v="0"/>
    <x v="0"/>
    <m/>
    <s v="NSW"/>
  </r>
  <r>
    <s v="Leucopogon confertus"/>
    <s v="Torrington Beard-heath"/>
    <x v="1"/>
    <x v="0"/>
    <x v="1"/>
    <m/>
    <s v="NSW"/>
  </r>
  <r>
    <s v="Leucopogon gnaphalioides"/>
    <s v="Stirling Range Beard Heath"/>
    <x v="1"/>
    <x v="0"/>
    <x v="1"/>
    <m/>
    <s v="WA"/>
  </r>
  <r>
    <s v="Litoria littlejohni"/>
    <s v="Littlejohn's Tree Frog, Heath Frog"/>
    <x v="1"/>
    <x v="5"/>
    <x v="0"/>
    <m/>
    <s v="NSW, Vic"/>
  </r>
  <r>
    <s v="Maccullochella ikei"/>
    <s v="Clarence River Cod, Eastern Freshwater Cod"/>
    <x v="1"/>
    <x v="6"/>
    <x v="1"/>
    <m/>
    <s v="NSW"/>
  </r>
  <r>
    <s v="Melichrus sp. Gibberagee (Benwell 97239)"/>
    <s v="Narrow-leaf Melichrus"/>
    <x v="1"/>
    <x v="0"/>
    <x v="1"/>
    <m/>
    <s v="NSW"/>
  </r>
  <r>
    <s v="Melichrus sp. Newfoundland State Forest (P.Gilmour 7852)"/>
    <s v="Hairy Melichrus"/>
    <x v="1"/>
    <x v="0"/>
    <x v="1"/>
    <m/>
    <s v="NSW"/>
  </r>
  <r>
    <s v="Mixophyes balbus"/>
    <s v="Stuttering Frog, Southern Barred Frog (in Victoria)"/>
    <x v="1"/>
    <x v="5"/>
    <x v="0"/>
    <m/>
    <s v="NSW, Vic"/>
  </r>
  <r>
    <s v="Nematolepis squamea subsp. coriacea"/>
    <s v="Harsh Nematolepis"/>
    <x v="1"/>
    <x v="0"/>
    <x v="0"/>
    <m/>
    <s v="Vic"/>
  </r>
  <r>
    <s v="Olearia flocktoniae"/>
    <s v="Dorrigo Daisy-bush"/>
    <x v="1"/>
    <x v="0"/>
    <x v="1"/>
    <m/>
    <s v="NSW"/>
  </r>
  <r>
    <s v="Persoonia acerosa"/>
    <s v="Needle Geebung"/>
    <x v="1"/>
    <x v="0"/>
    <x v="0"/>
    <m/>
    <s v="NSW"/>
  </r>
  <r>
    <s v="Pomaderris brunnea"/>
    <s v="Rufous Pomaderris"/>
    <x v="1"/>
    <x v="0"/>
    <x v="0"/>
    <m/>
    <s v="NSW, Vic"/>
  </r>
  <r>
    <s v="Pomaderris sericea"/>
    <s v="Bent Pomaderris"/>
    <x v="1"/>
    <x v="0"/>
    <x v="0"/>
    <m/>
    <s v="NSW, Vic"/>
  </r>
  <r>
    <s v="Potorous longipes"/>
    <s v="Long-footed Potoroo"/>
    <x v="1"/>
    <x v="2"/>
    <x v="1"/>
    <m/>
    <s v="NSW, Vic"/>
  </r>
  <r>
    <s v="Prasophyllum fuscum"/>
    <s v="Tawny Leek-orchid, Slaty Leek-orchid"/>
    <x v="1"/>
    <x v="0"/>
    <x v="0"/>
    <m/>
    <s v="NSW"/>
  </r>
  <r>
    <s v="Prasophyllum morganii"/>
    <s v="Mignonette Leek-orchid, Cobungra Leek-orchid, Dense Leek-orchid"/>
    <x v="1"/>
    <x v="0"/>
    <x v="0"/>
    <m/>
    <s v="Vic"/>
  </r>
  <r>
    <s v="Pseudococcus markharveyi"/>
    <s v="Banksia montana mealybug"/>
    <x v="1"/>
    <x v="7"/>
    <x v="2"/>
    <m/>
    <s v="WA"/>
  </r>
  <r>
    <s v="Pseudomys oralis"/>
    <s v="Hastings River Mouse, Koontoo"/>
    <x v="1"/>
    <x v="2"/>
    <x v="1"/>
    <m/>
    <s v="NSW, Qld"/>
  </r>
  <r>
    <s v="Pultenaea elusa"/>
    <s v="Elusive Bush-pea"/>
    <x v="1"/>
    <x v="0"/>
    <x v="1"/>
    <m/>
    <s v="NSW"/>
  </r>
  <r>
    <s v="Pultenaea glabra"/>
    <s v="Smooth Bush-pea, Swamp Bush-pea"/>
    <x v="1"/>
    <x v="0"/>
    <x v="0"/>
    <m/>
    <s v="NSW"/>
  </r>
  <r>
    <s v="Pultenaea villifera var. glabrescens"/>
    <s v="Yellow Bush-pea, Splendid Bush-pea"/>
    <x v="1"/>
    <x v="0"/>
    <x v="0"/>
    <m/>
    <s v="SA"/>
  </r>
  <r>
    <s v="Tachyglossus aculeatus multiaculeatus"/>
    <s v="Kangaroo Island Echidna"/>
    <x v="1"/>
    <x v="2"/>
    <x v="1"/>
    <m/>
    <s v="SA"/>
  </r>
  <r>
    <s v="Triplarina nowraensis"/>
    <s v="Nowra Heath-myrtle"/>
    <x v="1"/>
    <x v="0"/>
    <x v="1"/>
    <m/>
    <s v="NSW"/>
  </r>
  <r>
    <s v="Tylophora woollsii"/>
    <m/>
    <x v="1"/>
    <x v="0"/>
    <x v="1"/>
    <m/>
    <s v="NSW, Qld"/>
  </r>
  <r>
    <s v="Wollemia nobilis"/>
    <s v="Wollemi Pine"/>
    <x v="1"/>
    <x v="0"/>
    <x v="2"/>
    <m/>
    <s v="NSW"/>
  </r>
  <r>
    <s v="Zieria lasiocaulis"/>
    <s v="Willi Willi Zieria"/>
    <x v="1"/>
    <x v="0"/>
    <x v="1"/>
    <m/>
    <s v="NSW"/>
  </r>
  <r>
    <s v="Zieria murphyi"/>
    <s v="Velvet Zieria"/>
    <x v="1"/>
    <x v="0"/>
    <x v="0"/>
    <m/>
    <s v="NSW"/>
  </r>
  <r>
    <s v="Zoothera lunulata halmaturina"/>
    <s v="Bassian Thrush (South Australian)"/>
    <x v="1"/>
    <x v="3"/>
    <x v="0"/>
    <m/>
    <s v="SA"/>
  </r>
  <r>
    <s v="Acacia macnuttiana"/>
    <s v="McNutt's Wattle"/>
    <x v="2"/>
    <x v="0"/>
    <x v="0"/>
    <m/>
    <s v="NSW"/>
  </r>
  <r>
    <s v="Acacia meiantha"/>
    <m/>
    <x v="2"/>
    <x v="0"/>
    <x v="1"/>
    <m/>
    <s v="NSW"/>
  </r>
  <r>
    <s v="Acrophyllum australe"/>
    <m/>
    <x v="2"/>
    <x v="0"/>
    <x v="0"/>
    <m/>
    <s v="NSW"/>
  </r>
  <r>
    <s v="Angophora robur"/>
    <s v="Sandstone Rough-barked Apple"/>
    <x v="2"/>
    <x v="0"/>
    <x v="0"/>
    <m/>
    <s v="NSW"/>
  </r>
  <r>
    <s v="Asperula asthenes"/>
    <s v="Trailing Woodruff"/>
    <x v="2"/>
    <x v="0"/>
    <x v="0"/>
    <m/>
    <s v="NSW"/>
  </r>
  <r>
    <s v="Banksia anatona"/>
    <s v="Cactus Dryandra"/>
    <x v="2"/>
    <x v="0"/>
    <x v="2"/>
    <m/>
    <s v="WA"/>
  </r>
  <r>
    <s v="Bertya pinifolia"/>
    <s v="a shrub"/>
    <x v="2"/>
    <x v="0"/>
    <x v="0"/>
    <m/>
    <s v="NSW, Qld"/>
  </r>
  <r>
    <s v="Boronia granitica"/>
    <s v="Granite Boronia"/>
    <x v="2"/>
    <x v="0"/>
    <x v="1"/>
    <m/>
    <s v="NSW, Qld"/>
  </r>
  <r>
    <s v="Boronia keysii"/>
    <s v="Key's Boronia"/>
    <x v="2"/>
    <x v="0"/>
    <x v="0"/>
    <m/>
    <s v="Qld"/>
  </r>
  <r>
    <s v="Caladenia tessellata"/>
    <s v="Thick-lipped Spider-orchid, Daddy Long-legs"/>
    <x v="2"/>
    <x v="0"/>
    <x v="0"/>
    <m/>
    <s v="NSW, Vic"/>
  </r>
  <r>
    <s v="Callistemon megalongensis"/>
    <s v="Megalong Valley Bottlebrush"/>
    <x v="2"/>
    <x v="0"/>
    <x v="2"/>
    <m/>
    <s v="NSW"/>
  </r>
  <r>
    <s v="Corokia whiteana"/>
    <m/>
    <x v="2"/>
    <x v="0"/>
    <x v="0"/>
    <m/>
    <s v="NSW"/>
  </r>
  <r>
    <s v="Correa calycina"/>
    <s v="Hindmarsh Correa"/>
    <x v="2"/>
    <x v="0"/>
    <x v="0"/>
    <m/>
    <s v="SA"/>
  </r>
  <r>
    <s v="Cryptostylis hunteriana"/>
    <s v="Leafless Tongue-orchid"/>
    <x v="2"/>
    <x v="0"/>
    <x v="0"/>
    <m/>
    <s v="NSW, Qld, Vic"/>
  </r>
  <r>
    <s v="Cynanchum elegans"/>
    <s v="White-flowered Wax Plant"/>
    <x v="2"/>
    <x v="0"/>
    <x v="1"/>
    <m/>
    <s v="NSW"/>
  </r>
  <r>
    <s v="Darwinia oxylepis"/>
    <s v="Gillam's Bell"/>
    <x v="2"/>
    <x v="0"/>
    <x v="1"/>
    <m/>
    <s v="WA"/>
  </r>
  <r>
    <s v="Darwinia wittwerorum"/>
    <s v="Wittwer's Mountain Bell"/>
    <x v="2"/>
    <x v="0"/>
    <x v="1"/>
    <m/>
    <s v="WA"/>
  </r>
  <r>
    <s v="Dasyornis brachypterus"/>
    <s v="Eastern Bristlebird"/>
    <x v="2"/>
    <x v="3"/>
    <x v="1"/>
    <m/>
    <s v="NSW, Qld, Vic"/>
  </r>
  <r>
    <s v="Daviesia obovata"/>
    <s v="Paddle-leaf Daviesia"/>
    <x v="2"/>
    <x v="0"/>
    <x v="1"/>
    <m/>
    <s v="WA"/>
  </r>
  <r>
    <s v="Diuris ochroma"/>
    <s v="Pale Golden Moths"/>
    <x v="2"/>
    <x v="0"/>
    <x v="0"/>
    <m/>
    <s v="NSW, Vic"/>
  </r>
  <r>
    <s v="Elaeocarpus sedentarius"/>
    <s v="Minyon Quandong"/>
    <x v="2"/>
    <x v="0"/>
    <x v="1"/>
    <m/>
    <s v="NSW"/>
  </r>
  <r>
    <s v="Epacris sparsa"/>
    <m/>
    <x v="2"/>
    <x v="0"/>
    <x v="0"/>
    <m/>
    <s v="NSW"/>
  </r>
  <r>
    <s v="Eucalyptus argutifolia"/>
    <s v="Yanchep Mallee, Wabling Hill Mallee"/>
    <x v="2"/>
    <x v="0"/>
    <x v="0"/>
    <m/>
    <s v="WA"/>
  </r>
  <r>
    <s v="Eucalyptus beaniana"/>
    <s v="Bean's Ironbark"/>
    <x v="2"/>
    <x v="0"/>
    <x v="0"/>
    <m/>
    <s v="Qld"/>
  </r>
  <r>
    <s v="Eucalyptus benthamii"/>
    <s v="Camden White Gum, Nepean River Gum"/>
    <x v="2"/>
    <x v="0"/>
    <x v="0"/>
    <m/>
    <s v="NSW"/>
  </r>
  <r>
    <s v="Eucalyptus macarthurii"/>
    <s v="Camden Woollybutt, Paddys River Box"/>
    <x v="2"/>
    <x v="0"/>
    <x v="1"/>
    <m/>
    <s v="NSW"/>
  </r>
  <r>
    <s v="Eucalyptus parvula"/>
    <s v="Small-leaved Gum"/>
    <x v="2"/>
    <x v="0"/>
    <x v="0"/>
    <m/>
    <s v="NSW"/>
  </r>
  <r>
    <s v="Eucalyptus tetrapleura"/>
    <s v="Square-fruited Ironbark"/>
    <x v="2"/>
    <x v="0"/>
    <x v="0"/>
    <m/>
    <s v="NSW"/>
  </r>
  <r>
    <s v="Euphrasia arguta"/>
    <m/>
    <x v="2"/>
    <x v="0"/>
    <x v="2"/>
    <m/>
    <s v="NSW"/>
  </r>
  <r>
    <s v="Grevillea celata"/>
    <s v="Colquhoun Grevillea, Nowa Nowa Grevillea"/>
    <x v="2"/>
    <x v="0"/>
    <x v="0"/>
    <m/>
    <s v="Vic"/>
  </r>
  <r>
    <s v="Grevillea masonii"/>
    <m/>
    <x v="2"/>
    <x v="0"/>
    <x v="1"/>
    <m/>
    <s v="NSW"/>
  </r>
  <r>
    <s v="Haloragis exalata subsp. exalata"/>
    <s v="Wingless Raspwort, Square Raspwort"/>
    <x v="2"/>
    <x v="0"/>
    <x v="0"/>
    <m/>
    <s v="NSW, SA, Vic"/>
  </r>
  <r>
    <s v="Heleioporus australiacus"/>
    <s v="Giant Burrowing Frog"/>
    <x v="2"/>
    <x v="5"/>
    <x v="0"/>
    <m/>
    <s v="NSW, Vic"/>
  </r>
  <r>
    <s v="Homoranthus darwinioides"/>
    <m/>
    <x v="2"/>
    <x v="0"/>
    <x v="0"/>
    <m/>
    <s v="NSW"/>
  </r>
  <r>
    <s v="Irenepharsus trypherus"/>
    <s v="Delicate Cress, Illawarra Irene"/>
    <x v="2"/>
    <x v="0"/>
    <x v="1"/>
    <m/>
    <s v="NSW"/>
  </r>
  <r>
    <s v="Kunzea cambagei"/>
    <m/>
    <x v="2"/>
    <x v="0"/>
    <x v="0"/>
    <m/>
    <s v="NSW"/>
  </r>
  <r>
    <s v="Leionema equestre"/>
    <m/>
    <x v="2"/>
    <x v="0"/>
    <x v="1"/>
    <m/>
    <s v="SA"/>
  </r>
  <r>
    <s v="Litoria piperata"/>
    <s v="Peppered Tree Frog"/>
    <x v="2"/>
    <x v="5"/>
    <x v="0"/>
    <m/>
    <s v="NSW"/>
  </r>
  <r>
    <s v="Litoria verreauxii alpina"/>
    <s v="Alpine Tree Frog, Verreaux's Alpine Tree Frog"/>
    <x v="2"/>
    <x v="5"/>
    <x v="0"/>
    <m/>
    <s v="ACT, NSW, Vic"/>
  </r>
  <r>
    <s v="Macquaria australasica"/>
    <s v="Macquarie Perch"/>
    <x v="2"/>
    <x v="6"/>
    <x v="1"/>
    <m/>
    <s v="ACT, NSW, Vic"/>
  </r>
  <r>
    <s v="Marsdenia longiloba"/>
    <s v="Clear Milkvine"/>
    <x v="2"/>
    <x v="0"/>
    <x v="0"/>
    <m/>
    <s v="NSW, Qld"/>
  </r>
  <r>
    <s v="Medicosma elliptica"/>
    <m/>
    <x v="2"/>
    <x v="0"/>
    <x v="0"/>
    <m/>
    <s v="Qld"/>
  </r>
  <r>
    <s v="Mixophyes iteratus"/>
    <s v="Giant Barred Frog, Southern Barred Frog"/>
    <x v="2"/>
    <x v="5"/>
    <x v="1"/>
    <m/>
    <s v="NSW, Qld"/>
  </r>
  <r>
    <s v="Nannoperca oxleyana"/>
    <s v="Oxleyan Pygmy Perch"/>
    <x v="2"/>
    <x v="6"/>
    <x v="1"/>
    <m/>
    <s v="NSW, Qld"/>
  </r>
  <r>
    <s v="Olax angulata"/>
    <s v="Minnie Waters Olax"/>
    <x v="2"/>
    <x v="0"/>
    <x v="0"/>
    <m/>
    <s v="NSW"/>
  </r>
  <r>
    <s v="Olearia hygrophila"/>
    <s v="Swamp Daisy, Water Daisy"/>
    <x v="2"/>
    <x v="0"/>
    <x v="1"/>
    <m/>
    <s v="Qld"/>
  </r>
  <r>
    <s v="Parsonsia dorrigoensis"/>
    <s v="Milky Silkpod"/>
    <x v="2"/>
    <x v="0"/>
    <x v="1"/>
    <m/>
    <s v="NSW"/>
  </r>
  <r>
    <s v="Persoonia glaucescens"/>
    <s v="Mittagong Geebung"/>
    <x v="2"/>
    <x v="0"/>
    <x v="0"/>
    <m/>
    <s v="NSW"/>
  </r>
  <r>
    <s v="Persoonia hirsuta"/>
    <s v="Hairy Geebung, Hairy Persoonia"/>
    <x v="2"/>
    <x v="0"/>
    <x v="1"/>
    <m/>
    <s v="NSW"/>
  </r>
  <r>
    <s v="Persoonia marginata"/>
    <s v="Clandulla Geebung"/>
    <x v="2"/>
    <x v="0"/>
    <x v="0"/>
    <m/>
    <s v="NSW"/>
  </r>
  <r>
    <s v="Persoonia micranthera"/>
    <s v="Small-flowered Snottygobble"/>
    <x v="2"/>
    <x v="0"/>
    <x v="1"/>
    <m/>
    <s v="WA"/>
  </r>
  <r>
    <s v="Petrogale penicillata"/>
    <s v="Brush-tailed Rock-wallaby"/>
    <x v="2"/>
    <x v="2"/>
    <x v="0"/>
    <m/>
    <s v="NSW, Qld, Vic"/>
  </r>
  <r>
    <s v="Phebalium glandulosum subsp. eglandulosum"/>
    <s v="Rusty Desert Phebalium"/>
    <x v="2"/>
    <x v="0"/>
    <x v="0"/>
    <m/>
    <s v="NSW, Qld"/>
  </r>
  <r>
    <s v="Pherosphaera fitzgeraldii"/>
    <s v="Dwarf Mountain Pine"/>
    <x v="2"/>
    <x v="0"/>
    <x v="1"/>
    <m/>
    <s v="NSW"/>
  </r>
  <r>
    <s v="Pomaderris cotoneaster"/>
    <s v="Cotoneaster Pomaderris"/>
    <x v="2"/>
    <x v="0"/>
    <x v="1"/>
    <m/>
    <s v="NSW, Vic"/>
  </r>
  <r>
    <s v="Pomaderris parrisiae"/>
    <s v="Parris' Pomaderris"/>
    <x v="2"/>
    <x v="0"/>
    <x v="0"/>
    <m/>
    <s v="NSW"/>
  </r>
  <r>
    <s v="Potorous tridactylus tridactylus"/>
    <s v="Long-nosed Potoroo (SE Mainland)"/>
    <x v="2"/>
    <x v="2"/>
    <x v="0"/>
    <m/>
    <s v="NSW, Qld, SA, Tas, Vic"/>
  </r>
  <r>
    <s v="Prostanthera cryptandroides subsp. cryptandroides"/>
    <s v="Wollemi Mint-bush"/>
    <x v="2"/>
    <x v="0"/>
    <x v="0"/>
    <m/>
    <s v="NSW"/>
  </r>
  <r>
    <s v="Prostanthera stricta"/>
    <s v="Mount Vincent Mintbush"/>
    <x v="2"/>
    <x v="0"/>
    <x v="0"/>
    <m/>
    <s v="NSW"/>
  </r>
  <r>
    <s v="Pseudomys novaehollandiae"/>
    <s v="New Holland Mouse, Pookila"/>
    <x v="2"/>
    <x v="2"/>
    <x v="0"/>
    <m/>
    <s v="NSW, Qld, Tas, Vic"/>
  </r>
  <r>
    <s v="Pterostylis oreophila"/>
    <s v="Blue-tongued Orchid, Kiandra Greenhood"/>
    <x v="2"/>
    <x v="0"/>
    <x v="2"/>
    <m/>
    <s v="ACT, NSW, Vic"/>
  </r>
  <r>
    <s v="Ptilotus beckerianus"/>
    <s v="Ironstone Mulla Mulla"/>
    <x v="2"/>
    <x v="0"/>
    <x v="0"/>
    <m/>
    <s v="SA"/>
  </r>
  <r>
    <s v="Rhizanthella slateri"/>
    <s v="Eastern Underground Orchid"/>
    <x v="2"/>
    <x v="0"/>
    <x v="1"/>
    <m/>
    <s v="NSW, Qld"/>
  </r>
  <r>
    <s v="Rutidosis heterogama"/>
    <s v="Heath Wrinklewort"/>
    <x v="2"/>
    <x v="0"/>
    <x v="0"/>
    <m/>
    <s v="NSW"/>
  </r>
  <r>
    <s v="Rutidosis leiolepis"/>
    <s v="Monaro Golden Daisy"/>
    <x v="2"/>
    <x v="0"/>
    <x v="0"/>
    <m/>
    <s v="NSW"/>
  </r>
  <r>
    <s v="Sarcochilus fitzgeraldii"/>
    <s v="Ravine Orchid"/>
    <x v="2"/>
    <x v="0"/>
    <x v="0"/>
    <m/>
    <s v="NSW, Qld"/>
  </r>
  <r>
    <s v="Sarcochilus hartmannii"/>
    <s v="Waxy Sarcochilus, Blue Knob Orchid"/>
    <x v="2"/>
    <x v="0"/>
    <x v="0"/>
    <m/>
    <s v="NSW, Qld"/>
  </r>
  <r>
    <s v="Solanum sulphureum"/>
    <m/>
    <x v="2"/>
    <x v="0"/>
    <x v="1"/>
    <m/>
    <s v="NSW"/>
  </r>
  <r>
    <s v="Trioza barrettae"/>
    <s v="Banksia brownii plant louse"/>
    <x v="2"/>
    <x v="7"/>
    <x v="1"/>
    <m/>
    <s v="WA"/>
  </r>
  <r>
    <s v="Uromyrtus australis"/>
    <s v="Peach Myrtle"/>
    <x v="2"/>
    <x v="0"/>
    <x v="1"/>
    <m/>
    <s v="NSW"/>
  </r>
  <r>
    <s v="Veronica derwentiana subsp. homalodonta"/>
    <s v="Mount Lofty Speedwell"/>
    <x v="2"/>
    <x v="0"/>
    <x v="2"/>
    <m/>
    <s v="SA"/>
  </r>
  <r>
    <s v="Verticordia carinata"/>
    <s v="Stirling Range Featherflower"/>
    <x v="2"/>
    <x v="0"/>
    <x v="0"/>
    <m/>
    <s v="WA"/>
  </r>
  <r>
    <s v="Wollumbinia georgesi"/>
    <s v="Georges' Snapping Turtle, Bellinger River Snapping Turtle, Georges Helmeted Turtle"/>
    <x v="2"/>
    <x v="4"/>
    <x v="2"/>
    <m/>
    <s v="NSW"/>
  </r>
  <r>
    <s v="Xyris exilis"/>
    <s v="Stirling Range Xyris"/>
    <x v="2"/>
    <x v="0"/>
    <x v="0"/>
    <m/>
    <s v="WA"/>
  </r>
  <r>
    <s v="Zieria citriodora"/>
    <s v="Lemon-scented Zieria"/>
    <x v="2"/>
    <x v="0"/>
    <x v="0"/>
    <m/>
    <s v="NSW, Vic"/>
  </r>
  <r>
    <s v="Zieria involucrata"/>
    <m/>
    <x v="2"/>
    <x v="0"/>
    <x v="0"/>
    <m/>
    <s v="NSW"/>
  </r>
  <r>
    <s v="Zieria tuberculata"/>
    <s v="Warty Zieria"/>
    <x v="2"/>
    <x v="0"/>
    <x v="0"/>
    <m/>
    <s v="NSW"/>
  </r>
  <r>
    <s v="Acacia bynoeana"/>
    <s v="Bynoe's Wattle, Tiny Wattle"/>
    <x v="3"/>
    <x v="0"/>
    <x v="0"/>
    <m/>
    <s v="NSW"/>
  </r>
  <r>
    <s v="Acacia caerulescens"/>
    <s v="Limestone Blue Wattle, Buchan Blue, Buchan Blue Wattle"/>
    <x v="3"/>
    <x v="0"/>
    <x v="0"/>
    <m/>
    <s v="Vic"/>
  </r>
  <r>
    <s v="Acacia handonis"/>
    <s v="Hando's Wattle, Percy Grant Wattle"/>
    <x v="3"/>
    <x v="0"/>
    <x v="0"/>
    <m/>
    <s v="Qld"/>
  </r>
  <r>
    <s v="Acacia pubescens"/>
    <s v="Downy Wattle, Hairy Stemmed Wattle"/>
    <x v="3"/>
    <x v="0"/>
    <x v="0"/>
    <m/>
    <s v="NSW"/>
  </r>
  <r>
    <s v="Acacia pubifolia"/>
    <s v="Velvet Wattle"/>
    <x v="3"/>
    <x v="0"/>
    <x v="0"/>
    <m/>
    <s v="NSW, Qld"/>
  </r>
  <r>
    <s v="Acacia pycnostachya"/>
    <s v="Bolivia Wattle"/>
    <x v="3"/>
    <x v="0"/>
    <x v="0"/>
    <m/>
    <s v="NSW, Qld"/>
  </r>
  <r>
    <s v="Acronychia littoralis"/>
    <s v="Scented Acronychia"/>
    <x v="3"/>
    <x v="0"/>
    <x v="1"/>
    <m/>
    <s v="NSW, Qld"/>
  </r>
  <r>
    <s v="Allocasuarina emuina"/>
    <s v="Emu Mountain Sheoak, Mt Emu She-oak"/>
    <x v="3"/>
    <x v="0"/>
    <x v="1"/>
    <m/>
    <s v="Qld"/>
  </r>
  <r>
    <s v="Allocasuarina thalassoscopica"/>
    <m/>
    <x v="3"/>
    <x v="0"/>
    <x v="1"/>
    <m/>
    <s v="NSW, Qld"/>
  </r>
  <r>
    <s v="Amyema plicatula"/>
    <m/>
    <x v="3"/>
    <x v="0"/>
    <x v="1"/>
    <m/>
    <s v="NSW"/>
  </r>
  <r>
    <s v="Anthochaera phrygia"/>
    <s v="Regent Honeyeater"/>
    <x v="3"/>
    <x v="3"/>
    <x v="2"/>
    <m/>
    <s v="ACT, NSW, Qld, SA, Vic"/>
  </r>
  <r>
    <s v="Archidendron lovelliae"/>
    <s v="Bacon Wood, Tulip Siris"/>
    <x v="3"/>
    <x v="0"/>
    <x v="0"/>
    <m/>
    <s v="Qld"/>
  </r>
  <r>
    <s v="Arthraxon hispidus"/>
    <s v="Hairy-joint Grass"/>
    <x v="3"/>
    <x v="0"/>
    <x v="0"/>
    <m/>
    <s v="NSW, Qld"/>
  </r>
  <r>
    <s v="Asterolasia elegans"/>
    <m/>
    <x v="3"/>
    <x v="0"/>
    <x v="1"/>
    <m/>
    <s v="NSW"/>
  </r>
  <r>
    <s v="Asterolasia phebalioides"/>
    <s v="Downy Star-bush"/>
    <x v="3"/>
    <x v="0"/>
    <x v="0"/>
    <m/>
    <s v="SA, Vic"/>
  </r>
  <r>
    <s v="Astrotricha crassifolia"/>
    <s v="Thick-leaf Star-hair"/>
    <x v="3"/>
    <x v="0"/>
    <x v="0"/>
    <m/>
    <s v="NSW"/>
  </r>
  <r>
    <s v="Banksia brownii"/>
    <s v="Brown's Banksia, Feather-leaved Banksia"/>
    <x v="3"/>
    <x v="0"/>
    <x v="1"/>
    <m/>
    <s v="WA"/>
  </r>
  <r>
    <s v="Bertya opponens"/>
    <m/>
    <x v="3"/>
    <x v="0"/>
    <x v="0"/>
    <m/>
    <s v="NSW, Qld"/>
  </r>
  <r>
    <s v="Boronia hippopala"/>
    <s v="Velvet Boronia"/>
    <x v="3"/>
    <x v="0"/>
    <x v="0"/>
    <m/>
    <s v="Tas"/>
  </r>
  <r>
    <s v="Boronia repanda"/>
    <s v="Repand Boronia, Border Boronia"/>
    <x v="3"/>
    <x v="0"/>
    <x v="1"/>
    <m/>
    <s v="NSW, Qld"/>
  </r>
  <r>
    <s v="Boronia revoluta"/>
    <s v="Ironcap Boronia"/>
    <x v="3"/>
    <x v="0"/>
    <x v="1"/>
    <m/>
    <s v="WA"/>
  </r>
  <r>
    <s v="Boronia umbellata"/>
    <s v="Orara Boronia"/>
    <x v="3"/>
    <x v="0"/>
    <x v="0"/>
    <m/>
    <s v="NSW"/>
  </r>
  <r>
    <s v="Bossiaea oligosperma"/>
    <m/>
    <x v="3"/>
    <x v="0"/>
    <x v="0"/>
    <m/>
    <s v="NSW"/>
  </r>
  <r>
    <s v="Bothriochloa bunyensis"/>
    <s v="Satin-top Grass"/>
    <x v="3"/>
    <x v="0"/>
    <x v="0"/>
    <m/>
    <s v="Qld"/>
  </r>
  <r>
    <s v="Burramys parvus"/>
    <s v="Mountain Pygmy-possum"/>
    <x v="3"/>
    <x v="2"/>
    <x v="1"/>
    <m/>
    <s v="NSW, Vic"/>
  </r>
  <r>
    <s v="Caladenia argocalla"/>
    <s v="White-beauty Spider-orchid"/>
    <x v="3"/>
    <x v="0"/>
    <x v="1"/>
    <m/>
    <s v="SA"/>
  </r>
  <r>
    <s v="Caladenia ovata"/>
    <s v="Kangaroo Island Spider-orchid"/>
    <x v="3"/>
    <x v="0"/>
    <x v="0"/>
    <m/>
    <s v="SA"/>
  </r>
  <r>
    <s v="Callistemon pungens"/>
    <m/>
    <x v="3"/>
    <x v="0"/>
    <x v="0"/>
    <m/>
    <s v="NSW, Qld"/>
  </r>
  <r>
    <s v="Callistemon purpurascens"/>
    <s v="a bottlebrush"/>
    <x v="3"/>
    <x v="0"/>
    <x v="2"/>
    <m/>
    <s v="NSW"/>
  </r>
  <r>
    <s v="Callitris oblonga"/>
    <s v="Pygmy Cypress-pine, Pigmy Cypress-pine, Dwarf Cypress-pine"/>
    <x v="3"/>
    <x v="0"/>
    <x v="0"/>
    <m/>
    <s v="NSW, Tas"/>
  </r>
  <r>
    <s v="Calotis glandulosa"/>
    <s v="Mauve Burr-daisy"/>
    <x v="3"/>
    <x v="0"/>
    <x v="0"/>
    <m/>
    <s v="ACT, NSW"/>
  </r>
  <r>
    <s v="Cassinia tegulata"/>
    <s v="Avenue Cassinia"/>
    <x v="3"/>
    <x v="0"/>
    <x v="2"/>
    <m/>
    <s v="SA"/>
  </r>
  <r>
    <s v="Chalinolobus dwyeri"/>
    <s v="Large-eared Pied Bat, Large Pied Bat"/>
    <x v="3"/>
    <x v="2"/>
    <x v="0"/>
    <m/>
    <s v="NSW, Qld"/>
  </r>
  <r>
    <s v="Cinclosoma punctatum anachoreta"/>
    <s v="Mt Lofty Ranges Spotted Quail-thrush, Spotted Quail-thrush (Mt Lofty Ranges)"/>
    <x v="3"/>
    <x v="3"/>
    <x v="2"/>
    <m/>
    <s v="SA"/>
  </r>
  <r>
    <s v="Clematis fawcettii"/>
    <s v="Stream Clematis"/>
    <x v="3"/>
    <x v="0"/>
    <x v="0"/>
    <m/>
    <s v="NSW, Qld"/>
  </r>
  <r>
    <s v="Coeranoscincus reticulatus  (listed as Saiphos reticulatus)"/>
    <s v="Three-toed Snake-tooth Skink"/>
    <x v="3"/>
    <x v="4"/>
    <x v="0"/>
    <m/>
    <s v="NSW, Qld"/>
  </r>
  <r>
    <s v="Corunastylis sp. Charmhaven (NSW 896673)"/>
    <s v="Wyong Midge Orchid 2"/>
    <x v="3"/>
    <x v="0"/>
    <x v="2"/>
    <m/>
    <s v="NSW"/>
  </r>
  <r>
    <s v="Cryptocarya foetida"/>
    <s v="Stinking Cryptocarya, Stinking Laurel"/>
    <x v="3"/>
    <x v="0"/>
    <x v="0"/>
    <m/>
    <s v="NSW, Qld"/>
  </r>
  <r>
    <s v="Cyclodomorphus praealtus"/>
    <s v="Alpine She-oak Skink"/>
    <x v="3"/>
    <x v="4"/>
    <x v="1"/>
    <m/>
    <s v="NSW, Vic"/>
  </r>
  <r>
    <s v="Cyclopsitta diophthalma coxeni"/>
    <s v="Coxen's Fig-Parrot"/>
    <x v="3"/>
    <x v="3"/>
    <x v="1"/>
    <m/>
    <s v="NSW, Qld"/>
  </r>
  <r>
    <s v="Dasyurus maculatus maculatus (SE mainland population)"/>
    <s v="Spot-tailed Quoll, Spotted-tail Quoll, Tiger Quoll (southeastern mainland population)"/>
    <x v="3"/>
    <x v="2"/>
    <x v="1"/>
    <m/>
    <s v="ACT, NSW, Qld, SA, Vic"/>
  </r>
  <r>
    <s v="Daviesia discolor"/>
    <m/>
    <x v="3"/>
    <x v="0"/>
    <x v="0"/>
    <m/>
    <s v="Qld"/>
  </r>
  <r>
    <s v="Daviesia glossosema"/>
    <s v="Maroon-flowered Daviesia"/>
    <x v="3"/>
    <x v="0"/>
    <x v="2"/>
    <m/>
    <s v="WA"/>
  </r>
  <r>
    <s v="Daviesia pseudaphylla"/>
    <s v="Stirling Range Daviesia"/>
    <x v="3"/>
    <x v="0"/>
    <x v="1"/>
    <m/>
    <s v="WA"/>
  </r>
  <r>
    <s v="Deyeuxia pungens"/>
    <s v="Narrow-leaf Bent-grass"/>
    <x v="3"/>
    <x v="0"/>
    <x v="0"/>
    <m/>
    <s v="Vic"/>
  </r>
  <r>
    <s v="Diuris aequalis"/>
    <s v="Buttercup Doubletail"/>
    <x v="3"/>
    <x v="0"/>
    <x v="0"/>
    <m/>
    <s v="NSW"/>
  </r>
  <r>
    <s v="Diuris pedunculata"/>
    <s v="Small Snake Orchid, Two-leaved Golden Moths, Golden Moths, Cowslip Orchid, Snake Orchid"/>
    <x v="3"/>
    <x v="0"/>
    <x v="1"/>
    <m/>
    <s v="ACT, NSW"/>
  </r>
  <r>
    <s v="Diuris venosa"/>
    <s v="Veined Doubletail, Goat Orchid, Veined Donkey-orchid"/>
    <x v="3"/>
    <x v="0"/>
    <x v="0"/>
    <m/>
    <s v="NSW"/>
  </r>
  <r>
    <s v="Drakaea confluens"/>
    <s v="Late Hammer-orchid"/>
    <x v="3"/>
    <x v="0"/>
    <x v="1"/>
    <m/>
    <s v="WA"/>
  </r>
  <r>
    <s v="Eremophila denticulata subsp. trisulcata"/>
    <s v="Cumquat Eremophila"/>
    <x v="3"/>
    <x v="0"/>
    <x v="1"/>
    <m/>
    <s v="WA"/>
  </r>
  <r>
    <s v="Eucalyptus aggregata"/>
    <s v="Black Gum"/>
    <x v="3"/>
    <x v="0"/>
    <x v="0"/>
    <m/>
    <s v="NSW, Vic"/>
  </r>
  <r>
    <s v="Eucalyptus caleyi subsp. ovendenii"/>
    <s v="Ovenden's Ironbark"/>
    <x v="3"/>
    <x v="0"/>
    <x v="0"/>
    <m/>
    <s v="NSW"/>
  </r>
  <r>
    <s v="Eucalyptus copulans"/>
    <m/>
    <x v="3"/>
    <x v="0"/>
    <x v="1"/>
    <m/>
    <s v="NSW"/>
  </r>
  <r>
    <s v="Eucalyptus glaucina"/>
    <s v="Slaty Red Gum"/>
    <x v="3"/>
    <x v="0"/>
    <x v="0"/>
    <m/>
    <s v="NSW"/>
  </r>
  <r>
    <s v="Eucalyptus kartzoffiana"/>
    <s v="Araluen Gum"/>
    <x v="3"/>
    <x v="0"/>
    <x v="0"/>
    <m/>
    <s v="NSW"/>
  </r>
  <r>
    <s v="Eucalyptus nicholii"/>
    <s v="Narrow-leaved Peppermint, Narrow-leaved Black Peppermint"/>
    <x v="3"/>
    <x v="0"/>
    <x v="0"/>
    <m/>
    <s v="NSW"/>
  </r>
  <r>
    <s v="Eucalyptus rubida subsp. barbigerorum"/>
    <s v="Blackbutt Candlebark"/>
    <x v="3"/>
    <x v="0"/>
    <x v="0"/>
    <m/>
    <s v="NSW"/>
  </r>
  <r>
    <s v="Eucalyptus scoparia"/>
    <s v="Wallangarra White Gum"/>
    <x v="3"/>
    <x v="0"/>
    <x v="0"/>
    <m/>
    <s v="NSW, Qld"/>
  </r>
  <r>
    <s v="Euphrasia bella"/>
    <s v="Lamington Eyebright, Mt. Merino Eyebright"/>
    <x v="3"/>
    <x v="0"/>
    <x v="0"/>
    <m/>
    <s v="NSW, Qld"/>
  </r>
  <r>
    <s v="Euphrasia bowdeniae"/>
    <m/>
    <x v="3"/>
    <x v="0"/>
    <x v="0"/>
    <m/>
    <s v="NSW"/>
  </r>
  <r>
    <s v="Fontainea australis"/>
    <s v="Southern Fontainea"/>
    <x v="3"/>
    <x v="0"/>
    <x v="0"/>
    <m/>
    <s v="NSW, Qld"/>
  </r>
  <r>
    <s v="Gentiana wingecarribiensis"/>
    <s v="Wingecarribee Gentian"/>
    <x v="3"/>
    <x v="0"/>
    <x v="1"/>
    <m/>
    <s v="NSW"/>
  </r>
  <r>
    <s v="Gingidia rupicola"/>
    <s v="Mountain Angelica, Broad-leafed Carrot"/>
    <x v="3"/>
    <x v="0"/>
    <x v="1"/>
    <m/>
    <s v="NSW"/>
  </r>
  <r>
    <s v="Grevillea acanthifolia subsp. paludosa"/>
    <s v="Bog Grevillea"/>
    <x v="3"/>
    <x v="0"/>
    <x v="1"/>
    <m/>
    <s v="NSW"/>
  </r>
  <r>
    <s v="Grevillea floripendula"/>
    <s v="Drooping Grevillea, Ben Major Grevillea"/>
    <x v="3"/>
    <x v="0"/>
    <x v="0"/>
    <m/>
    <s v="Vic"/>
  </r>
  <r>
    <s v="Grevillea obtusiflora"/>
    <s v="Grey Grevillea"/>
    <x v="3"/>
    <x v="0"/>
    <x v="1"/>
    <m/>
    <s v="NSW"/>
  </r>
  <r>
    <s v="Grevillea scortechinii subsp. scortechinii"/>
    <s v="Black Grevillea"/>
    <x v="3"/>
    <x v="0"/>
    <x v="0"/>
    <m/>
    <s v="NSW, Qld"/>
  </r>
  <r>
    <s v="Hakea fraseri"/>
    <s v="Gnarled Corkbark, Fraser's Hakea"/>
    <x v="3"/>
    <x v="0"/>
    <x v="0"/>
    <m/>
    <s v="NSW"/>
  </r>
  <r>
    <s v="Hirundapus caudacutus"/>
    <s v="White-throated Needletail"/>
    <x v="3"/>
    <x v="3"/>
    <x v="0"/>
    <s v="Listed"/>
    <s v="ACT, NSW, Qld, SA, Tas, Vic"/>
  </r>
  <r>
    <s v="Homoranthus decumbens"/>
    <s v="a shrub"/>
    <x v="3"/>
    <x v="0"/>
    <x v="1"/>
    <m/>
    <s v="Qld"/>
  </r>
  <r>
    <s v="Homoranthus lunatus"/>
    <m/>
    <x v="3"/>
    <x v="0"/>
    <x v="0"/>
    <m/>
    <s v="NSW"/>
  </r>
  <r>
    <s v="Homoranthus prolixus"/>
    <m/>
    <x v="3"/>
    <x v="0"/>
    <x v="0"/>
    <m/>
    <s v="NSW"/>
  </r>
  <r>
    <s v="Isoodon obesulus obesulus"/>
    <s v="Southern Brown Bandicoot (eastern), Southern Brown Bandicoot (south-eastern)"/>
    <x v="3"/>
    <x v="2"/>
    <x v="1"/>
    <m/>
    <s v="NSW, SA, Vic"/>
  </r>
  <r>
    <s v="Lathamus discolor"/>
    <s v="Swift Parrot"/>
    <x v="3"/>
    <x v="3"/>
    <x v="2"/>
    <m/>
    <s v="ACT, NSW, Qld, SA, Tas, Vic"/>
  </r>
  <r>
    <s v="Leionema lachnaeoides"/>
    <m/>
    <x v="3"/>
    <x v="0"/>
    <x v="1"/>
    <m/>
    <s v="NSW"/>
  </r>
  <r>
    <s v="Leionema ralstonii"/>
    <m/>
    <x v="3"/>
    <x v="0"/>
    <x v="0"/>
    <m/>
    <s v="NSW"/>
  </r>
  <r>
    <s v="Lepidium peregrinum"/>
    <s v="Wandering Pepper-cress"/>
    <x v="3"/>
    <x v="0"/>
    <x v="1"/>
    <m/>
    <s v="NSW, Qld"/>
  </r>
  <r>
    <s v="Litoria aurea"/>
    <s v="Green and Golden Bell Frog"/>
    <x v="3"/>
    <x v="5"/>
    <x v="0"/>
    <m/>
    <s v="NSW, Vic"/>
  </r>
  <r>
    <s v="Litoria booroolongensis"/>
    <s v="Booroolong Frog"/>
    <x v="3"/>
    <x v="5"/>
    <x v="1"/>
    <m/>
    <s v="ACT, NSW, Vic"/>
  </r>
  <r>
    <s v="Litoria olongburensis"/>
    <s v="Wallum Sedge Frog"/>
    <x v="3"/>
    <x v="5"/>
    <x v="0"/>
    <m/>
    <s v="NSW, Qld"/>
  </r>
  <r>
    <s v="Litoria spenceri"/>
    <s v="Spotted Tree Frog"/>
    <x v="3"/>
    <x v="5"/>
    <x v="1"/>
    <m/>
    <s v="NSW, Vic"/>
  </r>
  <r>
    <s v="Lobelia gelida"/>
    <m/>
    <x v="3"/>
    <x v="0"/>
    <x v="0"/>
    <m/>
    <s v="Vic"/>
  </r>
  <r>
    <s v="Macadamia jansenii"/>
    <s v="Bulberin Nut, Bulburin Nut Tree"/>
    <x v="3"/>
    <x v="0"/>
    <x v="1"/>
    <m/>
    <s v="Qld"/>
  </r>
  <r>
    <s v="Macadamia tetraphylla"/>
    <s v="Rough-shelled Bush Nut, Macadamia Nut, Rough-shelled Macadamia, Rough-leaved Queensland Nut"/>
    <x v="3"/>
    <x v="0"/>
    <x v="0"/>
    <m/>
    <s v="NSW, Qld"/>
  </r>
  <r>
    <s v="Macrozamia lomandroides"/>
    <s v="cycad"/>
    <x v="3"/>
    <x v="0"/>
    <x v="1"/>
    <m/>
    <s v="Qld"/>
  </r>
  <r>
    <s v="Macrozamia platyrhachis"/>
    <s v="cycad"/>
    <x v="3"/>
    <x v="0"/>
    <x v="1"/>
    <m/>
    <s v="Qld"/>
  </r>
  <r>
    <s v="Mastacomys fuscus mordicus"/>
    <s v="Broad-toothed Rat (mainland), Tooarrana"/>
    <x v="3"/>
    <x v="2"/>
    <x v="0"/>
    <m/>
    <s v="ACT, NSW, Vic"/>
  </r>
  <r>
    <s v="Melaleuca biconvexa"/>
    <s v="Biconvex Paperbark"/>
    <x v="3"/>
    <x v="0"/>
    <x v="0"/>
    <m/>
    <s v="NSW"/>
  </r>
  <r>
    <s v="Melaleuca deanei"/>
    <s v="Deane's Melaleuca"/>
    <x v="3"/>
    <x v="0"/>
    <x v="0"/>
    <m/>
    <s v="NSW"/>
  </r>
  <r>
    <s v="Microtis angusii"/>
    <s v="Angus's Onion Orchid"/>
    <x v="3"/>
    <x v="0"/>
    <x v="1"/>
    <m/>
    <s v="NSW"/>
  </r>
  <r>
    <s v="Mixophyes fleayi"/>
    <s v="Fleay's Frog"/>
    <x v="3"/>
    <x v="5"/>
    <x v="1"/>
    <m/>
    <s v="NSW, Qld"/>
  </r>
  <r>
    <s v="Monarcha melanopsis"/>
    <s v="Black-faced Monarch"/>
    <x v="3"/>
    <x v="3"/>
    <x v="3"/>
    <s v="Listed"/>
    <s v="NSW, Qld, Vic"/>
  </r>
  <r>
    <s v="Myiagra cyanoleuca"/>
    <s v="Satin Flycatcher"/>
    <x v="3"/>
    <x v="3"/>
    <x v="3"/>
    <s v="Listed"/>
    <s v="ACT, NSW, Qld, SA, Tas, Vic"/>
  </r>
  <r>
    <s v="Nangura spinosa"/>
    <s v="Nangur Spiny Skink"/>
    <x v="3"/>
    <x v="4"/>
    <x v="2"/>
    <m/>
    <s v="Qld"/>
  </r>
  <r>
    <s v="Neoastelia spectabilis"/>
    <m/>
    <x v="3"/>
    <x v="0"/>
    <x v="0"/>
    <m/>
    <s v="NSW"/>
  </r>
  <r>
    <s v="Notelaea ipsviciensis"/>
    <s v="Cooneana Olive"/>
    <x v="3"/>
    <x v="0"/>
    <x v="2"/>
    <m/>
    <s v="Qld"/>
  </r>
  <r>
    <s v="Olearia astroloba"/>
    <s v="Marble Daisy-bush"/>
    <x v="3"/>
    <x v="0"/>
    <x v="0"/>
    <m/>
    <s v="Vic"/>
  </r>
  <r>
    <s v="Olearia microdisca"/>
    <s v="Small-flowered Daisy-bush"/>
    <x v="3"/>
    <x v="0"/>
    <x v="1"/>
    <m/>
    <s v="SA"/>
  </r>
  <r>
    <s v="Ozothamnus vagans"/>
    <s v="Wollumbin Dogwood"/>
    <x v="3"/>
    <x v="0"/>
    <x v="0"/>
    <m/>
    <s v="NSW, Qld"/>
  </r>
  <r>
    <s v="Paralucia spinifera"/>
    <s v="Bathurst Copper Butterfly, Purple Copper Butterfly, Bathurst Copper, Bathurst Copper Wing, Bathurst-Lithgow Copper, Purple Copper"/>
    <x v="3"/>
    <x v="7"/>
    <x v="0"/>
    <m/>
    <s v="NSW"/>
  </r>
  <r>
    <s v="Paspalidium grandispiculatum"/>
    <s v="a grass"/>
    <x v="3"/>
    <x v="0"/>
    <x v="0"/>
    <m/>
    <s v="NSW, Qld"/>
  </r>
  <r>
    <s v="Persicaria elatior"/>
    <s v="Knotweed, Tall Knotweed"/>
    <x v="3"/>
    <x v="0"/>
    <x v="0"/>
    <m/>
    <s v="NSW, Qld"/>
  </r>
  <r>
    <s v="Persoonia bargoensis"/>
    <s v="Bargo Geebung"/>
    <x v="3"/>
    <x v="0"/>
    <x v="0"/>
    <m/>
    <s v="NSW"/>
  </r>
  <r>
    <s v="Petauroides volans"/>
    <s v="Greater Glider"/>
    <x v="3"/>
    <x v="2"/>
    <x v="0"/>
    <m/>
    <s v="ACT, NSW, Qld, Vic"/>
  </r>
  <r>
    <s v="Phaius australis"/>
    <s v="Lesser Swamp-orchid"/>
    <x v="3"/>
    <x v="0"/>
    <x v="1"/>
    <m/>
    <s v="NSW, Qld"/>
  </r>
  <r>
    <s v="Phascolarctos cinereus (combined populations of Qld, NSW and the ACT)"/>
    <s v="Koala (combined populations of Queensland, New South Wales and the Australian Capital Territory)"/>
    <x v="3"/>
    <x v="2"/>
    <x v="0"/>
    <m/>
    <s v="ACT, NSW, Qld"/>
  </r>
  <r>
    <s v="Plectranthus nitidus"/>
    <s v="Nightcap Plectranthus, Silver Plectranthus"/>
    <x v="3"/>
    <x v="0"/>
    <x v="1"/>
    <m/>
    <s v="NSW, Qld"/>
  </r>
  <r>
    <s v="Pomaderris halmaturina subsp. halmaturina"/>
    <s v="Kangaroo Island Pomaderris"/>
    <x v="3"/>
    <x v="0"/>
    <x v="0"/>
    <m/>
    <s v="SA, Vic"/>
  </r>
  <r>
    <s v="Prasophyllum affine"/>
    <s v="Jervis Bay Leek Orchid, Culburra Leek-orchid, Kinghorn Point Leek-orchid"/>
    <x v="3"/>
    <x v="0"/>
    <x v="1"/>
    <m/>
    <s v="NSW"/>
  </r>
  <r>
    <s v="Prasophyllum wallum"/>
    <s v="Wallum Leek-orchid"/>
    <x v="3"/>
    <x v="0"/>
    <x v="0"/>
    <m/>
    <s v="Qld"/>
  </r>
  <r>
    <s v="Prostanthera cineolifera"/>
    <m/>
    <x v="3"/>
    <x v="0"/>
    <x v="0"/>
    <m/>
    <s v="NSW"/>
  </r>
  <r>
    <s v="Prostanthera densa"/>
    <s v="Villous Mintbush"/>
    <x v="3"/>
    <x v="0"/>
    <x v="0"/>
    <m/>
    <s v="NSW"/>
  </r>
  <r>
    <s v="Pseudomugil mellis"/>
    <s v="Honey Blue-eye"/>
    <x v="3"/>
    <x v="6"/>
    <x v="0"/>
    <m/>
    <s v="Qld"/>
  </r>
  <r>
    <s v="Pseudomys fumeus"/>
    <s v="Smoky Mouse, Konoom"/>
    <x v="3"/>
    <x v="2"/>
    <x v="1"/>
    <m/>
    <s v="ACT, NSW, SA, Vic"/>
  </r>
  <r>
    <s v="Pseudophryne corroboree"/>
    <s v="Southern Corroboree Frog"/>
    <x v="3"/>
    <x v="5"/>
    <x v="2"/>
    <m/>
    <s v="NSW"/>
  </r>
  <r>
    <s v="Pseudophryne pengilleyi"/>
    <s v="Northern Corroboree Frog"/>
    <x v="3"/>
    <x v="5"/>
    <x v="2"/>
    <m/>
    <s v="ACT, NSW"/>
  </r>
  <r>
    <s v="Pteropus poliocephalus"/>
    <s v="Grey-headed Flying-fox"/>
    <x v="3"/>
    <x v="2"/>
    <x v="0"/>
    <m/>
    <s v="ACT, NSW, Qld, SA, Vic"/>
  </r>
  <r>
    <s v="Pterostylis bicornis"/>
    <m/>
    <x v="3"/>
    <x v="0"/>
    <x v="0"/>
    <m/>
    <s v="NSW, Qld"/>
  </r>
  <r>
    <s v="Pterostylis cucullata"/>
    <s v="Leafy Greenhood"/>
    <x v="3"/>
    <x v="0"/>
    <x v="0"/>
    <m/>
    <s v="NSW, SA, Tas, Vic"/>
  </r>
  <r>
    <s v="Pterostylis gibbosa"/>
    <s v="Illawarra Greenhood, Rufa Greenhood, Pouched Greenhood"/>
    <x v="3"/>
    <x v="0"/>
    <x v="1"/>
    <m/>
    <s v="NSW"/>
  </r>
  <r>
    <s v="Pterostylis pulchella"/>
    <s v="Pretty Greenhood"/>
    <x v="3"/>
    <x v="0"/>
    <x v="0"/>
    <m/>
    <s v="NSW"/>
  </r>
  <r>
    <s v="Pterostylis vernalis"/>
    <s v="Halbury Rustyhood"/>
    <x v="3"/>
    <x v="0"/>
    <x v="2"/>
    <m/>
    <s v="NSW"/>
  </r>
  <r>
    <s v="Rhipidura rufifrons"/>
    <s v="Rufous Fantail"/>
    <x v="3"/>
    <x v="3"/>
    <x v="3"/>
    <s v="Listed"/>
    <s v="ACT, NSW, NT, Qld, Vic, WA"/>
  </r>
  <r>
    <s v="Samadera sp. Moonee Creek (J.King s.n. Nov. 1949)"/>
    <m/>
    <x v="3"/>
    <x v="0"/>
    <x v="1"/>
    <m/>
    <s v="NSW"/>
  </r>
  <r>
    <s v="Sarcochilus weinthalii"/>
    <s v="Blotched Sarcochilus, Weinthals Sarcanth"/>
    <x v="3"/>
    <x v="0"/>
    <x v="0"/>
    <m/>
    <s v="NSW, Qld"/>
  </r>
  <r>
    <s v="Sophora fraseri"/>
    <m/>
    <x v="3"/>
    <x v="0"/>
    <x v="0"/>
    <m/>
    <s v="NSW, Qld"/>
  </r>
  <r>
    <s v="Sphenotoma drummondii"/>
    <s v="Mountain Paper-heath"/>
    <x v="3"/>
    <x v="0"/>
    <x v="1"/>
    <m/>
    <s v="WA"/>
  </r>
  <r>
    <s v="Spyridium eriocephalum var. glabrisepalum"/>
    <s v="MacGillivray Spyridium"/>
    <x v="3"/>
    <x v="0"/>
    <x v="0"/>
    <m/>
    <s v="SA"/>
  </r>
  <r>
    <s v="Symplocos baeuerlenii"/>
    <s v="Small-leaved Hazelwood, Shrubby Hazelwood"/>
    <x v="3"/>
    <x v="0"/>
    <x v="0"/>
    <m/>
    <s v="NSW, Qld"/>
  </r>
  <r>
    <s v="Symposiachrus trivirgatus"/>
    <s v="Spectacled Monarch"/>
    <x v="3"/>
    <x v="3"/>
    <x v="3"/>
    <s v="Listed"/>
    <s v="NSW, Qld"/>
  </r>
  <r>
    <s v="Syzygium paniculatum"/>
    <s v="Magenta Lilly Pilly, Magenta Cherry, Daguba, Scrub Cherry, Creek Lilly Pilly, Brush Cherry"/>
    <x v="3"/>
    <x v="0"/>
    <x v="0"/>
    <m/>
    <s v="NSW"/>
  </r>
  <r>
    <s v="Tasmannia glaucifolia"/>
    <s v="Fragrant Pepperbush"/>
    <x v="3"/>
    <x v="0"/>
    <x v="0"/>
    <m/>
    <s v="NSW"/>
  </r>
  <r>
    <s v="Taudactylus pleione"/>
    <s v="Kroombit Tinker Frog, Pleione's Torrent Frog"/>
    <x v="3"/>
    <x v="5"/>
    <x v="2"/>
    <m/>
    <s v="Qld"/>
  </r>
  <r>
    <s v="Thaumatoperla alpina"/>
    <s v="Alpine Stonefly"/>
    <x v="3"/>
    <x v="7"/>
    <x v="1"/>
    <m/>
    <s v="Vic"/>
  </r>
  <r>
    <s v="Thelymitra matthewsii"/>
    <s v="Spiral Sun-orchid"/>
    <x v="3"/>
    <x v="0"/>
    <x v="0"/>
    <m/>
    <s v="NSW, SA, Vic"/>
  </r>
  <r>
    <s v="Thesium australe"/>
    <s v="Austral Toadflax, Toadflax"/>
    <x v="3"/>
    <x v="0"/>
    <x v="0"/>
    <m/>
    <s v="ACT, NSW, Qld, Tas, Vic"/>
  </r>
  <r>
    <s v="Westringia rupicola"/>
    <m/>
    <x v="3"/>
    <x v="0"/>
    <x v="0"/>
    <m/>
    <s v="NSW, Qld"/>
  </r>
  <r>
    <s v="Wollumbinia belli"/>
    <s v="Bell's Turtle, Western Sawshelled Turtle, Namoi River Turtle, Bell's Saw-shelled Turtle"/>
    <x v="3"/>
    <x v="4"/>
    <x v="0"/>
    <m/>
    <s v="NSW, Qld"/>
  </r>
  <r>
    <s v="Xerochrysum palustre"/>
    <s v="Swamp Everlasting, Swamp Paper Daisy"/>
    <x v="3"/>
    <x v="0"/>
    <x v="0"/>
    <m/>
    <s v="NSW, SA, Tas, Vic"/>
  </r>
  <r>
    <s v="Xerothamnella herbacea"/>
    <m/>
    <x v="3"/>
    <x v="0"/>
    <x v="1"/>
    <m/>
    <s v="Ql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Spatial Overlap">
  <location ref="B12:K18" firstHeaderRow="1" firstDataRow="2" firstDataCol="1"/>
  <pivotFields count="7">
    <pivotField dataField="1" showAll="0"/>
    <pivotField showAll="0"/>
    <pivotField axis="axisRow" showAll="0">
      <items count="5">
        <item x="0"/>
        <item x="3"/>
        <item x="2"/>
        <item x="1"/>
        <item t="default"/>
      </items>
    </pivotField>
    <pivotField axis="axisCol" showAll="0">
      <items count="9">
        <item x="3"/>
        <item x="6"/>
        <item x="5"/>
        <item x="7"/>
        <item x="2"/>
        <item x="0"/>
        <item x="4"/>
        <item x="1"/>
        <item t="default"/>
      </items>
    </pivotField>
    <pivotField showAll="0"/>
    <pivotField showAll="0"/>
    <pivotField showAll="0"/>
  </pivotFields>
  <rowFields count="1">
    <field x="2"/>
  </rowFields>
  <rowItems count="5">
    <i>
      <x/>
    </i>
    <i>
      <x v="1"/>
    </i>
    <i>
      <x v="2"/>
    </i>
    <i>
      <x v="3"/>
    </i>
    <i t="grand">
      <x/>
    </i>
  </rowItems>
  <colFields count="1">
    <field x="3"/>
  </colFields>
  <colItems count="9">
    <i>
      <x/>
    </i>
    <i>
      <x v="1"/>
    </i>
    <i>
      <x v="2"/>
    </i>
    <i>
      <x v="3"/>
    </i>
    <i>
      <x v="4"/>
    </i>
    <i>
      <x v="5"/>
    </i>
    <i>
      <x v="6"/>
    </i>
    <i>
      <x v="7"/>
    </i>
    <i t="grand">
      <x/>
    </i>
  </colItems>
  <dataFields count="1">
    <dataField name="Spatial Overlap" fld="0" subtotal="count" baseField="0" baseItem="0"/>
  </dataFields>
  <formats count="3">
    <format dxfId="2">
      <pivotArea outline="0" collapsedLevelsAreSubtotals="1" fieldPosition="0"/>
    </format>
    <format dxfId="1">
      <pivotArea dataOnly="0" labelOnly="1" fieldPosition="0">
        <references count="1">
          <reference field="3"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Spatial Overlap">
  <location ref="B3:G9" firstHeaderRow="1" firstDataRow="2" firstDataCol="1"/>
  <pivotFields count="7">
    <pivotField dataField="1" showAll="0"/>
    <pivotField showAll="0"/>
    <pivotField axis="axisRow" showAll="0">
      <items count="5">
        <item x="0"/>
        <item x="3"/>
        <item x="2"/>
        <item x="1"/>
        <item t="default"/>
      </items>
    </pivotField>
    <pivotField showAll="0"/>
    <pivotField axis="axisCol" showAll="0">
      <items count="5">
        <item x="2"/>
        <item x="1"/>
        <item x="0"/>
        <item n="Listed Migratory only" x="3"/>
        <item t="default"/>
      </items>
    </pivotField>
    <pivotField showAll="0"/>
    <pivotField showAll="0"/>
  </pivotFields>
  <rowFields count="1">
    <field x="2"/>
  </rowFields>
  <rowItems count="5">
    <i>
      <x/>
    </i>
    <i>
      <x v="1"/>
    </i>
    <i>
      <x v="2"/>
    </i>
    <i>
      <x v="3"/>
    </i>
    <i t="grand">
      <x/>
    </i>
  </rowItems>
  <colFields count="1">
    <field x="4"/>
  </colFields>
  <colItems count="5">
    <i>
      <x/>
    </i>
    <i>
      <x v="1"/>
    </i>
    <i>
      <x v="2"/>
    </i>
    <i>
      <x v="3"/>
    </i>
    <i t="grand">
      <x/>
    </i>
  </colItems>
  <dataFields count="1">
    <dataField name="Count of Scientific Name_x000a_with links to  Species Profile and Threats (SPRAT) database for map and conservation documents" fld="0" subtotal="count" baseField="0" baseItem="0"/>
  </dataFields>
  <formats count="3">
    <format dxfId="5">
      <pivotArea outline="0" collapsedLevelsAreSubtotals="1" fieldPosition="0"/>
    </format>
    <format dxfId="4">
      <pivotArea dataOnly="0" labelOnly="1" fieldPosition="0">
        <references count="1">
          <reference field="4" count="0"/>
        </references>
      </pivotArea>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 ">
  <location ref="B21:K27" firstHeaderRow="1" firstDataRow="2" firstDataCol="1"/>
  <pivotFields count="7">
    <pivotField dataField="1" showAll="0"/>
    <pivotField showAll="0"/>
    <pivotField showAll="0"/>
    <pivotField axis="axisCol" showAll="0">
      <items count="9">
        <item x="3"/>
        <item x="6"/>
        <item x="5"/>
        <item x="7"/>
        <item x="2"/>
        <item x="0"/>
        <item x="4"/>
        <item x="1"/>
        <item t="default"/>
      </items>
    </pivotField>
    <pivotField axis="axisRow" showAll="0">
      <items count="5">
        <item x="2"/>
        <item x="1"/>
        <item x="0"/>
        <item n="Listed migratory only" x="3"/>
        <item t="default"/>
      </items>
    </pivotField>
    <pivotField showAll="0"/>
    <pivotField showAll="0"/>
  </pivotFields>
  <rowFields count="1">
    <field x="4"/>
  </rowFields>
  <rowItems count="5">
    <i>
      <x/>
    </i>
    <i>
      <x v="1"/>
    </i>
    <i>
      <x v="2"/>
    </i>
    <i>
      <x v="3"/>
    </i>
    <i t="grand">
      <x/>
    </i>
  </rowItems>
  <colFields count="1">
    <field x="3"/>
  </colFields>
  <colItems count="9">
    <i>
      <x/>
    </i>
    <i>
      <x v="1"/>
    </i>
    <i>
      <x v="2"/>
    </i>
    <i>
      <x v="3"/>
    </i>
    <i>
      <x v="4"/>
    </i>
    <i>
      <x v="5"/>
    </i>
    <i>
      <x v="6"/>
    </i>
    <i>
      <x v="7"/>
    </i>
    <i t="grand">
      <x/>
    </i>
  </colItems>
  <dataFields count="1">
    <dataField name="Count of Scientific Name_x000a_with links to  Species Profile and Threats (SPRAT) database for map and conservation documents" fld="0" subtotal="count" baseField="0" baseItem="0"/>
  </dataFields>
  <formats count="3">
    <format dxfId="8">
      <pivotArea outline="0" collapsedLevelsAreSubtotals="1" fieldPosition="0"/>
    </format>
    <format dxfId="7">
      <pivotArea dataOnly="0" labelOnly="1" fieldPosition="0">
        <references count="1">
          <reference field="3" count="0"/>
        </references>
      </pivotArea>
    </format>
    <format dxfId="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2"/>
  <sheetViews>
    <sheetView tabSelected="1" topLeftCell="C16" zoomScale="85" zoomScaleNormal="85" workbookViewId="0">
      <selection activeCell="C21" sqref="C21:I21"/>
    </sheetView>
  </sheetViews>
  <sheetFormatPr defaultRowHeight="14.4" x14ac:dyDescent="0.3"/>
  <cols>
    <col min="1" max="1" width="9.109375" hidden="1" customWidth="1"/>
    <col min="2" max="2" width="31.88671875" hidden="1" customWidth="1"/>
    <col min="3" max="3" width="82.33203125" style="3" customWidth="1"/>
    <col min="4" max="4" width="46.33203125" customWidth="1"/>
    <col min="5" max="5" width="16.5546875" style="2" customWidth="1"/>
    <col min="6" max="6" width="12.6640625" customWidth="1"/>
    <col min="7" max="8" width="20.6640625" customWidth="1"/>
    <col min="9" max="9" width="23.44140625" bestFit="1" customWidth="1"/>
  </cols>
  <sheetData>
    <row r="1" spans="1:9" s="3" customFormat="1" ht="57" customHeight="1" x14ac:dyDescent="0.3">
      <c r="B1" s="16"/>
      <c r="C1" s="22" t="s">
        <v>1023</v>
      </c>
      <c r="D1" s="22"/>
      <c r="E1" s="22"/>
      <c r="F1" s="22"/>
      <c r="G1" s="22"/>
      <c r="H1" s="22"/>
      <c r="I1" s="22"/>
    </row>
    <row r="2" spans="1:9" s="3" customFormat="1" ht="20.100000000000001" customHeight="1" x14ac:dyDescent="0.3">
      <c r="B2" s="17"/>
      <c r="C2" s="23" t="s">
        <v>976</v>
      </c>
      <c r="D2" s="23"/>
      <c r="E2" s="23"/>
      <c r="F2" s="23"/>
      <c r="G2" s="23"/>
      <c r="H2" s="23"/>
      <c r="I2" s="23"/>
    </row>
    <row r="3" spans="1:9" s="3" customFormat="1" ht="20.100000000000001" customHeight="1" x14ac:dyDescent="0.3">
      <c r="B3" s="17"/>
      <c r="C3" s="23" t="s">
        <v>1011</v>
      </c>
      <c r="D3" s="23"/>
      <c r="E3" s="23"/>
      <c r="F3" s="23"/>
      <c r="G3" s="23"/>
      <c r="H3" s="23"/>
      <c r="I3" s="23"/>
    </row>
    <row r="4" spans="1:9" s="3" customFormat="1" ht="20.100000000000001" customHeight="1" x14ac:dyDescent="0.3">
      <c r="B4" s="17"/>
      <c r="C4" s="23" t="s">
        <v>1024</v>
      </c>
      <c r="D4" s="23"/>
      <c r="E4" s="23"/>
      <c r="F4" s="23"/>
      <c r="G4" s="23"/>
      <c r="H4" s="23"/>
      <c r="I4" s="23"/>
    </row>
    <row r="5" spans="1:9" s="3" customFormat="1" ht="20.100000000000001" customHeight="1" x14ac:dyDescent="0.3">
      <c r="B5" s="17"/>
      <c r="C5" s="23"/>
      <c r="D5" s="23"/>
      <c r="E5" s="23"/>
      <c r="F5" s="23"/>
      <c r="G5" s="23"/>
      <c r="H5" s="23"/>
      <c r="I5" s="23"/>
    </row>
    <row r="6" spans="1:9" s="3" customFormat="1" ht="20.100000000000001" customHeight="1" x14ac:dyDescent="0.3">
      <c r="B6" s="17"/>
      <c r="C6" s="23" t="s">
        <v>977</v>
      </c>
      <c r="D6" s="23"/>
      <c r="E6" s="23"/>
      <c r="F6" s="23"/>
      <c r="G6" s="23"/>
      <c r="H6" s="23"/>
      <c r="I6" s="23"/>
    </row>
    <row r="7" spans="1:9" s="3" customFormat="1" ht="39.9" customHeight="1" x14ac:dyDescent="0.3">
      <c r="B7" s="18"/>
      <c r="C7" s="24" t="s">
        <v>1020</v>
      </c>
      <c r="D7" s="24"/>
      <c r="E7" s="24"/>
      <c r="F7" s="24"/>
      <c r="G7" s="24"/>
      <c r="H7" s="24"/>
      <c r="I7" s="24"/>
    </row>
    <row r="8" spans="1:9" s="3" customFormat="1" ht="20.100000000000001" customHeight="1" x14ac:dyDescent="0.3">
      <c r="B8" s="18"/>
      <c r="C8" s="24" t="s">
        <v>978</v>
      </c>
      <c r="D8" s="24"/>
      <c r="E8" s="24"/>
      <c r="F8" s="24"/>
      <c r="G8" s="24"/>
      <c r="H8" s="24"/>
      <c r="I8" s="24"/>
    </row>
    <row r="9" spans="1:9" s="3" customFormat="1" ht="20.100000000000001" customHeight="1" x14ac:dyDescent="0.3">
      <c r="B9" s="18"/>
      <c r="C9" s="24" t="s">
        <v>979</v>
      </c>
      <c r="D9" s="24"/>
      <c r="E9" s="24"/>
      <c r="F9" s="24"/>
      <c r="G9" s="24"/>
      <c r="H9" s="24"/>
      <c r="I9" s="24"/>
    </row>
    <row r="10" spans="1:9" s="3" customFormat="1" ht="39.9" customHeight="1" x14ac:dyDescent="0.3">
      <c r="B10" s="18"/>
      <c r="C10" s="24" t="s">
        <v>980</v>
      </c>
      <c r="D10" s="24"/>
      <c r="E10" s="24"/>
      <c r="F10" s="24"/>
      <c r="G10" s="24"/>
      <c r="H10" s="24"/>
      <c r="I10" s="24"/>
    </row>
    <row r="11" spans="1:9" s="7" customFormat="1" ht="39.9" customHeight="1" x14ac:dyDescent="0.3">
      <c r="A11" s="3"/>
      <c r="B11" s="18"/>
      <c r="C11" s="24" t="s">
        <v>981</v>
      </c>
      <c r="D11" s="24"/>
      <c r="E11" s="24"/>
      <c r="F11" s="24"/>
      <c r="G11" s="24"/>
      <c r="H11" s="24"/>
      <c r="I11" s="24"/>
    </row>
    <row r="12" spans="1:9" s="1" customFormat="1" ht="20.100000000000001" customHeight="1" x14ac:dyDescent="0.3">
      <c r="A12" s="3"/>
      <c r="B12" s="18"/>
      <c r="C12" s="24" t="s">
        <v>982</v>
      </c>
      <c r="D12" s="24"/>
      <c r="E12" s="24"/>
      <c r="F12" s="24"/>
      <c r="G12" s="24"/>
      <c r="H12" s="24"/>
      <c r="I12" s="24"/>
    </row>
    <row r="13" spans="1:9" ht="20.100000000000001" customHeight="1" x14ac:dyDescent="0.3">
      <c r="A13" s="3"/>
      <c r="B13" s="18"/>
      <c r="C13" s="24" t="s">
        <v>1022</v>
      </c>
      <c r="D13" s="24"/>
      <c r="E13" s="24"/>
      <c r="F13" s="24"/>
      <c r="G13" s="24"/>
      <c r="H13" s="24"/>
      <c r="I13" s="24"/>
    </row>
    <row r="14" spans="1:9" ht="20.100000000000001" customHeight="1" x14ac:dyDescent="0.3">
      <c r="A14" s="3"/>
      <c r="B14" s="18"/>
      <c r="C14" s="24" t="s">
        <v>983</v>
      </c>
      <c r="D14" s="24"/>
      <c r="E14" s="24"/>
      <c r="F14" s="24"/>
      <c r="G14" s="24"/>
      <c r="H14" s="24"/>
      <c r="I14" s="24"/>
    </row>
    <row r="15" spans="1:9" ht="20.100000000000001" customHeight="1" x14ac:dyDescent="0.3">
      <c r="A15" s="3"/>
      <c r="B15" s="17"/>
      <c r="C15" s="23" t="s">
        <v>984</v>
      </c>
      <c r="D15" s="23"/>
      <c r="E15" s="23"/>
      <c r="F15" s="23"/>
      <c r="G15" s="23"/>
      <c r="H15" s="23"/>
      <c r="I15" s="23"/>
    </row>
    <row r="16" spans="1:9" ht="20.100000000000001" customHeight="1" x14ac:dyDescent="0.3">
      <c r="A16" s="3"/>
      <c r="B16" s="18"/>
      <c r="C16" s="24" t="s">
        <v>985</v>
      </c>
      <c r="D16" s="24"/>
      <c r="E16" s="24"/>
      <c r="F16" s="24"/>
      <c r="G16" s="24"/>
      <c r="H16" s="24"/>
      <c r="I16" s="24"/>
    </row>
    <row r="17" spans="1:9" ht="39.9" customHeight="1" x14ac:dyDescent="0.3">
      <c r="A17" s="3"/>
      <c r="B17" s="18"/>
      <c r="C17" s="24" t="s">
        <v>1014</v>
      </c>
      <c r="D17" s="24"/>
      <c r="E17" s="24"/>
      <c r="F17" s="24"/>
      <c r="G17" s="24"/>
      <c r="H17" s="24"/>
      <c r="I17" s="24"/>
    </row>
    <row r="18" spans="1:9" ht="20.100000000000001" customHeight="1" x14ac:dyDescent="0.3">
      <c r="A18" s="3"/>
      <c r="B18" s="18"/>
      <c r="C18" s="24" t="s">
        <v>1015</v>
      </c>
      <c r="D18" s="24"/>
      <c r="E18" s="24"/>
      <c r="F18" s="24"/>
      <c r="G18" s="24"/>
      <c r="H18" s="24"/>
      <c r="I18" s="24"/>
    </row>
    <row r="19" spans="1:9" ht="20.100000000000001" customHeight="1" x14ac:dyDescent="0.3">
      <c r="A19" s="3"/>
      <c r="B19" s="18"/>
      <c r="C19" s="24" t="s">
        <v>1016</v>
      </c>
      <c r="D19" s="24"/>
      <c r="E19" s="24"/>
      <c r="F19" s="24"/>
      <c r="G19" s="24"/>
      <c r="H19" s="24"/>
      <c r="I19" s="24"/>
    </row>
    <row r="20" spans="1:9" ht="20.100000000000001" customHeight="1" x14ac:dyDescent="0.3">
      <c r="A20" s="3"/>
      <c r="B20" s="18"/>
      <c r="C20" s="24" t="s">
        <v>1017</v>
      </c>
      <c r="D20" s="24"/>
      <c r="E20" s="24"/>
      <c r="F20" s="24"/>
      <c r="G20" s="24"/>
      <c r="H20" s="24"/>
      <c r="I20" s="24"/>
    </row>
    <row r="21" spans="1:9" ht="48" customHeight="1" x14ac:dyDescent="0.3">
      <c r="A21" s="3"/>
      <c r="B21" s="18"/>
      <c r="C21" s="24" t="s">
        <v>1021</v>
      </c>
      <c r="D21" s="24"/>
      <c r="E21" s="24"/>
      <c r="F21" s="24"/>
      <c r="G21" s="24"/>
      <c r="H21" s="24"/>
      <c r="I21" s="24"/>
    </row>
    <row r="22" spans="1:9" ht="20.100000000000001" customHeight="1" x14ac:dyDescent="0.3">
      <c r="A22" s="3"/>
      <c r="B22" s="18"/>
      <c r="C22" s="24" t="s">
        <v>1018</v>
      </c>
      <c r="D22" s="24"/>
      <c r="E22" s="24"/>
      <c r="F22" s="24"/>
      <c r="G22" s="24"/>
      <c r="H22" s="24"/>
      <c r="I22" s="24"/>
    </row>
    <row r="23" spans="1:9" ht="20.100000000000001" customHeight="1" x14ac:dyDescent="0.3">
      <c r="A23" s="3"/>
      <c r="B23" s="18"/>
      <c r="C23" s="24" t="s">
        <v>1019</v>
      </c>
      <c r="D23" s="24"/>
      <c r="E23" s="24"/>
      <c r="F23" s="24"/>
      <c r="G23" s="24"/>
      <c r="H23" s="24"/>
      <c r="I23" s="24"/>
    </row>
    <row r="24" spans="1:9" ht="20.100000000000001" customHeight="1" x14ac:dyDescent="0.3">
      <c r="A24" s="3"/>
      <c r="B24" s="17"/>
      <c r="C24" s="23" t="s">
        <v>986</v>
      </c>
      <c r="D24" s="23"/>
      <c r="E24" s="23"/>
      <c r="F24" s="23"/>
      <c r="G24" s="23"/>
      <c r="H24" s="23"/>
      <c r="I24" s="23"/>
    </row>
    <row r="25" spans="1:9" ht="20.100000000000001" customHeight="1" x14ac:dyDescent="0.3">
      <c r="A25" s="3"/>
      <c r="B25" s="19"/>
      <c r="C25" s="24" t="s">
        <v>1012</v>
      </c>
      <c r="D25" s="24"/>
      <c r="E25" s="24"/>
      <c r="F25" s="24"/>
      <c r="G25" s="24"/>
      <c r="H25" s="24"/>
      <c r="I25" s="24"/>
    </row>
    <row r="26" spans="1:9" ht="20.100000000000001" customHeight="1" x14ac:dyDescent="0.3">
      <c r="A26" s="3"/>
      <c r="B26" s="18"/>
      <c r="C26" s="24" t="s">
        <v>1029</v>
      </c>
      <c r="D26" s="24"/>
      <c r="E26" s="24"/>
      <c r="F26" s="24"/>
      <c r="G26" s="24"/>
      <c r="H26" s="24"/>
      <c r="I26" s="24"/>
    </row>
    <row r="27" spans="1:9" ht="20.100000000000001" customHeight="1" x14ac:dyDescent="0.3">
      <c r="A27" s="3"/>
      <c r="B27" s="18"/>
      <c r="C27" s="24" t="s">
        <v>1007</v>
      </c>
      <c r="D27" s="24"/>
      <c r="E27" s="24"/>
      <c r="F27" s="24"/>
      <c r="G27" s="24"/>
      <c r="H27" s="24"/>
      <c r="I27" s="24"/>
    </row>
    <row r="28" spans="1:9" ht="20.100000000000001" customHeight="1" x14ac:dyDescent="0.3">
      <c r="A28" s="3"/>
      <c r="B28" s="18"/>
      <c r="C28" s="24" t="s">
        <v>1030</v>
      </c>
      <c r="D28" s="24"/>
      <c r="E28" s="24"/>
      <c r="F28" s="24"/>
      <c r="G28" s="24"/>
      <c r="H28" s="24"/>
      <c r="I28" s="24"/>
    </row>
    <row r="29" spans="1:9" ht="20.100000000000001" customHeight="1" x14ac:dyDescent="0.3">
      <c r="A29" s="3"/>
      <c r="B29" s="18"/>
      <c r="C29" s="24" t="s">
        <v>1031</v>
      </c>
      <c r="D29" s="24"/>
      <c r="E29" s="24"/>
      <c r="F29" s="24"/>
      <c r="G29" s="24"/>
      <c r="H29" s="24"/>
      <c r="I29" s="24"/>
    </row>
    <row r="30" spans="1:9" ht="39.9" customHeight="1" x14ac:dyDescent="0.3">
      <c r="A30" s="3"/>
      <c r="B30" s="18"/>
      <c r="C30" s="24" t="s">
        <v>1008</v>
      </c>
      <c r="D30" s="24"/>
      <c r="E30" s="24"/>
      <c r="F30" s="24"/>
      <c r="G30" s="24"/>
      <c r="H30" s="24"/>
      <c r="I30" s="24"/>
    </row>
    <row r="31" spans="1:9" ht="20.100000000000001" customHeight="1" x14ac:dyDescent="0.3">
      <c r="A31" s="3"/>
      <c r="B31" s="17"/>
      <c r="C31" s="23" t="s">
        <v>987</v>
      </c>
      <c r="D31" s="23"/>
      <c r="E31" s="23"/>
      <c r="F31" s="23"/>
      <c r="G31" s="23"/>
      <c r="H31" s="23"/>
      <c r="I31" s="23"/>
    </row>
    <row r="32" spans="1:9" ht="54.6" customHeight="1" x14ac:dyDescent="0.3">
      <c r="A32" s="3"/>
      <c r="B32" s="18"/>
      <c r="C32" s="24" t="s">
        <v>1028</v>
      </c>
      <c r="D32" s="24"/>
      <c r="E32" s="24"/>
      <c r="F32" s="24"/>
      <c r="G32" s="24"/>
      <c r="H32" s="24"/>
      <c r="I32" s="24"/>
    </row>
    <row r="33" spans="1:9" ht="39.9" customHeight="1" x14ac:dyDescent="0.3">
      <c r="A33" s="3"/>
      <c r="B33" s="18"/>
      <c r="C33" s="24" t="s">
        <v>1013</v>
      </c>
      <c r="D33" s="24"/>
      <c r="E33" s="24"/>
      <c r="F33" s="24"/>
      <c r="G33" s="24"/>
      <c r="H33" s="24"/>
      <c r="I33" s="24"/>
    </row>
    <row r="34" spans="1:9" ht="20.100000000000001" customHeight="1" x14ac:dyDescent="0.3">
      <c r="A34" s="3"/>
      <c r="B34" s="18"/>
      <c r="C34" s="24" t="s">
        <v>996</v>
      </c>
      <c r="D34" s="24"/>
      <c r="E34" s="24"/>
      <c r="F34" s="24"/>
      <c r="G34" s="24"/>
      <c r="H34" s="24"/>
      <c r="I34" s="24"/>
    </row>
    <row r="35" spans="1:9" ht="20.100000000000001" customHeight="1" x14ac:dyDescent="0.3">
      <c r="A35" s="3"/>
      <c r="B35" s="17"/>
      <c r="C35" s="23" t="s">
        <v>988</v>
      </c>
      <c r="D35" s="23"/>
      <c r="E35" s="23"/>
      <c r="F35" s="23"/>
      <c r="G35" s="23"/>
      <c r="H35" s="23"/>
      <c r="I35" s="23"/>
    </row>
    <row r="36" spans="1:9" ht="39.9" customHeight="1" x14ac:dyDescent="0.3">
      <c r="A36" s="3"/>
      <c r="B36" s="18"/>
      <c r="C36" s="24" t="s">
        <v>997</v>
      </c>
      <c r="D36" s="24"/>
      <c r="E36" s="24"/>
      <c r="F36" s="24"/>
      <c r="G36" s="24"/>
      <c r="H36" s="24"/>
      <c r="I36" s="24"/>
    </row>
    <row r="37" spans="1:9" ht="20.100000000000001" customHeight="1" x14ac:dyDescent="0.3">
      <c r="A37" s="3"/>
      <c r="B37" s="18"/>
      <c r="C37" s="24" t="s">
        <v>1009</v>
      </c>
      <c r="D37" s="24"/>
      <c r="E37" s="24"/>
      <c r="F37" s="24"/>
      <c r="G37" s="24"/>
      <c r="H37" s="24"/>
      <c r="I37" s="24"/>
    </row>
    <row r="38" spans="1:9" ht="20.100000000000001" customHeight="1" x14ac:dyDescent="0.3">
      <c r="A38" s="3"/>
      <c r="B38" s="18"/>
      <c r="C38" s="24" t="s">
        <v>1010</v>
      </c>
      <c r="D38" s="24"/>
      <c r="E38" s="24"/>
      <c r="F38" s="24"/>
      <c r="G38" s="24"/>
      <c r="H38" s="24"/>
      <c r="I38" s="24"/>
    </row>
    <row r="39" spans="1:9" ht="20.100000000000001" customHeight="1" x14ac:dyDescent="0.3">
      <c r="A39" s="3"/>
      <c r="B39" s="18"/>
      <c r="C39" s="24" t="s">
        <v>989</v>
      </c>
      <c r="D39" s="24"/>
      <c r="E39" s="24"/>
      <c r="F39" s="24"/>
      <c r="G39" s="24"/>
      <c r="H39" s="24"/>
      <c r="I39" s="24"/>
    </row>
    <row r="40" spans="1:9" ht="20.100000000000001" customHeight="1" x14ac:dyDescent="0.3">
      <c r="A40" s="3"/>
      <c r="B40" s="17"/>
      <c r="C40" s="23" t="s">
        <v>990</v>
      </c>
      <c r="D40" s="23"/>
      <c r="E40" s="23"/>
      <c r="F40" s="23"/>
      <c r="G40" s="23"/>
      <c r="H40" s="23"/>
      <c r="I40" s="23"/>
    </row>
    <row r="41" spans="1:9" ht="39.9" customHeight="1" x14ac:dyDescent="0.3">
      <c r="A41" s="3"/>
      <c r="B41" s="18"/>
      <c r="C41" s="24" t="s">
        <v>991</v>
      </c>
      <c r="D41" s="24"/>
      <c r="E41" s="24"/>
      <c r="F41" s="24"/>
      <c r="G41" s="24"/>
      <c r="H41" s="24"/>
      <c r="I41" s="24"/>
    </row>
    <row r="42" spans="1:9" ht="20.100000000000001" customHeight="1" x14ac:dyDescent="0.3">
      <c r="A42" s="3"/>
      <c r="B42" s="17"/>
      <c r="C42" s="23" t="s">
        <v>992</v>
      </c>
      <c r="D42" s="23"/>
      <c r="E42" s="23"/>
      <c r="F42" s="23"/>
      <c r="G42" s="23"/>
      <c r="H42" s="23"/>
      <c r="I42" s="23"/>
    </row>
    <row r="43" spans="1:9" ht="20.100000000000001" customHeight="1" x14ac:dyDescent="0.3">
      <c r="A43" s="3"/>
      <c r="B43" s="18"/>
      <c r="C43" s="24" t="s">
        <v>993</v>
      </c>
      <c r="D43" s="24"/>
      <c r="E43" s="24"/>
      <c r="F43" s="24"/>
      <c r="G43" s="24"/>
      <c r="H43" s="24"/>
      <c r="I43" s="24"/>
    </row>
    <row r="44" spans="1:9" ht="20.100000000000001" customHeight="1" x14ac:dyDescent="0.3">
      <c r="A44" s="3"/>
      <c r="B44" s="18"/>
      <c r="C44" s="24" t="s">
        <v>994</v>
      </c>
      <c r="D44" s="24"/>
      <c r="E44" s="24"/>
      <c r="F44" s="24"/>
      <c r="G44" s="24"/>
      <c r="H44" s="24"/>
      <c r="I44" s="24"/>
    </row>
    <row r="45" spans="1:9" ht="20.100000000000001" customHeight="1" x14ac:dyDescent="0.3">
      <c r="A45" s="3"/>
      <c r="B45" s="20"/>
      <c r="C45" s="24" t="s">
        <v>995</v>
      </c>
      <c r="D45" s="24"/>
      <c r="E45" s="24"/>
      <c r="F45" s="24"/>
      <c r="G45" s="24"/>
      <c r="H45" s="24"/>
      <c r="I45" s="24"/>
    </row>
    <row r="46" spans="1:9" x14ac:dyDescent="0.3">
      <c r="A46" s="7"/>
      <c r="B46" s="7"/>
      <c r="C46" s="21" t="s">
        <v>975</v>
      </c>
      <c r="D46" s="21"/>
      <c r="E46" s="21"/>
      <c r="F46" s="21"/>
      <c r="G46" s="21"/>
      <c r="H46" s="21"/>
      <c r="I46" s="21"/>
    </row>
    <row r="47" spans="1:9" s="3" customFormat="1" ht="96.6" customHeight="1" x14ac:dyDescent="0.3">
      <c r="A47" s="8" t="s">
        <v>973</v>
      </c>
      <c r="B47" s="8" t="s">
        <v>0</v>
      </c>
      <c r="C47" s="8" t="s">
        <v>974</v>
      </c>
      <c r="D47" s="8" t="s">
        <v>1</v>
      </c>
      <c r="E47" s="10" t="s">
        <v>635</v>
      </c>
      <c r="F47" s="8" t="s">
        <v>634</v>
      </c>
      <c r="G47" s="8" t="s">
        <v>636</v>
      </c>
      <c r="H47" s="8" t="s">
        <v>637</v>
      </c>
      <c r="I47" s="8" t="s">
        <v>2</v>
      </c>
    </row>
    <row r="48" spans="1:9" ht="28.05" customHeight="1" x14ac:dyDescent="0.3">
      <c r="A48" t="s">
        <v>819</v>
      </c>
      <c r="B48" s="4" t="s">
        <v>3</v>
      </c>
      <c r="C48" s="9" t="str">
        <f t="shared" ref="C48:C111" si="0">HYPERLINK("http://www.environment.gov.au/cgi-bin/sprat/public/publicspecies.pl?taxon_id="&amp;A48,B48)</f>
        <v>Acacia awestoniana</v>
      </c>
      <c r="D48" s="5" t="s">
        <v>4</v>
      </c>
      <c r="E48" s="6" t="s">
        <v>638</v>
      </c>
      <c r="F48" s="3" t="s">
        <v>5</v>
      </c>
      <c r="G48" s="3" t="s">
        <v>6</v>
      </c>
      <c r="H48" s="3"/>
      <c r="I48" s="3" t="s">
        <v>7</v>
      </c>
    </row>
    <row r="49" spans="1:9" ht="28.05" customHeight="1" x14ac:dyDescent="0.3">
      <c r="A49" t="s">
        <v>840</v>
      </c>
      <c r="B49" s="4" t="s">
        <v>8</v>
      </c>
      <c r="C49" s="9" t="str">
        <f t="shared" si="0"/>
        <v>Acacia constablei</v>
      </c>
      <c r="D49" s="5" t="s">
        <v>9</v>
      </c>
      <c r="E49" s="6" t="s">
        <v>638</v>
      </c>
      <c r="F49" s="3" t="s">
        <v>5</v>
      </c>
      <c r="G49" s="3" t="s">
        <v>6</v>
      </c>
      <c r="H49" s="3"/>
      <c r="I49" s="3" t="s">
        <v>10</v>
      </c>
    </row>
    <row r="50" spans="1:9" ht="28.05" customHeight="1" x14ac:dyDescent="0.3">
      <c r="A50" t="s">
        <v>712</v>
      </c>
      <c r="B50" s="4" t="s">
        <v>11</v>
      </c>
      <c r="C50" s="9" t="str">
        <f t="shared" si="0"/>
        <v>Andersonia axilliflora</v>
      </c>
      <c r="D50" s="5" t="s">
        <v>12</v>
      </c>
      <c r="E50" s="6" t="s">
        <v>638</v>
      </c>
      <c r="F50" s="3" t="s">
        <v>5</v>
      </c>
      <c r="G50" s="3" t="s">
        <v>13</v>
      </c>
      <c r="H50" s="3"/>
      <c r="I50" s="3" t="s">
        <v>7</v>
      </c>
    </row>
    <row r="51" spans="1:9" ht="28.05" customHeight="1" x14ac:dyDescent="0.3">
      <c r="A51" t="s">
        <v>781</v>
      </c>
      <c r="B51" s="4" t="s">
        <v>14</v>
      </c>
      <c r="C51" s="9" t="str">
        <f t="shared" si="0"/>
        <v>Baeckea kandos</v>
      </c>
      <c r="D51" s="5" t="s">
        <v>15</v>
      </c>
      <c r="E51" s="6" t="s">
        <v>638</v>
      </c>
      <c r="F51" s="3" t="s">
        <v>5</v>
      </c>
      <c r="G51" s="3" t="s">
        <v>13</v>
      </c>
      <c r="H51" s="3"/>
      <c r="I51" s="3" t="s">
        <v>10</v>
      </c>
    </row>
    <row r="52" spans="1:9" ht="28.05" customHeight="1" x14ac:dyDescent="0.3">
      <c r="A52" t="s">
        <v>966</v>
      </c>
      <c r="B52" s="4" t="s">
        <v>16</v>
      </c>
      <c r="C52" s="9" t="str">
        <f t="shared" si="0"/>
        <v>Bertmainius colonus</v>
      </c>
      <c r="D52" s="5" t="s">
        <v>17</v>
      </c>
      <c r="E52" s="6" t="s">
        <v>638</v>
      </c>
      <c r="F52" s="3" t="s">
        <v>18</v>
      </c>
      <c r="G52" s="3" t="s">
        <v>6</v>
      </c>
      <c r="H52" s="3"/>
      <c r="I52" s="3" t="s">
        <v>7</v>
      </c>
    </row>
    <row r="53" spans="1:9" ht="28.05" customHeight="1" x14ac:dyDescent="0.3">
      <c r="A53" t="s">
        <v>959</v>
      </c>
      <c r="B53" s="4" t="s">
        <v>19</v>
      </c>
      <c r="C53" s="9" t="str">
        <f t="shared" si="0"/>
        <v>Budawangia gnidioides</v>
      </c>
      <c r="D53" s="5" t="s">
        <v>20</v>
      </c>
      <c r="E53" s="6" t="s">
        <v>638</v>
      </c>
      <c r="F53" s="3" t="s">
        <v>5</v>
      </c>
      <c r="G53" s="3" t="s">
        <v>6</v>
      </c>
      <c r="H53" s="3"/>
      <c r="I53" s="3" t="s">
        <v>10</v>
      </c>
    </row>
    <row r="54" spans="1:9" ht="28.05" customHeight="1" x14ac:dyDescent="0.3">
      <c r="A54" t="s">
        <v>967</v>
      </c>
      <c r="B54" s="4" t="s">
        <v>21</v>
      </c>
      <c r="C54" s="9" t="str">
        <f t="shared" si="0"/>
        <v>Callistemon forresterae</v>
      </c>
      <c r="D54" s="5" t="s">
        <v>22</v>
      </c>
      <c r="E54" s="6" t="s">
        <v>638</v>
      </c>
      <c r="F54" s="3" t="s">
        <v>5</v>
      </c>
      <c r="G54" s="3" t="s">
        <v>6</v>
      </c>
      <c r="H54" s="3"/>
      <c r="I54" s="3" t="s">
        <v>23</v>
      </c>
    </row>
    <row r="55" spans="1:9" ht="28.05" customHeight="1" x14ac:dyDescent="0.3">
      <c r="A55" t="s">
        <v>945</v>
      </c>
      <c r="B55" s="4" t="s">
        <v>24</v>
      </c>
      <c r="C55" s="9" t="str">
        <f t="shared" si="0"/>
        <v>Callistemon kenmorrisonii</v>
      </c>
      <c r="D55" s="5" t="s">
        <v>25</v>
      </c>
      <c r="E55" s="6" t="s">
        <v>638</v>
      </c>
      <c r="F55" s="3" t="s">
        <v>5</v>
      </c>
      <c r="G55" s="3" t="s">
        <v>6</v>
      </c>
      <c r="H55" s="3"/>
      <c r="I55" s="3" t="s">
        <v>26</v>
      </c>
    </row>
    <row r="56" spans="1:9" ht="28.05" customHeight="1" x14ac:dyDescent="0.3">
      <c r="A56" t="s">
        <v>901</v>
      </c>
      <c r="B56" s="4" t="s">
        <v>27</v>
      </c>
      <c r="C56" s="9" t="str">
        <f t="shared" si="0"/>
        <v>Darwinia squarrosa</v>
      </c>
      <c r="D56" s="5" t="s">
        <v>28</v>
      </c>
      <c r="E56" s="6" t="s">
        <v>638</v>
      </c>
      <c r="F56" s="3" t="s">
        <v>5</v>
      </c>
      <c r="G56" s="3" t="s">
        <v>6</v>
      </c>
      <c r="H56" s="3"/>
      <c r="I56" s="3" t="s">
        <v>7</v>
      </c>
    </row>
    <row r="57" spans="1:9" ht="28.05" customHeight="1" x14ac:dyDescent="0.3">
      <c r="A57" t="s">
        <v>667</v>
      </c>
      <c r="B57" s="4" t="s">
        <v>29</v>
      </c>
      <c r="C57" s="9" t="str">
        <f t="shared" si="0"/>
        <v>Eidothea hardeniana</v>
      </c>
      <c r="D57" s="5" t="s">
        <v>30</v>
      </c>
      <c r="E57" s="6" t="s">
        <v>638</v>
      </c>
      <c r="F57" s="3" t="s">
        <v>5</v>
      </c>
      <c r="G57" s="3" t="s">
        <v>31</v>
      </c>
      <c r="H57" s="3"/>
      <c r="I57" s="3" t="s">
        <v>10</v>
      </c>
    </row>
    <row r="58" spans="1:9" ht="28.05" customHeight="1" x14ac:dyDescent="0.3">
      <c r="A58" t="s">
        <v>749</v>
      </c>
      <c r="B58" s="4" t="s">
        <v>32</v>
      </c>
      <c r="C58" s="9" t="str">
        <f t="shared" si="0"/>
        <v>Eucalyptus imlayensis</v>
      </c>
      <c r="D58" s="5" t="s">
        <v>33</v>
      </c>
      <c r="E58" s="6" t="s">
        <v>638</v>
      </c>
      <c r="F58" s="3" t="s">
        <v>5</v>
      </c>
      <c r="G58" s="3" t="s">
        <v>13</v>
      </c>
      <c r="H58" s="3"/>
      <c r="I58" s="3" t="s">
        <v>10</v>
      </c>
    </row>
    <row r="59" spans="1:9" ht="28.05" customHeight="1" x14ac:dyDescent="0.3">
      <c r="A59" t="s">
        <v>722</v>
      </c>
      <c r="B59" s="4" t="s">
        <v>34</v>
      </c>
      <c r="C59" s="9" t="str">
        <f t="shared" si="0"/>
        <v>Eucalyptus pachycalyx subsp. banyabba</v>
      </c>
      <c r="D59" s="5" t="s">
        <v>35</v>
      </c>
      <c r="E59" s="6" t="s">
        <v>638</v>
      </c>
      <c r="F59" s="3" t="s">
        <v>5</v>
      </c>
      <c r="G59" s="3" t="s">
        <v>13</v>
      </c>
      <c r="H59" s="3"/>
      <c r="I59" s="3" t="s">
        <v>10</v>
      </c>
    </row>
    <row r="60" spans="1:9" ht="28.05" customHeight="1" x14ac:dyDescent="0.3">
      <c r="A60" t="s">
        <v>679</v>
      </c>
      <c r="B60" s="4" t="s">
        <v>36</v>
      </c>
      <c r="C60" s="9" t="str">
        <f t="shared" si="0"/>
        <v>Eucalyptus sp. Howes Swamp Creek (M.Doherty 26)</v>
      </c>
      <c r="D60" s="5"/>
      <c r="E60" s="6" t="s">
        <v>638</v>
      </c>
      <c r="F60" s="3" t="s">
        <v>5</v>
      </c>
      <c r="G60" s="3" t="s">
        <v>13</v>
      </c>
      <c r="H60" s="3"/>
      <c r="I60" s="3" t="s">
        <v>10</v>
      </c>
    </row>
    <row r="61" spans="1:9" ht="28.05" customHeight="1" x14ac:dyDescent="0.3">
      <c r="A61" t="s">
        <v>658</v>
      </c>
      <c r="B61" s="4" t="s">
        <v>37</v>
      </c>
      <c r="C61" s="9" t="str">
        <f t="shared" si="0"/>
        <v>Gastrolobium vestitum</v>
      </c>
      <c r="D61" s="5"/>
      <c r="E61" s="6" t="s">
        <v>638</v>
      </c>
      <c r="F61" s="3" t="s">
        <v>5</v>
      </c>
      <c r="G61" s="3" t="s">
        <v>31</v>
      </c>
      <c r="H61" s="3"/>
      <c r="I61" s="3" t="s">
        <v>7</v>
      </c>
    </row>
    <row r="62" spans="1:9" ht="28.05" customHeight="1" x14ac:dyDescent="0.3">
      <c r="A62" t="s">
        <v>800</v>
      </c>
      <c r="B62" s="4" t="s">
        <v>38</v>
      </c>
      <c r="C62" s="9" t="str">
        <f t="shared" si="0"/>
        <v>Genoplesium vernale</v>
      </c>
      <c r="D62" s="5" t="s">
        <v>39</v>
      </c>
      <c r="E62" s="6" t="s">
        <v>638</v>
      </c>
      <c r="F62" s="3" t="s">
        <v>5</v>
      </c>
      <c r="G62" s="3" t="s">
        <v>6</v>
      </c>
      <c r="H62" s="3"/>
      <c r="I62" s="3" t="s">
        <v>10</v>
      </c>
    </row>
    <row r="63" spans="1:9" ht="28.05" customHeight="1" x14ac:dyDescent="0.3">
      <c r="A63" t="s">
        <v>664</v>
      </c>
      <c r="B63" s="4" t="s">
        <v>40</v>
      </c>
      <c r="C63" s="9" t="str">
        <f t="shared" si="0"/>
        <v>Gentiana bredboensis</v>
      </c>
      <c r="D63" s="5" t="s">
        <v>41</v>
      </c>
      <c r="E63" s="6" t="s">
        <v>638</v>
      </c>
      <c r="F63" s="3" t="s">
        <v>5</v>
      </c>
      <c r="G63" s="3" t="s">
        <v>31</v>
      </c>
      <c r="H63" s="3"/>
      <c r="I63" s="3" t="s">
        <v>10</v>
      </c>
    </row>
    <row r="64" spans="1:9" ht="28.05" customHeight="1" x14ac:dyDescent="0.3">
      <c r="A64" t="s">
        <v>915</v>
      </c>
      <c r="B64" s="4" t="s">
        <v>42</v>
      </c>
      <c r="C64" s="9" t="str">
        <f t="shared" si="0"/>
        <v>Gentiana wissmannii</v>
      </c>
      <c r="D64" s="5" t="s">
        <v>43</v>
      </c>
      <c r="E64" s="6" t="s">
        <v>638</v>
      </c>
      <c r="F64" s="3" t="s">
        <v>5</v>
      </c>
      <c r="G64" s="3" t="s">
        <v>6</v>
      </c>
      <c r="H64" s="3"/>
      <c r="I64" s="3" t="s">
        <v>10</v>
      </c>
    </row>
    <row r="65" spans="1:9" ht="28.05" customHeight="1" x14ac:dyDescent="0.3">
      <c r="A65" t="s">
        <v>889</v>
      </c>
      <c r="B65" s="4" t="s">
        <v>44</v>
      </c>
      <c r="C65" s="9" t="str">
        <f t="shared" si="0"/>
        <v>Grevillea evansiana</v>
      </c>
      <c r="D65" s="5"/>
      <c r="E65" s="6" t="s">
        <v>638</v>
      </c>
      <c r="F65" s="3" t="s">
        <v>5</v>
      </c>
      <c r="G65" s="3" t="s">
        <v>6</v>
      </c>
      <c r="H65" s="3"/>
      <c r="I65" s="3" t="s">
        <v>10</v>
      </c>
    </row>
    <row r="66" spans="1:9" ht="28.05" customHeight="1" x14ac:dyDescent="0.3">
      <c r="A66" t="s">
        <v>774</v>
      </c>
      <c r="B66" s="4" t="s">
        <v>45</v>
      </c>
      <c r="C66" s="9" t="str">
        <f t="shared" si="0"/>
        <v>Grevillea mollis</v>
      </c>
      <c r="D66" s="5"/>
      <c r="E66" s="6" t="s">
        <v>638</v>
      </c>
      <c r="F66" s="3" t="s">
        <v>5</v>
      </c>
      <c r="G66" s="3" t="s">
        <v>13</v>
      </c>
      <c r="H66" s="3"/>
      <c r="I66" s="3" t="s">
        <v>10</v>
      </c>
    </row>
    <row r="67" spans="1:9" ht="28.05" customHeight="1" x14ac:dyDescent="0.3">
      <c r="A67" t="s">
        <v>702</v>
      </c>
      <c r="B67" s="4" t="s">
        <v>46</v>
      </c>
      <c r="C67" s="9" t="str">
        <f t="shared" si="0"/>
        <v>Grevillea molyneuxii</v>
      </c>
      <c r="D67" s="5"/>
      <c r="E67" s="6" t="s">
        <v>638</v>
      </c>
      <c r="F67" s="3" t="s">
        <v>5</v>
      </c>
      <c r="G67" s="3" t="s">
        <v>13</v>
      </c>
      <c r="H67" s="3"/>
      <c r="I67" s="3" t="s">
        <v>10</v>
      </c>
    </row>
    <row r="68" spans="1:9" ht="28.05" customHeight="1" x14ac:dyDescent="0.3">
      <c r="A68" t="s">
        <v>886</v>
      </c>
      <c r="B68" s="4" t="s">
        <v>47</v>
      </c>
      <c r="C68" s="9" t="str">
        <f t="shared" si="0"/>
        <v>Grevillea rhizomatosa</v>
      </c>
      <c r="D68" s="5"/>
      <c r="E68" s="6" t="s">
        <v>638</v>
      </c>
      <c r="F68" s="3" t="s">
        <v>5</v>
      </c>
      <c r="G68" s="3" t="s">
        <v>6</v>
      </c>
      <c r="H68" s="3"/>
      <c r="I68" s="3" t="s">
        <v>10</v>
      </c>
    </row>
    <row r="69" spans="1:9" ht="28.05" customHeight="1" x14ac:dyDescent="0.3">
      <c r="A69" t="s">
        <v>700</v>
      </c>
      <c r="B69" s="4" t="s">
        <v>48</v>
      </c>
      <c r="C69" s="9" t="str">
        <f t="shared" si="0"/>
        <v>Hakea dohertyi</v>
      </c>
      <c r="D69" s="5" t="s">
        <v>15</v>
      </c>
      <c r="E69" s="6" t="s">
        <v>638</v>
      </c>
      <c r="F69" s="3" t="s">
        <v>5</v>
      </c>
      <c r="G69" s="3" t="s">
        <v>13</v>
      </c>
      <c r="H69" s="3"/>
      <c r="I69" s="3" t="s">
        <v>10</v>
      </c>
    </row>
    <row r="70" spans="1:9" ht="28.05" customHeight="1" x14ac:dyDescent="0.3">
      <c r="A70" t="s">
        <v>902</v>
      </c>
      <c r="B70" s="4" t="s">
        <v>49</v>
      </c>
      <c r="C70" s="9" t="str">
        <f t="shared" si="0"/>
        <v>Hibbertia marginata</v>
      </c>
      <c r="D70" s="5"/>
      <c r="E70" s="6" t="s">
        <v>638</v>
      </c>
      <c r="F70" s="3" t="s">
        <v>5</v>
      </c>
      <c r="G70" s="3" t="s">
        <v>6</v>
      </c>
      <c r="H70" s="3"/>
      <c r="I70" s="3" t="s">
        <v>10</v>
      </c>
    </row>
    <row r="71" spans="1:9" ht="28.05" customHeight="1" x14ac:dyDescent="0.3">
      <c r="A71" t="s">
        <v>672</v>
      </c>
      <c r="B71" s="4" t="s">
        <v>50</v>
      </c>
      <c r="C71" s="9" t="str">
        <f t="shared" si="0"/>
        <v>Hibbertia sp. Toolbrunup (J.R.Wheeler 2504)</v>
      </c>
      <c r="D71" s="5"/>
      <c r="E71" s="6" t="s">
        <v>638</v>
      </c>
      <c r="F71" s="3" t="s">
        <v>5</v>
      </c>
      <c r="G71" s="3" t="s">
        <v>31</v>
      </c>
      <c r="H71" s="3"/>
      <c r="I71" s="3" t="s">
        <v>7</v>
      </c>
    </row>
    <row r="72" spans="1:9" ht="28.05" customHeight="1" x14ac:dyDescent="0.3">
      <c r="A72" t="s">
        <v>928</v>
      </c>
      <c r="B72" s="4" t="s">
        <v>51</v>
      </c>
      <c r="C72" s="9" t="str">
        <f t="shared" si="0"/>
        <v>Isopogon fletcheri</v>
      </c>
      <c r="D72" s="5" t="s">
        <v>52</v>
      </c>
      <c r="E72" s="6" t="s">
        <v>638</v>
      </c>
      <c r="F72" s="3" t="s">
        <v>5</v>
      </c>
      <c r="G72" s="3" t="s">
        <v>6</v>
      </c>
      <c r="H72" s="3"/>
      <c r="I72" s="3" t="s">
        <v>10</v>
      </c>
    </row>
    <row r="73" spans="1:9" ht="28.05" customHeight="1" x14ac:dyDescent="0.3">
      <c r="A73" t="s">
        <v>671</v>
      </c>
      <c r="B73" s="4" t="s">
        <v>53</v>
      </c>
      <c r="C73" s="9" t="str">
        <f t="shared" si="0"/>
        <v>Latrobea colophona</v>
      </c>
      <c r="D73" s="5"/>
      <c r="E73" s="6" t="s">
        <v>638</v>
      </c>
      <c r="F73" s="3" t="s">
        <v>5</v>
      </c>
      <c r="G73" s="3" t="s">
        <v>31</v>
      </c>
      <c r="H73" s="3"/>
      <c r="I73" s="3" t="s">
        <v>7</v>
      </c>
    </row>
    <row r="74" spans="1:9" ht="28.05" customHeight="1" x14ac:dyDescent="0.3">
      <c r="A74" t="s">
        <v>946</v>
      </c>
      <c r="B74" s="4" t="s">
        <v>54</v>
      </c>
      <c r="C74" s="9" t="str">
        <f t="shared" si="0"/>
        <v>Leionema sympetalum</v>
      </c>
      <c r="D74" s="5" t="s">
        <v>55</v>
      </c>
      <c r="E74" s="6" t="s">
        <v>638</v>
      </c>
      <c r="F74" s="3" t="s">
        <v>5</v>
      </c>
      <c r="G74" s="3" t="s">
        <v>6</v>
      </c>
      <c r="H74" s="3"/>
      <c r="I74" s="3" t="s">
        <v>10</v>
      </c>
    </row>
    <row r="75" spans="1:9" ht="28.05" customHeight="1" x14ac:dyDescent="0.3">
      <c r="A75" t="s">
        <v>862</v>
      </c>
      <c r="B75" s="4" t="s">
        <v>56</v>
      </c>
      <c r="C75" s="9" t="str">
        <f t="shared" si="0"/>
        <v>Leptospermum thompsonii</v>
      </c>
      <c r="D75" s="5" t="s">
        <v>57</v>
      </c>
      <c r="E75" s="6" t="s">
        <v>638</v>
      </c>
      <c r="F75" s="3" t="s">
        <v>5</v>
      </c>
      <c r="G75" s="3" t="s">
        <v>6</v>
      </c>
      <c r="H75" s="3"/>
      <c r="I75" s="3" t="s">
        <v>10</v>
      </c>
    </row>
    <row r="76" spans="1:9" ht="28.05" customHeight="1" x14ac:dyDescent="0.3">
      <c r="A76" t="s">
        <v>925</v>
      </c>
      <c r="B76" s="4" t="s">
        <v>58</v>
      </c>
      <c r="C76" s="9" t="str">
        <f t="shared" si="0"/>
        <v>Logania insularis</v>
      </c>
      <c r="D76" s="5"/>
      <c r="E76" s="6" t="s">
        <v>638</v>
      </c>
      <c r="F76" s="3" t="s">
        <v>5</v>
      </c>
      <c r="G76" s="3" t="s">
        <v>6</v>
      </c>
      <c r="H76" s="3"/>
      <c r="I76" s="3" t="s">
        <v>59</v>
      </c>
    </row>
    <row r="77" spans="1:9" ht="28.05" customHeight="1" x14ac:dyDescent="0.3">
      <c r="A77" t="s">
        <v>953</v>
      </c>
      <c r="B77" s="4" t="s">
        <v>60</v>
      </c>
      <c r="C77" s="9" t="str">
        <f t="shared" si="0"/>
        <v>Nematolepis frondosa</v>
      </c>
      <c r="D77" s="5" t="s">
        <v>61</v>
      </c>
      <c r="E77" s="6" t="s">
        <v>638</v>
      </c>
      <c r="F77" s="3" t="s">
        <v>5</v>
      </c>
      <c r="G77" s="3" t="s">
        <v>6</v>
      </c>
      <c r="H77" s="3"/>
      <c r="I77" s="3" t="s">
        <v>26</v>
      </c>
    </row>
    <row r="78" spans="1:9" ht="28.05" customHeight="1" x14ac:dyDescent="0.3">
      <c r="A78" t="s">
        <v>823</v>
      </c>
      <c r="B78" s="4" t="s">
        <v>62</v>
      </c>
      <c r="C78" s="9" t="str">
        <f t="shared" si="0"/>
        <v>Nematolepis rhytidophylla</v>
      </c>
      <c r="D78" s="5"/>
      <c r="E78" s="6" t="s">
        <v>638</v>
      </c>
      <c r="F78" s="3" t="s">
        <v>5</v>
      </c>
      <c r="G78" s="3" t="s">
        <v>6</v>
      </c>
      <c r="H78" s="3"/>
      <c r="I78" s="3" t="s">
        <v>10</v>
      </c>
    </row>
    <row r="79" spans="1:9" ht="28.05" customHeight="1" x14ac:dyDescent="0.3">
      <c r="A79" t="s">
        <v>907</v>
      </c>
      <c r="B79" s="4" t="s">
        <v>63</v>
      </c>
      <c r="C79" s="9" t="str">
        <f t="shared" si="0"/>
        <v>Olearia cordata</v>
      </c>
      <c r="D79" s="5"/>
      <c r="E79" s="6" t="s">
        <v>638</v>
      </c>
      <c r="F79" s="3" t="s">
        <v>5</v>
      </c>
      <c r="G79" s="3" t="s">
        <v>6</v>
      </c>
      <c r="H79" s="3"/>
      <c r="I79" s="3" t="s">
        <v>10</v>
      </c>
    </row>
    <row r="80" spans="1:9" ht="28.05" customHeight="1" x14ac:dyDescent="0.3">
      <c r="A80" t="s">
        <v>937</v>
      </c>
      <c r="B80" s="4" t="s">
        <v>64</v>
      </c>
      <c r="C80" s="9" t="str">
        <f t="shared" si="0"/>
        <v>Plinthanthesis rodwayi</v>
      </c>
      <c r="D80" s="5" t="s">
        <v>65</v>
      </c>
      <c r="E80" s="6" t="s">
        <v>638</v>
      </c>
      <c r="F80" s="3" t="s">
        <v>5</v>
      </c>
      <c r="G80" s="3" t="s">
        <v>6</v>
      </c>
      <c r="H80" s="3"/>
      <c r="I80" s="3" t="s">
        <v>10</v>
      </c>
    </row>
    <row r="81" spans="1:9" ht="28.05" customHeight="1" x14ac:dyDescent="0.3">
      <c r="A81" t="s">
        <v>897</v>
      </c>
      <c r="B81" s="4" t="s">
        <v>66</v>
      </c>
      <c r="C81" s="9" t="str">
        <f t="shared" si="0"/>
        <v>Pomaderris gilmourii var. cana</v>
      </c>
      <c r="D81" s="5" t="s">
        <v>67</v>
      </c>
      <c r="E81" s="6" t="s">
        <v>638</v>
      </c>
      <c r="F81" s="3" t="s">
        <v>5</v>
      </c>
      <c r="G81" s="3" t="s">
        <v>6</v>
      </c>
      <c r="H81" s="3"/>
      <c r="I81" s="3" t="s">
        <v>10</v>
      </c>
    </row>
    <row r="82" spans="1:9" ht="28.05" customHeight="1" x14ac:dyDescent="0.3">
      <c r="A82" t="s">
        <v>656</v>
      </c>
      <c r="B82" s="4" t="s">
        <v>68</v>
      </c>
      <c r="C82" s="9" t="str">
        <f t="shared" si="0"/>
        <v>Prasophyllum bagoense</v>
      </c>
      <c r="D82" s="5" t="s">
        <v>69</v>
      </c>
      <c r="E82" s="6" t="s">
        <v>638</v>
      </c>
      <c r="F82" s="3" t="s">
        <v>5</v>
      </c>
      <c r="G82" s="3" t="s">
        <v>31</v>
      </c>
      <c r="H82" s="3"/>
      <c r="I82" s="3" t="s">
        <v>10</v>
      </c>
    </row>
    <row r="83" spans="1:9" ht="28.05" customHeight="1" x14ac:dyDescent="0.3">
      <c r="A83" t="s">
        <v>643</v>
      </c>
      <c r="B83" s="4" t="s">
        <v>70</v>
      </c>
      <c r="C83" s="9" t="str">
        <f t="shared" si="0"/>
        <v>Prasophyllum innubum</v>
      </c>
      <c r="D83" s="5" t="s">
        <v>71</v>
      </c>
      <c r="E83" s="6" t="s">
        <v>638</v>
      </c>
      <c r="F83" s="3" t="s">
        <v>5</v>
      </c>
      <c r="G83" s="3" t="s">
        <v>31</v>
      </c>
      <c r="H83" s="3"/>
      <c r="I83" s="3" t="s">
        <v>10</v>
      </c>
    </row>
    <row r="84" spans="1:9" ht="28.05" customHeight="1" x14ac:dyDescent="0.3">
      <c r="A84" t="s">
        <v>661</v>
      </c>
      <c r="B84" s="4" t="s">
        <v>72</v>
      </c>
      <c r="C84" s="9" t="str">
        <f t="shared" si="0"/>
        <v>Prasophyllum keltonii</v>
      </c>
      <c r="D84" s="5" t="s">
        <v>73</v>
      </c>
      <c r="E84" s="6" t="s">
        <v>638</v>
      </c>
      <c r="F84" s="3" t="s">
        <v>5</v>
      </c>
      <c r="G84" s="3" t="s">
        <v>31</v>
      </c>
      <c r="H84" s="3"/>
      <c r="I84" s="3" t="s">
        <v>10</v>
      </c>
    </row>
    <row r="85" spans="1:9" ht="28.05" customHeight="1" x14ac:dyDescent="0.3">
      <c r="A85" t="s">
        <v>896</v>
      </c>
      <c r="B85" s="4" t="s">
        <v>74</v>
      </c>
      <c r="C85" s="9" t="str">
        <f t="shared" si="0"/>
        <v>Prostanthera palustris</v>
      </c>
      <c r="D85" s="5" t="s">
        <v>75</v>
      </c>
      <c r="E85" s="6" t="s">
        <v>638</v>
      </c>
      <c r="F85" s="3" t="s">
        <v>5</v>
      </c>
      <c r="G85" s="3" t="s">
        <v>6</v>
      </c>
      <c r="H85" s="3"/>
      <c r="I85" s="3" t="s">
        <v>10</v>
      </c>
    </row>
    <row r="86" spans="1:9" ht="28.05" customHeight="1" x14ac:dyDescent="0.3">
      <c r="A86" t="s">
        <v>854</v>
      </c>
      <c r="B86" s="4" t="s">
        <v>77</v>
      </c>
      <c r="C86" s="9" t="str">
        <f t="shared" si="0"/>
        <v>Prostanthera staurophylla</v>
      </c>
      <c r="D86" s="5" t="s">
        <v>78</v>
      </c>
      <c r="E86" s="6" t="s">
        <v>638</v>
      </c>
      <c r="F86" s="3" t="s">
        <v>5</v>
      </c>
      <c r="G86" s="3" t="s">
        <v>6</v>
      </c>
      <c r="H86" s="3"/>
      <c r="I86" s="3" t="s">
        <v>10</v>
      </c>
    </row>
    <row r="87" spans="1:9" ht="28.05" customHeight="1" x14ac:dyDescent="0.3">
      <c r="A87" t="s">
        <v>785</v>
      </c>
      <c r="B87" s="4" t="s">
        <v>79</v>
      </c>
      <c r="C87" s="9" t="str">
        <f t="shared" si="0"/>
        <v>Pultenaea baeuerlenii</v>
      </c>
      <c r="D87" s="5" t="s">
        <v>80</v>
      </c>
      <c r="E87" s="6" t="s">
        <v>638</v>
      </c>
      <c r="F87" s="3" t="s">
        <v>5</v>
      </c>
      <c r="G87" s="3" t="s">
        <v>6</v>
      </c>
      <c r="H87" s="3"/>
      <c r="I87" s="3" t="s">
        <v>10</v>
      </c>
    </row>
    <row r="88" spans="1:9" ht="28.05" customHeight="1" x14ac:dyDescent="0.3">
      <c r="A88" t="s">
        <v>916</v>
      </c>
      <c r="B88" s="4" t="s">
        <v>81</v>
      </c>
      <c r="C88" s="9" t="str">
        <f t="shared" si="0"/>
        <v>Pultenaea parrisiae</v>
      </c>
      <c r="D88" s="5"/>
      <c r="E88" s="6" t="s">
        <v>638</v>
      </c>
      <c r="F88" s="3" t="s">
        <v>5</v>
      </c>
      <c r="G88" s="3" t="s">
        <v>6</v>
      </c>
      <c r="H88" s="3"/>
      <c r="I88" s="3" t="s">
        <v>23</v>
      </c>
    </row>
    <row r="89" spans="1:9" ht="28.05" customHeight="1" x14ac:dyDescent="0.3">
      <c r="A89" t="s">
        <v>735</v>
      </c>
      <c r="B89" s="4" t="s">
        <v>1001</v>
      </c>
      <c r="C89" s="9" t="str">
        <f t="shared" si="0"/>
        <v>Sminthopsis griseoventer aitkeni  (listed as Sminthopsis aitkeni)</v>
      </c>
      <c r="D89" s="5" t="s">
        <v>82</v>
      </c>
      <c r="E89" s="6" t="s">
        <v>638</v>
      </c>
      <c r="F89" s="3" t="s">
        <v>83</v>
      </c>
      <c r="G89" s="5" t="s">
        <v>13</v>
      </c>
      <c r="H89" s="3"/>
      <c r="I89" s="3" t="s">
        <v>59</v>
      </c>
    </row>
    <row r="90" spans="1:9" ht="28.05" customHeight="1" x14ac:dyDescent="0.3">
      <c r="A90" t="s">
        <v>949</v>
      </c>
      <c r="B90" s="4" t="s">
        <v>84</v>
      </c>
      <c r="C90" s="9" t="str">
        <f t="shared" si="0"/>
        <v>Styphelia perileuca</v>
      </c>
      <c r="D90" s="5"/>
      <c r="E90" s="6" t="s">
        <v>638</v>
      </c>
      <c r="F90" s="3" t="s">
        <v>5</v>
      </c>
      <c r="G90" s="3" t="s">
        <v>6</v>
      </c>
      <c r="H90" s="3"/>
      <c r="I90" s="3" t="s">
        <v>10</v>
      </c>
    </row>
    <row r="91" spans="1:9" ht="28.05" customHeight="1" x14ac:dyDescent="0.3">
      <c r="A91" t="s">
        <v>764</v>
      </c>
      <c r="B91" s="4" t="s">
        <v>85</v>
      </c>
      <c r="C91" s="9" t="str">
        <f t="shared" si="0"/>
        <v>Trachymene scapigera</v>
      </c>
      <c r="D91" s="5" t="s">
        <v>86</v>
      </c>
      <c r="E91" s="6" t="s">
        <v>638</v>
      </c>
      <c r="F91" s="3" t="s">
        <v>5</v>
      </c>
      <c r="G91" s="3" t="s">
        <v>13</v>
      </c>
      <c r="H91" s="3"/>
      <c r="I91" s="3" t="s">
        <v>10</v>
      </c>
    </row>
    <row r="92" spans="1:9" ht="28.05" customHeight="1" x14ac:dyDescent="0.3">
      <c r="A92" t="s">
        <v>714</v>
      </c>
      <c r="B92" s="4" t="s">
        <v>87</v>
      </c>
      <c r="C92" s="9" t="str">
        <f t="shared" si="0"/>
        <v>Triplarina imbricata</v>
      </c>
      <c r="D92" s="5"/>
      <c r="E92" s="6" t="s">
        <v>638</v>
      </c>
      <c r="F92" s="3" t="s">
        <v>5</v>
      </c>
      <c r="G92" s="3" t="s">
        <v>13</v>
      </c>
      <c r="H92" s="3"/>
      <c r="I92" s="3" t="s">
        <v>10</v>
      </c>
    </row>
    <row r="93" spans="1:9" ht="28.05" customHeight="1" x14ac:dyDescent="0.3">
      <c r="A93" t="s">
        <v>951</v>
      </c>
      <c r="B93" s="4" t="s">
        <v>88</v>
      </c>
      <c r="C93" s="9" t="str">
        <f t="shared" si="0"/>
        <v>Velleia perfoliata</v>
      </c>
      <c r="D93" s="5"/>
      <c r="E93" s="6" t="s">
        <v>638</v>
      </c>
      <c r="F93" s="3" t="s">
        <v>5</v>
      </c>
      <c r="G93" s="3" t="s">
        <v>6</v>
      </c>
      <c r="H93" s="3"/>
      <c r="I93" s="3" t="s">
        <v>10</v>
      </c>
    </row>
    <row r="94" spans="1:9" ht="28.05" customHeight="1" x14ac:dyDescent="0.3">
      <c r="A94" t="s">
        <v>868</v>
      </c>
      <c r="B94" s="4" t="s">
        <v>89</v>
      </c>
      <c r="C94" s="9" t="str">
        <f t="shared" si="0"/>
        <v>Westringia cremnophila</v>
      </c>
      <c r="D94" s="5" t="s">
        <v>90</v>
      </c>
      <c r="E94" s="6" t="s">
        <v>638</v>
      </c>
      <c r="F94" s="3" t="s">
        <v>5</v>
      </c>
      <c r="G94" s="3" t="s">
        <v>6</v>
      </c>
      <c r="H94" s="3"/>
      <c r="I94" s="3" t="s">
        <v>26</v>
      </c>
    </row>
    <row r="95" spans="1:9" ht="28.05" customHeight="1" x14ac:dyDescent="0.3">
      <c r="A95" t="s">
        <v>699</v>
      </c>
      <c r="B95" s="4" t="s">
        <v>91</v>
      </c>
      <c r="C95" s="9" t="str">
        <f t="shared" si="0"/>
        <v>Zieria covenyi</v>
      </c>
      <c r="D95" s="5" t="s">
        <v>92</v>
      </c>
      <c r="E95" s="6" t="s">
        <v>638</v>
      </c>
      <c r="F95" s="3" t="s">
        <v>5</v>
      </c>
      <c r="G95" s="3" t="s">
        <v>13</v>
      </c>
      <c r="H95" s="3"/>
      <c r="I95" s="3" t="s">
        <v>10</v>
      </c>
    </row>
    <row r="96" spans="1:9" ht="28.05" customHeight="1" x14ac:dyDescent="0.3">
      <c r="A96" t="s">
        <v>687</v>
      </c>
      <c r="B96" s="4" t="s">
        <v>93</v>
      </c>
      <c r="C96" s="9" t="str">
        <f t="shared" si="0"/>
        <v>Zieria floydii</v>
      </c>
      <c r="D96" s="5"/>
      <c r="E96" s="6" t="s">
        <v>638</v>
      </c>
      <c r="F96" s="3" t="s">
        <v>5</v>
      </c>
      <c r="G96" s="3" t="s">
        <v>13</v>
      </c>
      <c r="H96" s="3"/>
      <c r="I96" s="3" t="s">
        <v>10</v>
      </c>
    </row>
    <row r="97" spans="1:9" ht="28.05" customHeight="1" x14ac:dyDescent="0.3">
      <c r="A97" t="s">
        <v>814</v>
      </c>
      <c r="B97" s="4" t="s">
        <v>94</v>
      </c>
      <c r="C97" s="9" t="str">
        <f t="shared" si="0"/>
        <v>Acacia flocktoniae</v>
      </c>
      <c r="D97" s="5" t="s">
        <v>95</v>
      </c>
      <c r="E97" s="6" t="s">
        <v>639</v>
      </c>
      <c r="F97" s="3" t="s">
        <v>5</v>
      </c>
      <c r="G97" s="3" t="s">
        <v>6</v>
      </c>
      <c r="H97" s="3"/>
      <c r="I97" s="3" t="s">
        <v>10</v>
      </c>
    </row>
    <row r="98" spans="1:9" ht="28.05" customHeight="1" x14ac:dyDescent="0.3">
      <c r="A98" t="s">
        <v>792</v>
      </c>
      <c r="B98" s="4" t="s">
        <v>96</v>
      </c>
      <c r="C98" s="9" t="str">
        <f t="shared" si="0"/>
        <v>Acacia georgensis</v>
      </c>
      <c r="D98" s="5" t="s">
        <v>97</v>
      </c>
      <c r="E98" s="6" t="s">
        <v>639</v>
      </c>
      <c r="F98" s="3" t="s">
        <v>5</v>
      </c>
      <c r="G98" s="3" t="s">
        <v>6</v>
      </c>
      <c r="H98" s="3"/>
      <c r="I98" s="3" t="s">
        <v>10</v>
      </c>
    </row>
    <row r="99" spans="1:9" ht="28.05" customHeight="1" x14ac:dyDescent="0.3">
      <c r="A99" t="s">
        <v>724</v>
      </c>
      <c r="B99" s="4" t="s">
        <v>98</v>
      </c>
      <c r="C99" s="9" t="str">
        <f t="shared" si="0"/>
        <v>Acacia gordonii</v>
      </c>
      <c r="D99" s="5"/>
      <c r="E99" s="6" t="s">
        <v>639</v>
      </c>
      <c r="F99" s="3" t="s">
        <v>5</v>
      </c>
      <c r="G99" s="3" t="s">
        <v>13</v>
      </c>
      <c r="H99" s="3"/>
      <c r="I99" s="3" t="s">
        <v>10</v>
      </c>
    </row>
    <row r="100" spans="1:9" ht="28.05" customHeight="1" x14ac:dyDescent="0.3">
      <c r="A100" t="s">
        <v>905</v>
      </c>
      <c r="B100" s="4" t="s">
        <v>99</v>
      </c>
      <c r="C100" s="9" t="str">
        <f t="shared" si="0"/>
        <v>Acacia phasmoides</v>
      </c>
      <c r="D100" s="5" t="s">
        <v>100</v>
      </c>
      <c r="E100" s="6" t="s">
        <v>639</v>
      </c>
      <c r="F100" s="3" t="s">
        <v>5</v>
      </c>
      <c r="G100" s="3" t="s">
        <v>6</v>
      </c>
      <c r="H100" s="3"/>
      <c r="I100" s="3" t="s">
        <v>23</v>
      </c>
    </row>
    <row r="101" spans="1:9" ht="28.05" customHeight="1" x14ac:dyDescent="0.3">
      <c r="A101" t="s">
        <v>693</v>
      </c>
      <c r="B101" s="4" t="s">
        <v>101</v>
      </c>
      <c r="C101" s="9" t="str">
        <f t="shared" si="0"/>
        <v>Acacia ruppii</v>
      </c>
      <c r="D101" s="5" t="s">
        <v>102</v>
      </c>
      <c r="E101" s="6" t="s">
        <v>639</v>
      </c>
      <c r="F101" s="3" t="s">
        <v>5</v>
      </c>
      <c r="G101" s="3" t="s">
        <v>13</v>
      </c>
      <c r="H101" s="3"/>
      <c r="I101" s="3" t="s">
        <v>76</v>
      </c>
    </row>
    <row r="102" spans="1:9" ht="28.05" customHeight="1" x14ac:dyDescent="0.3">
      <c r="A102" t="s">
        <v>710</v>
      </c>
      <c r="B102" s="4" t="s">
        <v>103</v>
      </c>
      <c r="C102" s="9" t="str">
        <f t="shared" si="0"/>
        <v>Allocasuarina defungens</v>
      </c>
      <c r="D102" s="5" t="s">
        <v>104</v>
      </c>
      <c r="E102" s="6" t="s">
        <v>639</v>
      </c>
      <c r="F102" s="3" t="s">
        <v>5</v>
      </c>
      <c r="G102" s="3" t="s">
        <v>13</v>
      </c>
      <c r="H102" s="3"/>
      <c r="I102" s="3" t="s">
        <v>10</v>
      </c>
    </row>
    <row r="103" spans="1:9" ht="28.05" customHeight="1" x14ac:dyDescent="0.3">
      <c r="A103" t="s">
        <v>935</v>
      </c>
      <c r="B103" s="4" t="s">
        <v>105</v>
      </c>
      <c r="C103" s="9" t="str">
        <f t="shared" si="0"/>
        <v>Allocasuarina simulans</v>
      </c>
      <c r="D103" s="5" t="s">
        <v>106</v>
      </c>
      <c r="E103" s="6" t="s">
        <v>639</v>
      </c>
      <c r="F103" s="3" t="s">
        <v>5</v>
      </c>
      <c r="G103" s="3" t="s">
        <v>6</v>
      </c>
      <c r="H103" s="3"/>
      <c r="I103" s="3" t="s">
        <v>10</v>
      </c>
    </row>
    <row r="104" spans="1:9" ht="28.05" customHeight="1" x14ac:dyDescent="0.3">
      <c r="A104" t="s">
        <v>794</v>
      </c>
      <c r="B104" s="4" t="s">
        <v>107</v>
      </c>
      <c r="C104" s="9" t="str">
        <f t="shared" si="0"/>
        <v>Almaleea cambagei</v>
      </c>
      <c r="D104" s="5" t="s">
        <v>108</v>
      </c>
      <c r="E104" s="6" t="s">
        <v>639</v>
      </c>
      <c r="F104" s="3" t="s">
        <v>5</v>
      </c>
      <c r="G104" s="3" t="s">
        <v>6</v>
      </c>
      <c r="H104" s="3"/>
      <c r="I104" s="3" t="s">
        <v>10</v>
      </c>
    </row>
    <row r="105" spans="1:9" ht="28.05" customHeight="1" x14ac:dyDescent="0.3">
      <c r="A105" t="s">
        <v>690</v>
      </c>
      <c r="B105" s="4" t="s">
        <v>109</v>
      </c>
      <c r="C105" s="9" t="str">
        <f t="shared" si="0"/>
        <v>Atrichornis rufescens</v>
      </c>
      <c r="D105" s="5" t="s">
        <v>110</v>
      </c>
      <c r="E105" s="6" t="s">
        <v>639</v>
      </c>
      <c r="F105" s="3" t="s">
        <v>111</v>
      </c>
      <c r="G105" s="3" t="s">
        <v>13</v>
      </c>
      <c r="H105" s="3"/>
      <c r="I105" s="3" t="s">
        <v>76</v>
      </c>
    </row>
    <row r="106" spans="1:9" ht="28.05" customHeight="1" x14ac:dyDescent="0.3">
      <c r="A106" t="s">
        <v>919</v>
      </c>
      <c r="B106" s="4" t="s">
        <v>112</v>
      </c>
      <c r="C106" s="9" t="str">
        <f t="shared" si="0"/>
        <v>Baloskion longipes</v>
      </c>
      <c r="D106" s="5" t="s">
        <v>113</v>
      </c>
      <c r="E106" s="6" t="s">
        <v>639</v>
      </c>
      <c r="F106" s="3" t="s">
        <v>5</v>
      </c>
      <c r="G106" s="3" t="s">
        <v>6</v>
      </c>
      <c r="H106" s="3"/>
      <c r="I106" s="3" t="s">
        <v>10</v>
      </c>
    </row>
    <row r="107" spans="1:9" ht="28.05" customHeight="1" x14ac:dyDescent="0.3">
      <c r="A107" t="s">
        <v>675</v>
      </c>
      <c r="B107" s="4" t="s">
        <v>114</v>
      </c>
      <c r="C107" s="9" t="str">
        <f t="shared" si="0"/>
        <v>Banksia montana</v>
      </c>
      <c r="D107" s="5" t="s">
        <v>115</v>
      </c>
      <c r="E107" s="6" t="s">
        <v>639</v>
      </c>
      <c r="F107" s="3" t="s">
        <v>5</v>
      </c>
      <c r="G107" s="3" t="s">
        <v>13</v>
      </c>
      <c r="H107" s="3"/>
      <c r="I107" s="3" t="s">
        <v>7</v>
      </c>
    </row>
    <row r="108" spans="1:9" ht="28.05" customHeight="1" x14ac:dyDescent="0.3">
      <c r="A108" t="s">
        <v>824</v>
      </c>
      <c r="B108" s="4" t="s">
        <v>116</v>
      </c>
      <c r="C108" s="9" t="str">
        <f t="shared" si="0"/>
        <v>Bertya ernestiana</v>
      </c>
      <c r="D108" s="5" t="s">
        <v>15</v>
      </c>
      <c r="E108" s="6" t="s">
        <v>639</v>
      </c>
      <c r="F108" s="3" t="s">
        <v>5</v>
      </c>
      <c r="G108" s="3" t="s">
        <v>6</v>
      </c>
      <c r="H108" s="3"/>
      <c r="I108" s="3" t="s">
        <v>117</v>
      </c>
    </row>
    <row r="109" spans="1:9" ht="28.05" customHeight="1" x14ac:dyDescent="0.3">
      <c r="A109" t="s">
        <v>964</v>
      </c>
      <c r="B109" s="4" t="s">
        <v>118</v>
      </c>
      <c r="C109" s="9" t="str">
        <f t="shared" si="0"/>
        <v>Boronia deanei</v>
      </c>
      <c r="D109" s="5" t="s">
        <v>119</v>
      </c>
      <c r="E109" s="6" t="s">
        <v>639</v>
      </c>
      <c r="F109" s="3" t="s">
        <v>5</v>
      </c>
      <c r="G109" s="3" t="s">
        <v>6</v>
      </c>
      <c r="H109" s="3"/>
      <c r="I109" s="3" t="s">
        <v>10</v>
      </c>
    </row>
    <row r="110" spans="1:9" ht="28.05" customHeight="1" x14ac:dyDescent="0.3">
      <c r="A110" t="s">
        <v>754</v>
      </c>
      <c r="B110" s="4" t="s">
        <v>120</v>
      </c>
      <c r="C110" s="9" t="str">
        <f t="shared" si="0"/>
        <v>Calyptorhynchus lathami halmaturinus</v>
      </c>
      <c r="D110" s="5" t="s">
        <v>121</v>
      </c>
      <c r="E110" s="6" t="s">
        <v>639</v>
      </c>
      <c r="F110" s="3" t="s">
        <v>111</v>
      </c>
      <c r="G110" s="3" t="s">
        <v>13</v>
      </c>
      <c r="H110" s="3"/>
      <c r="I110" s="3" t="s">
        <v>59</v>
      </c>
    </row>
    <row r="111" spans="1:9" ht="28.05" customHeight="1" x14ac:dyDescent="0.3">
      <c r="A111" t="s">
        <v>962</v>
      </c>
      <c r="B111" s="4" t="s">
        <v>122</v>
      </c>
      <c r="C111" s="9" t="str">
        <f t="shared" si="0"/>
        <v>Cheiranthera volubilis</v>
      </c>
      <c r="D111" s="5" t="s">
        <v>123</v>
      </c>
      <c r="E111" s="6" t="s">
        <v>639</v>
      </c>
      <c r="F111" s="3" t="s">
        <v>5</v>
      </c>
      <c r="G111" s="3" t="s">
        <v>6</v>
      </c>
      <c r="H111" s="3"/>
      <c r="I111" s="3" t="s">
        <v>59</v>
      </c>
    </row>
    <row r="112" spans="1:9" ht="28.05" customHeight="1" x14ac:dyDescent="0.3">
      <c r="A112" t="s">
        <v>921</v>
      </c>
      <c r="B112" s="4" t="s">
        <v>124</v>
      </c>
      <c r="C112" s="9" t="str">
        <f t="shared" ref="C112:C175" si="1">HYPERLINK("http://www.environment.gov.au/cgi-bin/sprat/public/publicspecies.pl?taxon_id="&amp;A112,B112)</f>
        <v>Coopernookia scabridiuscula</v>
      </c>
      <c r="D112" s="5"/>
      <c r="E112" s="6" t="s">
        <v>639</v>
      </c>
      <c r="F112" s="3" t="s">
        <v>5</v>
      </c>
      <c r="G112" s="3" t="s">
        <v>6</v>
      </c>
      <c r="H112" s="3"/>
      <c r="I112" s="3" t="s">
        <v>117</v>
      </c>
    </row>
    <row r="113" spans="1:9" ht="28.05" customHeight="1" x14ac:dyDescent="0.3">
      <c r="A113" t="s">
        <v>796</v>
      </c>
      <c r="B113" s="4" t="s">
        <v>125</v>
      </c>
      <c r="C113" s="9" t="str">
        <f t="shared" si="1"/>
        <v>Correa baeuerlenii</v>
      </c>
      <c r="D113" s="5" t="s">
        <v>126</v>
      </c>
      <c r="E113" s="6" t="s">
        <v>639</v>
      </c>
      <c r="F113" s="3" t="s">
        <v>5</v>
      </c>
      <c r="G113" s="3" t="s">
        <v>6</v>
      </c>
      <c r="H113" s="3"/>
      <c r="I113" s="3" t="s">
        <v>10</v>
      </c>
    </row>
    <row r="114" spans="1:9" ht="28.05" customHeight="1" x14ac:dyDescent="0.3">
      <c r="A114" t="s">
        <v>737</v>
      </c>
      <c r="B114" s="4" t="s">
        <v>127</v>
      </c>
      <c r="C114" s="9" t="str">
        <f t="shared" si="1"/>
        <v>Correa lawrenceana var. genoensis</v>
      </c>
      <c r="D114" s="5" t="s">
        <v>128</v>
      </c>
      <c r="E114" s="6" t="s">
        <v>639</v>
      </c>
      <c r="F114" s="3" t="s">
        <v>5</v>
      </c>
      <c r="G114" s="3" t="s">
        <v>13</v>
      </c>
      <c r="H114" s="3"/>
      <c r="I114" s="3" t="s">
        <v>23</v>
      </c>
    </row>
    <row r="115" spans="1:9" ht="28.05" customHeight="1" x14ac:dyDescent="0.3">
      <c r="A115" t="s">
        <v>662</v>
      </c>
      <c r="B115" s="4" t="s">
        <v>129</v>
      </c>
      <c r="C115" s="9" t="str">
        <f t="shared" si="1"/>
        <v>Corunastylis littoralis</v>
      </c>
      <c r="D115" s="5" t="s">
        <v>130</v>
      </c>
      <c r="E115" s="6" t="s">
        <v>639</v>
      </c>
      <c r="F115" s="3" t="s">
        <v>5</v>
      </c>
      <c r="G115" s="3" t="s">
        <v>31</v>
      </c>
      <c r="H115" s="3"/>
      <c r="I115" s="3" t="s">
        <v>10</v>
      </c>
    </row>
    <row r="116" spans="1:9" ht="28.05" customHeight="1" x14ac:dyDescent="0.3">
      <c r="A116" t="s">
        <v>924</v>
      </c>
      <c r="B116" s="4" t="s">
        <v>131</v>
      </c>
      <c r="C116" s="9" t="str">
        <f t="shared" si="1"/>
        <v>Corybas montanus</v>
      </c>
      <c r="D116" s="5" t="s">
        <v>132</v>
      </c>
      <c r="E116" s="6" t="s">
        <v>639</v>
      </c>
      <c r="F116" s="3" t="s">
        <v>5</v>
      </c>
      <c r="G116" s="3" t="s">
        <v>6</v>
      </c>
      <c r="H116" s="3"/>
      <c r="I116" s="3" t="s">
        <v>117</v>
      </c>
    </row>
    <row r="117" spans="1:9" ht="28.05" customHeight="1" x14ac:dyDescent="0.3">
      <c r="A117" t="s">
        <v>706</v>
      </c>
      <c r="B117" s="4" t="s">
        <v>133</v>
      </c>
      <c r="C117" s="9" t="str">
        <f t="shared" si="1"/>
        <v>Darwinia collina</v>
      </c>
      <c r="D117" s="5" t="s">
        <v>134</v>
      </c>
      <c r="E117" s="6" t="s">
        <v>639</v>
      </c>
      <c r="F117" s="3" t="s">
        <v>5</v>
      </c>
      <c r="G117" s="3" t="s">
        <v>13</v>
      </c>
      <c r="H117" s="3"/>
      <c r="I117" s="3" t="s">
        <v>7</v>
      </c>
    </row>
    <row r="118" spans="1:9" ht="28.05" customHeight="1" x14ac:dyDescent="0.3">
      <c r="A118" t="s">
        <v>952</v>
      </c>
      <c r="B118" s="4" t="s">
        <v>135</v>
      </c>
      <c r="C118" s="9" t="str">
        <f t="shared" si="1"/>
        <v>Darwinia nubigena</v>
      </c>
      <c r="D118" s="5" t="s">
        <v>136</v>
      </c>
      <c r="E118" s="6" t="s">
        <v>639</v>
      </c>
      <c r="F118" s="3" t="s">
        <v>5</v>
      </c>
      <c r="G118" s="3" t="s">
        <v>6</v>
      </c>
      <c r="H118" s="3"/>
      <c r="I118" s="3" t="s">
        <v>7</v>
      </c>
    </row>
    <row r="119" spans="1:9" ht="28.05" customHeight="1" x14ac:dyDescent="0.3">
      <c r="A119" t="s">
        <v>723</v>
      </c>
      <c r="B119" s="4" t="s">
        <v>137</v>
      </c>
      <c r="C119" s="9" t="str">
        <f t="shared" si="1"/>
        <v>Deyeuxia drummondii</v>
      </c>
      <c r="D119" s="5" t="s">
        <v>138</v>
      </c>
      <c r="E119" s="6" t="s">
        <v>639</v>
      </c>
      <c r="F119" s="3" t="s">
        <v>5</v>
      </c>
      <c r="G119" s="3" t="s">
        <v>13</v>
      </c>
      <c r="H119" s="3"/>
      <c r="I119" s="3" t="s">
        <v>7</v>
      </c>
    </row>
    <row r="120" spans="1:9" ht="28.05" customHeight="1" x14ac:dyDescent="0.3">
      <c r="A120" t="s">
        <v>779</v>
      </c>
      <c r="B120" s="4" t="s">
        <v>139</v>
      </c>
      <c r="C120" s="9" t="str">
        <f t="shared" si="1"/>
        <v>Diuris eborensis</v>
      </c>
      <c r="D120" s="5"/>
      <c r="E120" s="6" t="s">
        <v>639</v>
      </c>
      <c r="F120" s="3" t="s">
        <v>5</v>
      </c>
      <c r="G120" s="3" t="s">
        <v>13</v>
      </c>
      <c r="H120" s="3"/>
      <c r="I120" s="3" t="s">
        <v>10</v>
      </c>
    </row>
    <row r="121" spans="1:9" ht="28.05" customHeight="1" x14ac:dyDescent="0.3">
      <c r="A121" t="s">
        <v>674</v>
      </c>
      <c r="B121" s="4" t="s">
        <v>140</v>
      </c>
      <c r="C121" s="9" t="str">
        <f t="shared" si="1"/>
        <v>Epacris hamiltonii</v>
      </c>
      <c r="D121" s="5"/>
      <c r="E121" s="6" t="s">
        <v>639</v>
      </c>
      <c r="F121" s="3" t="s">
        <v>5</v>
      </c>
      <c r="G121" s="3" t="s">
        <v>13</v>
      </c>
      <c r="H121" s="3"/>
      <c r="I121" s="3" t="s">
        <v>10</v>
      </c>
    </row>
    <row r="122" spans="1:9" ht="28.05" customHeight="1" x14ac:dyDescent="0.3">
      <c r="A122" t="s">
        <v>914</v>
      </c>
      <c r="B122" s="4" t="s">
        <v>141</v>
      </c>
      <c r="C122" s="9" t="str">
        <f t="shared" si="1"/>
        <v>Eucalyptus langleyi</v>
      </c>
      <c r="D122" s="5" t="s">
        <v>142</v>
      </c>
      <c r="E122" s="6" t="s">
        <v>639</v>
      </c>
      <c r="F122" s="3" t="s">
        <v>5</v>
      </c>
      <c r="G122" s="3" t="s">
        <v>6</v>
      </c>
      <c r="H122" s="3"/>
      <c r="I122" s="3" t="s">
        <v>10</v>
      </c>
    </row>
    <row r="123" spans="1:9" ht="28.05" customHeight="1" x14ac:dyDescent="0.3">
      <c r="A123" t="s">
        <v>728</v>
      </c>
      <c r="B123" s="4" t="s">
        <v>143</v>
      </c>
      <c r="C123" s="9" t="str">
        <f t="shared" si="1"/>
        <v>Eulamprus leuraensis</v>
      </c>
      <c r="D123" s="5" t="s">
        <v>144</v>
      </c>
      <c r="E123" s="6" t="s">
        <v>639</v>
      </c>
      <c r="F123" s="3" t="s">
        <v>145</v>
      </c>
      <c r="G123" s="3" t="s">
        <v>13</v>
      </c>
      <c r="H123" s="3"/>
      <c r="I123" s="3" t="s">
        <v>10</v>
      </c>
    </row>
    <row r="124" spans="1:9" ht="28.05" customHeight="1" x14ac:dyDescent="0.3">
      <c r="A124" t="s">
        <v>647</v>
      </c>
      <c r="B124" s="4" t="s">
        <v>146</v>
      </c>
      <c r="C124" s="9" t="str">
        <f t="shared" si="1"/>
        <v>Gastrolobium luteifolium</v>
      </c>
      <c r="D124" s="5" t="s">
        <v>147</v>
      </c>
      <c r="E124" s="6" t="s">
        <v>639</v>
      </c>
      <c r="F124" s="3" t="s">
        <v>5</v>
      </c>
      <c r="G124" s="3" t="s">
        <v>31</v>
      </c>
      <c r="H124" s="3"/>
      <c r="I124" s="3" t="s">
        <v>7</v>
      </c>
    </row>
    <row r="125" spans="1:9" ht="28.05" customHeight="1" x14ac:dyDescent="0.3">
      <c r="A125" t="s">
        <v>926</v>
      </c>
      <c r="B125" s="4" t="s">
        <v>148</v>
      </c>
      <c r="C125" s="9" t="str">
        <f t="shared" si="1"/>
        <v>Grevillea banyabba</v>
      </c>
      <c r="D125" s="5"/>
      <c r="E125" s="6" t="s">
        <v>639</v>
      </c>
      <c r="F125" s="3" t="s">
        <v>5</v>
      </c>
      <c r="G125" s="3" t="s">
        <v>6</v>
      </c>
      <c r="H125" s="3"/>
      <c r="I125" s="3" t="s">
        <v>10</v>
      </c>
    </row>
    <row r="126" spans="1:9" ht="28.05" customHeight="1" x14ac:dyDescent="0.3">
      <c r="A126" t="s">
        <v>757</v>
      </c>
      <c r="B126" s="4" t="s">
        <v>149</v>
      </c>
      <c r="C126" s="9" t="str">
        <f t="shared" si="1"/>
        <v>Grevillea beadleana</v>
      </c>
      <c r="D126" s="5" t="s">
        <v>150</v>
      </c>
      <c r="E126" s="6" t="s">
        <v>639</v>
      </c>
      <c r="F126" s="3" t="s">
        <v>5</v>
      </c>
      <c r="G126" s="3" t="s">
        <v>13</v>
      </c>
      <c r="H126" s="3"/>
      <c r="I126" s="3" t="s">
        <v>10</v>
      </c>
    </row>
    <row r="127" spans="1:9" ht="28.05" customHeight="1" x14ac:dyDescent="0.3">
      <c r="A127" t="s">
        <v>747</v>
      </c>
      <c r="B127" s="4" t="s">
        <v>151</v>
      </c>
      <c r="C127" s="9" t="str">
        <f t="shared" si="1"/>
        <v>Grevillea guthrieana</v>
      </c>
      <c r="D127" s="5"/>
      <c r="E127" s="6" t="s">
        <v>639</v>
      </c>
      <c r="F127" s="3" t="s">
        <v>5</v>
      </c>
      <c r="G127" s="3" t="s">
        <v>13</v>
      </c>
      <c r="H127" s="3"/>
      <c r="I127" s="3" t="s">
        <v>10</v>
      </c>
    </row>
    <row r="128" spans="1:9" ht="28.05" customHeight="1" x14ac:dyDescent="0.3">
      <c r="A128" t="s">
        <v>801</v>
      </c>
      <c r="B128" s="4" t="s">
        <v>152</v>
      </c>
      <c r="C128" s="9" t="str">
        <f t="shared" si="1"/>
        <v>Grevillea quadricauda</v>
      </c>
      <c r="D128" s="5"/>
      <c r="E128" s="6" t="s">
        <v>639</v>
      </c>
      <c r="F128" s="3" t="s">
        <v>5</v>
      </c>
      <c r="G128" s="3" t="s">
        <v>6</v>
      </c>
      <c r="H128" s="3"/>
      <c r="I128" s="3" t="s">
        <v>76</v>
      </c>
    </row>
    <row r="129" spans="1:9" ht="28.05" customHeight="1" x14ac:dyDescent="0.3">
      <c r="A129" t="s">
        <v>838</v>
      </c>
      <c r="B129" s="4" t="s">
        <v>153</v>
      </c>
      <c r="C129" s="9" t="str">
        <f t="shared" si="1"/>
        <v>Hakea archaeoides</v>
      </c>
      <c r="D129" s="5"/>
      <c r="E129" s="6" t="s">
        <v>639</v>
      </c>
      <c r="F129" s="3" t="s">
        <v>5</v>
      </c>
      <c r="G129" s="3" t="s">
        <v>6</v>
      </c>
      <c r="H129" s="3"/>
      <c r="I129" s="3" t="s">
        <v>10</v>
      </c>
    </row>
    <row r="130" spans="1:9" ht="28.05" customHeight="1" x14ac:dyDescent="0.3">
      <c r="A130" t="s">
        <v>858</v>
      </c>
      <c r="B130" s="4" t="s">
        <v>154</v>
      </c>
      <c r="C130" s="9" t="str">
        <f t="shared" si="1"/>
        <v>Haloragis exalata subsp. velutina</v>
      </c>
      <c r="D130" s="5" t="s">
        <v>155</v>
      </c>
      <c r="E130" s="6" t="s">
        <v>639</v>
      </c>
      <c r="F130" s="3" t="s">
        <v>5</v>
      </c>
      <c r="G130" s="3" t="s">
        <v>6</v>
      </c>
      <c r="H130" s="3"/>
      <c r="I130" s="3" t="s">
        <v>76</v>
      </c>
    </row>
    <row r="131" spans="1:9" ht="28.05" customHeight="1" x14ac:dyDescent="0.3">
      <c r="A131" t="s">
        <v>709</v>
      </c>
      <c r="B131" s="4" t="s">
        <v>156</v>
      </c>
      <c r="C131" s="9" t="str">
        <f t="shared" si="1"/>
        <v>Haloragodendron lucasii</v>
      </c>
      <c r="D131" s="5" t="s">
        <v>157</v>
      </c>
      <c r="E131" s="6" t="s">
        <v>639</v>
      </c>
      <c r="F131" s="3" t="s">
        <v>5</v>
      </c>
      <c r="G131" s="3" t="s">
        <v>13</v>
      </c>
      <c r="H131" s="3"/>
      <c r="I131" s="3" t="s">
        <v>10</v>
      </c>
    </row>
    <row r="132" spans="1:9" ht="28.05" customHeight="1" x14ac:dyDescent="0.3">
      <c r="A132" t="s">
        <v>844</v>
      </c>
      <c r="B132" s="4" t="s">
        <v>158</v>
      </c>
      <c r="C132" s="9" t="str">
        <f t="shared" si="1"/>
        <v>Hoplocephalus bungaroides</v>
      </c>
      <c r="D132" s="5" t="s">
        <v>159</v>
      </c>
      <c r="E132" s="6" t="s">
        <v>639</v>
      </c>
      <c r="F132" s="3" t="s">
        <v>145</v>
      </c>
      <c r="G132" s="3" t="s">
        <v>6</v>
      </c>
      <c r="H132" s="3"/>
      <c r="I132" s="3" t="s">
        <v>10</v>
      </c>
    </row>
    <row r="133" spans="1:9" ht="28.05" customHeight="1" x14ac:dyDescent="0.3">
      <c r="A133" t="s">
        <v>745</v>
      </c>
      <c r="B133" s="4" t="s">
        <v>160</v>
      </c>
      <c r="C133" s="9" t="str">
        <f t="shared" si="1"/>
        <v>Lambertia fairallii</v>
      </c>
      <c r="D133" s="5" t="s">
        <v>161</v>
      </c>
      <c r="E133" s="6" t="s">
        <v>639</v>
      </c>
      <c r="F133" s="3" t="s">
        <v>5</v>
      </c>
      <c r="G133" s="3" t="s">
        <v>13</v>
      </c>
      <c r="H133" s="3"/>
      <c r="I133" s="3" t="s">
        <v>7</v>
      </c>
    </row>
    <row r="134" spans="1:9" ht="28.05" customHeight="1" x14ac:dyDescent="0.3">
      <c r="A134" t="s">
        <v>836</v>
      </c>
      <c r="B134" s="4" t="s">
        <v>162</v>
      </c>
      <c r="C134" s="9" t="str">
        <f t="shared" si="1"/>
        <v>Lasiopetalum joyceae</v>
      </c>
      <c r="D134" s="5"/>
      <c r="E134" s="6" t="s">
        <v>639</v>
      </c>
      <c r="F134" s="3" t="s">
        <v>5</v>
      </c>
      <c r="G134" s="3" t="s">
        <v>6</v>
      </c>
      <c r="H134" s="3"/>
      <c r="I134" s="3" t="s">
        <v>10</v>
      </c>
    </row>
    <row r="135" spans="1:9" ht="28.05" customHeight="1" x14ac:dyDescent="0.3">
      <c r="A135" t="s">
        <v>721</v>
      </c>
      <c r="B135" s="4" t="s">
        <v>163</v>
      </c>
      <c r="C135" s="9" t="str">
        <f t="shared" si="1"/>
        <v>Leucopogon confertus</v>
      </c>
      <c r="D135" s="5" t="s">
        <v>164</v>
      </c>
      <c r="E135" s="6" t="s">
        <v>639</v>
      </c>
      <c r="F135" s="3" t="s">
        <v>5</v>
      </c>
      <c r="G135" s="3" t="s">
        <v>13</v>
      </c>
      <c r="H135" s="3"/>
      <c r="I135" s="3" t="s">
        <v>10</v>
      </c>
    </row>
    <row r="136" spans="1:9" ht="28.05" customHeight="1" x14ac:dyDescent="0.3">
      <c r="A136" t="s">
        <v>768</v>
      </c>
      <c r="B136" s="4" t="s">
        <v>165</v>
      </c>
      <c r="C136" s="9" t="str">
        <f t="shared" si="1"/>
        <v>Leucopogon gnaphalioides</v>
      </c>
      <c r="D136" s="5" t="s">
        <v>166</v>
      </c>
      <c r="E136" s="6" t="s">
        <v>639</v>
      </c>
      <c r="F136" s="3" t="s">
        <v>5</v>
      </c>
      <c r="G136" s="3" t="s">
        <v>13</v>
      </c>
      <c r="H136" s="3"/>
      <c r="I136" s="3" t="s">
        <v>7</v>
      </c>
    </row>
    <row r="137" spans="1:9" ht="28.05" customHeight="1" x14ac:dyDescent="0.3">
      <c r="A137" t="s">
        <v>815</v>
      </c>
      <c r="B137" s="4" t="s">
        <v>167</v>
      </c>
      <c r="C137" s="9" t="str">
        <f t="shared" si="1"/>
        <v>Litoria littlejohni</v>
      </c>
      <c r="D137" s="5" t="s">
        <v>168</v>
      </c>
      <c r="E137" s="6" t="s">
        <v>639</v>
      </c>
      <c r="F137" s="3" t="s">
        <v>169</v>
      </c>
      <c r="G137" s="3" t="s">
        <v>6</v>
      </c>
      <c r="H137" s="3"/>
      <c r="I137" s="3" t="s">
        <v>23</v>
      </c>
    </row>
    <row r="138" spans="1:9" ht="28.05" customHeight="1" x14ac:dyDescent="0.3">
      <c r="A138" t="s">
        <v>718</v>
      </c>
      <c r="B138" s="4" t="s">
        <v>170</v>
      </c>
      <c r="C138" s="9" t="str">
        <f t="shared" si="1"/>
        <v>Maccullochella ikei</v>
      </c>
      <c r="D138" s="5" t="s">
        <v>171</v>
      </c>
      <c r="E138" s="6" t="s">
        <v>639</v>
      </c>
      <c r="F138" s="3" t="s">
        <v>172</v>
      </c>
      <c r="G138" s="3" t="s">
        <v>13</v>
      </c>
      <c r="H138" s="3"/>
      <c r="I138" s="3" t="s">
        <v>10</v>
      </c>
    </row>
    <row r="139" spans="1:9" ht="28.05" customHeight="1" x14ac:dyDescent="0.3">
      <c r="A139" t="s">
        <v>725</v>
      </c>
      <c r="B139" s="4" t="s">
        <v>173</v>
      </c>
      <c r="C139" s="9" t="str">
        <f t="shared" si="1"/>
        <v>Melichrus sp. Gibberagee (Benwell 97239)</v>
      </c>
      <c r="D139" s="5" t="s">
        <v>174</v>
      </c>
      <c r="E139" s="6" t="s">
        <v>639</v>
      </c>
      <c r="F139" s="3" t="s">
        <v>5</v>
      </c>
      <c r="G139" s="3" t="s">
        <v>13</v>
      </c>
      <c r="H139" s="3"/>
      <c r="I139" s="3" t="s">
        <v>10</v>
      </c>
    </row>
    <row r="140" spans="1:9" ht="28.05" customHeight="1" x14ac:dyDescent="0.3">
      <c r="A140" t="s">
        <v>680</v>
      </c>
      <c r="B140" s="4" t="s">
        <v>175</v>
      </c>
      <c r="C140" s="9" t="str">
        <f t="shared" si="1"/>
        <v>Melichrus sp. Newfoundland State Forest (P.Gilmour 7852)</v>
      </c>
      <c r="D140" s="5" t="s">
        <v>176</v>
      </c>
      <c r="E140" s="6" t="s">
        <v>639</v>
      </c>
      <c r="F140" s="3" t="s">
        <v>5</v>
      </c>
      <c r="G140" s="3" t="s">
        <v>13</v>
      </c>
      <c r="H140" s="3"/>
      <c r="I140" s="3" t="s">
        <v>10</v>
      </c>
    </row>
    <row r="141" spans="1:9" ht="28.05" customHeight="1" x14ac:dyDescent="0.3">
      <c r="A141" t="s">
        <v>906</v>
      </c>
      <c r="B141" s="4" t="s">
        <v>177</v>
      </c>
      <c r="C141" s="9" t="str">
        <f t="shared" si="1"/>
        <v>Mixophyes balbus</v>
      </c>
      <c r="D141" s="5" t="s">
        <v>178</v>
      </c>
      <c r="E141" s="6" t="s">
        <v>639</v>
      </c>
      <c r="F141" s="3" t="s">
        <v>169</v>
      </c>
      <c r="G141" s="3" t="s">
        <v>6</v>
      </c>
      <c r="H141" s="3"/>
      <c r="I141" s="3" t="s">
        <v>23</v>
      </c>
    </row>
    <row r="142" spans="1:9" ht="28.05" customHeight="1" x14ac:dyDescent="0.3">
      <c r="A142" t="s">
        <v>930</v>
      </c>
      <c r="B142" s="4" t="s">
        <v>180</v>
      </c>
      <c r="C142" s="9" t="str">
        <f t="shared" si="1"/>
        <v>Nematolepis squamea subsp. coriacea</v>
      </c>
      <c r="D142" s="5" t="s">
        <v>181</v>
      </c>
      <c r="E142" s="6" t="s">
        <v>639</v>
      </c>
      <c r="F142" s="3" t="s">
        <v>5</v>
      </c>
      <c r="G142" s="3" t="s">
        <v>6</v>
      </c>
      <c r="H142" s="3"/>
      <c r="I142" s="3" t="s">
        <v>26</v>
      </c>
    </row>
    <row r="143" spans="1:9" ht="28.05" customHeight="1" x14ac:dyDescent="0.3">
      <c r="A143" t="s">
        <v>765</v>
      </c>
      <c r="B143" s="4" t="s">
        <v>182</v>
      </c>
      <c r="C143" s="9" t="str">
        <f t="shared" si="1"/>
        <v>Olearia flocktoniae</v>
      </c>
      <c r="D143" s="5" t="s">
        <v>183</v>
      </c>
      <c r="E143" s="6" t="s">
        <v>639</v>
      </c>
      <c r="F143" s="3" t="s">
        <v>5</v>
      </c>
      <c r="G143" s="3" t="s">
        <v>13</v>
      </c>
      <c r="H143" s="3"/>
      <c r="I143" s="3" t="s">
        <v>10</v>
      </c>
    </row>
    <row r="144" spans="1:9" ht="28.05" customHeight="1" x14ac:dyDescent="0.3">
      <c r="A144" t="s">
        <v>873</v>
      </c>
      <c r="B144" s="4" t="s">
        <v>184</v>
      </c>
      <c r="C144" s="9" t="str">
        <f t="shared" si="1"/>
        <v>Persoonia acerosa</v>
      </c>
      <c r="D144" s="5" t="s">
        <v>185</v>
      </c>
      <c r="E144" s="6" t="s">
        <v>639</v>
      </c>
      <c r="F144" s="3" t="s">
        <v>5</v>
      </c>
      <c r="G144" s="3" t="s">
        <v>6</v>
      </c>
      <c r="H144" s="3"/>
      <c r="I144" s="3" t="s">
        <v>10</v>
      </c>
    </row>
    <row r="145" spans="1:9" ht="28.05" customHeight="1" x14ac:dyDescent="0.3">
      <c r="A145" t="s">
        <v>831</v>
      </c>
      <c r="B145" s="4" t="s">
        <v>186</v>
      </c>
      <c r="C145" s="9" t="str">
        <f t="shared" si="1"/>
        <v>Pomaderris brunnea</v>
      </c>
      <c r="D145" s="5" t="s">
        <v>187</v>
      </c>
      <c r="E145" s="6" t="s">
        <v>639</v>
      </c>
      <c r="F145" s="3" t="s">
        <v>5</v>
      </c>
      <c r="G145" s="3" t="s">
        <v>6</v>
      </c>
      <c r="H145" s="3"/>
      <c r="I145" s="3" t="s">
        <v>23</v>
      </c>
    </row>
    <row r="146" spans="1:9" ht="28.05" customHeight="1" x14ac:dyDescent="0.3">
      <c r="A146" t="s">
        <v>912</v>
      </c>
      <c r="B146" s="4" t="s">
        <v>188</v>
      </c>
      <c r="C146" s="9" t="str">
        <f t="shared" si="1"/>
        <v>Pomaderris sericea</v>
      </c>
      <c r="D146" s="5" t="s">
        <v>189</v>
      </c>
      <c r="E146" s="6" t="s">
        <v>639</v>
      </c>
      <c r="F146" s="3" t="s">
        <v>5</v>
      </c>
      <c r="G146" s="3" t="s">
        <v>6</v>
      </c>
      <c r="H146" s="3"/>
      <c r="I146" s="3" t="s">
        <v>23</v>
      </c>
    </row>
    <row r="147" spans="1:9" ht="28.05" customHeight="1" x14ac:dyDescent="0.3">
      <c r="A147" t="s">
        <v>733</v>
      </c>
      <c r="B147" s="4" t="s">
        <v>190</v>
      </c>
      <c r="C147" s="9" t="str">
        <f t="shared" si="1"/>
        <v>Potorous longipes</v>
      </c>
      <c r="D147" s="5" t="s">
        <v>191</v>
      </c>
      <c r="E147" s="6" t="s">
        <v>639</v>
      </c>
      <c r="F147" s="3" t="s">
        <v>83</v>
      </c>
      <c r="G147" s="3" t="s">
        <v>13</v>
      </c>
      <c r="H147" s="3"/>
      <c r="I147" s="3" t="s">
        <v>23</v>
      </c>
    </row>
    <row r="148" spans="1:9" ht="28.05" customHeight="1" x14ac:dyDescent="0.3">
      <c r="A148" t="s">
        <v>877</v>
      </c>
      <c r="B148" s="4" t="s">
        <v>192</v>
      </c>
      <c r="C148" s="9" t="str">
        <f t="shared" si="1"/>
        <v>Prasophyllum fuscum</v>
      </c>
      <c r="D148" s="5" t="s">
        <v>193</v>
      </c>
      <c r="E148" s="6" t="s">
        <v>639</v>
      </c>
      <c r="F148" s="3" t="s">
        <v>5</v>
      </c>
      <c r="G148" s="3" t="s">
        <v>6</v>
      </c>
      <c r="H148" s="3"/>
      <c r="I148" s="3" t="s">
        <v>10</v>
      </c>
    </row>
    <row r="149" spans="1:9" ht="28.05" customHeight="1" x14ac:dyDescent="0.3">
      <c r="A149" t="s">
        <v>845</v>
      </c>
      <c r="B149" s="4" t="s">
        <v>194</v>
      </c>
      <c r="C149" s="9" t="str">
        <f t="shared" si="1"/>
        <v>Prasophyllum morganii</v>
      </c>
      <c r="D149" s="5" t="s">
        <v>195</v>
      </c>
      <c r="E149" s="6" t="s">
        <v>639</v>
      </c>
      <c r="F149" s="3" t="s">
        <v>5</v>
      </c>
      <c r="G149" s="3" t="s">
        <v>6</v>
      </c>
      <c r="H149" s="3"/>
      <c r="I149" s="3" t="s">
        <v>26</v>
      </c>
    </row>
    <row r="150" spans="1:9" ht="28.05" customHeight="1" x14ac:dyDescent="0.3">
      <c r="A150" t="s">
        <v>655</v>
      </c>
      <c r="B150" s="4" t="s">
        <v>196</v>
      </c>
      <c r="C150" s="9" t="str">
        <f t="shared" si="1"/>
        <v>Pseudococcus markharveyi</v>
      </c>
      <c r="D150" s="5" t="s">
        <v>197</v>
      </c>
      <c r="E150" s="6" t="s">
        <v>639</v>
      </c>
      <c r="F150" s="3" t="s">
        <v>198</v>
      </c>
      <c r="G150" s="3" t="s">
        <v>31</v>
      </c>
      <c r="H150" s="3"/>
      <c r="I150" s="3" t="s">
        <v>7</v>
      </c>
    </row>
    <row r="151" spans="1:9" ht="28.05" customHeight="1" x14ac:dyDescent="0.3">
      <c r="A151" t="s">
        <v>716</v>
      </c>
      <c r="B151" s="4" t="s">
        <v>199</v>
      </c>
      <c r="C151" s="9" t="str">
        <f t="shared" si="1"/>
        <v>Pseudomys oralis</v>
      </c>
      <c r="D151" s="5" t="s">
        <v>200</v>
      </c>
      <c r="E151" s="6" t="s">
        <v>639</v>
      </c>
      <c r="F151" s="3" t="s">
        <v>83</v>
      </c>
      <c r="G151" s="3" t="s">
        <v>13</v>
      </c>
      <c r="H151" s="3"/>
      <c r="I151" s="3" t="s">
        <v>76</v>
      </c>
    </row>
    <row r="152" spans="1:9" ht="28.05" customHeight="1" x14ac:dyDescent="0.3">
      <c r="A152" t="s">
        <v>775</v>
      </c>
      <c r="B152" s="4" t="s">
        <v>201</v>
      </c>
      <c r="C152" s="9" t="str">
        <f t="shared" si="1"/>
        <v>Pultenaea elusa</v>
      </c>
      <c r="D152" s="5" t="s">
        <v>202</v>
      </c>
      <c r="E152" s="6" t="s">
        <v>639</v>
      </c>
      <c r="F152" s="3" t="s">
        <v>5</v>
      </c>
      <c r="G152" s="3" t="s">
        <v>13</v>
      </c>
      <c r="H152" s="3"/>
      <c r="I152" s="3" t="s">
        <v>10</v>
      </c>
    </row>
    <row r="153" spans="1:9" ht="28.05" customHeight="1" x14ac:dyDescent="0.3">
      <c r="A153" t="s">
        <v>961</v>
      </c>
      <c r="B153" s="4" t="s">
        <v>203</v>
      </c>
      <c r="C153" s="9" t="str">
        <f t="shared" si="1"/>
        <v>Pultenaea glabra</v>
      </c>
      <c r="D153" s="5" t="s">
        <v>204</v>
      </c>
      <c r="E153" s="6" t="s">
        <v>639</v>
      </c>
      <c r="F153" s="3" t="s">
        <v>5</v>
      </c>
      <c r="G153" s="3" t="s">
        <v>6</v>
      </c>
      <c r="H153" s="3"/>
      <c r="I153" s="3" t="s">
        <v>10</v>
      </c>
    </row>
    <row r="154" spans="1:9" ht="28.05" customHeight="1" x14ac:dyDescent="0.3">
      <c r="A154" t="s">
        <v>828</v>
      </c>
      <c r="B154" s="4" t="s">
        <v>205</v>
      </c>
      <c r="C154" s="9" t="str">
        <f t="shared" si="1"/>
        <v>Pultenaea villifera var. glabrescens</v>
      </c>
      <c r="D154" s="5" t="s">
        <v>206</v>
      </c>
      <c r="E154" s="6" t="s">
        <v>639</v>
      </c>
      <c r="F154" s="3" t="s">
        <v>5</v>
      </c>
      <c r="G154" s="3" t="s">
        <v>6</v>
      </c>
      <c r="H154" s="3"/>
      <c r="I154" s="3" t="s">
        <v>59</v>
      </c>
    </row>
    <row r="155" spans="1:9" ht="28.05" customHeight="1" x14ac:dyDescent="0.3">
      <c r="A155" t="s">
        <v>692</v>
      </c>
      <c r="B155" s="4" t="s">
        <v>207</v>
      </c>
      <c r="C155" s="9" t="str">
        <f t="shared" si="1"/>
        <v>Tachyglossus aculeatus multiaculeatus</v>
      </c>
      <c r="D155" s="5" t="s">
        <v>208</v>
      </c>
      <c r="E155" s="6" t="s">
        <v>639</v>
      </c>
      <c r="F155" s="3" t="s">
        <v>83</v>
      </c>
      <c r="G155" s="3" t="s">
        <v>13</v>
      </c>
      <c r="H155" s="3"/>
      <c r="I155" s="3" t="s">
        <v>59</v>
      </c>
    </row>
    <row r="156" spans="1:9" ht="28.05" customHeight="1" x14ac:dyDescent="0.3">
      <c r="A156" t="s">
        <v>677</v>
      </c>
      <c r="B156" s="4" t="s">
        <v>209</v>
      </c>
      <c r="C156" s="9" t="str">
        <f t="shared" si="1"/>
        <v>Triplarina nowraensis</v>
      </c>
      <c r="D156" s="5" t="s">
        <v>210</v>
      </c>
      <c r="E156" s="6" t="s">
        <v>639</v>
      </c>
      <c r="F156" s="3" t="s">
        <v>5</v>
      </c>
      <c r="G156" s="3" t="s">
        <v>13</v>
      </c>
      <c r="H156" s="3"/>
      <c r="I156" s="3" t="s">
        <v>10</v>
      </c>
    </row>
    <row r="157" spans="1:9" ht="28.05" customHeight="1" x14ac:dyDescent="0.3">
      <c r="A157" t="s">
        <v>688</v>
      </c>
      <c r="B157" s="4" t="s">
        <v>211</v>
      </c>
      <c r="C157" s="9" t="str">
        <f t="shared" si="1"/>
        <v>Tylophora woollsii</v>
      </c>
      <c r="D157" s="5"/>
      <c r="E157" s="6" t="s">
        <v>639</v>
      </c>
      <c r="F157" s="3" t="s">
        <v>5</v>
      </c>
      <c r="G157" s="3" t="s">
        <v>13</v>
      </c>
      <c r="H157" s="3"/>
      <c r="I157" s="3" t="s">
        <v>76</v>
      </c>
    </row>
    <row r="158" spans="1:9" ht="28.05" customHeight="1" x14ac:dyDescent="0.3">
      <c r="A158" t="s">
        <v>646</v>
      </c>
      <c r="B158" s="4" t="s">
        <v>212</v>
      </c>
      <c r="C158" s="9" t="str">
        <f t="shared" si="1"/>
        <v>Wollemia nobilis</v>
      </c>
      <c r="D158" s="5" t="s">
        <v>213</v>
      </c>
      <c r="E158" s="6" t="s">
        <v>639</v>
      </c>
      <c r="F158" s="3" t="s">
        <v>5</v>
      </c>
      <c r="G158" s="3" t="s">
        <v>31</v>
      </c>
      <c r="H158" s="3"/>
      <c r="I158" s="3" t="s">
        <v>10</v>
      </c>
    </row>
    <row r="159" spans="1:9" ht="28.05" customHeight="1" x14ac:dyDescent="0.3">
      <c r="A159" t="s">
        <v>689</v>
      </c>
      <c r="B159" s="4" t="s">
        <v>214</v>
      </c>
      <c r="C159" s="9" t="str">
        <f t="shared" si="1"/>
        <v>Zieria lasiocaulis</v>
      </c>
      <c r="D159" s="5" t="s">
        <v>215</v>
      </c>
      <c r="E159" s="6" t="s">
        <v>639</v>
      </c>
      <c r="F159" s="3" t="s">
        <v>5</v>
      </c>
      <c r="G159" s="3" t="s">
        <v>13</v>
      </c>
      <c r="H159" s="3"/>
      <c r="I159" s="3" t="s">
        <v>10</v>
      </c>
    </row>
    <row r="160" spans="1:9" ht="28.05" customHeight="1" x14ac:dyDescent="0.3">
      <c r="A160" t="s">
        <v>885</v>
      </c>
      <c r="B160" s="4" t="s">
        <v>216</v>
      </c>
      <c r="C160" s="9" t="str">
        <f t="shared" si="1"/>
        <v>Zieria murphyi</v>
      </c>
      <c r="D160" s="5" t="s">
        <v>217</v>
      </c>
      <c r="E160" s="6" t="s">
        <v>639</v>
      </c>
      <c r="F160" s="3" t="s">
        <v>5</v>
      </c>
      <c r="G160" s="3" t="s">
        <v>6</v>
      </c>
      <c r="H160" s="3"/>
      <c r="I160" s="3" t="s">
        <v>10</v>
      </c>
    </row>
    <row r="161" spans="1:9" ht="28.05" customHeight="1" x14ac:dyDescent="0.3">
      <c r="A161" t="s">
        <v>900</v>
      </c>
      <c r="B161" s="4" t="s">
        <v>218</v>
      </c>
      <c r="C161" s="9" t="str">
        <f t="shared" si="1"/>
        <v>Zoothera lunulata halmaturina</v>
      </c>
      <c r="D161" s="5" t="s">
        <v>219</v>
      </c>
      <c r="E161" s="6" t="s">
        <v>639</v>
      </c>
      <c r="F161" s="3" t="s">
        <v>111</v>
      </c>
      <c r="G161" s="3" t="s">
        <v>6</v>
      </c>
      <c r="H161" s="3"/>
      <c r="I161" s="3" t="s">
        <v>59</v>
      </c>
    </row>
    <row r="162" spans="1:9" ht="28.05" customHeight="1" x14ac:dyDescent="0.3">
      <c r="A162" t="s">
        <v>847</v>
      </c>
      <c r="B162" s="4" t="s">
        <v>220</v>
      </c>
      <c r="C162" s="9" t="str">
        <f t="shared" si="1"/>
        <v>Acacia macnuttiana</v>
      </c>
      <c r="D162" s="5" t="s">
        <v>221</v>
      </c>
      <c r="E162" s="6" t="s">
        <v>640</v>
      </c>
      <c r="F162" s="3" t="s">
        <v>5</v>
      </c>
      <c r="G162" s="3" t="s">
        <v>6</v>
      </c>
      <c r="H162" s="3"/>
      <c r="I162" s="3" t="s">
        <v>10</v>
      </c>
    </row>
    <row r="163" spans="1:9" ht="28.05" customHeight="1" x14ac:dyDescent="0.3">
      <c r="A163" t="s">
        <v>780</v>
      </c>
      <c r="B163" s="4" t="s">
        <v>222</v>
      </c>
      <c r="C163" s="9" t="str">
        <f t="shared" si="1"/>
        <v>Acacia meiantha</v>
      </c>
      <c r="D163" s="5"/>
      <c r="E163" s="6" t="s">
        <v>640</v>
      </c>
      <c r="F163" s="3" t="s">
        <v>5</v>
      </c>
      <c r="G163" s="3" t="s">
        <v>13</v>
      </c>
      <c r="H163" s="3"/>
      <c r="I163" s="3" t="s">
        <v>10</v>
      </c>
    </row>
    <row r="164" spans="1:9" ht="28.05" customHeight="1" x14ac:dyDescent="0.3">
      <c r="A164" t="s">
        <v>861</v>
      </c>
      <c r="B164" s="4" t="s">
        <v>223</v>
      </c>
      <c r="C164" s="9" t="str">
        <f t="shared" si="1"/>
        <v>Acrophyllum australe</v>
      </c>
      <c r="D164" s="5"/>
      <c r="E164" s="6" t="s">
        <v>640</v>
      </c>
      <c r="F164" s="3" t="s">
        <v>5</v>
      </c>
      <c r="G164" s="3" t="s">
        <v>6</v>
      </c>
      <c r="H164" s="3"/>
      <c r="I164" s="3" t="s">
        <v>10</v>
      </c>
    </row>
    <row r="165" spans="1:9" ht="28.05" customHeight="1" x14ac:dyDescent="0.3">
      <c r="A165" t="s">
        <v>965</v>
      </c>
      <c r="B165" s="4" t="s">
        <v>224</v>
      </c>
      <c r="C165" s="9" t="str">
        <f t="shared" si="1"/>
        <v>Angophora robur</v>
      </c>
      <c r="D165" s="5" t="s">
        <v>225</v>
      </c>
      <c r="E165" s="6" t="s">
        <v>640</v>
      </c>
      <c r="F165" s="3" t="s">
        <v>5</v>
      </c>
      <c r="G165" s="3" t="s">
        <v>6</v>
      </c>
      <c r="H165" s="3"/>
      <c r="I165" s="3" t="s">
        <v>10</v>
      </c>
    </row>
    <row r="166" spans="1:9" ht="28.05" customHeight="1" x14ac:dyDescent="0.3">
      <c r="A166" t="s">
        <v>864</v>
      </c>
      <c r="B166" s="4" t="s">
        <v>226</v>
      </c>
      <c r="C166" s="9" t="str">
        <f t="shared" si="1"/>
        <v>Asperula asthenes</v>
      </c>
      <c r="D166" s="5" t="s">
        <v>227</v>
      </c>
      <c r="E166" s="6" t="s">
        <v>640</v>
      </c>
      <c r="F166" s="3" t="s">
        <v>5</v>
      </c>
      <c r="G166" s="3" t="s">
        <v>6</v>
      </c>
      <c r="H166" s="3"/>
      <c r="I166" s="3" t="s">
        <v>10</v>
      </c>
    </row>
    <row r="167" spans="1:9" ht="28.05" customHeight="1" x14ac:dyDescent="0.3">
      <c r="A167" t="s">
        <v>645</v>
      </c>
      <c r="B167" s="4" t="s">
        <v>228</v>
      </c>
      <c r="C167" s="9" t="str">
        <f t="shared" si="1"/>
        <v>Banksia anatona</v>
      </c>
      <c r="D167" s="5" t="s">
        <v>229</v>
      </c>
      <c r="E167" s="6" t="s">
        <v>640</v>
      </c>
      <c r="F167" s="3" t="s">
        <v>5</v>
      </c>
      <c r="G167" s="3" t="s">
        <v>31</v>
      </c>
      <c r="H167" s="3"/>
      <c r="I167" s="3" t="s">
        <v>7</v>
      </c>
    </row>
    <row r="168" spans="1:9" ht="28.05" customHeight="1" x14ac:dyDescent="0.3">
      <c r="A168" t="s">
        <v>963</v>
      </c>
      <c r="B168" s="4" t="s">
        <v>230</v>
      </c>
      <c r="C168" s="9" t="str">
        <f t="shared" si="1"/>
        <v>Bertya pinifolia</v>
      </c>
      <c r="D168" s="5" t="s">
        <v>15</v>
      </c>
      <c r="E168" s="6" t="s">
        <v>640</v>
      </c>
      <c r="F168" s="3" t="s">
        <v>5</v>
      </c>
      <c r="G168" s="3" t="s">
        <v>6</v>
      </c>
      <c r="H168" s="3"/>
      <c r="I168" s="3" t="s">
        <v>76</v>
      </c>
    </row>
    <row r="169" spans="1:9" ht="28.05" customHeight="1" x14ac:dyDescent="0.3">
      <c r="A169" t="s">
        <v>732</v>
      </c>
      <c r="B169" s="4" t="s">
        <v>231</v>
      </c>
      <c r="C169" s="9" t="str">
        <f t="shared" si="1"/>
        <v>Boronia granitica</v>
      </c>
      <c r="D169" s="5" t="s">
        <v>232</v>
      </c>
      <c r="E169" s="6" t="s">
        <v>640</v>
      </c>
      <c r="F169" s="3" t="s">
        <v>5</v>
      </c>
      <c r="G169" s="3" t="s">
        <v>13</v>
      </c>
      <c r="H169" s="3"/>
      <c r="I169" s="3" t="s">
        <v>76</v>
      </c>
    </row>
    <row r="170" spans="1:9" ht="28.05" customHeight="1" x14ac:dyDescent="0.3">
      <c r="A170" t="s">
        <v>788</v>
      </c>
      <c r="B170" s="4" t="s">
        <v>233</v>
      </c>
      <c r="C170" s="9" t="str">
        <f t="shared" si="1"/>
        <v>Boronia keysii</v>
      </c>
      <c r="D170" s="5" t="s">
        <v>234</v>
      </c>
      <c r="E170" s="6" t="s">
        <v>640</v>
      </c>
      <c r="F170" s="3" t="s">
        <v>5</v>
      </c>
      <c r="G170" s="3" t="s">
        <v>6</v>
      </c>
      <c r="H170" s="3"/>
      <c r="I170" s="3" t="s">
        <v>117</v>
      </c>
    </row>
    <row r="171" spans="1:9" ht="28.05" customHeight="1" x14ac:dyDescent="0.3">
      <c r="A171" t="s">
        <v>918</v>
      </c>
      <c r="B171" s="4" t="s">
        <v>235</v>
      </c>
      <c r="C171" s="9" t="str">
        <f t="shared" si="1"/>
        <v>Caladenia tessellata</v>
      </c>
      <c r="D171" s="5" t="s">
        <v>236</v>
      </c>
      <c r="E171" s="6" t="s">
        <v>640</v>
      </c>
      <c r="F171" s="3" t="s">
        <v>5</v>
      </c>
      <c r="G171" s="3" t="s">
        <v>6</v>
      </c>
      <c r="H171" s="3"/>
      <c r="I171" s="3" t="s">
        <v>23</v>
      </c>
    </row>
    <row r="172" spans="1:9" ht="28.05" customHeight="1" x14ac:dyDescent="0.3">
      <c r="A172" t="s">
        <v>649</v>
      </c>
      <c r="B172" s="4" t="s">
        <v>237</v>
      </c>
      <c r="C172" s="9" t="str">
        <f t="shared" si="1"/>
        <v>Callistemon megalongensis</v>
      </c>
      <c r="D172" s="5" t="s">
        <v>238</v>
      </c>
      <c r="E172" s="6" t="s">
        <v>640</v>
      </c>
      <c r="F172" s="3" t="s">
        <v>5</v>
      </c>
      <c r="G172" s="3" t="s">
        <v>31</v>
      </c>
      <c r="H172" s="3"/>
      <c r="I172" s="3" t="s">
        <v>10</v>
      </c>
    </row>
    <row r="173" spans="1:9" ht="28.05" customHeight="1" x14ac:dyDescent="0.3">
      <c r="A173" t="s">
        <v>888</v>
      </c>
      <c r="B173" s="4" t="s">
        <v>239</v>
      </c>
      <c r="C173" s="9" t="str">
        <f t="shared" si="1"/>
        <v>Corokia whiteana</v>
      </c>
      <c r="D173" s="5"/>
      <c r="E173" s="6" t="s">
        <v>640</v>
      </c>
      <c r="F173" s="3" t="s">
        <v>5</v>
      </c>
      <c r="G173" s="3" t="s">
        <v>6</v>
      </c>
      <c r="H173" s="3"/>
      <c r="I173" s="3" t="s">
        <v>10</v>
      </c>
    </row>
    <row r="174" spans="1:9" ht="28.05" customHeight="1" x14ac:dyDescent="0.3">
      <c r="A174" t="s">
        <v>807</v>
      </c>
      <c r="B174" s="4" t="s">
        <v>240</v>
      </c>
      <c r="C174" s="9" t="str">
        <f t="shared" si="1"/>
        <v>Correa calycina</v>
      </c>
      <c r="D174" s="5" t="s">
        <v>241</v>
      </c>
      <c r="E174" s="6" t="s">
        <v>640</v>
      </c>
      <c r="F174" s="3" t="s">
        <v>5</v>
      </c>
      <c r="G174" s="3" t="s">
        <v>6</v>
      </c>
      <c r="H174" s="3"/>
      <c r="I174" s="3" t="s">
        <v>59</v>
      </c>
    </row>
    <row r="175" spans="1:9" ht="28.05" customHeight="1" x14ac:dyDescent="0.3">
      <c r="A175" t="s">
        <v>841</v>
      </c>
      <c r="B175" s="4" t="s">
        <v>242</v>
      </c>
      <c r="C175" s="9" t="str">
        <f t="shared" si="1"/>
        <v>Cryptostylis hunteriana</v>
      </c>
      <c r="D175" s="5" t="s">
        <v>243</v>
      </c>
      <c r="E175" s="6" t="s">
        <v>640</v>
      </c>
      <c r="F175" s="3" t="s">
        <v>5</v>
      </c>
      <c r="G175" s="3" t="s">
        <v>6</v>
      </c>
      <c r="H175" s="3"/>
      <c r="I175" s="3" t="s">
        <v>179</v>
      </c>
    </row>
    <row r="176" spans="1:9" ht="28.05" customHeight="1" x14ac:dyDescent="0.3">
      <c r="A176" t="s">
        <v>705</v>
      </c>
      <c r="B176" s="4" t="s">
        <v>244</v>
      </c>
      <c r="C176" s="9" t="str">
        <f t="shared" ref="C176:C239" si="2">HYPERLINK("http://www.environment.gov.au/cgi-bin/sprat/public/publicspecies.pl?taxon_id="&amp;A176,B176)</f>
        <v>Cynanchum elegans</v>
      </c>
      <c r="D176" s="5" t="s">
        <v>245</v>
      </c>
      <c r="E176" s="6" t="s">
        <v>640</v>
      </c>
      <c r="F176" s="3" t="s">
        <v>5</v>
      </c>
      <c r="G176" s="3" t="s">
        <v>13</v>
      </c>
      <c r="H176" s="3"/>
      <c r="I176" s="3" t="s">
        <v>10</v>
      </c>
    </row>
    <row r="177" spans="1:9" ht="28.05" customHeight="1" x14ac:dyDescent="0.3">
      <c r="A177" t="s">
        <v>731</v>
      </c>
      <c r="B177" s="4" t="s">
        <v>246</v>
      </c>
      <c r="C177" s="9" t="str">
        <f t="shared" si="2"/>
        <v>Darwinia oxylepis</v>
      </c>
      <c r="D177" s="5" t="s">
        <v>247</v>
      </c>
      <c r="E177" s="6" t="s">
        <v>640</v>
      </c>
      <c r="F177" s="3" t="s">
        <v>5</v>
      </c>
      <c r="G177" s="3" t="s">
        <v>13</v>
      </c>
      <c r="H177" s="3"/>
      <c r="I177" s="3" t="s">
        <v>7</v>
      </c>
    </row>
    <row r="178" spans="1:9" ht="28.05" customHeight="1" x14ac:dyDescent="0.3">
      <c r="A178" t="s">
        <v>741</v>
      </c>
      <c r="B178" s="4" t="s">
        <v>248</v>
      </c>
      <c r="C178" s="9" t="str">
        <f t="shared" si="2"/>
        <v>Darwinia wittwerorum</v>
      </c>
      <c r="D178" s="5" t="s">
        <v>249</v>
      </c>
      <c r="E178" s="6" t="s">
        <v>640</v>
      </c>
      <c r="F178" s="3" t="s">
        <v>5</v>
      </c>
      <c r="G178" s="3" t="s">
        <v>13</v>
      </c>
      <c r="H178" s="3"/>
      <c r="I178" s="3" t="s">
        <v>7</v>
      </c>
    </row>
    <row r="179" spans="1:9" ht="28.05" customHeight="1" x14ac:dyDescent="0.3">
      <c r="A179" t="s">
        <v>695</v>
      </c>
      <c r="B179" s="4" t="s">
        <v>250</v>
      </c>
      <c r="C179" s="9" t="str">
        <f t="shared" si="2"/>
        <v>Dasyornis brachypterus</v>
      </c>
      <c r="D179" s="5" t="s">
        <v>251</v>
      </c>
      <c r="E179" s="6" t="s">
        <v>640</v>
      </c>
      <c r="F179" s="3" t="s">
        <v>111</v>
      </c>
      <c r="G179" s="3" t="s">
        <v>13</v>
      </c>
      <c r="H179" s="3"/>
      <c r="I179" s="3" t="s">
        <v>179</v>
      </c>
    </row>
    <row r="180" spans="1:9" ht="28.05" customHeight="1" x14ac:dyDescent="0.3">
      <c r="A180" t="s">
        <v>703</v>
      </c>
      <c r="B180" s="4" t="s">
        <v>252</v>
      </c>
      <c r="C180" s="9" t="str">
        <f t="shared" si="2"/>
        <v>Daviesia obovata</v>
      </c>
      <c r="D180" s="5" t="s">
        <v>253</v>
      </c>
      <c r="E180" s="6" t="s">
        <v>640</v>
      </c>
      <c r="F180" s="3" t="s">
        <v>5</v>
      </c>
      <c r="G180" s="3" t="s">
        <v>13</v>
      </c>
      <c r="H180" s="3"/>
      <c r="I180" s="3" t="s">
        <v>7</v>
      </c>
    </row>
    <row r="181" spans="1:9" ht="28.05" customHeight="1" x14ac:dyDescent="0.3">
      <c r="A181" t="s">
        <v>948</v>
      </c>
      <c r="B181" s="4" t="s">
        <v>254</v>
      </c>
      <c r="C181" s="9" t="str">
        <f t="shared" si="2"/>
        <v>Diuris ochroma</v>
      </c>
      <c r="D181" s="5" t="s">
        <v>255</v>
      </c>
      <c r="E181" s="6" t="s">
        <v>640</v>
      </c>
      <c r="F181" s="3" t="s">
        <v>5</v>
      </c>
      <c r="G181" s="3" t="s">
        <v>6</v>
      </c>
      <c r="H181" s="3"/>
      <c r="I181" s="3" t="s">
        <v>23</v>
      </c>
    </row>
    <row r="182" spans="1:9" ht="28.05" customHeight="1" x14ac:dyDescent="0.3">
      <c r="A182" t="s">
        <v>770</v>
      </c>
      <c r="B182" s="4" t="s">
        <v>256</v>
      </c>
      <c r="C182" s="9" t="str">
        <f t="shared" si="2"/>
        <v>Elaeocarpus sedentarius</v>
      </c>
      <c r="D182" s="5" t="s">
        <v>257</v>
      </c>
      <c r="E182" s="6" t="s">
        <v>640</v>
      </c>
      <c r="F182" s="3" t="s">
        <v>5</v>
      </c>
      <c r="G182" s="3" t="s">
        <v>13</v>
      </c>
      <c r="H182" s="3"/>
      <c r="I182" s="3" t="s">
        <v>10</v>
      </c>
    </row>
    <row r="183" spans="1:9" ht="28.05" customHeight="1" x14ac:dyDescent="0.3">
      <c r="A183" t="s">
        <v>923</v>
      </c>
      <c r="B183" s="4" t="s">
        <v>258</v>
      </c>
      <c r="C183" s="9" t="str">
        <f t="shared" si="2"/>
        <v>Epacris sparsa</v>
      </c>
      <c r="D183" s="5"/>
      <c r="E183" s="6" t="s">
        <v>640</v>
      </c>
      <c r="F183" s="3" t="s">
        <v>5</v>
      </c>
      <c r="G183" s="3" t="s">
        <v>6</v>
      </c>
      <c r="H183" s="3"/>
      <c r="I183" s="3" t="s">
        <v>10</v>
      </c>
    </row>
    <row r="184" spans="1:9" ht="28.05" customHeight="1" x14ac:dyDescent="0.3">
      <c r="A184" t="s">
        <v>941</v>
      </c>
      <c r="B184" s="4" t="s">
        <v>259</v>
      </c>
      <c r="C184" s="9" t="str">
        <f t="shared" si="2"/>
        <v>Eucalyptus argutifolia</v>
      </c>
      <c r="D184" s="5" t="s">
        <v>260</v>
      </c>
      <c r="E184" s="6" t="s">
        <v>640</v>
      </c>
      <c r="F184" s="3" t="s">
        <v>5</v>
      </c>
      <c r="G184" s="3" t="s">
        <v>6</v>
      </c>
      <c r="H184" s="3"/>
      <c r="I184" s="3" t="s">
        <v>7</v>
      </c>
    </row>
    <row r="185" spans="1:9" ht="28.05" customHeight="1" x14ac:dyDescent="0.3">
      <c r="A185" t="s">
        <v>957</v>
      </c>
      <c r="B185" s="4" t="s">
        <v>261</v>
      </c>
      <c r="C185" s="9" t="str">
        <f t="shared" si="2"/>
        <v>Eucalyptus beaniana</v>
      </c>
      <c r="D185" s="5" t="s">
        <v>262</v>
      </c>
      <c r="E185" s="6" t="s">
        <v>640</v>
      </c>
      <c r="F185" s="3" t="s">
        <v>5</v>
      </c>
      <c r="G185" s="3" t="s">
        <v>6</v>
      </c>
      <c r="H185" s="3"/>
      <c r="I185" s="3" t="s">
        <v>117</v>
      </c>
    </row>
    <row r="186" spans="1:9" ht="28.05" customHeight="1" x14ac:dyDescent="0.3">
      <c r="A186" t="s">
        <v>793</v>
      </c>
      <c r="B186" s="4" t="s">
        <v>263</v>
      </c>
      <c r="C186" s="9" t="str">
        <f t="shared" si="2"/>
        <v>Eucalyptus benthamii</v>
      </c>
      <c r="D186" s="5" t="s">
        <v>264</v>
      </c>
      <c r="E186" s="6" t="s">
        <v>640</v>
      </c>
      <c r="F186" s="3" t="s">
        <v>5</v>
      </c>
      <c r="G186" s="3" t="s">
        <v>6</v>
      </c>
      <c r="H186" s="3"/>
      <c r="I186" s="3" t="s">
        <v>10</v>
      </c>
    </row>
    <row r="187" spans="1:9" ht="28.05" customHeight="1" x14ac:dyDescent="0.3">
      <c r="A187" t="s">
        <v>686</v>
      </c>
      <c r="B187" s="4" t="s">
        <v>265</v>
      </c>
      <c r="C187" s="9" t="str">
        <f t="shared" si="2"/>
        <v>Eucalyptus macarthurii</v>
      </c>
      <c r="D187" s="5" t="s">
        <v>266</v>
      </c>
      <c r="E187" s="6" t="s">
        <v>640</v>
      </c>
      <c r="F187" s="3" t="s">
        <v>5</v>
      </c>
      <c r="G187" s="3" t="s">
        <v>13</v>
      </c>
      <c r="H187" s="3"/>
      <c r="I187" s="3" t="s">
        <v>10</v>
      </c>
    </row>
    <row r="188" spans="1:9" ht="28.05" customHeight="1" x14ac:dyDescent="0.3">
      <c r="A188" t="s">
        <v>869</v>
      </c>
      <c r="B188" s="4" t="s">
        <v>267</v>
      </c>
      <c r="C188" s="9" t="str">
        <f t="shared" si="2"/>
        <v>Eucalyptus parvula</v>
      </c>
      <c r="D188" s="5" t="s">
        <v>268</v>
      </c>
      <c r="E188" s="6" t="s">
        <v>640</v>
      </c>
      <c r="F188" s="3" t="s">
        <v>5</v>
      </c>
      <c r="G188" s="3" t="s">
        <v>6</v>
      </c>
      <c r="H188" s="3"/>
      <c r="I188" s="3" t="s">
        <v>10</v>
      </c>
    </row>
    <row r="189" spans="1:9" ht="28.05" customHeight="1" x14ac:dyDescent="0.3">
      <c r="A189" t="s">
        <v>893</v>
      </c>
      <c r="B189" s="4" t="s">
        <v>269</v>
      </c>
      <c r="C189" s="9" t="str">
        <f t="shared" si="2"/>
        <v>Eucalyptus tetrapleura</v>
      </c>
      <c r="D189" s="5" t="s">
        <v>270</v>
      </c>
      <c r="E189" s="6" t="s">
        <v>640</v>
      </c>
      <c r="F189" s="3" t="s">
        <v>5</v>
      </c>
      <c r="G189" s="3" t="s">
        <v>6</v>
      </c>
      <c r="H189" s="3"/>
      <c r="I189" s="3" t="s">
        <v>10</v>
      </c>
    </row>
    <row r="190" spans="1:9" ht="28.05" customHeight="1" x14ac:dyDescent="0.3">
      <c r="A190" t="s">
        <v>663</v>
      </c>
      <c r="B190" s="4" t="s">
        <v>271</v>
      </c>
      <c r="C190" s="9" t="str">
        <f t="shared" si="2"/>
        <v>Euphrasia arguta</v>
      </c>
      <c r="D190" s="5"/>
      <c r="E190" s="6" t="s">
        <v>640</v>
      </c>
      <c r="F190" s="3" t="s">
        <v>5</v>
      </c>
      <c r="G190" s="3" t="s">
        <v>31</v>
      </c>
      <c r="H190" s="3"/>
      <c r="I190" s="3" t="s">
        <v>10</v>
      </c>
    </row>
    <row r="191" spans="1:9" ht="28.05" customHeight="1" x14ac:dyDescent="0.3">
      <c r="A191" t="s">
        <v>939</v>
      </c>
      <c r="B191" s="4" t="s">
        <v>272</v>
      </c>
      <c r="C191" s="9" t="str">
        <f t="shared" si="2"/>
        <v>Grevillea celata</v>
      </c>
      <c r="D191" s="5" t="s">
        <v>273</v>
      </c>
      <c r="E191" s="6" t="s">
        <v>640</v>
      </c>
      <c r="F191" s="3" t="s">
        <v>5</v>
      </c>
      <c r="G191" s="3" t="s">
        <v>6</v>
      </c>
      <c r="H191" s="3"/>
      <c r="I191" s="3" t="s">
        <v>26</v>
      </c>
    </row>
    <row r="192" spans="1:9" ht="28.05" customHeight="1" x14ac:dyDescent="0.3">
      <c r="A192" t="s">
        <v>776</v>
      </c>
      <c r="B192" s="4" t="s">
        <v>274</v>
      </c>
      <c r="C192" s="9" t="str">
        <f t="shared" si="2"/>
        <v>Grevillea masonii</v>
      </c>
      <c r="D192" s="5"/>
      <c r="E192" s="6" t="s">
        <v>640</v>
      </c>
      <c r="F192" s="3" t="s">
        <v>5</v>
      </c>
      <c r="G192" s="3" t="s">
        <v>13</v>
      </c>
      <c r="H192" s="3"/>
      <c r="I192" s="3" t="s">
        <v>10</v>
      </c>
    </row>
    <row r="193" spans="1:9" ht="28.05" customHeight="1" x14ac:dyDescent="0.3">
      <c r="A193" t="s">
        <v>880</v>
      </c>
      <c r="B193" s="4" t="s">
        <v>275</v>
      </c>
      <c r="C193" s="9" t="str">
        <f t="shared" si="2"/>
        <v>Haloragis exalata subsp. exalata</v>
      </c>
      <c r="D193" s="5" t="s">
        <v>276</v>
      </c>
      <c r="E193" s="6" t="s">
        <v>640</v>
      </c>
      <c r="F193" s="3" t="s">
        <v>5</v>
      </c>
      <c r="G193" s="3" t="s">
        <v>6</v>
      </c>
      <c r="H193" s="3"/>
      <c r="I193" s="3" t="s">
        <v>277</v>
      </c>
    </row>
    <row r="194" spans="1:9" ht="28.05" customHeight="1" x14ac:dyDescent="0.3">
      <c r="A194" t="s">
        <v>884</v>
      </c>
      <c r="B194" s="4" t="s">
        <v>278</v>
      </c>
      <c r="C194" s="9" t="str">
        <f t="shared" si="2"/>
        <v>Heleioporus australiacus</v>
      </c>
      <c r="D194" s="5" t="s">
        <v>279</v>
      </c>
      <c r="E194" s="6" t="s">
        <v>640</v>
      </c>
      <c r="F194" s="3" t="s">
        <v>169</v>
      </c>
      <c r="G194" s="3" t="s">
        <v>6</v>
      </c>
      <c r="H194" s="3"/>
      <c r="I194" s="3" t="s">
        <v>23</v>
      </c>
    </row>
    <row r="195" spans="1:9" ht="28.05" customHeight="1" x14ac:dyDescent="0.3">
      <c r="A195" t="s">
        <v>856</v>
      </c>
      <c r="B195" s="4" t="s">
        <v>280</v>
      </c>
      <c r="C195" s="9" t="str">
        <f t="shared" si="2"/>
        <v>Homoranthus darwinioides</v>
      </c>
      <c r="D195" s="5"/>
      <c r="E195" s="6" t="s">
        <v>640</v>
      </c>
      <c r="F195" s="3" t="s">
        <v>5</v>
      </c>
      <c r="G195" s="3" t="s">
        <v>6</v>
      </c>
      <c r="H195" s="3"/>
      <c r="I195" s="3" t="s">
        <v>10</v>
      </c>
    </row>
    <row r="196" spans="1:9" ht="28.05" customHeight="1" x14ac:dyDescent="0.3">
      <c r="A196" t="s">
        <v>777</v>
      </c>
      <c r="B196" s="4" t="s">
        <v>281</v>
      </c>
      <c r="C196" s="9" t="str">
        <f t="shared" si="2"/>
        <v>Irenepharsus trypherus</v>
      </c>
      <c r="D196" s="5" t="s">
        <v>282</v>
      </c>
      <c r="E196" s="6" t="s">
        <v>640</v>
      </c>
      <c r="F196" s="3" t="s">
        <v>5</v>
      </c>
      <c r="G196" s="3" t="s">
        <v>13</v>
      </c>
      <c r="H196" s="3"/>
      <c r="I196" s="3" t="s">
        <v>10</v>
      </c>
    </row>
    <row r="197" spans="1:9" ht="28.05" customHeight="1" x14ac:dyDescent="0.3">
      <c r="A197" t="s">
        <v>908</v>
      </c>
      <c r="B197" s="4" t="s">
        <v>283</v>
      </c>
      <c r="C197" s="9" t="str">
        <f t="shared" si="2"/>
        <v>Kunzea cambagei</v>
      </c>
      <c r="D197" s="5"/>
      <c r="E197" s="6" t="s">
        <v>640</v>
      </c>
      <c r="F197" s="3" t="s">
        <v>5</v>
      </c>
      <c r="G197" s="3" t="s">
        <v>6</v>
      </c>
      <c r="H197" s="3"/>
      <c r="I197" s="3" t="s">
        <v>10</v>
      </c>
    </row>
    <row r="198" spans="1:9" ht="28.05" customHeight="1" x14ac:dyDescent="0.3">
      <c r="A198" t="s">
        <v>739</v>
      </c>
      <c r="B198" s="4" t="s">
        <v>284</v>
      </c>
      <c r="C198" s="9" t="str">
        <f t="shared" si="2"/>
        <v>Leionema equestre</v>
      </c>
      <c r="D198" s="5"/>
      <c r="E198" s="6" t="s">
        <v>640</v>
      </c>
      <c r="F198" s="3" t="s">
        <v>5</v>
      </c>
      <c r="G198" s="3" t="s">
        <v>13</v>
      </c>
      <c r="H198" s="3"/>
      <c r="I198" s="3" t="s">
        <v>59</v>
      </c>
    </row>
    <row r="199" spans="1:9" ht="28.05" customHeight="1" x14ac:dyDescent="0.3">
      <c r="A199" t="s">
        <v>910</v>
      </c>
      <c r="B199" s="4" t="s">
        <v>285</v>
      </c>
      <c r="C199" s="9" t="str">
        <f t="shared" si="2"/>
        <v>Litoria piperata</v>
      </c>
      <c r="D199" s="5" t="s">
        <v>286</v>
      </c>
      <c r="E199" s="6" t="s">
        <v>640</v>
      </c>
      <c r="F199" s="3" t="s">
        <v>169</v>
      </c>
      <c r="G199" s="3" t="s">
        <v>6</v>
      </c>
      <c r="H199" s="3"/>
      <c r="I199" s="3" t="s">
        <v>10</v>
      </c>
    </row>
    <row r="200" spans="1:9" ht="28.05" customHeight="1" x14ac:dyDescent="0.3">
      <c r="A200" t="s">
        <v>843</v>
      </c>
      <c r="B200" s="4" t="s">
        <v>287</v>
      </c>
      <c r="C200" s="9" t="str">
        <f t="shared" si="2"/>
        <v>Litoria verreauxii alpina</v>
      </c>
      <c r="D200" s="5" t="s">
        <v>288</v>
      </c>
      <c r="E200" s="6" t="s">
        <v>640</v>
      </c>
      <c r="F200" s="3" t="s">
        <v>169</v>
      </c>
      <c r="G200" s="3" t="s">
        <v>6</v>
      </c>
      <c r="H200" s="3"/>
      <c r="I200" s="3" t="s">
        <v>289</v>
      </c>
    </row>
    <row r="201" spans="1:9" ht="28.05" customHeight="1" x14ac:dyDescent="0.3">
      <c r="A201" t="s">
        <v>758</v>
      </c>
      <c r="B201" s="4" t="s">
        <v>290</v>
      </c>
      <c r="C201" s="9" t="str">
        <f t="shared" si="2"/>
        <v>Macquaria australasica</v>
      </c>
      <c r="D201" s="5" t="s">
        <v>291</v>
      </c>
      <c r="E201" s="6" t="s">
        <v>640</v>
      </c>
      <c r="F201" s="3" t="s">
        <v>172</v>
      </c>
      <c r="G201" s="3" t="s">
        <v>13</v>
      </c>
      <c r="H201" s="3"/>
      <c r="I201" s="3" t="s">
        <v>289</v>
      </c>
    </row>
    <row r="202" spans="1:9" ht="28.05" customHeight="1" x14ac:dyDescent="0.3">
      <c r="A202" t="s">
        <v>808</v>
      </c>
      <c r="B202" s="4" t="s">
        <v>292</v>
      </c>
      <c r="C202" s="9" t="str">
        <f t="shared" si="2"/>
        <v>Marsdenia longiloba</v>
      </c>
      <c r="D202" s="5" t="s">
        <v>293</v>
      </c>
      <c r="E202" s="6" t="s">
        <v>640</v>
      </c>
      <c r="F202" s="3" t="s">
        <v>5</v>
      </c>
      <c r="G202" s="3" t="s">
        <v>6</v>
      </c>
      <c r="H202" s="3"/>
      <c r="I202" s="3" t="s">
        <v>76</v>
      </c>
    </row>
    <row r="203" spans="1:9" ht="28.05" customHeight="1" x14ac:dyDescent="0.3">
      <c r="A203" t="s">
        <v>790</v>
      </c>
      <c r="B203" s="4" t="s">
        <v>294</v>
      </c>
      <c r="C203" s="9" t="str">
        <f t="shared" si="2"/>
        <v>Medicosma elliptica</v>
      </c>
      <c r="D203" s="5"/>
      <c r="E203" s="6" t="s">
        <v>640</v>
      </c>
      <c r="F203" s="3" t="s">
        <v>5</v>
      </c>
      <c r="G203" s="3" t="s">
        <v>6</v>
      </c>
      <c r="H203" s="3"/>
      <c r="I203" s="3" t="s">
        <v>117</v>
      </c>
    </row>
    <row r="204" spans="1:9" ht="28.05" customHeight="1" x14ac:dyDescent="0.3">
      <c r="A204" t="s">
        <v>756</v>
      </c>
      <c r="B204" s="4" t="s">
        <v>295</v>
      </c>
      <c r="C204" s="9" t="str">
        <f t="shared" si="2"/>
        <v>Mixophyes iteratus</v>
      </c>
      <c r="D204" s="5" t="s">
        <v>296</v>
      </c>
      <c r="E204" s="6" t="s">
        <v>640</v>
      </c>
      <c r="F204" s="3" t="s">
        <v>169</v>
      </c>
      <c r="G204" s="3" t="s">
        <v>13</v>
      </c>
      <c r="H204" s="3"/>
      <c r="I204" s="3" t="s">
        <v>76</v>
      </c>
    </row>
    <row r="205" spans="1:9" ht="28.05" customHeight="1" x14ac:dyDescent="0.3">
      <c r="A205" t="s">
        <v>701</v>
      </c>
      <c r="B205" s="4" t="s">
        <v>297</v>
      </c>
      <c r="C205" s="9" t="str">
        <f t="shared" si="2"/>
        <v>Nannoperca oxleyana</v>
      </c>
      <c r="D205" s="5" t="s">
        <v>298</v>
      </c>
      <c r="E205" s="6" t="s">
        <v>640</v>
      </c>
      <c r="F205" s="3" t="s">
        <v>172</v>
      </c>
      <c r="G205" s="3" t="s">
        <v>13</v>
      </c>
      <c r="H205" s="3"/>
      <c r="I205" s="3" t="s">
        <v>76</v>
      </c>
    </row>
    <row r="206" spans="1:9" ht="28.05" customHeight="1" x14ac:dyDescent="0.3">
      <c r="A206" t="s">
        <v>834</v>
      </c>
      <c r="B206" s="4" t="s">
        <v>299</v>
      </c>
      <c r="C206" s="9" t="str">
        <f t="shared" si="2"/>
        <v>Olax angulata</v>
      </c>
      <c r="D206" s="5" t="s">
        <v>300</v>
      </c>
      <c r="E206" s="6" t="s">
        <v>640</v>
      </c>
      <c r="F206" s="3" t="s">
        <v>5</v>
      </c>
      <c r="G206" s="3" t="s">
        <v>6</v>
      </c>
      <c r="H206" s="3"/>
      <c r="I206" s="3" t="s">
        <v>10</v>
      </c>
    </row>
    <row r="207" spans="1:9" ht="28.05" customHeight="1" x14ac:dyDescent="0.3">
      <c r="A207" t="s">
        <v>751</v>
      </c>
      <c r="B207" s="4" t="s">
        <v>301</v>
      </c>
      <c r="C207" s="9" t="str">
        <f t="shared" si="2"/>
        <v>Olearia hygrophila</v>
      </c>
      <c r="D207" s="5" t="s">
        <v>302</v>
      </c>
      <c r="E207" s="6" t="s">
        <v>640</v>
      </c>
      <c r="F207" s="3" t="s">
        <v>5</v>
      </c>
      <c r="G207" s="3" t="s">
        <v>13</v>
      </c>
      <c r="H207" s="3"/>
      <c r="I207" s="3" t="s">
        <v>117</v>
      </c>
    </row>
    <row r="208" spans="1:9" ht="28.05" customHeight="1" x14ac:dyDescent="0.3">
      <c r="A208" t="s">
        <v>746</v>
      </c>
      <c r="B208" s="4" t="s">
        <v>303</v>
      </c>
      <c r="C208" s="9" t="str">
        <f t="shared" si="2"/>
        <v>Parsonsia dorrigoensis</v>
      </c>
      <c r="D208" s="5" t="s">
        <v>304</v>
      </c>
      <c r="E208" s="6" t="s">
        <v>640</v>
      </c>
      <c r="F208" s="3" t="s">
        <v>5</v>
      </c>
      <c r="G208" s="3" t="s">
        <v>13</v>
      </c>
      <c r="H208" s="3"/>
      <c r="I208" s="3" t="s">
        <v>10</v>
      </c>
    </row>
    <row r="209" spans="1:9" ht="28.05" customHeight="1" x14ac:dyDescent="0.3">
      <c r="A209" t="s">
        <v>891</v>
      </c>
      <c r="B209" s="4" t="s">
        <v>305</v>
      </c>
      <c r="C209" s="9" t="str">
        <f t="shared" si="2"/>
        <v>Persoonia glaucescens</v>
      </c>
      <c r="D209" s="5" t="s">
        <v>306</v>
      </c>
      <c r="E209" s="6" t="s">
        <v>640</v>
      </c>
      <c r="F209" s="3" t="s">
        <v>5</v>
      </c>
      <c r="G209" s="3" t="s">
        <v>6</v>
      </c>
      <c r="H209" s="3"/>
      <c r="I209" s="3" t="s">
        <v>10</v>
      </c>
    </row>
    <row r="210" spans="1:9" ht="28.05" customHeight="1" x14ac:dyDescent="0.3">
      <c r="A210" t="s">
        <v>707</v>
      </c>
      <c r="B210" s="4" t="s">
        <v>307</v>
      </c>
      <c r="C210" s="9" t="str">
        <f t="shared" si="2"/>
        <v>Persoonia hirsuta</v>
      </c>
      <c r="D210" s="5" t="s">
        <v>308</v>
      </c>
      <c r="E210" s="6" t="s">
        <v>640</v>
      </c>
      <c r="F210" s="3" t="s">
        <v>5</v>
      </c>
      <c r="G210" s="3" t="s">
        <v>13</v>
      </c>
      <c r="H210" s="3"/>
      <c r="I210" s="3" t="s">
        <v>10</v>
      </c>
    </row>
    <row r="211" spans="1:9" ht="28.05" customHeight="1" x14ac:dyDescent="0.3">
      <c r="A211" t="s">
        <v>882</v>
      </c>
      <c r="B211" s="4" t="s">
        <v>309</v>
      </c>
      <c r="C211" s="9" t="str">
        <f t="shared" si="2"/>
        <v>Persoonia marginata</v>
      </c>
      <c r="D211" s="5" t="s">
        <v>310</v>
      </c>
      <c r="E211" s="6" t="s">
        <v>640</v>
      </c>
      <c r="F211" s="3" t="s">
        <v>5</v>
      </c>
      <c r="G211" s="3" t="s">
        <v>6</v>
      </c>
      <c r="H211" s="3"/>
      <c r="I211" s="3" t="s">
        <v>10</v>
      </c>
    </row>
    <row r="212" spans="1:9" ht="28.05" customHeight="1" x14ac:dyDescent="0.3">
      <c r="A212" t="s">
        <v>766</v>
      </c>
      <c r="B212" s="4" t="s">
        <v>311</v>
      </c>
      <c r="C212" s="9" t="str">
        <f t="shared" si="2"/>
        <v>Persoonia micranthera</v>
      </c>
      <c r="D212" s="5" t="s">
        <v>312</v>
      </c>
      <c r="E212" s="6" t="s">
        <v>640</v>
      </c>
      <c r="F212" s="3" t="s">
        <v>5</v>
      </c>
      <c r="G212" s="3" t="s">
        <v>13</v>
      </c>
      <c r="H212" s="3"/>
      <c r="I212" s="3" t="s">
        <v>7</v>
      </c>
    </row>
    <row r="213" spans="1:9" ht="28.05" customHeight="1" x14ac:dyDescent="0.3">
      <c r="A213" t="s">
        <v>903</v>
      </c>
      <c r="B213" s="4" t="s">
        <v>313</v>
      </c>
      <c r="C213" s="9" t="str">
        <f t="shared" si="2"/>
        <v>Petrogale penicillata</v>
      </c>
      <c r="D213" s="5" t="s">
        <v>314</v>
      </c>
      <c r="E213" s="6" t="s">
        <v>640</v>
      </c>
      <c r="F213" s="3" t="s">
        <v>83</v>
      </c>
      <c r="G213" s="3" t="s">
        <v>6</v>
      </c>
      <c r="H213" s="3"/>
      <c r="I213" s="3" t="s">
        <v>179</v>
      </c>
    </row>
    <row r="214" spans="1:9" ht="28.05" customHeight="1" x14ac:dyDescent="0.3">
      <c r="A214" t="s">
        <v>890</v>
      </c>
      <c r="B214" s="4" t="s">
        <v>315</v>
      </c>
      <c r="C214" s="9" t="str">
        <f t="shared" si="2"/>
        <v>Phebalium glandulosum subsp. eglandulosum</v>
      </c>
      <c r="D214" s="5" t="s">
        <v>316</v>
      </c>
      <c r="E214" s="6" t="s">
        <v>640</v>
      </c>
      <c r="F214" s="3" t="s">
        <v>5</v>
      </c>
      <c r="G214" s="3" t="s">
        <v>6</v>
      </c>
      <c r="H214" s="3"/>
      <c r="I214" s="3" t="s">
        <v>76</v>
      </c>
    </row>
    <row r="215" spans="1:9" ht="28.05" customHeight="1" x14ac:dyDescent="0.3">
      <c r="A215" t="s">
        <v>678</v>
      </c>
      <c r="B215" s="4" t="s">
        <v>317</v>
      </c>
      <c r="C215" s="9" t="str">
        <f t="shared" si="2"/>
        <v>Pherosphaera fitzgeraldii</v>
      </c>
      <c r="D215" s="5" t="s">
        <v>318</v>
      </c>
      <c r="E215" s="6" t="s">
        <v>640</v>
      </c>
      <c r="F215" s="3" t="s">
        <v>5</v>
      </c>
      <c r="G215" s="3" t="s">
        <v>13</v>
      </c>
      <c r="H215" s="3"/>
      <c r="I215" s="3" t="s">
        <v>10</v>
      </c>
    </row>
    <row r="216" spans="1:9" ht="28.05" customHeight="1" x14ac:dyDescent="0.3">
      <c r="A216" t="s">
        <v>684</v>
      </c>
      <c r="B216" s="4" t="s">
        <v>319</v>
      </c>
      <c r="C216" s="9" t="str">
        <f t="shared" si="2"/>
        <v>Pomaderris cotoneaster</v>
      </c>
      <c r="D216" s="5" t="s">
        <v>320</v>
      </c>
      <c r="E216" s="6" t="s">
        <v>640</v>
      </c>
      <c r="F216" s="3" t="s">
        <v>5</v>
      </c>
      <c r="G216" s="3" t="s">
        <v>13</v>
      </c>
      <c r="H216" s="3"/>
      <c r="I216" s="3" t="s">
        <v>23</v>
      </c>
    </row>
    <row r="217" spans="1:9" ht="28.05" customHeight="1" x14ac:dyDescent="0.3">
      <c r="A217" t="s">
        <v>960</v>
      </c>
      <c r="B217" s="4" t="s">
        <v>321</v>
      </c>
      <c r="C217" s="9" t="str">
        <f t="shared" si="2"/>
        <v>Pomaderris parrisiae</v>
      </c>
      <c r="D217" s="5" t="s">
        <v>322</v>
      </c>
      <c r="E217" s="6" t="s">
        <v>640</v>
      </c>
      <c r="F217" s="3" t="s">
        <v>5</v>
      </c>
      <c r="G217" s="3" t="s">
        <v>6</v>
      </c>
      <c r="H217" s="3"/>
      <c r="I217" s="3" t="s">
        <v>10</v>
      </c>
    </row>
    <row r="218" spans="1:9" ht="28.05" customHeight="1" x14ac:dyDescent="0.3">
      <c r="A218" t="s">
        <v>832</v>
      </c>
      <c r="B218" s="4" t="s">
        <v>323</v>
      </c>
      <c r="C218" s="9" t="str">
        <f t="shared" si="2"/>
        <v>Potorous tridactylus tridactylus</v>
      </c>
      <c r="D218" s="5" t="s">
        <v>324</v>
      </c>
      <c r="E218" s="6" t="s">
        <v>640</v>
      </c>
      <c r="F218" s="3" t="s">
        <v>83</v>
      </c>
      <c r="G218" s="3" t="s">
        <v>6</v>
      </c>
      <c r="H218" s="3"/>
      <c r="I218" s="3" t="s">
        <v>325</v>
      </c>
    </row>
    <row r="219" spans="1:9" ht="28.05" customHeight="1" x14ac:dyDescent="0.3">
      <c r="A219" t="s">
        <v>867</v>
      </c>
      <c r="B219" s="4" t="s">
        <v>326</v>
      </c>
      <c r="C219" s="9" t="str">
        <f t="shared" si="2"/>
        <v>Prostanthera cryptandroides subsp. cryptandroides</v>
      </c>
      <c r="D219" s="5" t="s">
        <v>327</v>
      </c>
      <c r="E219" s="6" t="s">
        <v>640</v>
      </c>
      <c r="F219" s="3" t="s">
        <v>5</v>
      </c>
      <c r="G219" s="3" t="s">
        <v>6</v>
      </c>
      <c r="H219" s="3"/>
      <c r="I219" s="3" t="s">
        <v>10</v>
      </c>
    </row>
    <row r="220" spans="1:9" ht="28.05" customHeight="1" x14ac:dyDescent="0.3">
      <c r="A220" t="s">
        <v>820</v>
      </c>
      <c r="B220" s="4" t="s">
        <v>328</v>
      </c>
      <c r="C220" s="9" t="str">
        <f t="shared" si="2"/>
        <v>Prostanthera stricta</v>
      </c>
      <c r="D220" s="5" t="s">
        <v>329</v>
      </c>
      <c r="E220" s="6" t="s">
        <v>640</v>
      </c>
      <c r="F220" s="3" t="s">
        <v>5</v>
      </c>
      <c r="G220" s="3" t="s">
        <v>6</v>
      </c>
      <c r="H220" s="3"/>
      <c r="I220" s="3" t="s">
        <v>10</v>
      </c>
    </row>
    <row r="221" spans="1:9" ht="28.05" customHeight="1" x14ac:dyDescent="0.3">
      <c r="A221" t="s">
        <v>849</v>
      </c>
      <c r="B221" s="4" t="s">
        <v>330</v>
      </c>
      <c r="C221" s="9" t="str">
        <f t="shared" si="2"/>
        <v>Pseudomys novaehollandiae</v>
      </c>
      <c r="D221" s="5" t="s">
        <v>331</v>
      </c>
      <c r="E221" s="6" t="s">
        <v>640</v>
      </c>
      <c r="F221" s="3" t="s">
        <v>83</v>
      </c>
      <c r="G221" s="3" t="s">
        <v>6</v>
      </c>
      <c r="H221" s="3"/>
      <c r="I221" s="3" t="s">
        <v>332</v>
      </c>
    </row>
    <row r="222" spans="1:9" ht="28.05" customHeight="1" x14ac:dyDescent="0.3">
      <c r="A222" t="s">
        <v>657</v>
      </c>
      <c r="B222" s="4" t="s">
        <v>333</v>
      </c>
      <c r="C222" s="9" t="str">
        <f t="shared" si="2"/>
        <v>Pterostylis oreophila</v>
      </c>
      <c r="D222" s="5" t="s">
        <v>334</v>
      </c>
      <c r="E222" s="6" t="s">
        <v>640</v>
      </c>
      <c r="F222" s="3" t="s">
        <v>5</v>
      </c>
      <c r="G222" s="3" t="s">
        <v>31</v>
      </c>
      <c r="H222" s="3"/>
      <c r="I222" s="3" t="s">
        <v>289</v>
      </c>
    </row>
    <row r="223" spans="1:9" ht="28.05" customHeight="1" x14ac:dyDescent="0.3">
      <c r="A223" t="s">
        <v>911</v>
      </c>
      <c r="B223" s="4" t="s">
        <v>335</v>
      </c>
      <c r="C223" s="9" t="str">
        <f t="shared" si="2"/>
        <v>Ptilotus beckerianus</v>
      </c>
      <c r="D223" s="5" t="s">
        <v>336</v>
      </c>
      <c r="E223" s="6" t="s">
        <v>640</v>
      </c>
      <c r="F223" s="3" t="s">
        <v>5</v>
      </c>
      <c r="G223" s="3" t="s">
        <v>6</v>
      </c>
      <c r="H223" s="3"/>
      <c r="I223" s="3" t="s">
        <v>59</v>
      </c>
    </row>
    <row r="224" spans="1:9" ht="28.05" customHeight="1" x14ac:dyDescent="0.3">
      <c r="A224" t="s">
        <v>748</v>
      </c>
      <c r="B224" s="4" t="s">
        <v>337</v>
      </c>
      <c r="C224" s="9" t="str">
        <f t="shared" si="2"/>
        <v>Rhizanthella slateri</v>
      </c>
      <c r="D224" s="5" t="s">
        <v>338</v>
      </c>
      <c r="E224" s="6" t="s">
        <v>640</v>
      </c>
      <c r="F224" s="3" t="s">
        <v>5</v>
      </c>
      <c r="G224" s="3" t="s">
        <v>13</v>
      </c>
      <c r="H224" s="3"/>
      <c r="I224" s="3" t="s">
        <v>76</v>
      </c>
    </row>
    <row r="225" spans="1:9" ht="28.05" customHeight="1" x14ac:dyDescent="0.3">
      <c r="A225" t="s">
        <v>947</v>
      </c>
      <c r="B225" s="4" t="s">
        <v>339</v>
      </c>
      <c r="C225" s="9" t="str">
        <f t="shared" si="2"/>
        <v>Rutidosis heterogama</v>
      </c>
      <c r="D225" s="5" t="s">
        <v>340</v>
      </c>
      <c r="E225" s="6" t="s">
        <v>640</v>
      </c>
      <c r="F225" s="3" t="s">
        <v>5</v>
      </c>
      <c r="G225" s="3" t="s">
        <v>6</v>
      </c>
      <c r="H225" s="3"/>
      <c r="I225" s="3" t="s">
        <v>10</v>
      </c>
    </row>
    <row r="226" spans="1:9" ht="28.05" customHeight="1" x14ac:dyDescent="0.3">
      <c r="A226" t="s">
        <v>929</v>
      </c>
      <c r="B226" s="4" t="s">
        <v>341</v>
      </c>
      <c r="C226" s="9" t="str">
        <f t="shared" si="2"/>
        <v>Rutidosis leiolepis</v>
      </c>
      <c r="D226" s="5" t="s">
        <v>342</v>
      </c>
      <c r="E226" s="6" t="s">
        <v>640</v>
      </c>
      <c r="F226" s="3" t="s">
        <v>5</v>
      </c>
      <c r="G226" s="3" t="s">
        <v>6</v>
      </c>
      <c r="H226" s="3"/>
      <c r="I226" s="3" t="s">
        <v>10</v>
      </c>
    </row>
    <row r="227" spans="1:9" ht="28.05" customHeight="1" x14ac:dyDescent="0.3">
      <c r="A227" t="s">
        <v>799</v>
      </c>
      <c r="B227" s="4" t="s">
        <v>343</v>
      </c>
      <c r="C227" s="9" t="str">
        <f t="shared" si="2"/>
        <v>Sarcochilus fitzgeraldii</v>
      </c>
      <c r="D227" s="5" t="s">
        <v>344</v>
      </c>
      <c r="E227" s="6" t="s">
        <v>640</v>
      </c>
      <c r="F227" s="3" t="s">
        <v>5</v>
      </c>
      <c r="G227" s="3" t="s">
        <v>6</v>
      </c>
      <c r="H227" s="3"/>
      <c r="I227" s="3" t="s">
        <v>76</v>
      </c>
    </row>
    <row r="228" spans="1:9" ht="28.05" customHeight="1" x14ac:dyDescent="0.3">
      <c r="A228" t="s">
        <v>920</v>
      </c>
      <c r="B228" s="4" t="s">
        <v>345</v>
      </c>
      <c r="C228" s="9" t="str">
        <f t="shared" si="2"/>
        <v>Sarcochilus hartmannii</v>
      </c>
      <c r="D228" s="5" t="s">
        <v>346</v>
      </c>
      <c r="E228" s="6" t="s">
        <v>640</v>
      </c>
      <c r="F228" s="3" t="s">
        <v>5</v>
      </c>
      <c r="G228" s="3" t="s">
        <v>6</v>
      </c>
      <c r="H228" s="3"/>
      <c r="I228" s="3" t="s">
        <v>76</v>
      </c>
    </row>
    <row r="229" spans="1:9" ht="28.05" customHeight="1" x14ac:dyDescent="0.3">
      <c r="A229" t="s">
        <v>727</v>
      </c>
      <c r="B229" s="4" t="s">
        <v>347</v>
      </c>
      <c r="C229" s="9" t="str">
        <f t="shared" si="2"/>
        <v>Solanum sulphureum</v>
      </c>
      <c r="D229" s="5"/>
      <c r="E229" s="6" t="s">
        <v>640</v>
      </c>
      <c r="F229" s="3" t="s">
        <v>5</v>
      </c>
      <c r="G229" s="3" t="s">
        <v>13</v>
      </c>
      <c r="H229" s="3"/>
      <c r="I229" s="3" t="s">
        <v>10</v>
      </c>
    </row>
    <row r="230" spans="1:9" ht="28.05" customHeight="1" x14ac:dyDescent="0.3">
      <c r="A230" t="s">
        <v>769</v>
      </c>
      <c r="B230" s="4" t="s">
        <v>348</v>
      </c>
      <c r="C230" s="9" t="str">
        <f t="shared" si="2"/>
        <v>Trioza barrettae</v>
      </c>
      <c r="D230" s="5" t="s">
        <v>349</v>
      </c>
      <c r="E230" s="6" t="s">
        <v>640</v>
      </c>
      <c r="F230" s="3" t="s">
        <v>198</v>
      </c>
      <c r="G230" s="3" t="s">
        <v>13</v>
      </c>
      <c r="H230" s="3"/>
      <c r="I230" s="3" t="s">
        <v>7</v>
      </c>
    </row>
    <row r="231" spans="1:9" ht="28.05" customHeight="1" x14ac:dyDescent="0.3">
      <c r="A231" t="s">
        <v>750</v>
      </c>
      <c r="B231" s="4" t="s">
        <v>350</v>
      </c>
      <c r="C231" s="9" t="str">
        <f t="shared" si="2"/>
        <v>Uromyrtus australis</v>
      </c>
      <c r="D231" s="5" t="s">
        <v>351</v>
      </c>
      <c r="E231" s="6" t="s">
        <v>640</v>
      </c>
      <c r="F231" s="3" t="s">
        <v>5</v>
      </c>
      <c r="G231" s="3" t="s">
        <v>13</v>
      </c>
      <c r="H231" s="3"/>
      <c r="I231" s="3" t="s">
        <v>10</v>
      </c>
    </row>
    <row r="232" spans="1:9" ht="28.05" customHeight="1" x14ac:dyDescent="0.3">
      <c r="A232" t="s">
        <v>665</v>
      </c>
      <c r="B232" s="4" t="s">
        <v>352</v>
      </c>
      <c r="C232" s="9" t="str">
        <f t="shared" si="2"/>
        <v>Veronica derwentiana subsp. homalodonta</v>
      </c>
      <c r="D232" s="5" t="s">
        <v>353</v>
      </c>
      <c r="E232" s="6" t="s">
        <v>640</v>
      </c>
      <c r="F232" s="3" t="s">
        <v>5</v>
      </c>
      <c r="G232" s="3" t="s">
        <v>31</v>
      </c>
      <c r="H232" s="3"/>
      <c r="I232" s="3" t="s">
        <v>59</v>
      </c>
    </row>
    <row r="233" spans="1:9" ht="28.05" customHeight="1" x14ac:dyDescent="0.3">
      <c r="A233" t="s">
        <v>848</v>
      </c>
      <c r="B233" s="4" t="s">
        <v>354</v>
      </c>
      <c r="C233" s="9" t="str">
        <f t="shared" si="2"/>
        <v>Verticordia carinata</v>
      </c>
      <c r="D233" s="5" t="s">
        <v>355</v>
      </c>
      <c r="E233" s="6" t="s">
        <v>640</v>
      </c>
      <c r="F233" s="3" t="s">
        <v>5</v>
      </c>
      <c r="G233" s="3" t="s">
        <v>6</v>
      </c>
      <c r="H233" s="3"/>
      <c r="I233" s="3" t="s">
        <v>7</v>
      </c>
    </row>
    <row r="234" spans="1:9" ht="28.05" customHeight="1" x14ac:dyDescent="0.3">
      <c r="A234" t="s">
        <v>654</v>
      </c>
      <c r="B234" s="4" t="s">
        <v>356</v>
      </c>
      <c r="C234" s="9" t="str">
        <f t="shared" si="2"/>
        <v>Wollumbinia georgesi</v>
      </c>
      <c r="D234" s="5" t="s">
        <v>357</v>
      </c>
      <c r="E234" s="6" t="s">
        <v>640</v>
      </c>
      <c r="F234" s="3" t="s">
        <v>145</v>
      </c>
      <c r="G234" s="3" t="s">
        <v>31</v>
      </c>
      <c r="H234" s="3"/>
      <c r="I234" s="3" t="s">
        <v>10</v>
      </c>
    </row>
    <row r="235" spans="1:9" ht="28.05" customHeight="1" x14ac:dyDescent="0.3">
      <c r="A235" t="s">
        <v>909</v>
      </c>
      <c r="B235" s="4" t="s">
        <v>358</v>
      </c>
      <c r="C235" s="9" t="str">
        <f t="shared" si="2"/>
        <v>Xyris exilis</v>
      </c>
      <c r="D235" s="5" t="s">
        <v>359</v>
      </c>
      <c r="E235" s="6" t="s">
        <v>640</v>
      </c>
      <c r="F235" s="3" t="s">
        <v>5</v>
      </c>
      <c r="G235" s="3" t="s">
        <v>6</v>
      </c>
      <c r="H235" s="3"/>
      <c r="I235" s="3" t="s">
        <v>7</v>
      </c>
    </row>
    <row r="236" spans="1:9" ht="28.05" customHeight="1" x14ac:dyDescent="0.3">
      <c r="A236" t="s">
        <v>895</v>
      </c>
      <c r="B236" s="4" t="s">
        <v>360</v>
      </c>
      <c r="C236" s="9" t="str">
        <f t="shared" si="2"/>
        <v>Zieria citriodora</v>
      </c>
      <c r="D236" s="5" t="s">
        <v>361</v>
      </c>
      <c r="E236" s="6" t="s">
        <v>640</v>
      </c>
      <c r="F236" s="3" t="s">
        <v>5</v>
      </c>
      <c r="G236" s="3" t="s">
        <v>6</v>
      </c>
      <c r="H236" s="3"/>
      <c r="I236" s="3" t="s">
        <v>23</v>
      </c>
    </row>
    <row r="237" spans="1:9" ht="28.05" customHeight="1" x14ac:dyDescent="0.3">
      <c r="A237" t="s">
        <v>944</v>
      </c>
      <c r="B237" s="4" t="s">
        <v>362</v>
      </c>
      <c r="C237" s="9" t="str">
        <f t="shared" si="2"/>
        <v>Zieria involucrata</v>
      </c>
      <c r="D237" s="5"/>
      <c r="E237" s="6" t="s">
        <v>640</v>
      </c>
      <c r="F237" s="3" t="s">
        <v>5</v>
      </c>
      <c r="G237" s="3" t="s">
        <v>6</v>
      </c>
      <c r="H237" s="3"/>
      <c r="I237" s="3" t="s">
        <v>10</v>
      </c>
    </row>
    <row r="238" spans="1:9" ht="28.05" customHeight="1" x14ac:dyDescent="0.3">
      <c r="A238" t="s">
        <v>892</v>
      </c>
      <c r="B238" s="4" t="s">
        <v>363</v>
      </c>
      <c r="C238" s="9" t="str">
        <f t="shared" si="2"/>
        <v>Zieria tuberculata</v>
      </c>
      <c r="D238" s="5" t="s">
        <v>364</v>
      </c>
      <c r="E238" s="6" t="s">
        <v>640</v>
      </c>
      <c r="F238" s="3" t="s">
        <v>5</v>
      </c>
      <c r="G238" s="3" t="s">
        <v>6</v>
      </c>
      <c r="H238" s="3"/>
      <c r="I238" s="3" t="s">
        <v>10</v>
      </c>
    </row>
    <row r="239" spans="1:9" ht="28.05" customHeight="1" x14ac:dyDescent="0.3">
      <c r="A239" t="s">
        <v>922</v>
      </c>
      <c r="B239" s="4" t="s">
        <v>365</v>
      </c>
      <c r="C239" s="9" t="str">
        <f t="shared" si="2"/>
        <v>Acacia bynoeana</v>
      </c>
      <c r="D239" s="5" t="s">
        <v>366</v>
      </c>
      <c r="E239" s="6" t="s">
        <v>641</v>
      </c>
      <c r="F239" s="3" t="s">
        <v>5</v>
      </c>
      <c r="G239" s="3" t="s">
        <v>6</v>
      </c>
      <c r="H239" s="3"/>
      <c r="I239" s="3" t="s">
        <v>10</v>
      </c>
    </row>
    <row r="240" spans="1:9" ht="28.05" customHeight="1" x14ac:dyDescent="0.3">
      <c r="A240" t="s">
        <v>942</v>
      </c>
      <c r="B240" s="4" t="s">
        <v>367</v>
      </c>
      <c r="C240" s="9" t="str">
        <f t="shared" ref="C240:C303" si="3">HYPERLINK("http://www.environment.gov.au/cgi-bin/sprat/public/publicspecies.pl?taxon_id="&amp;A240,B240)</f>
        <v>Acacia caerulescens</v>
      </c>
      <c r="D240" s="5" t="s">
        <v>368</v>
      </c>
      <c r="E240" s="6" t="s">
        <v>641</v>
      </c>
      <c r="F240" s="3" t="s">
        <v>5</v>
      </c>
      <c r="G240" s="3" t="s">
        <v>6</v>
      </c>
      <c r="H240" s="3"/>
      <c r="I240" s="3" t="s">
        <v>26</v>
      </c>
    </row>
    <row r="241" spans="1:9" ht="28.05" customHeight="1" x14ac:dyDescent="0.3">
      <c r="A241" t="s">
        <v>784</v>
      </c>
      <c r="B241" s="4" t="s">
        <v>369</v>
      </c>
      <c r="C241" s="9" t="str">
        <f t="shared" si="3"/>
        <v>Acacia handonis</v>
      </c>
      <c r="D241" s="5" t="s">
        <v>370</v>
      </c>
      <c r="E241" s="6" t="s">
        <v>641</v>
      </c>
      <c r="F241" s="3" t="s">
        <v>5</v>
      </c>
      <c r="G241" s="3" t="s">
        <v>6</v>
      </c>
      <c r="H241" s="3"/>
      <c r="I241" s="3" t="s">
        <v>117</v>
      </c>
    </row>
    <row r="242" spans="1:9" ht="28.05" customHeight="1" x14ac:dyDescent="0.3">
      <c r="A242" t="s">
        <v>871</v>
      </c>
      <c r="B242" s="4" t="s">
        <v>371</v>
      </c>
      <c r="C242" s="9" t="str">
        <f t="shared" si="3"/>
        <v>Acacia pubescens</v>
      </c>
      <c r="D242" s="5" t="s">
        <v>372</v>
      </c>
      <c r="E242" s="6" t="s">
        <v>641</v>
      </c>
      <c r="F242" s="3" t="s">
        <v>5</v>
      </c>
      <c r="G242" s="3" t="s">
        <v>6</v>
      </c>
      <c r="H242" s="3"/>
      <c r="I242" s="3" t="s">
        <v>10</v>
      </c>
    </row>
    <row r="243" spans="1:9" ht="28.05" customHeight="1" x14ac:dyDescent="0.3">
      <c r="A243" t="s">
        <v>904</v>
      </c>
      <c r="B243" s="4" t="s">
        <v>373</v>
      </c>
      <c r="C243" s="9" t="str">
        <f t="shared" si="3"/>
        <v>Acacia pubifolia</v>
      </c>
      <c r="D243" s="5" t="s">
        <v>374</v>
      </c>
      <c r="E243" s="6" t="s">
        <v>641</v>
      </c>
      <c r="F243" s="3" t="s">
        <v>5</v>
      </c>
      <c r="G243" s="3" t="s">
        <v>6</v>
      </c>
      <c r="H243" s="3"/>
      <c r="I243" s="3" t="s">
        <v>76</v>
      </c>
    </row>
    <row r="244" spans="1:9" ht="28.05" customHeight="1" x14ac:dyDescent="0.3">
      <c r="A244" t="s">
        <v>956</v>
      </c>
      <c r="B244" s="4" t="s">
        <v>375</v>
      </c>
      <c r="C244" s="9" t="str">
        <f t="shared" si="3"/>
        <v>Acacia pycnostachya</v>
      </c>
      <c r="D244" s="5" t="s">
        <v>376</v>
      </c>
      <c r="E244" s="6" t="s">
        <v>641</v>
      </c>
      <c r="F244" s="3" t="s">
        <v>5</v>
      </c>
      <c r="G244" s="3" t="s">
        <v>6</v>
      </c>
      <c r="H244" s="3"/>
      <c r="I244" s="3" t="s">
        <v>76</v>
      </c>
    </row>
    <row r="245" spans="1:9" ht="28.05" customHeight="1" x14ac:dyDescent="0.3">
      <c r="A245" t="s">
        <v>729</v>
      </c>
      <c r="B245" s="4" t="s">
        <v>377</v>
      </c>
      <c r="C245" s="9" t="str">
        <f t="shared" si="3"/>
        <v>Acronychia littoralis</v>
      </c>
      <c r="D245" s="5" t="s">
        <v>378</v>
      </c>
      <c r="E245" s="6" t="s">
        <v>641</v>
      </c>
      <c r="F245" s="3" t="s">
        <v>5</v>
      </c>
      <c r="G245" s="3" t="s">
        <v>13</v>
      </c>
      <c r="H245" s="3"/>
      <c r="I245" s="3" t="s">
        <v>76</v>
      </c>
    </row>
    <row r="246" spans="1:9" ht="28.05" customHeight="1" x14ac:dyDescent="0.3">
      <c r="A246" t="s">
        <v>772</v>
      </c>
      <c r="B246" s="4" t="s">
        <v>379</v>
      </c>
      <c r="C246" s="9" t="str">
        <f t="shared" si="3"/>
        <v>Allocasuarina emuina</v>
      </c>
      <c r="D246" s="5" t="s">
        <v>380</v>
      </c>
      <c r="E246" s="6" t="s">
        <v>641</v>
      </c>
      <c r="F246" s="3" t="s">
        <v>5</v>
      </c>
      <c r="G246" s="3" t="s">
        <v>13</v>
      </c>
      <c r="H246" s="3"/>
      <c r="I246" s="3" t="s">
        <v>117</v>
      </c>
    </row>
    <row r="247" spans="1:9" ht="28.05" customHeight="1" x14ac:dyDescent="0.3">
      <c r="A247" t="s">
        <v>696</v>
      </c>
      <c r="B247" s="4" t="s">
        <v>381</v>
      </c>
      <c r="C247" s="9" t="str">
        <f t="shared" si="3"/>
        <v>Allocasuarina thalassoscopica</v>
      </c>
      <c r="D247" s="5"/>
      <c r="E247" s="6" t="s">
        <v>641</v>
      </c>
      <c r="F247" s="3" t="s">
        <v>5</v>
      </c>
      <c r="G247" s="3" t="s">
        <v>13</v>
      </c>
      <c r="H247" s="3"/>
      <c r="I247" s="3" t="s">
        <v>76</v>
      </c>
    </row>
    <row r="248" spans="1:9" ht="28.05" customHeight="1" x14ac:dyDescent="0.3">
      <c r="A248" t="s">
        <v>711</v>
      </c>
      <c r="B248" s="4" t="s">
        <v>382</v>
      </c>
      <c r="C248" s="9" t="str">
        <f t="shared" si="3"/>
        <v>Amyema plicatula</v>
      </c>
      <c r="D248" s="5"/>
      <c r="E248" s="6" t="s">
        <v>641</v>
      </c>
      <c r="F248" s="3" t="s">
        <v>5</v>
      </c>
      <c r="G248" s="3" t="s">
        <v>13</v>
      </c>
      <c r="H248" s="3"/>
      <c r="I248" s="3" t="s">
        <v>10</v>
      </c>
    </row>
    <row r="249" spans="1:9" ht="28.05" customHeight="1" x14ac:dyDescent="0.3">
      <c r="A249" t="s">
        <v>642</v>
      </c>
      <c r="B249" s="4" t="s">
        <v>383</v>
      </c>
      <c r="C249" s="9" t="str">
        <f t="shared" si="3"/>
        <v>Anthochaera phrygia</v>
      </c>
      <c r="D249" s="5" t="s">
        <v>384</v>
      </c>
      <c r="E249" s="6" t="s">
        <v>641</v>
      </c>
      <c r="F249" s="3" t="s">
        <v>111</v>
      </c>
      <c r="G249" s="3" t="s">
        <v>31</v>
      </c>
      <c r="H249" s="3"/>
      <c r="I249" s="3" t="s">
        <v>385</v>
      </c>
    </row>
    <row r="250" spans="1:9" ht="28.05" customHeight="1" x14ac:dyDescent="0.3">
      <c r="A250" t="s">
        <v>833</v>
      </c>
      <c r="B250" s="4" t="s">
        <v>386</v>
      </c>
      <c r="C250" s="9" t="str">
        <f t="shared" si="3"/>
        <v>Archidendron lovelliae</v>
      </c>
      <c r="D250" s="5" t="s">
        <v>387</v>
      </c>
      <c r="E250" s="6" t="s">
        <v>641</v>
      </c>
      <c r="F250" s="3" t="s">
        <v>5</v>
      </c>
      <c r="G250" s="3" t="s">
        <v>6</v>
      </c>
      <c r="H250" s="3"/>
      <c r="I250" s="3" t="s">
        <v>117</v>
      </c>
    </row>
    <row r="251" spans="1:9" ht="28.05" customHeight="1" x14ac:dyDescent="0.3">
      <c r="A251" t="s">
        <v>806</v>
      </c>
      <c r="B251" s="4" t="s">
        <v>388</v>
      </c>
      <c r="C251" s="9" t="str">
        <f t="shared" si="3"/>
        <v>Arthraxon hispidus</v>
      </c>
      <c r="D251" s="5" t="s">
        <v>389</v>
      </c>
      <c r="E251" s="6" t="s">
        <v>641</v>
      </c>
      <c r="F251" s="3" t="s">
        <v>5</v>
      </c>
      <c r="G251" s="3" t="s">
        <v>6</v>
      </c>
      <c r="H251" s="3"/>
      <c r="I251" s="3" t="s">
        <v>76</v>
      </c>
    </row>
    <row r="252" spans="1:9" ht="28.05" customHeight="1" x14ac:dyDescent="0.3">
      <c r="A252" t="s">
        <v>734</v>
      </c>
      <c r="B252" s="4" t="s">
        <v>390</v>
      </c>
      <c r="C252" s="9" t="str">
        <f t="shared" si="3"/>
        <v>Asterolasia elegans</v>
      </c>
      <c r="D252" s="5"/>
      <c r="E252" s="6" t="s">
        <v>641</v>
      </c>
      <c r="F252" s="3" t="s">
        <v>5</v>
      </c>
      <c r="G252" s="3" t="s">
        <v>13</v>
      </c>
      <c r="H252" s="3"/>
      <c r="I252" s="3" t="s">
        <v>10</v>
      </c>
    </row>
    <row r="253" spans="1:9" ht="28.05" customHeight="1" x14ac:dyDescent="0.3">
      <c r="A253" t="s">
        <v>938</v>
      </c>
      <c r="B253" s="4" t="s">
        <v>391</v>
      </c>
      <c r="C253" s="9" t="str">
        <f t="shared" si="3"/>
        <v>Asterolasia phebalioides</v>
      </c>
      <c r="D253" s="5" t="s">
        <v>392</v>
      </c>
      <c r="E253" s="6" t="s">
        <v>641</v>
      </c>
      <c r="F253" s="3" t="s">
        <v>5</v>
      </c>
      <c r="G253" s="3" t="s">
        <v>6</v>
      </c>
      <c r="H253" s="3"/>
      <c r="I253" s="3" t="s">
        <v>393</v>
      </c>
    </row>
    <row r="254" spans="1:9" ht="28.05" customHeight="1" x14ac:dyDescent="0.3">
      <c r="A254" t="s">
        <v>950</v>
      </c>
      <c r="B254" s="4" t="s">
        <v>394</v>
      </c>
      <c r="C254" s="9" t="str">
        <f t="shared" si="3"/>
        <v>Astrotricha crassifolia</v>
      </c>
      <c r="D254" s="5" t="s">
        <v>395</v>
      </c>
      <c r="E254" s="6" t="s">
        <v>641</v>
      </c>
      <c r="F254" s="3" t="s">
        <v>5</v>
      </c>
      <c r="G254" s="3" t="s">
        <v>6</v>
      </c>
      <c r="H254" s="3"/>
      <c r="I254" s="3" t="s">
        <v>10</v>
      </c>
    </row>
    <row r="255" spans="1:9" ht="28.05" customHeight="1" x14ac:dyDescent="0.3">
      <c r="A255" t="s">
        <v>691</v>
      </c>
      <c r="B255" s="4" t="s">
        <v>396</v>
      </c>
      <c r="C255" s="9" t="str">
        <f t="shared" si="3"/>
        <v>Banksia brownii</v>
      </c>
      <c r="D255" s="5" t="s">
        <v>397</v>
      </c>
      <c r="E255" s="6" t="s">
        <v>641</v>
      </c>
      <c r="F255" s="3" t="s">
        <v>5</v>
      </c>
      <c r="G255" s="3" t="s">
        <v>13</v>
      </c>
      <c r="H255" s="3"/>
      <c r="I255" s="3" t="s">
        <v>7</v>
      </c>
    </row>
    <row r="256" spans="1:9" ht="28.05" customHeight="1" x14ac:dyDescent="0.3">
      <c r="A256" t="s">
        <v>821</v>
      </c>
      <c r="B256" s="4" t="s">
        <v>398</v>
      </c>
      <c r="C256" s="9" t="str">
        <f t="shared" si="3"/>
        <v>Bertya opponens</v>
      </c>
      <c r="D256" s="5"/>
      <c r="E256" s="6" t="s">
        <v>641</v>
      </c>
      <c r="F256" s="3" t="s">
        <v>5</v>
      </c>
      <c r="G256" s="3" t="s">
        <v>6</v>
      </c>
      <c r="H256" s="3"/>
      <c r="I256" s="3" t="s">
        <v>76</v>
      </c>
    </row>
    <row r="257" spans="1:9" ht="28.05" customHeight="1" x14ac:dyDescent="0.3">
      <c r="A257" t="s">
        <v>872</v>
      </c>
      <c r="B257" s="4" t="s">
        <v>399</v>
      </c>
      <c r="C257" s="9" t="str">
        <f t="shared" si="3"/>
        <v>Boronia hippopala</v>
      </c>
      <c r="D257" s="5" t="s">
        <v>400</v>
      </c>
      <c r="E257" s="6" t="s">
        <v>641</v>
      </c>
      <c r="F257" s="3" t="s">
        <v>5</v>
      </c>
      <c r="G257" s="3" t="s">
        <v>6</v>
      </c>
      <c r="H257" s="3"/>
      <c r="I257" s="3" t="s">
        <v>401</v>
      </c>
    </row>
    <row r="258" spans="1:9" ht="28.05" customHeight="1" x14ac:dyDescent="0.3">
      <c r="A258" t="s">
        <v>753</v>
      </c>
      <c r="B258" s="4" t="s">
        <v>402</v>
      </c>
      <c r="C258" s="9" t="str">
        <f t="shared" si="3"/>
        <v>Boronia repanda</v>
      </c>
      <c r="D258" s="5" t="s">
        <v>403</v>
      </c>
      <c r="E258" s="6" t="s">
        <v>641</v>
      </c>
      <c r="F258" s="3" t="s">
        <v>5</v>
      </c>
      <c r="G258" s="3" t="s">
        <v>13</v>
      </c>
      <c r="H258" s="3"/>
      <c r="I258" s="3" t="s">
        <v>76</v>
      </c>
    </row>
    <row r="259" spans="1:9" ht="28.05" customHeight="1" x14ac:dyDescent="0.3">
      <c r="A259" t="s">
        <v>762</v>
      </c>
      <c r="B259" s="4" t="s">
        <v>404</v>
      </c>
      <c r="C259" s="9" t="str">
        <f t="shared" si="3"/>
        <v>Boronia revoluta</v>
      </c>
      <c r="D259" s="5" t="s">
        <v>405</v>
      </c>
      <c r="E259" s="6" t="s">
        <v>641</v>
      </c>
      <c r="F259" s="3" t="s">
        <v>5</v>
      </c>
      <c r="G259" s="3" t="s">
        <v>13</v>
      </c>
      <c r="H259" s="3"/>
      <c r="I259" s="3" t="s">
        <v>7</v>
      </c>
    </row>
    <row r="260" spans="1:9" ht="28.05" customHeight="1" x14ac:dyDescent="0.3">
      <c r="A260" t="s">
        <v>818</v>
      </c>
      <c r="B260" s="4" t="s">
        <v>406</v>
      </c>
      <c r="C260" s="9" t="str">
        <f t="shared" si="3"/>
        <v>Boronia umbellata</v>
      </c>
      <c r="D260" s="5" t="s">
        <v>407</v>
      </c>
      <c r="E260" s="6" t="s">
        <v>641</v>
      </c>
      <c r="F260" s="3" t="s">
        <v>5</v>
      </c>
      <c r="G260" s="3" t="s">
        <v>6</v>
      </c>
      <c r="H260" s="3"/>
      <c r="I260" s="3" t="s">
        <v>10</v>
      </c>
    </row>
    <row r="261" spans="1:9" ht="28.05" customHeight="1" x14ac:dyDescent="0.3">
      <c r="A261" t="s">
        <v>887</v>
      </c>
      <c r="B261" s="4" t="s">
        <v>408</v>
      </c>
      <c r="C261" s="9" t="str">
        <f t="shared" si="3"/>
        <v>Bossiaea oligosperma</v>
      </c>
      <c r="D261" s="5"/>
      <c r="E261" s="6" t="s">
        <v>641</v>
      </c>
      <c r="F261" s="3" t="s">
        <v>5</v>
      </c>
      <c r="G261" s="3" t="s">
        <v>6</v>
      </c>
      <c r="H261" s="3"/>
      <c r="I261" s="3" t="s">
        <v>10</v>
      </c>
    </row>
    <row r="262" spans="1:9" ht="28.05" customHeight="1" x14ac:dyDescent="0.3">
      <c r="A262" t="s">
        <v>837</v>
      </c>
      <c r="B262" s="4" t="s">
        <v>409</v>
      </c>
      <c r="C262" s="9" t="str">
        <f t="shared" si="3"/>
        <v>Bothriochloa bunyensis</v>
      </c>
      <c r="D262" s="5" t="s">
        <v>410</v>
      </c>
      <c r="E262" s="6" t="s">
        <v>641</v>
      </c>
      <c r="F262" s="3" t="s">
        <v>5</v>
      </c>
      <c r="G262" s="3" t="s">
        <v>6</v>
      </c>
      <c r="H262" s="3"/>
      <c r="I262" s="3" t="s">
        <v>117</v>
      </c>
    </row>
    <row r="263" spans="1:9" ht="28.05" customHeight="1" x14ac:dyDescent="0.3">
      <c r="A263" t="s">
        <v>713</v>
      </c>
      <c r="B263" s="4" t="s">
        <v>411</v>
      </c>
      <c r="C263" s="9" t="str">
        <f t="shared" si="3"/>
        <v>Burramys parvus</v>
      </c>
      <c r="D263" s="5" t="s">
        <v>412</v>
      </c>
      <c r="E263" s="6" t="s">
        <v>641</v>
      </c>
      <c r="F263" s="3" t="s">
        <v>83</v>
      </c>
      <c r="G263" s="3" t="s">
        <v>13</v>
      </c>
      <c r="H263" s="3"/>
      <c r="I263" s="3" t="s">
        <v>23</v>
      </c>
    </row>
    <row r="264" spans="1:9" ht="28.05" customHeight="1" x14ac:dyDescent="0.3">
      <c r="A264" t="s">
        <v>778</v>
      </c>
      <c r="B264" s="4" t="s">
        <v>413</v>
      </c>
      <c r="C264" s="9" t="str">
        <f t="shared" si="3"/>
        <v>Caladenia argocalla</v>
      </c>
      <c r="D264" s="5" t="s">
        <v>414</v>
      </c>
      <c r="E264" s="6" t="s">
        <v>641</v>
      </c>
      <c r="F264" s="3" t="s">
        <v>5</v>
      </c>
      <c r="G264" s="3" t="s">
        <v>13</v>
      </c>
      <c r="H264" s="3"/>
      <c r="I264" s="3" t="s">
        <v>59</v>
      </c>
    </row>
    <row r="265" spans="1:9" ht="28.05" customHeight="1" x14ac:dyDescent="0.3">
      <c r="A265" t="s">
        <v>927</v>
      </c>
      <c r="B265" s="4" t="s">
        <v>415</v>
      </c>
      <c r="C265" s="9" t="str">
        <f t="shared" si="3"/>
        <v>Caladenia ovata</v>
      </c>
      <c r="D265" s="5" t="s">
        <v>416</v>
      </c>
      <c r="E265" s="6" t="s">
        <v>641</v>
      </c>
      <c r="F265" s="3" t="s">
        <v>5</v>
      </c>
      <c r="G265" s="3" t="s">
        <v>6</v>
      </c>
      <c r="H265" s="3"/>
      <c r="I265" s="3" t="s">
        <v>59</v>
      </c>
    </row>
    <row r="266" spans="1:9" ht="28.05" customHeight="1" x14ac:dyDescent="0.3">
      <c r="A266" t="s">
        <v>855</v>
      </c>
      <c r="B266" s="4" t="s">
        <v>417</v>
      </c>
      <c r="C266" s="9" t="str">
        <f t="shared" si="3"/>
        <v>Callistemon pungens</v>
      </c>
      <c r="D266" s="5"/>
      <c r="E266" s="6" t="s">
        <v>641</v>
      </c>
      <c r="F266" s="3" t="s">
        <v>5</v>
      </c>
      <c r="G266" s="3" t="s">
        <v>6</v>
      </c>
      <c r="H266" s="3"/>
      <c r="I266" s="3" t="s">
        <v>76</v>
      </c>
    </row>
    <row r="267" spans="1:9" ht="28.05" customHeight="1" x14ac:dyDescent="0.3">
      <c r="A267" t="s">
        <v>653</v>
      </c>
      <c r="B267" s="4" t="s">
        <v>418</v>
      </c>
      <c r="C267" s="9" t="str">
        <f t="shared" si="3"/>
        <v>Callistemon purpurascens</v>
      </c>
      <c r="D267" s="5" t="s">
        <v>419</v>
      </c>
      <c r="E267" s="6" t="s">
        <v>641</v>
      </c>
      <c r="F267" s="3" t="s">
        <v>5</v>
      </c>
      <c r="G267" s="3" t="s">
        <v>31</v>
      </c>
      <c r="H267" s="3"/>
      <c r="I267" s="3" t="s">
        <v>10</v>
      </c>
    </row>
    <row r="268" spans="1:9" ht="28.05" customHeight="1" x14ac:dyDescent="0.3">
      <c r="A268" t="s">
        <v>934</v>
      </c>
      <c r="B268" s="4" t="s">
        <v>420</v>
      </c>
      <c r="C268" s="9" t="str">
        <f t="shared" si="3"/>
        <v>Callitris oblonga</v>
      </c>
      <c r="D268" s="5" t="s">
        <v>421</v>
      </c>
      <c r="E268" s="6" t="s">
        <v>641</v>
      </c>
      <c r="F268" s="3" t="s">
        <v>5</v>
      </c>
      <c r="G268" s="3" t="s">
        <v>6</v>
      </c>
      <c r="H268" s="3"/>
      <c r="I268" s="3" t="s">
        <v>422</v>
      </c>
    </row>
    <row r="269" spans="1:9" ht="28.05" customHeight="1" x14ac:dyDescent="0.3">
      <c r="A269" t="s">
        <v>863</v>
      </c>
      <c r="B269" s="4" t="s">
        <v>423</v>
      </c>
      <c r="C269" s="9" t="str">
        <f t="shared" si="3"/>
        <v>Calotis glandulosa</v>
      </c>
      <c r="D269" s="5" t="s">
        <v>424</v>
      </c>
      <c r="E269" s="6" t="s">
        <v>641</v>
      </c>
      <c r="F269" s="3" t="s">
        <v>5</v>
      </c>
      <c r="G269" s="3" t="s">
        <v>6</v>
      </c>
      <c r="H269" s="3"/>
      <c r="I269" s="3" t="s">
        <v>425</v>
      </c>
    </row>
    <row r="270" spans="1:9" ht="28.05" customHeight="1" x14ac:dyDescent="0.3">
      <c r="A270" t="s">
        <v>650</v>
      </c>
      <c r="B270" s="4" t="s">
        <v>426</v>
      </c>
      <c r="C270" s="9" t="str">
        <f t="shared" si="3"/>
        <v>Cassinia tegulata</v>
      </c>
      <c r="D270" s="5" t="s">
        <v>427</v>
      </c>
      <c r="E270" s="6" t="s">
        <v>641</v>
      </c>
      <c r="F270" s="3" t="s">
        <v>5</v>
      </c>
      <c r="G270" s="3" t="s">
        <v>31</v>
      </c>
      <c r="H270" s="3"/>
      <c r="I270" s="3" t="s">
        <v>59</v>
      </c>
    </row>
    <row r="271" spans="1:9" ht="28.05" customHeight="1" x14ac:dyDescent="0.3">
      <c r="A271" t="s">
        <v>881</v>
      </c>
      <c r="B271" s="4" t="s">
        <v>428</v>
      </c>
      <c r="C271" s="9" t="str">
        <f t="shared" si="3"/>
        <v>Chalinolobus dwyeri</v>
      </c>
      <c r="D271" s="5" t="s">
        <v>429</v>
      </c>
      <c r="E271" s="6" t="s">
        <v>641</v>
      </c>
      <c r="F271" s="3" t="s">
        <v>83</v>
      </c>
      <c r="G271" s="3" t="s">
        <v>6</v>
      </c>
      <c r="H271" s="3"/>
      <c r="I271" s="3" t="s">
        <v>76</v>
      </c>
    </row>
    <row r="272" spans="1:9" ht="28.05" customHeight="1" x14ac:dyDescent="0.3">
      <c r="A272" t="s">
        <v>651</v>
      </c>
      <c r="B272" s="4" t="s">
        <v>430</v>
      </c>
      <c r="C272" s="9" t="str">
        <f t="shared" si="3"/>
        <v>Cinclosoma punctatum anachoreta</v>
      </c>
      <c r="D272" s="5" t="s">
        <v>431</v>
      </c>
      <c r="E272" s="6" t="s">
        <v>641</v>
      </c>
      <c r="F272" s="3" t="s">
        <v>111</v>
      </c>
      <c r="G272" s="3" t="s">
        <v>31</v>
      </c>
      <c r="H272" s="3"/>
      <c r="I272" s="3" t="s">
        <v>59</v>
      </c>
    </row>
    <row r="273" spans="1:9" ht="28.05" customHeight="1" x14ac:dyDescent="0.3">
      <c r="A273" t="s">
        <v>852</v>
      </c>
      <c r="B273" s="4" t="s">
        <v>432</v>
      </c>
      <c r="C273" s="9" t="str">
        <f t="shared" si="3"/>
        <v>Clematis fawcettii</v>
      </c>
      <c r="D273" s="5" t="s">
        <v>433</v>
      </c>
      <c r="E273" s="6" t="s">
        <v>641</v>
      </c>
      <c r="F273" s="3" t="s">
        <v>5</v>
      </c>
      <c r="G273" s="3" t="s">
        <v>6</v>
      </c>
      <c r="H273" s="3"/>
      <c r="I273" s="3" t="s">
        <v>76</v>
      </c>
    </row>
    <row r="274" spans="1:9" ht="28.05" customHeight="1" x14ac:dyDescent="0.3">
      <c r="A274" t="s">
        <v>879</v>
      </c>
      <c r="B274" s="4" t="s">
        <v>1000</v>
      </c>
      <c r="C274" s="9" t="str">
        <f t="shared" si="3"/>
        <v>Coeranoscincus reticulatus  (listed as Saiphos reticulatus)</v>
      </c>
      <c r="D274" s="5" t="s">
        <v>434</v>
      </c>
      <c r="E274" s="6" t="s">
        <v>641</v>
      </c>
      <c r="F274" s="3" t="s">
        <v>145</v>
      </c>
      <c r="G274" s="3" t="s">
        <v>6</v>
      </c>
      <c r="H274" s="3"/>
      <c r="I274" s="3" t="s">
        <v>76</v>
      </c>
    </row>
    <row r="275" spans="1:9" ht="28.05" customHeight="1" x14ac:dyDescent="0.3">
      <c r="A275" t="s">
        <v>666</v>
      </c>
      <c r="B275" s="4" t="s">
        <v>435</v>
      </c>
      <c r="C275" s="9" t="str">
        <f t="shared" si="3"/>
        <v>Corunastylis sp. Charmhaven (NSW 896673)</v>
      </c>
      <c r="D275" s="5" t="s">
        <v>436</v>
      </c>
      <c r="E275" s="6" t="s">
        <v>641</v>
      </c>
      <c r="F275" s="3" t="s">
        <v>5</v>
      </c>
      <c r="G275" s="3" t="s">
        <v>31</v>
      </c>
      <c r="H275" s="3"/>
      <c r="I275" s="3" t="s">
        <v>10</v>
      </c>
    </row>
    <row r="276" spans="1:9" ht="28.05" customHeight="1" x14ac:dyDescent="0.3">
      <c r="A276" t="s">
        <v>876</v>
      </c>
      <c r="B276" s="4" t="s">
        <v>437</v>
      </c>
      <c r="C276" s="9" t="str">
        <f t="shared" si="3"/>
        <v>Cryptocarya foetida</v>
      </c>
      <c r="D276" s="5" t="s">
        <v>438</v>
      </c>
      <c r="E276" s="6" t="s">
        <v>641</v>
      </c>
      <c r="F276" s="3" t="s">
        <v>5</v>
      </c>
      <c r="G276" s="3" t="s">
        <v>6</v>
      </c>
      <c r="H276" s="3"/>
      <c r="I276" s="3" t="s">
        <v>76</v>
      </c>
    </row>
    <row r="277" spans="1:9" ht="28.05" customHeight="1" x14ac:dyDescent="0.3">
      <c r="A277" t="s">
        <v>771</v>
      </c>
      <c r="B277" s="4" t="s">
        <v>439</v>
      </c>
      <c r="C277" s="9" t="str">
        <f t="shared" si="3"/>
        <v>Cyclodomorphus praealtus</v>
      </c>
      <c r="D277" s="5" t="s">
        <v>440</v>
      </c>
      <c r="E277" s="6" t="s">
        <v>641</v>
      </c>
      <c r="F277" s="3" t="s">
        <v>145</v>
      </c>
      <c r="G277" s="3" t="s">
        <v>13</v>
      </c>
      <c r="H277" s="3"/>
      <c r="I277" s="3" t="s">
        <v>23</v>
      </c>
    </row>
    <row r="278" spans="1:9" ht="28.05" customHeight="1" x14ac:dyDescent="0.3">
      <c r="A278" t="s">
        <v>708</v>
      </c>
      <c r="B278" s="4" t="s">
        <v>441</v>
      </c>
      <c r="C278" s="9" t="str">
        <f t="shared" si="3"/>
        <v>Cyclopsitta diophthalma coxeni</v>
      </c>
      <c r="D278" s="5" t="s">
        <v>442</v>
      </c>
      <c r="E278" s="6" t="s">
        <v>641</v>
      </c>
      <c r="F278" s="3" t="s">
        <v>111</v>
      </c>
      <c r="G278" s="3" t="s">
        <v>13</v>
      </c>
      <c r="H278" s="3"/>
      <c r="I278" s="3" t="s">
        <v>76</v>
      </c>
    </row>
    <row r="279" spans="1:9" ht="28.05" customHeight="1" x14ac:dyDescent="0.3">
      <c r="A279" t="s">
        <v>676</v>
      </c>
      <c r="B279" s="4" t="s">
        <v>443</v>
      </c>
      <c r="C279" s="9" t="str">
        <f t="shared" si="3"/>
        <v>Dasyurus maculatus maculatus (SE mainland population)</v>
      </c>
      <c r="D279" s="5" t="s">
        <v>444</v>
      </c>
      <c r="E279" s="6" t="s">
        <v>641</v>
      </c>
      <c r="F279" s="3" t="s">
        <v>83</v>
      </c>
      <c r="G279" s="3" t="s">
        <v>13</v>
      </c>
      <c r="H279" s="3"/>
      <c r="I279" s="3" t="s">
        <v>385</v>
      </c>
    </row>
    <row r="280" spans="1:9" ht="28.05" customHeight="1" x14ac:dyDescent="0.3">
      <c r="A280" t="s">
        <v>870</v>
      </c>
      <c r="B280" s="4" t="s">
        <v>445</v>
      </c>
      <c r="C280" s="9" t="str">
        <f t="shared" si="3"/>
        <v>Daviesia discolor</v>
      </c>
      <c r="D280" s="5"/>
      <c r="E280" s="6" t="s">
        <v>641</v>
      </c>
      <c r="F280" s="3" t="s">
        <v>5</v>
      </c>
      <c r="G280" s="3" t="s">
        <v>6</v>
      </c>
      <c r="H280" s="3"/>
      <c r="I280" s="3" t="s">
        <v>117</v>
      </c>
    </row>
    <row r="281" spans="1:9" ht="28.05" customHeight="1" x14ac:dyDescent="0.3">
      <c r="A281" t="s">
        <v>659</v>
      </c>
      <c r="B281" s="4" t="s">
        <v>446</v>
      </c>
      <c r="C281" s="9" t="str">
        <f t="shared" si="3"/>
        <v>Daviesia glossosema</v>
      </c>
      <c r="D281" s="5" t="s">
        <v>447</v>
      </c>
      <c r="E281" s="6" t="s">
        <v>641</v>
      </c>
      <c r="F281" s="3" t="s">
        <v>5</v>
      </c>
      <c r="G281" s="3" t="s">
        <v>31</v>
      </c>
      <c r="H281" s="3"/>
      <c r="I281" s="3" t="s">
        <v>7</v>
      </c>
    </row>
    <row r="282" spans="1:9" ht="28.05" customHeight="1" x14ac:dyDescent="0.3">
      <c r="A282" t="s">
        <v>673</v>
      </c>
      <c r="B282" s="4" t="s">
        <v>448</v>
      </c>
      <c r="C282" s="9" t="str">
        <f t="shared" si="3"/>
        <v>Daviesia pseudaphylla</v>
      </c>
      <c r="D282" s="5" t="s">
        <v>449</v>
      </c>
      <c r="E282" s="6" t="s">
        <v>641</v>
      </c>
      <c r="F282" s="3" t="s">
        <v>5</v>
      </c>
      <c r="G282" s="3" t="s">
        <v>13</v>
      </c>
      <c r="H282" s="3"/>
      <c r="I282" s="3" t="s">
        <v>7</v>
      </c>
    </row>
    <row r="283" spans="1:9" ht="28.05" customHeight="1" x14ac:dyDescent="0.3">
      <c r="A283" t="s">
        <v>883</v>
      </c>
      <c r="B283" s="4" t="s">
        <v>450</v>
      </c>
      <c r="C283" s="9" t="str">
        <f t="shared" si="3"/>
        <v>Deyeuxia pungens</v>
      </c>
      <c r="D283" s="5" t="s">
        <v>451</v>
      </c>
      <c r="E283" s="6" t="s">
        <v>641</v>
      </c>
      <c r="F283" s="3" t="s">
        <v>5</v>
      </c>
      <c r="G283" s="3" t="s">
        <v>6</v>
      </c>
      <c r="H283" s="3"/>
      <c r="I283" s="3" t="s">
        <v>26</v>
      </c>
    </row>
    <row r="284" spans="1:9" ht="28.05" customHeight="1" x14ac:dyDescent="0.3">
      <c r="A284" t="s">
        <v>954</v>
      </c>
      <c r="B284" s="4" t="s">
        <v>452</v>
      </c>
      <c r="C284" s="9" t="str">
        <f t="shared" si="3"/>
        <v>Diuris aequalis</v>
      </c>
      <c r="D284" s="5" t="s">
        <v>453</v>
      </c>
      <c r="E284" s="6" t="s">
        <v>641</v>
      </c>
      <c r="F284" s="3" t="s">
        <v>5</v>
      </c>
      <c r="G284" s="3" t="s">
        <v>6</v>
      </c>
      <c r="H284" s="3"/>
      <c r="I284" s="3" t="s">
        <v>10</v>
      </c>
    </row>
    <row r="285" spans="1:9" ht="28.05" customHeight="1" x14ac:dyDescent="0.3">
      <c r="A285" t="s">
        <v>726</v>
      </c>
      <c r="B285" s="4" t="s">
        <v>454</v>
      </c>
      <c r="C285" s="9" t="str">
        <f t="shared" si="3"/>
        <v>Diuris pedunculata</v>
      </c>
      <c r="D285" s="5" t="s">
        <v>455</v>
      </c>
      <c r="E285" s="6" t="s">
        <v>641</v>
      </c>
      <c r="F285" s="3" t="s">
        <v>5</v>
      </c>
      <c r="G285" s="3" t="s">
        <v>13</v>
      </c>
      <c r="H285" s="3"/>
      <c r="I285" s="3" t="s">
        <v>425</v>
      </c>
    </row>
    <row r="286" spans="1:9" ht="28.05" customHeight="1" x14ac:dyDescent="0.3">
      <c r="A286" t="s">
        <v>812</v>
      </c>
      <c r="B286" s="4" t="s">
        <v>457</v>
      </c>
      <c r="C286" s="9" t="str">
        <f t="shared" si="3"/>
        <v>Diuris venosa</v>
      </c>
      <c r="D286" s="5" t="s">
        <v>458</v>
      </c>
      <c r="E286" s="6" t="s">
        <v>641</v>
      </c>
      <c r="F286" s="3" t="s">
        <v>5</v>
      </c>
      <c r="G286" s="3" t="s">
        <v>6</v>
      </c>
      <c r="H286" s="3"/>
      <c r="I286" s="3" t="s">
        <v>10</v>
      </c>
    </row>
    <row r="287" spans="1:9" ht="28.05" customHeight="1" x14ac:dyDescent="0.3">
      <c r="A287" t="s">
        <v>738</v>
      </c>
      <c r="B287" s="4" t="s">
        <v>459</v>
      </c>
      <c r="C287" s="9" t="str">
        <f t="shared" si="3"/>
        <v>Drakaea confluens</v>
      </c>
      <c r="D287" s="5" t="s">
        <v>460</v>
      </c>
      <c r="E287" s="6" t="s">
        <v>641</v>
      </c>
      <c r="F287" s="3" t="s">
        <v>5</v>
      </c>
      <c r="G287" s="3" t="s">
        <v>13</v>
      </c>
      <c r="H287" s="3"/>
      <c r="I287" s="3" t="s">
        <v>7</v>
      </c>
    </row>
    <row r="288" spans="1:9" ht="28.05" customHeight="1" x14ac:dyDescent="0.3">
      <c r="A288" t="s">
        <v>682</v>
      </c>
      <c r="B288" s="4" t="s">
        <v>461</v>
      </c>
      <c r="C288" s="9" t="str">
        <f t="shared" si="3"/>
        <v>Eremophila denticulata subsp. trisulcata</v>
      </c>
      <c r="D288" s="5" t="s">
        <v>462</v>
      </c>
      <c r="E288" s="6" t="s">
        <v>641</v>
      </c>
      <c r="F288" s="3" t="s">
        <v>5</v>
      </c>
      <c r="G288" s="3" t="s">
        <v>13</v>
      </c>
      <c r="H288" s="3"/>
      <c r="I288" s="3" t="s">
        <v>7</v>
      </c>
    </row>
    <row r="289" spans="1:9" ht="28.05" customHeight="1" x14ac:dyDescent="0.3">
      <c r="A289" t="s">
        <v>825</v>
      </c>
      <c r="B289" s="4" t="s">
        <v>463</v>
      </c>
      <c r="C289" s="9" t="str">
        <f t="shared" si="3"/>
        <v>Eucalyptus aggregata</v>
      </c>
      <c r="D289" s="5" t="s">
        <v>464</v>
      </c>
      <c r="E289" s="6" t="s">
        <v>641</v>
      </c>
      <c r="F289" s="3" t="s">
        <v>5</v>
      </c>
      <c r="G289" s="3" t="s">
        <v>6</v>
      </c>
      <c r="H289" s="3"/>
      <c r="I289" s="3" t="s">
        <v>23</v>
      </c>
    </row>
    <row r="290" spans="1:9" ht="28.05" customHeight="1" x14ac:dyDescent="0.3">
      <c r="A290" t="s">
        <v>803</v>
      </c>
      <c r="B290" s="4" t="s">
        <v>465</v>
      </c>
      <c r="C290" s="9" t="str">
        <f t="shared" si="3"/>
        <v>Eucalyptus caleyi subsp. ovendenii</v>
      </c>
      <c r="D290" s="5" t="s">
        <v>466</v>
      </c>
      <c r="E290" s="6" t="s">
        <v>641</v>
      </c>
      <c r="F290" s="3" t="s">
        <v>5</v>
      </c>
      <c r="G290" s="3" t="s">
        <v>6</v>
      </c>
      <c r="H290" s="3"/>
      <c r="I290" s="3" t="s">
        <v>10</v>
      </c>
    </row>
    <row r="291" spans="1:9" ht="28.05" customHeight="1" x14ac:dyDescent="0.3">
      <c r="A291" t="s">
        <v>755</v>
      </c>
      <c r="B291" s="4" t="s">
        <v>467</v>
      </c>
      <c r="C291" s="9" t="str">
        <f t="shared" si="3"/>
        <v>Eucalyptus copulans</v>
      </c>
      <c r="D291" s="5"/>
      <c r="E291" s="6" t="s">
        <v>641</v>
      </c>
      <c r="F291" s="3" t="s">
        <v>5</v>
      </c>
      <c r="G291" s="3" t="s">
        <v>13</v>
      </c>
      <c r="H291" s="3"/>
      <c r="I291" s="3" t="s">
        <v>10</v>
      </c>
    </row>
    <row r="292" spans="1:9" ht="28.05" customHeight="1" x14ac:dyDescent="0.3">
      <c r="A292" t="s">
        <v>846</v>
      </c>
      <c r="B292" s="4" t="s">
        <v>468</v>
      </c>
      <c r="C292" s="9" t="str">
        <f t="shared" si="3"/>
        <v>Eucalyptus glaucina</v>
      </c>
      <c r="D292" s="5" t="s">
        <v>469</v>
      </c>
      <c r="E292" s="6" t="s">
        <v>641</v>
      </c>
      <c r="F292" s="3" t="s">
        <v>5</v>
      </c>
      <c r="G292" s="3" t="s">
        <v>6</v>
      </c>
      <c r="H292" s="3"/>
      <c r="I292" s="3" t="s">
        <v>10</v>
      </c>
    </row>
    <row r="293" spans="1:9" ht="28.05" customHeight="1" x14ac:dyDescent="0.3">
      <c r="A293" t="s">
        <v>968</v>
      </c>
      <c r="B293" s="4" t="s">
        <v>470</v>
      </c>
      <c r="C293" s="9" t="str">
        <f t="shared" si="3"/>
        <v>Eucalyptus kartzoffiana</v>
      </c>
      <c r="D293" s="5" t="s">
        <v>471</v>
      </c>
      <c r="E293" s="6" t="s">
        <v>641</v>
      </c>
      <c r="F293" s="3" t="s">
        <v>5</v>
      </c>
      <c r="G293" s="3" t="s">
        <v>6</v>
      </c>
      <c r="H293" s="3"/>
      <c r="I293" s="3" t="s">
        <v>10</v>
      </c>
    </row>
    <row r="294" spans="1:9" ht="28.05" customHeight="1" x14ac:dyDescent="0.3">
      <c r="A294" t="s">
        <v>809</v>
      </c>
      <c r="B294" s="4" t="s">
        <v>472</v>
      </c>
      <c r="C294" s="9" t="str">
        <f t="shared" si="3"/>
        <v>Eucalyptus nicholii</v>
      </c>
      <c r="D294" s="5" t="s">
        <v>473</v>
      </c>
      <c r="E294" s="6" t="s">
        <v>641</v>
      </c>
      <c r="F294" s="3" t="s">
        <v>5</v>
      </c>
      <c r="G294" s="3" t="s">
        <v>6</v>
      </c>
      <c r="H294" s="3"/>
      <c r="I294" s="3" t="s">
        <v>10</v>
      </c>
    </row>
    <row r="295" spans="1:9" ht="28.05" customHeight="1" x14ac:dyDescent="0.3">
      <c r="A295" t="s">
        <v>789</v>
      </c>
      <c r="B295" s="4" t="s">
        <v>474</v>
      </c>
      <c r="C295" s="9" t="str">
        <f t="shared" si="3"/>
        <v>Eucalyptus rubida subsp. barbigerorum</v>
      </c>
      <c r="D295" s="5" t="s">
        <v>475</v>
      </c>
      <c r="E295" s="6" t="s">
        <v>641</v>
      </c>
      <c r="F295" s="3" t="s">
        <v>5</v>
      </c>
      <c r="G295" s="3" t="s">
        <v>6</v>
      </c>
      <c r="H295" s="3"/>
      <c r="I295" s="3" t="s">
        <v>10</v>
      </c>
    </row>
    <row r="296" spans="1:9" ht="28.05" customHeight="1" x14ac:dyDescent="0.3">
      <c r="A296" t="s">
        <v>830</v>
      </c>
      <c r="B296" s="4" t="s">
        <v>476</v>
      </c>
      <c r="C296" s="9" t="str">
        <f t="shared" si="3"/>
        <v>Eucalyptus scoparia</v>
      </c>
      <c r="D296" s="5" t="s">
        <v>477</v>
      </c>
      <c r="E296" s="6" t="s">
        <v>641</v>
      </c>
      <c r="F296" s="3" t="s">
        <v>5</v>
      </c>
      <c r="G296" s="3" t="s">
        <v>6</v>
      </c>
      <c r="H296" s="3"/>
      <c r="I296" s="3" t="s">
        <v>76</v>
      </c>
    </row>
    <row r="297" spans="1:9" ht="28.05" customHeight="1" x14ac:dyDescent="0.3">
      <c r="A297" t="s">
        <v>913</v>
      </c>
      <c r="B297" s="4" t="s">
        <v>478</v>
      </c>
      <c r="C297" s="9" t="str">
        <f t="shared" si="3"/>
        <v>Euphrasia bella</v>
      </c>
      <c r="D297" s="5" t="s">
        <v>479</v>
      </c>
      <c r="E297" s="6" t="s">
        <v>641</v>
      </c>
      <c r="F297" s="3" t="s">
        <v>5</v>
      </c>
      <c r="G297" s="3" t="s">
        <v>6</v>
      </c>
      <c r="H297" s="3"/>
      <c r="I297" s="3" t="s">
        <v>76</v>
      </c>
    </row>
    <row r="298" spans="1:9" ht="28.05" customHeight="1" x14ac:dyDescent="0.3">
      <c r="A298" t="s">
        <v>783</v>
      </c>
      <c r="B298" s="4" t="s">
        <v>480</v>
      </c>
      <c r="C298" s="9" t="str">
        <f t="shared" si="3"/>
        <v>Euphrasia bowdeniae</v>
      </c>
      <c r="D298" s="5"/>
      <c r="E298" s="6" t="s">
        <v>641</v>
      </c>
      <c r="F298" s="3" t="s">
        <v>5</v>
      </c>
      <c r="G298" s="3" t="s">
        <v>6</v>
      </c>
      <c r="H298" s="3"/>
      <c r="I298" s="3" t="s">
        <v>10</v>
      </c>
    </row>
    <row r="299" spans="1:9" ht="28.05" customHeight="1" x14ac:dyDescent="0.3">
      <c r="A299" t="s">
        <v>865</v>
      </c>
      <c r="B299" s="4" t="s">
        <v>481</v>
      </c>
      <c r="C299" s="9" t="str">
        <f t="shared" si="3"/>
        <v>Fontainea australis</v>
      </c>
      <c r="D299" s="5" t="s">
        <v>482</v>
      </c>
      <c r="E299" s="6" t="s">
        <v>641</v>
      </c>
      <c r="F299" s="3" t="s">
        <v>5</v>
      </c>
      <c r="G299" s="3" t="s">
        <v>6</v>
      </c>
      <c r="H299" s="3"/>
      <c r="I299" s="3" t="s">
        <v>76</v>
      </c>
    </row>
    <row r="300" spans="1:9" ht="28.05" customHeight="1" x14ac:dyDescent="0.3">
      <c r="A300" t="s">
        <v>761</v>
      </c>
      <c r="B300" s="4" t="s">
        <v>483</v>
      </c>
      <c r="C300" s="9" t="str">
        <f t="shared" si="3"/>
        <v>Gentiana wingecarribiensis</v>
      </c>
      <c r="D300" s="5" t="s">
        <v>484</v>
      </c>
      <c r="E300" s="6" t="s">
        <v>641</v>
      </c>
      <c r="F300" s="3" t="s">
        <v>5</v>
      </c>
      <c r="G300" s="3" t="s">
        <v>13</v>
      </c>
      <c r="H300" s="3"/>
      <c r="I300" s="3" t="s">
        <v>10</v>
      </c>
    </row>
    <row r="301" spans="1:9" ht="28.05" customHeight="1" x14ac:dyDescent="0.3">
      <c r="A301" t="s">
        <v>773</v>
      </c>
      <c r="B301" s="4" t="s">
        <v>485</v>
      </c>
      <c r="C301" s="9" t="str">
        <f t="shared" si="3"/>
        <v>Gingidia rupicola</v>
      </c>
      <c r="D301" s="5" t="s">
        <v>486</v>
      </c>
      <c r="E301" s="6" t="s">
        <v>641</v>
      </c>
      <c r="F301" s="3" t="s">
        <v>5</v>
      </c>
      <c r="G301" s="3" t="s">
        <v>13</v>
      </c>
      <c r="H301" s="3"/>
      <c r="I301" s="3" t="s">
        <v>10</v>
      </c>
    </row>
    <row r="302" spans="1:9" ht="28.05" customHeight="1" x14ac:dyDescent="0.3">
      <c r="A302" t="s">
        <v>704</v>
      </c>
      <c r="B302" s="4" t="s">
        <v>487</v>
      </c>
      <c r="C302" s="9" t="str">
        <f t="shared" si="3"/>
        <v>Grevillea acanthifolia subsp. paludosa</v>
      </c>
      <c r="D302" s="5" t="s">
        <v>488</v>
      </c>
      <c r="E302" s="6" t="s">
        <v>641</v>
      </c>
      <c r="F302" s="3" t="s">
        <v>5</v>
      </c>
      <c r="G302" s="3" t="s">
        <v>13</v>
      </c>
      <c r="H302" s="3"/>
      <c r="I302" s="3" t="s">
        <v>10</v>
      </c>
    </row>
    <row r="303" spans="1:9" ht="28.05" customHeight="1" x14ac:dyDescent="0.3">
      <c r="A303" t="s">
        <v>898</v>
      </c>
      <c r="B303" s="4" t="s">
        <v>489</v>
      </c>
      <c r="C303" s="9" t="str">
        <f t="shared" si="3"/>
        <v>Grevillea floripendula</v>
      </c>
      <c r="D303" s="5" t="s">
        <v>490</v>
      </c>
      <c r="E303" s="6" t="s">
        <v>641</v>
      </c>
      <c r="F303" s="3" t="s">
        <v>5</v>
      </c>
      <c r="G303" s="3" t="s">
        <v>6</v>
      </c>
      <c r="H303" s="3"/>
      <c r="I303" s="3" t="s">
        <v>26</v>
      </c>
    </row>
    <row r="304" spans="1:9" ht="28.05" customHeight="1" x14ac:dyDescent="0.3">
      <c r="A304" t="s">
        <v>782</v>
      </c>
      <c r="B304" s="4" t="s">
        <v>491</v>
      </c>
      <c r="C304" s="9" t="str">
        <f t="shared" ref="C304:C367" si="4">HYPERLINK("http://www.environment.gov.au/cgi-bin/sprat/public/publicspecies.pl?taxon_id="&amp;A304,B304)</f>
        <v>Grevillea obtusiflora</v>
      </c>
      <c r="D304" s="5" t="s">
        <v>492</v>
      </c>
      <c r="E304" s="6" t="s">
        <v>641</v>
      </c>
      <c r="F304" s="3" t="s">
        <v>5</v>
      </c>
      <c r="G304" s="3" t="s">
        <v>13</v>
      </c>
      <c r="H304" s="3"/>
      <c r="I304" s="3" t="s">
        <v>10</v>
      </c>
    </row>
    <row r="305" spans="1:9" ht="28.05" customHeight="1" x14ac:dyDescent="0.3">
      <c r="A305" t="s">
        <v>874</v>
      </c>
      <c r="B305" s="4" t="s">
        <v>493</v>
      </c>
      <c r="C305" s="9" t="str">
        <f t="shared" si="4"/>
        <v>Grevillea scortechinii subsp. scortechinii</v>
      </c>
      <c r="D305" s="5" t="s">
        <v>494</v>
      </c>
      <c r="E305" s="6" t="s">
        <v>641</v>
      </c>
      <c r="F305" s="3" t="s">
        <v>5</v>
      </c>
      <c r="G305" s="3" t="s">
        <v>6</v>
      </c>
      <c r="H305" s="3"/>
      <c r="I305" s="3" t="s">
        <v>76</v>
      </c>
    </row>
    <row r="306" spans="1:9" ht="28.05" customHeight="1" x14ac:dyDescent="0.3">
      <c r="A306" t="s">
        <v>894</v>
      </c>
      <c r="B306" s="4" t="s">
        <v>495</v>
      </c>
      <c r="C306" s="9" t="str">
        <f t="shared" si="4"/>
        <v>Hakea fraseri</v>
      </c>
      <c r="D306" s="5" t="s">
        <v>496</v>
      </c>
      <c r="E306" s="6" t="s">
        <v>641</v>
      </c>
      <c r="F306" s="3" t="s">
        <v>5</v>
      </c>
      <c r="G306" s="3" t="s">
        <v>6</v>
      </c>
      <c r="H306" s="3"/>
      <c r="I306" s="3" t="s">
        <v>10</v>
      </c>
    </row>
    <row r="307" spans="1:9" ht="28.05" customHeight="1" x14ac:dyDescent="0.3">
      <c r="A307" t="s">
        <v>853</v>
      </c>
      <c r="B307" s="4" t="s">
        <v>497</v>
      </c>
      <c r="C307" s="9" t="str">
        <f t="shared" si="4"/>
        <v>Hirundapus caudacutus</v>
      </c>
      <c r="D307" s="5" t="s">
        <v>498</v>
      </c>
      <c r="E307" s="6" t="s">
        <v>641</v>
      </c>
      <c r="F307" s="3" t="s">
        <v>111</v>
      </c>
      <c r="G307" s="3" t="s">
        <v>6</v>
      </c>
      <c r="H307" s="3" t="s">
        <v>499</v>
      </c>
      <c r="I307" s="3" t="s">
        <v>500</v>
      </c>
    </row>
    <row r="308" spans="1:9" ht="28.05" customHeight="1" x14ac:dyDescent="0.3">
      <c r="A308" t="s">
        <v>752</v>
      </c>
      <c r="B308" s="4" t="s">
        <v>501</v>
      </c>
      <c r="C308" s="9" t="str">
        <f t="shared" si="4"/>
        <v>Homoranthus decumbens</v>
      </c>
      <c r="D308" s="5" t="s">
        <v>15</v>
      </c>
      <c r="E308" s="6" t="s">
        <v>641</v>
      </c>
      <c r="F308" s="3" t="s">
        <v>5</v>
      </c>
      <c r="G308" s="3" t="s">
        <v>13</v>
      </c>
      <c r="H308" s="3"/>
      <c r="I308" s="3" t="s">
        <v>117</v>
      </c>
    </row>
    <row r="309" spans="1:9" ht="28.05" customHeight="1" x14ac:dyDescent="0.3">
      <c r="A309" t="s">
        <v>943</v>
      </c>
      <c r="B309" s="4" t="s">
        <v>502</v>
      </c>
      <c r="C309" s="9" t="str">
        <f t="shared" si="4"/>
        <v>Homoranthus lunatus</v>
      </c>
      <c r="D309" s="5"/>
      <c r="E309" s="6" t="s">
        <v>641</v>
      </c>
      <c r="F309" s="3" t="s">
        <v>5</v>
      </c>
      <c r="G309" s="3" t="s">
        <v>6</v>
      </c>
      <c r="H309" s="3"/>
      <c r="I309" s="3" t="s">
        <v>10</v>
      </c>
    </row>
    <row r="310" spans="1:9" ht="28.05" customHeight="1" x14ac:dyDescent="0.3">
      <c r="A310" t="s">
        <v>933</v>
      </c>
      <c r="B310" s="4" t="s">
        <v>503</v>
      </c>
      <c r="C310" s="9" t="str">
        <f t="shared" si="4"/>
        <v>Homoranthus prolixus</v>
      </c>
      <c r="D310" s="5"/>
      <c r="E310" s="6" t="s">
        <v>641</v>
      </c>
      <c r="F310" s="3" t="s">
        <v>5</v>
      </c>
      <c r="G310" s="3" t="s">
        <v>6</v>
      </c>
      <c r="H310" s="3"/>
      <c r="I310" s="3" t="s">
        <v>10</v>
      </c>
    </row>
    <row r="311" spans="1:9" ht="28.05" customHeight="1" x14ac:dyDescent="0.3">
      <c r="A311" t="s">
        <v>743</v>
      </c>
      <c r="B311" s="4" t="s">
        <v>504</v>
      </c>
      <c r="C311" s="9" t="str">
        <f t="shared" si="4"/>
        <v>Isoodon obesulus obesulus</v>
      </c>
      <c r="D311" s="5" t="s">
        <v>505</v>
      </c>
      <c r="E311" s="6" t="s">
        <v>641</v>
      </c>
      <c r="F311" s="3" t="s">
        <v>83</v>
      </c>
      <c r="G311" s="3" t="s">
        <v>13</v>
      </c>
      <c r="H311" s="3"/>
      <c r="I311" s="3" t="s">
        <v>277</v>
      </c>
    </row>
    <row r="312" spans="1:9" ht="28.05" customHeight="1" x14ac:dyDescent="0.3">
      <c r="A312" t="s">
        <v>668</v>
      </c>
      <c r="B312" s="4" t="s">
        <v>506</v>
      </c>
      <c r="C312" s="9" t="str">
        <f t="shared" si="4"/>
        <v>Lathamus discolor</v>
      </c>
      <c r="D312" s="5" t="s">
        <v>507</v>
      </c>
      <c r="E312" s="6" t="s">
        <v>641</v>
      </c>
      <c r="F312" s="3" t="s">
        <v>111</v>
      </c>
      <c r="G312" s="3" t="s">
        <v>31</v>
      </c>
      <c r="H312" s="3"/>
      <c r="I312" s="3" t="s">
        <v>500</v>
      </c>
    </row>
    <row r="313" spans="1:9" ht="28.05" customHeight="1" x14ac:dyDescent="0.3">
      <c r="A313" t="s">
        <v>717</v>
      </c>
      <c r="B313" s="4" t="s">
        <v>508</v>
      </c>
      <c r="C313" s="9" t="str">
        <f t="shared" si="4"/>
        <v>Leionema lachnaeoides</v>
      </c>
      <c r="D313" s="5"/>
      <c r="E313" s="6" t="s">
        <v>641</v>
      </c>
      <c r="F313" s="3" t="s">
        <v>5</v>
      </c>
      <c r="G313" s="3" t="s">
        <v>13</v>
      </c>
      <c r="H313" s="3"/>
      <c r="I313" s="3" t="s">
        <v>10</v>
      </c>
    </row>
    <row r="314" spans="1:9" ht="28.05" customHeight="1" x14ac:dyDescent="0.3">
      <c r="A314" t="s">
        <v>795</v>
      </c>
      <c r="B314" s="4" t="s">
        <v>509</v>
      </c>
      <c r="C314" s="9" t="str">
        <f t="shared" si="4"/>
        <v>Leionema ralstonii</v>
      </c>
      <c r="D314" s="5"/>
      <c r="E314" s="6" t="s">
        <v>641</v>
      </c>
      <c r="F314" s="3" t="s">
        <v>5</v>
      </c>
      <c r="G314" s="3" t="s">
        <v>6</v>
      </c>
      <c r="H314" s="3"/>
      <c r="I314" s="3" t="s">
        <v>10</v>
      </c>
    </row>
    <row r="315" spans="1:9" ht="28.05" customHeight="1" x14ac:dyDescent="0.3">
      <c r="A315" t="s">
        <v>698</v>
      </c>
      <c r="B315" s="4" t="s">
        <v>510</v>
      </c>
      <c r="C315" s="9" t="str">
        <f t="shared" si="4"/>
        <v>Lepidium peregrinum</v>
      </c>
      <c r="D315" s="5" t="s">
        <v>511</v>
      </c>
      <c r="E315" s="6" t="s">
        <v>641</v>
      </c>
      <c r="F315" s="3" t="s">
        <v>5</v>
      </c>
      <c r="G315" s="3" t="s">
        <v>13</v>
      </c>
      <c r="H315" s="3"/>
      <c r="I315" s="3" t="s">
        <v>76</v>
      </c>
    </row>
    <row r="316" spans="1:9" ht="28.05" customHeight="1" x14ac:dyDescent="0.3">
      <c r="A316" t="s">
        <v>811</v>
      </c>
      <c r="B316" s="4" t="s">
        <v>512</v>
      </c>
      <c r="C316" s="9" t="str">
        <f t="shared" si="4"/>
        <v>Litoria aurea</v>
      </c>
      <c r="D316" s="5" t="s">
        <v>513</v>
      </c>
      <c r="E316" s="6" t="s">
        <v>641</v>
      </c>
      <c r="F316" s="3" t="s">
        <v>169</v>
      </c>
      <c r="G316" s="3" t="s">
        <v>6</v>
      </c>
      <c r="H316" s="3"/>
      <c r="I316" s="3" t="s">
        <v>23</v>
      </c>
    </row>
    <row r="317" spans="1:9" ht="28.05" customHeight="1" x14ac:dyDescent="0.3">
      <c r="A317" t="s">
        <v>740</v>
      </c>
      <c r="B317" s="4" t="s">
        <v>514</v>
      </c>
      <c r="C317" s="9" t="str">
        <f t="shared" si="4"/>
        <v>Litoria booroolongensis</v>
      </c>
      <c r="D317" s="5" t="s">
        <v>515</v>
      </c>
      <c r="E317" s="6" t="s">
        <v>641</v>
      </c>
      <c r="F317" s="3" t="s">
        <v>169</v>
      </c>
      <c r="G317" s="3" t="s">
        <v>13</v>
      </c>
      <c r="H317" s="3"/>
      <c r="I317" s="3" t="s">
        <v>289</v>
      </c>
    </row>
    <row r="318" spans="1:9" ht="28.05" customHeight="1" x14ac:dyDescent="0.3">
      <c r="A318" t="s">
        <v>842</v>
      </c>
      <c r="B318" s="4" t="s">
        <v>516</v>
      </c>
      <c r="C318" s="9" t="str">
        <f t="shared" si="4"/>
        <v>Litoria olongburensis</v>
      </c>
      <c r="D318" s="5" t="s">
        <v>517</v>
      </c>
      <c r="E318" s="6" t="s">
        <v>641</v>
      </c>
      <c r="F318" s="3" t="s">
        <v>169</v>
      </c>
      <c r="G318" s="3" t="s">
        <v>6</v>
      </c>
      <c r="H318" s="3"/>
      <c r="I318" s="3" t="s">
        <v>76</v>
      </c>
    </row>
    <row r="319" spans="1:9" ht="28.05" customHeight="1" x14ac:dyDescent="0.3">
      <c r="A319" t="s">
        <v>715</v>
      </c>
      <c r="B319" s="4" t="s">
        <v>518</v>
      </c>
      <c r="C319" s="9" t="str">
        <f t="shared" si="4"/>
        <v>Litoria spenceri</v>
      </c>
      <c r="D319" s="5" t="s">
        <v>519</v>
      </c>
      <c r="E319" s="6" t="s">
        <v>641</v>
      </c>
      <c r="F319" s="3" t="s">
        <v>169</v>
      </c>
      <c r="G319" s="3" t="s">
        <v>13</v>
      </c>
      <c r="H319" s="3"/>
      <c r="I319" s="3" t="s">
        <v>23</v>
      </c>
    </row>
    <row r="320" spans="1:9" ht="28.05" customHeight="1" x14ac:dyDescent="0.3">
      <c r="A320" t="s">
        <v>798</v>
      </c>
      <c r="B320" s="4" t="s">
        <v>520</v>
      </c>
      <c r="C320" s="9" t="str">
        <f t="shared" si="4"/>
        <v>Lobelia gelida</v>
      </c>
      <c r="D320" s="5"/>
      <c r="E320" s="6" t="s">
        <v>641</v>
      </c>
      <c r="F320" s="3" t="s">
        <v>5</v>
      </c>
      <c r="G320" s="3" t="s">
        <v>6</v>
      </c>
      <c r="H320" s="3"/>
      <c r="I320" s="3" t="s">
        <v>26</v>
      </c>
    </row>
    <row r="321" spans="1:9" ht="28.05" customHeight="1" x14ac:dyDescent="0.3">
      <c r="A321" t="s">
        <v>759</v>
      </c>
      <c r="B321" s="4" t="s">
        <v>521</v>
      </c>
      <c r="C321" s="9" t="str">
        <f t="shared" si="4"/>
        <v>Macadamia jansenii</v>
      </c>
      <c r="D321" s="5" t="s">
        <v>522</v>
      </c>
      <c r="E321" s="6" t="s">
        <v>641</v>
      </c>
      <c r="F321" s="3" t="s">
        <v>5</v>
      </c>
      <c r="G321" s="3" t="s">
        <v>13</v>
      </c>
      <c r="H321" s="3"/>
      <c r="I321" s="3" t="s">
        <v>117</v>
      </c>
    </row>
    <row r="322" spans="1:9" ht="28.05" customHeight="1" x14ac:dyDescent="0.3">
      <c r="A322" t="s">
        <v>816</v>
      </c>
      <c r="B322" s="4" t="s">
        <v>523</v>
      </c>
      <c r="C322" s="9" t="str">
        <f t="shared" si="4"/>
        <v>Macadamia tetraphylla</v>
      </c>
      <c r="D322" s="5" t="s">
        <v>524</v>
      </c>
      <c r="E322" s="6" t="s">
        <v>641</v>
      </c>
      <c r="F322" s="3" t="s">
        <v>5</v>
      </c>
      <c r="G322" s="3" t="s">
        <v>6</v>
      </c>
      <c r="H322" s="3"/>
      <c r="I322" s="3" t="s">
        <v>76</v>
      </c>
    </row>
    <row r="323" spans="1:9" ht="28.05" customHeight="1" x14ac:dyDescent="0.3">
      <c r="A323" t="s">
        <v>760</v>
      </c>
      <c r="B323" s="4" t="s">
        <v>525</v>
      </c>
      <c r="C323" s="9" t="str">
        <f t="shared" si="4"/>
        <v>Macrozamia lomandroides</v>
      </c>
      <c r="D323" s="5" t="s">
        <v>526</v>
      </c>
      <c r="E323" s="6" t="s">
        <v>641</v>
      </c>
      <c r="F323" s="3" t="s">
        <v>5</v>
      </c>
      <c r="G323" s="3" t="s">
        <v>13</v>
      </c>
      <c r="H323" s="3"/>
      <c r="I323" s="3" t="s">
        <v>117</v>
      </c>
    </row>
    <row r="324" spans="1:9" ht="28.05" customHeight="1" x14ac:dyDescent="0.3">
      <c r="A324" t="s">
        <v>719</v>
      </c>
      <c r="B324" s="4" t="s">
        <v>527</v>
      </c>
      <c r="C324" s="9" t="str">
        <f t="shared" si="4"/>
        <v>Macrozamia platyrhachis</v>
      </c>
      <c r="D324" s="5" t="s">
        <v>526</v>
      </c>
      <c r="E324" s="6" t="s">
        <v>641</v>
      </c>
      <c r="F324" s="3" t="s">
        <v>5</v>
      </c>
      <c r="G324" s="3" t="s">
        <v>13</v>
      </c>
      <c r="H324" s="3"/>
      <c r="I324" s="3" t="s">
        <v>117</v>
      </c>
    </row>
    <row r="325" spans="1:9" ht="28.05" customHeight="1" x14ac:dyDescent="0.3">
      <c r="A325" t="s">
        <v>851</v>
      </c>
      <c r="B325" s="4" t="s">
        <v>528</v>
      </c>
      <c r="C325" s="9" t="str">
        <f t="shared" si="4"/>
        <v>Mastacomys fuscus mordicus</v>
      </c>
      <c r="D325" s="5" t="s">
        <v>529</v>
      </c>
      <c r="E325" s="6" t="s">
        <v>641</v>
      </c>
      <c r="F325" s="3" t="s">
        <v>83</v>
      </c>
      <c r="G325" s="3" t="s">
        <v>6</v>
      </c>
      <c r="H325" s="3"/>
      <c r="I325" s="3" t="s">
        <v>289</v>
      </c>
    </row>
    <row r="326" spans="1:9" ht="28.05" customHeight="1" x14ac:dyDescent="0.3">
      <c r="A326" t="s">
        <v>860</v>
      </c>
      <c r="B326" s="4" t="s">
        <v>530</v>
      </c>
      <c r="C326" s="9" t="str">
        <f t="shared" si="4"/>
        <v>Melaleuca biconvexa</v>
      </c>
      <c r="D326" s="5" t="s">
        <v>531</v>
      </c>
      <c r="E326" s="6" t="s">
        <v>641</v>
      </c>
      <c r="F326" s="3" t="s">
        <v>5</v>
      </c>
      <c r="G326" s="3" t="s">
        <v>6</v>
      </c>
      <c r="H326" s="3"/>
      <c r="I326" s="3" t="s">
        <v>10</v>
      </c>
    </row>
    <row r="327" spans="1:9" ht="28.05" customHeight="1" x14ac:dyDescent="0.3">
      <c r="A327" t="s">
        <v>857</v>
      </c>
      <c r="B327" s="4" t="s">
        <v>532</v>
      </c>
      <c r="C327" s="9" t="str">
        <f t="shared" si="4"/>
        <v>Melaleuca deanei</v>
      </c>
      <c r="D327" s="5" t="s">
        <v>533</v>
      </c>
      <c r="E327" s="6" t="s">
        <v>641</v>
      </c>
      <c r="F327" s="3" t="s">
        <v>5</v>
      </c>
      <c r="G327" s="3" t="s">
        <v>6</v>
      </c>
      <c r="H327" s="3"/>
      <c r="I327" s="3" t="s">
        <v>10</v>
      </c>
    </row>
    <row r="328" spans="1:9" ht="28.05" customHeight="1" x14ac:dyDescent="0.3">
      <c r="A328" t="s">
        <v>736</v>
      </c>
      <c r="B328" s="4" t="s">
        <v>534</v>
      </c>
      <c r="C328" s="9" t="str">
        <f t="shared" si="4"/>
        <v>Microtis angusii</v>
      </c>
      <c r="D328" s="5" t="s">
        <v>535</v>
      </c>
      <c r="E328" s="6" t="s">
        <v>641</v>
      </c>
      <c r="F328" s="3" t="s">
        <v>5</v>
      </c>
      <c r="G328" s="3" t="s">
        <v>13</v>
      </c>
      <c r="H328" s="3"/>
      <c r="I328" s="3" t="s">
        <v>10</v>
      </c>
    </row>
    <row r="329" spans="1:9" ht="28.05" customHeight="1" x14ac:dyDescent="0.3">
      <c r="A329" t="s">
        <v>730</v>
      </c>
      <c r="B329" s="4" t="s">
        <v>536</v>
      </c>
      <c r="C329" s="9" t="str">
        <f t="shared" si="4"/>
        <v>Mixophyes fleayi</v>
      </c>
      <c r="D329" s="5" t="s">
        <v>537</v>
      </c>
      <c r="E329" s="6" t="s">
        <v>641</v>
      </c>
      <c r="F329" s="3" t="s">
        <v>169</v>
      </c>
      <c r="G329" s="3" t="s">
        <v>13</v>
      </c>
      <c r="H329" s="3"/>
      <c r="I329" s="3" t="s">
        <v>76</v>
      </c>
    </row>
    <row r="330" spans="1:9" ht="28.05" customHeight="1" x14ac:dyDescent="0.3">
      <c r="A330" t="s">
        <v>969</v>
      </c>
      <c r="B330" s="4" t="s">
        <v>538</v>
      </c>
      <c r="C330" s="9" t="str">
        <f t="shared" si="4"/>
        <v>Monarcha melanopsis</v>
      </c>
      <c r="D330" s="5" t="s">
        <v>539</v>
      </c>
      <c r="E330" s="6" t="s">
        <v>641</v>
      </c>
      <c r="F330" s="3" t="s">
        <v>111</v>
      </c>
      <c r="G330" s="3"/>
      <c r="H330" s="3" t="s">
        <v>499</v>
      </c>
      <c r="I330" s="3" t="s">
        <v>179</v>
      </c>
    </row>
    <row r="331" spans="1:9" ht="28.05" customHeight="1" x14ac:dyDescent="0.3">
      <c r="A331" t="s">
        <v>971</v>
      </c>
      <c r="B331" s="4" t="s">
        <v>540</v>
      </c>
      <c r="C331" s="9" t="str">
        <f t="shared" si="4"/>
        <v>Myiagra cyanoleuca</v>
      </c>
      <c r="D331" s="5" t="s">
        <v>541</v>
      </c>
      <c r="E331" s="6" t="s">
        <v>641</v>
      </c>
      <c r="F331" s="3" t="s">
        <v>111</v>
      </c>
      <c r="G331" s="3"/>
      <c r="H331" s="3" t="s">
        <v>499</v>
      </c>
      <c r="I331" s="3" t="s">
        <v>500</v>
      </c>
    </row>
    <row r="332" spans="1:9" ht="28.05" customHeight="1" x14ac:dyDescent="0.3">
      <c r="A332" t="s">
        <v>670</v>
      </c>
      <c r="B332" s="4" t="s">
        <v>542</v>
      </c>
      <c r="C332" s="9" t="str">
        <f t="shared" si="4"/>
        <v>Nangura spinosa</v>
      </c>
      <c r="D332" s="5" t="s">
        <v>543</v>
      </c>
      <c r="E332" s="6" t="s">
        <v>641</v>
      </c>
      <c r="F332" s="3" t="s">
        <v>145</v>
      </c>
      <c r="G332" s="3" t="s">
        <v>31</v>
      </c>
      <c r="H332" s="3"/>
      <c r="I332" s="3" t="s">
        <v>117</v>
      </c>
    </row>
    <row r="333" spans="1:9" ht="28.05" customHeight="1" x14ac:dyDescent="0.3">
      <c r="A333" t="s">
        <v>835</v>
      </c>
      <c r="B333" s="4" t="s">
        <v>544</v>
      </c>
      <c r="C333" s="9" t="str">
        <f t="shared" si="4"/>
        <v>Neoastelia spectabilis</v>
      </c>
      <c r="D333" s="5"/>
      <c r="E333" s="6" t="s">
        <v>641</v>
      </c>
      <c r="F333" s="3" t="s">
        <v>5</v>
      </c>
      <c r="G333" s="3" t="s">
        <v>6</v>
      </c>
      <c r="H333" s="3"/>
      <c r="I333" s="3" t="s">
        <v>10</v>
      </c>
    </row>
    <row r="334" spans="1:9" ht="28.05" customHeight="1" x14ac:dyDescent="0.3">
      <c r="A334" t="s">
        <v>648</v>
      </c>
      <c r="B334" s="4" t="s">
        <v>545</v>
      </c>
      <c r="C334" s="9" t="str">
        <f t="shared" si="4"/>
        <v>Notelaea ipsviciensis</v>
      </c>
      <c r="D334" s="5" t="s">
        <v>546</v>
      </c>
      <c r="E334" s="6" t="s">
        <v>641</v>
      </c>
      <c r="F334" s="3" t="s">
        <v>5</v>
      </c>
      <c r="G334" s="3" t="s">
        <v>31</v>
      </c>
      <c r="H334" s="3"/>
      <c r="I334" s="3" t="s">
        <v>117</v>
      </c>
    </row>
    <row r="335" spans="1:9" ht="28.05" customHeight="1" x14ac:dyDescent="0.3">
      <c r="A335" t="s">
        <v>822</v>
      </c>
      <c r="B335" s="4" t="s">
        <v>547</v>
      </c>
      <c r="C335" s="9" t="str">
        <f t="shared" si="4"/>
        <v>Olearia astroloba</v>
      </c>
      <c r="D335" s="5" t="s">
        <v>548</v>
      </c>
      <c r="E335" s="6" t="s">
        <v>641</v>
      </c>
      <c r="F335" s="3" t="s">
        <v>5</v>
      </c>
      <c r="G335" s="3" t="s">
        <v>6</v>
      </c>
      <c r="H335" s="3"/>
      <c r="I335" s="3" t="s">
        <v>26</v>
      </c>
    </row>
    <row r="336" spans="1:9" ht="28.05" customHeight="1" x14ac:dyDescent="0.3">
      <c r="A336" t="s">
        <v>767</v>
      </c>
      <c r="B336" s="4" t="s">
        <v>549</v>
      </c>
      <c r="C336" s="9" t="str">
        <f t="shared" si="4"/>
        <v>Olearia microdisca</v>
      </c>
      <c r="D336" s="5" t="s">
        <v>550</v>
      </c>
      <c r="E336" s="6" t="s">
        <v>641</v>
      </c>
      <c r="F336" s="3" t="s">
        <v>5</v>
      </c>
      <c r="G336" s="3" t="s">
        <v>13</v>
      </c>
      <c r="H336" s="3"/>
      <c r="I336" s="3" t="s">
        <v>59</v>
      </c>
    </row>
    <row r="337" spans="1:9" ht="28.05" customHeight="1" x14ac:dyDescent="0.3">
      <c r="A337" t="s">
        <v>827</v>
      </c>
      <c r="B337" s="4" t="s">
        <v>551</v>
      </c>
      <c r="C337" s="9" t="str">
        <f t="shared" si="4"/>
        <v>Ozothamnus vagans</v>
      </c>
      <c r="D337" s="5" t="s">
        <v>552</v>
      </c>
      <c r="E337" s="6" t="s">
        <v>641</v>
      </c>
      <c r="F337" s="3" t="s">
        <v>5</v>
      </c>
      <c r="G337" s="3" t="s">
        <v>6</v>
      </c>
      <c r="H337" s="3"/>
      <c r="I337" s="3" t="s">
        <v>76</v>
      </c>
    </row>
    <row r="338" spans="1:9" ht="28.05" customHeight="1" x14ac:dyDescent="0.3">
      <c r="A338" t="s">
        <v>936</v>
      </c>
      <c r="B338" s="4" t="s">
        <v>553</v>
      </c>
      <c r="C338" s="9" t="str">
        <f t="shared" si="4"/>
        <v>Paralucia spinifera</v>
      </c>
      <c r="D338" s="5" t="s">
        <v>554</v>
      </c>
      <c r="E338" s="6" t="s">
        <v>641</v>
      </c>
      <c r="F338" s="3" t="s">
        <v>198</v>
      </c>
      <c r="G338" s="3" t="s">
        <v>6</v>
      </c>
      <c r="H338" s="3"/>
      <c r="I338" s="3" t="s">
        <v>10</v>
      </c>
    </row>
    <row r="339" spans="1:9" ht="28.05" customHeight="1" x14ac:dyDescent="0.3">
      <c r="A339" t="s">
        <v>940</v>
      </c>
      <c r="B339" s="4" t="s">
        <v>555</v>
      </c>
      <c r="C339" s="9" t="str">
        <f t="shared" si="4"/>
        <v>Paspalidium grandispiculatum</v>
      </c>
      <c r="D339" s="5" t="s">
        <v>556</v>
      </c>
      <c r="E339" s="6" t="s">
        <v>641</v>
      </c>
      <c r="F339" s="3" t="s">
        <v>5</v>
      </c>
      <c r="G339" s="3" t="s">
        <v>6</v>
      </c>
      <c r="H339" s="3"/>
      <c r="I339" s="3" t="s">
        <v>76</v>
      </c>
    </row>
    <row r="340" spans="1:9" ht="28.05" customHeight="1" x14ac:dyDescent="0.3">
      <c r="A340" t="s">
        <v>917</v>
      </c>
      <c r="B340" s="4" t="s">
        <v>557</v>
      </c>
      <c r="C340" s="9" t="str">
        <f t="shared" si="4"/>
        <v>Persicaria elatior</v>
      </c>
      <c r="D340" s="5" t="s">
        <v>558</v>
      </c>
      <c r="E340" s="6" t="s">
        <v>641</v>
      </c>
      <c r="F340" s="3" t="s">
        <v>5</v>
      </c>
      <c r="G340" s="3" t="s">
        <v>6</v>
      </c>
      <c r="H340" s="3"/>
      <c r="I340" s="3" t="s">
        <v>76</v>
      </c>
    </row>
    <row r="341" spans="1:9" ht="28.05" customHeight="1" x14ac:dyDescent="0.3">
      <c r="A341" t="s">
        <v>817</v>
      </c>
      <c r="B341" s="4" t="s">
        <v>559</v>
      </c>
      <c r="C341" s="9" t="str">
        <f t="shared" si="4"/>
        <v>Persoonia bargoensis</v>
      </c>
      <c r="D341" s="5" t="s">
        <v>560</v>
      </c>
      <c r="E341" s="6" t="s">
        <v>641</v>
      </c>
      <c r="F341" s="3" t="s">
        <v>5</v>
      </c>
      <c r="G341" s="3" t="s">
        <v>6</v>
      </c>
      <c r="H341" s="3"/>
      <c r="I341" s="3" t="s">
        <v>10</v>
      </c>
    </row>
    <row r="342" spans="1:9" ht="28.05" customHeight="1" x14ac:dyDescent="0.3">
      <c r="A342" t="s">
        <v>813</v>
      </c>
      <c r="B342" s="4" t="s">
        <v>561</v>
      </c>
      <c r="C342" s="9" t="str">
        <f t="shared" si="4"/>
        <v>Petauroides volans</v>
      </c>
      <c r="D342" s="5" t="s">
        <v>562</v>
      </c>
      <c r="E342" s="6" t="s">
        <v>641</v>
      </c>
      <c r="F342" s="3" t="s">
        <v>83</v>
      </c>
      <c r="G342" s="3" t="s">
        <v>6</v>
      </c>
      <c r="H342" s="3"/>
      <c r="I342" s="3" t="s">
        <v>563</v>
      </c>
    </row>
    <row r="343" spans="1:9" ht="28.05" customHeight="1" x14ac:dyDescent="0.3">
      <c r="A343" t="s">
        <v>681</v>
      </c>
      <c r="B343" s="4" t="s">
        <v>564</v>
      </c>
      <c r="C343" s="9" t="str">
        <f t="shared" si="4"/>
        <v>Phaius australis</v>
      </c>
      <c r="D343" s="5" t="s">
        <v>565</v>
      </c>
      <c r="E343" s="6" t="s">
        <v>641</v>
      </c>
      <c r="F343" s="3" t="s">
        <v>5</v>
      </c>
      <c r="G343" s="3" t="s">
        <v>13</v>
      </c>
      <c r="H343" s="3"/>
      <c r="I343" s="3" t="s">
        <v>76</v>
      </c>
    </row>
    <row r="344" spans="1:9" ht="28.05" customHeight="1" x14ac:dyDescent="0.3">
      <c r="A344" t="s">
        <v>866</v>
      </c>
      <c r="B344" s="4" t="s">
        <v>566</v>
      </c>
      <c r="C344" s="9" t="str">
        <f t="shared" si="4"/>
        <v>Phascolarctos cinereus (combined populations of Qld, NSW and the ACT)</v>
      </c>
      <c r="D344" s="5" t="s">
        <v>567</v>
      </c>
      <c r="E344" s="6" t="s">
        <v>641</v>
      </c>
      <c r="F344" s="3" t="s">
        <v>83</v>
      </c>
      <c r="G344" s="3" t="s">
        <v>6</v>
      </c>
      <c r="H344" s="3"/>
      <c r="I344" s="3" t="s">
        <v>456</v>
      </c>
    </row>
    <row r="345" spans="1:9" ht="28.05" customHeight="1" x14ac:dyDescent="0.3">
      <c r="A345" t="s">
        <v>685</v>
      </c>
      <c r="B345" s="4" t="s">
        <v>568</v>
      </c>
      <c r="C345" s="9" t="str">
        <f t="shared" si="4"/>
        <v>Plectranthus nitidus</v>
      </c>
      <c r="D345" s="5" t="s">
        <v>569</v>
      </c>
      <c r="E345" s="6" t="s">
        <v>641</v>
      </c>
      <c r="F345" s="3" t="s">
        <v>5</v>
      </c>
      <c r="G345" s="3" t="s">
        <v>13</v>
      </c>
      <c r="H345" s="3"/>
      <c r="I345" s="3" t="s">
        <v>76</v>
      </c>
    </row>
    <row r="346" spans="1:9" ht="28.05" customHeight="1" x14ac:dyDescent="0.3">
      <c r="A346" t="s">
        <v>839</v>
      </c>
      <c r="B346" s="4" t="s">
        <v>570</v>
      </c>
      <c r="C346" s="9" t="str">
        <f t="shared" si="4"/>
        <v>Pomaderris halmaturina subsp. halmaturina</v>
      </c>
      <c r="D346" s="5" t="s">
        <v>571</v>
      </c>
      <c r="E346" s="6" t="s">
        <v>641</v>
      </c>
      <c r="F346" s="3" t="s">
        <v>5</v>
      </c>
      <c r="G346" s="3" t="s">
        <v>6</v>
      </c>
      <c r="H346" s="3"/>
      <c r="I346" s="3" t="s">
        <v>393</v>
      </c>
    </row>
    <row r="347" spans="1:9" ht="28.05" customHeight="1" x14ac:dyDescent="0.3">
      <c r="A347" t="s">
        <v>694</v>
      </c>
      <c r="B347" s="4" t="s">
        <v>572</v>
      </c>
      <c r="C347" s="9" t="str">
        <f t="shared" si="4"/>
        <v>Prasophyllum affine</v>
      </c>
      <c r="D347" s="5" t="s">
        <v>573</v>
      </c>
      <c r="E347" s="6" t="s">
        <v>641</v>
      </c>
      <c r="F347" s="3" t="s">
        <v>5</v>
      </c>
      <c r="G347" s="3" t="s">
        <v>13</v>
      </c>
      <c r="H347" s="3"/>
      <c r="I347" s="3" t="s">
        <v>10</v>
      </c>
    </row>
    <row r="348" spans="1:9" ht="28.05" customHeight="1" x14ac:dyDescent="0.3">
      <c r="A348" t="s">
        <v>875</v>
      </c>
      <c r="B348" s="4" t="s">
        <v>574</v>
      </c>
      <c r="C348" s="9" t="str">
        <f t="shared" si="4"/>
        <v>Prasophyllum wallum</v>
      </c>
      <c r="D348" s="5" t="s">
        <v>575</v>
      </c>
      <c r="E348" s="6" t="s">
        <v>641</v>
      </c>
      <c r="F348" s="3" t="s">
        <v>5</v>
      </c>
      <c r="G348" s="3" t="s">
        <v>6</v>
      </c>
      <c r="H348" s="3"/>
      <c r="I348" s="3" t="s">
        <v>117</v>
      </c>
    </row>
    <row r="349" spans="1:9" ht="28.05" customHeight="1" x14ac:dyDescent="0.3">
      <c r="A349" t="s">
        <v>878</v>
      </c>
      <c r="B349" s="4" t="s">
        <v>576</v>
      </c>
      <c r="C349" s="9" t="str">
        <f t="shared" si="4"/>
        <v>Prostanthera cineolifera</v>
      </c>
      <c r="D349" s="5"/>
      <c r="E349" s="6" t="s">
        <v>641</v>
      </c>
      <c r="F349" s="3" t="s">
        <v>5</v>
      </c>
      <c r="G349" s="3" t="s">
        <v>6</v>
      </c>
      <c r="H349" s="3"/>
      <c r="I349" s="3" t="s">
        <v>10</v>
      </c>
    </row>
    <row r="350" spans="1:9" ht="28.05" customHeight="1" x14ac:dyDescent="0.3">
      <c r="A350" t="s">
        <v>955</v>
      </c>
      <c r="B350" s="4" t="s">
        <v>577</v>
      </c>
      <c r="C350" s="9" t="str">
        <f t="shared" si="4"/>
        <v>Prostanthera densa</v>
      </c>
      <c r="D350" s="5" t="s">
        <v>578</v>
      </c>
      <c r="E350" s="6" t="s">
        <v>641</v>
      </c>
      <c r="F350" s="3" t="s">
        <v>5</v>
      </c>
      <c r="G350" s="3" t="s">
        <v>6</v>
      </c>
      <c r="H350" s="3"/>
      <c r="I350" s="3" t="s">
        <v>10</v>
      </c>
    </row>
    <row r="351" spans="1:9" ht="28.05" customHeight="1" x14ac:dyDescent="0.3">
      <c r="A351" t="s">
        <v>791</v>
      </c>
      <c r="B351" s="4" t="s">
        <v>579</v>
      </c>
      <c r="C351" s="9" t="str">
        <f t="shared" si="4"/>
        <v>Pseudomugil mellis</v>
      </c>
      <c r="D351" s="5" t="s">
        <v>580</v>
      </c>
      <c r="E351" s="6" t="s">
        <v>641</v>
      </c>
      <c r="F351" s="3" t="s">
        <v>172</v>
      </c>
      <c r="G351" s="3" t="s">
        <v>6</v>
      </c>
      <c r="H351" s="3"/>
      <c r="I351" s="3" t="s">
        <v>117</v>
      </c>
    </row>
    <row r="352" spans="1:9" ht="28.05" customHeight="1" x14ac:dyDescent="0.3">
      <c r="A352" t="s">
        <v>742</v>
      </c>
      <c r="B352" s="4" t="s">
        <v>581</v>
      </c>
      <c r="C352" s="9" t="str">
        <f t="shared" si="4"/>
        <v>Pseudomys fumeus</v>
      </c>
      <c r="D352" s="5" t="s">
        <v>582</v>
      </c>
      <c r="E352" s="6" t="s">
        <v>641</v>
      </c>
      <c r="F352" s="3" t="s">
        <v>83</v>
      </c>
      <c r="G352" s="3" t="s">
        <v>13</v>
      </c>
      <c r="H352" s="3"/>
      <c r="I352" s="3" t="s">
        <v>583</v>
      </c>
    </row>
    <row r="353" spans="1:9" ht="28.05" customHeight="1" x14ac:dyDescent="0.3">
      <c r="A353" t="s">
        <v>652</v>
      </c>
      <c r="B353" s="4" t="s">
        <v>584</v>
      </c>
      <c r="C353" s="9" t="str">
        <f t="shared" si="4"/>
        <v>Pseudophryne corroboree</v>
      </c>
      <c r="D353" s="5" t="s">
        <v>585</v>
      </c>
      <c r="E353" s="6" t="s">
        <v>641</v>
      </c>
      <c r="F353" s="3" t="s">
        <v>169</v>
      </c>
      <c r="G353" s="3" t="s">
        <v>31</v>
      </c>
      <c r="H353" s="3"/>
      <c r="I353" s="3" t="s">
        <v>10</v>
      </c>
    </row>
    <row r="354" spans="1:9" ht="28.05" customHeight="1" x14ac:dyDescent="0.3">
      <c r="A354" t="s">
        <v>660</v>
      </c>
      <c r="B354" s="4" t="s">
        <v>586</v>
      </c>
      <c r="C354" s="9" t="str">
        <f t="shared" si="4"/>
        <v>Pseudophryne pengilleyi</v>
      </c>
      <c r="D354" s="5" t="s">
        <v>587</v>
      </c>
      <c r="E354" s="6" t="s">
        <v>641</v>
      </c>
      <c r="F354" s="3" t="s">
        <v>169</v>
      </c>
      <c r="G354" s="3" t="s">
        <v>31</v>
      </c>
      <c r="H354" s="3"/>
      <c r="I354" s="3" t="s">
        <v>425</v>
      </c>
    </row>
    <row r="355" spans="1:9" ht="28.05" customHeight="1" x14ac:dyDescent="0.3">
      <c r="A355" t="s">
        <v>805</v>
      </c>
      <c r="B355" s="4" t="s">
        <v>588</v>
      </c>
      <c r="C355" s="9" t="str">
        <f t="shared" si="4"/>
        <v>Pteropus poliocephalus</v>
      </c>
      <c r="D355" s="5" t="s">
        <v>589</v>
      </c>
      <c r="E355" s="6" t="s">
        <v>641</v>
      </c>
      <c r="F355" s="3" t="s">
        <v>83</v>
      </c>
      <c r="G355" s="3" t="s">
        <v>6</v>
      </c>
      <c r="H355" s="3"/>
      <c r="I355" s="3" t="s">
        <v>385</v>
      </c>
    </row>
    <row r="356" spans="1:9" ht="28.05" customHeight="1" x14ac:dyDescent="0.3">
      <c r="A356" t="s">
        <v>826</v>
      </c>
      <c r="B356" s="4" t="s">
        <v>590</v>
      </c>
      <c r="C356" s="9" t="str">
        <f t="shared" si="4"/>
        <v>Pterostylis bicornis</v>
      </c>
      <c r="D356" s="5"/>
      <c r="E356" s="6" t="s">
        <v>641</v>
      </c>
      <c r="F356" s="3" t="s">
        <v>5</v>
      </c>
      <c r="G356" s="3" t="s">
        <v>6</v>
      </c>
      <c r="H356" s="3"/>
      <c r="I356" s="3" t="s">
        <v>76</v>
      </c>
    </row>
    <row r="357" spans="1:9" ht="28.05" customHeight="1" x14ac:dyDescent="0.3">
      <c r="A357" t="s">
        <v>850</v>
      </c>
      <c r="B357" s="4" t="s">
        <v>591</v>
      </c>
      <c r="C357" s="9" t="str">
        <f t="shared" si="4"/>
        <v>Pterostylis cucullata</v>
      </c>
      <c r="D357" s="5" t="s">
        <v>592</v>
      </c>
      <c r="E357" s="6" t="s">
        <v>641</v>
      </c>
      <c r="F357" s="3" t="s">
        <v>5</v>
      </c>
      <c r="G357" s="3" t="s">
        <v>6</v>
      </c>
      <c r="H357" s="3"/>
      <c r="I357" s="3" t="s">
        <v>593</v>
      </c>
    </row>
    <row r="358" spans="1:9" ht="28.05" customHeight="1" x14ac:dyDescent="0.3">
      <c r="A358" t="s">
        <v>744</v>
      </c>
      <c r="B358" s="4" t="s">
        <v>594</v>
      </c>
      <c r="C358" s="9" t="str">
        <f t="shared" si="4"/>
        <v>Pterostylis gibbosa</v>
      </c>
      <c r="D358" s="5" t="s">
        <v>595</v>
      </c>
      <c r="E358" s="6" t="s">
        <v>641</v>
      </c>
      <c r="F358" s="3" t="s">
        <v>5</v>
      </c>
      <c r="G358" s="3" t="s">
        <v>13</v>
      </c>
      <c r="H358" s="3"/>
      <c r="I358" s="3" t="s">
        <v>10</v>
      </c>
    </row>
    <row r="359" spans="1:9" ht="28.05" customHeight="1" x14ac:dyDescent="0.3">
      <c r="A359" t="s">
        <v>786</v>
      </c>
      <c r="B359" s="4" t="s">
        <v>596</v>
      </c>
      <c r="C359" s="9" t="str">
        <f t="shared" si="4"/>
        <v>Pterostylis pulchella</v>
      </c>
      <c r="D359" s="5" t="s">
        <v>597</v>
      </c>
      <c r="E359" s="6" t="s">
        <v>641</v>
      </c>
      <c r="F359" s="3" t="s">
        <v>5</v>
      </c>
      <c r="G359" s="3" t="s">
        <v>6</v>
      </c>
      <c r="H359" s="3"/>
      <c r="I359" s="3" t="s">
        <v>10</v>
      </c>
    </row>
    <row r="360" spans="1:9" ht="28.05" customHeight="1" x14ac:dyDescent="0.3">
      <c r="A360" t="s">
        <v>644</v>
      </c>
      <c r="B360" s="4" t="s">
        <v>598</v>
      </c>
      <c r="C360" s="9" t="str">
        <f t="shared" si="4"/>
        <v>Pterostylis vernalis</v>
      </c>
      <c r="D360" s="5" t="s">
        <v>599</v>
      </c>
      <c r="E360" s="6" t="s">
        <v>641</v>
      </c>
      <c r="F360" s="3" t="s">
        <v>5</v>
      </c>
      <c r="G360" s="3" t="s">
        <v>31</v>
      </c>
      <c r="H360" s="3"/>
      <c r="I360" s="3" t="s">
        <v>10</v>
      </c>
    </row>
    <row r="361" spans="1:9" ht="28.05" customHeight="1" x14ac:dyDescent="0.3">
      <c r="A361" t="s">
        <v>970</v>
      </c>
      <c r="B361" s="4" t="s">
        <v>600</v>
      </c>
      <c r="C361" s="9" t="str">
        <f t="shared" si="4"/>
        <v>Rhipidura rufifrons</v>
      </c>
      <c r="D361" s="5" t="s">
        <v>601</v>
      </c>
      <c r="E361" s="6" t="s">
        <v>641</v>
      </c>
      <c r="F361" s="3" t="s">
        <v>111</v>
      </c>
      <c r="G361" s="3"/>
      <c r="H361" s="3" t="s">
        <v>499</v>
      </c>
      <c r="I361" s="3" t="s">
        <v>602</v>
      </c>
    </row>
    <row r="362" spans="1:9" ht="28.05" customHeight="1" x14ac:dyDescent="0.3">
      <c r="A362" t="s">
        <v>720</v>
      </c>
      <c r="B362" s="4" t="s">
        <v>603</v>
      </c>
      <c r="C362" s="9" t="str">
        <f t="shared" si="4"/>
        <v>Samadera sp. Moonee Creek (J.King s.n. Nov. 1949)</v>
      </c>
      <c r="D362" s="5"/>
      <c r="E362" s="6" t="s">
        <v>641</v>
      </c>
      <c r="F362" s="3" t="s">
        <v>5</v>
      </c>
      <c r="G362" s="3" t="s">
        <v>13</v>
      </c>
      <c r="H362" s="3"/>
      <c r="I362" s="3" t="s">
        <v>10</v>
      </c>
    </row>
    <row r="363" spans="1:9" ht="28.05" customHeight="1" x14ac:dyDescent="0.3">
      <c r="A363" t="s">
        <v>931</v>
      </c>
      <c r="B363" s="4" t="s">
        <v>604</v>
      </c>
      <c r="C363" s="9" t="str">
        <f t="shared" si="4"/>
        <v>Sarcochilus weinthalii</v>
      </c>
      <c r="D363" s="5" t="s">
        <v>605</v>
      </c>
      <c r="E363" s="6" t="s">
        <v>641</v>
      </c>
      <c r="F363" s="3" t="s">
        <v>5</v>
      </c>
      <c r="G363" s="3" t="s">
        <v>6</v>
      </c>
      <c r="H363" s="3"/>
      <c r="I363" s="3" t="s">
        <v>76</v>
      </c>
    </row>
    <row r="364" spans="1:9" ht="28.05" customHeight="1" x14ac:dyDescent="0.3">
      <c r="A364" t="s">
        <v>804</v>
      </c>
      <c r="B364" s="4" t="s">
        <v>606</v>
      </c>
      <c r="C364" s="9" t="str">
        <f t="shared" si="4"/>
        <v>Sophora fraseri</v>
      </c>
      <c r="D364" s="5"/>
      <c r="E364" s="6" t="s">
        <v>641</v>
      </c>
      <c r="F364" s="3" t="s">
        <v>5</v>
      </c>
      <c r="G364" s="3" t="s">
        <v>6</v>
      </c>
      <c r="H364" s="3"/>
      <c r="I364" s="3" t="s">
        <v>76</v>
      </c>
    </row>
    <row r="365" spans="1:9" ht="28.05" customHeight="1" x14ac:dyDescent="0.3">
      <c r="A365" t="s">
        <v>683</v>
      </c>
      <c r="B365" s="4" t="s">
        <v>607</v>
      </c>
      <c r="C365" s="9" t="str">
        <f t="shared" si="4"/>
        <v>Sphenotoma drummondii</v>
      </c>
      <c r="D365" s="5" t="s">
        <v>608</v>
      </c>
      <c r="E365" s="6" t="s">
        <v>641</v>
      </c>
      <c r="F365" s="3" t="s">
        <v>5</v>
      </c>
      <c r="G365" s="3" t="s">
        <v>13</v>
      </c>
      <c r="H365" s="3"/>
      <c r="I365" s="3" t="s">
        <v>7</v>
      </c>
    </row>
    <row r="366" spans="1:9" ht="28.05" customHeight="1" x14ac:dyDescent="0.3">
      <c r="A366" t="s">
        <v>797</v>
      </c>
      <c r="B366" s="4" t="s">
        <v>609</v>
      </c>
      <c r="C366" s="9" t="str">
        <f t="shared" si="4"/>
        <v>Spyridium eriocephalum var. glabrisepalum</v>
      </c>
      <c r="D366" s="5" t="s">
        <v>610</v>
      </c>
      <c r="E366" s="6" t="s">
        <v>641</v>
      </c>
      <c r="F366" s="3" t="s">
        <v>5</v>
      </c>
      <c r="G366" s="3" t="s">
        <v>6</v>
      </c>
      <c r="H366" s="3"/>
      <c r="I366" s="3" t="s">
        <v>59</v>
      </c>
    </row>
    <row r="367" spans="1:9" ht="28.05" customHeight="1" x14ac:dyDescent="0.3">
      <c r="A367" t="s">
        <v>932</v>
      </c>
      <c r="B367" s="4" t="s">
        <v>611</v>
      </c>
      <c r="C367" s="9" t="str">
        <f t="shared" si="4"/>
        <v>Symplocos baeuerlenii</v>
      </c>
      <c r="D367" s="5" t="s">
        <v>612</v>
      </c>
      <c r="E367" s="6" t="s">
        <v>641</v>
      </c>
      <c r="F367" s="3" t="s">
        <v>5</v>
      </c>
      <c r="G367" s="3" t="s">
        <v>6</v>
      </c>
      <c r="H367" s="3"/>
      <c r="I367" s="3" t="s">
        <v>76</v>
      </c>
    </row>
    <row r="368" spans="1:9" ht="28.05" customHeight="1" x14ac:dyDescent="0.3">
      <c r="A368" t="s">
        <v>972</v>
      </c>
      <c r="B368" s="4" t="s">
        <v>613</v>
      </c>
      <c r="C368" s="9" t="str">
        <f t="shared" ref="C368:C431" si="5">HYPERLINK("http://www.environment.gov.au/cgi-bin/sprat/public/publicspecies.pl?taxon_id="&amp;A368,B368)</f>
        <v>Symposiachrus trivirgatus</v>
      </c>
      <c r="D368" s="5" t="s">
        <v>614</v>
      </c>
      <c r="E368" s="6" t="s">
        <v>641</v>
      </c>
      <c r="F368" s="3" t="s">
        <v>111</v>
      </c>
      <c r="G368" s="3"/>
      <c r="H368" s="3" t="s">
        <v>499</v>
      </c>
      <c r="I368" s="3" t="s">
        <v>76</v>
      </c>
    </row>
    <row r="369" spans="1:9" ht="28.05" customHeight="1" x14ac:dyDescent="0.3">
      <c r="A369" t="s">
        <v>787</v>
      </c>
      <c r="B369" s="4" t="s">
        <v>615</v>
      </c>
      <c r="C369" s="9" t="str">
        <f t="shared" si="5"/>
        <v>Syzygium paniculatum</v>
      </c>
      <c r="D369" s="5" t="s">
        <v>616</v>
      </c>
      <c r="E369" s="6" t="s">
        <v>641</v>
      </c>
      <c r="F369" s="3" t="s">
        <v>5</v>
      </c>
      <c r="G369" s="3" t="s">
        <v>6</v>
      </c>
      <c r="H369" s="3"/>
      <c r="I369" s="3" t="s">
        <v>10</v>
      </c>
    </row>
    <row r="370" spans="1:9" ht="28.05" customHeight="1" x14ac:dyDescent="0.3">
      <c r="A370" t="s">
        <v>810</v>
      </c>
      <c r="B370" s="4" t="s">
        <v>617</v>
      </c>
      <c r="C370" s="9" t="str">
        <f t="shared" si="5"/>
        <v>Tasmannia glaucifolia</v>
      </c>
      <c r="D370" s="5" t="s">
        <v>618</v>
      </c>
      <c r="E370" s="6" t="s">
        <v>641</v>
      </c>
      <c r="F370" s="3" t="s">
        <v>5</v>
      </c>
      <c r="G370" s="3" t="s">
        <v>6</v>
      </c>
      <c r="H370" s="3"/>
      <c r="I370" s="3" t="s">
        <v>10</v>
      </c>
    </row>
    <row r="371" spans="1:9" ht="28.05" customHeight="1" x14ac:dyDescent="0.3">
      <c r="A371" t="s">
        <v>669</v>
      </c>
      <c r="B371" s="4" t="s">
        <v>619</v>
      </c>
      <c r="C371" s="9" t="str">
        <f t="shared" si="5"/>
        <v>Taudactylus pleione</v>
      </c>
      <c r="D371" s="5" t="s">
        <v>620</v>
      </c>
      <c r="E371" s="6" t="s">
        <v>641</v>
      </c>
      <c r="F371" s="3" t="s">
        <v>169</v>
      </c>
      <c r="G371" s="3" t="s">
        <v>31</v>
      </c>
      <c r="H371" s="3"/>
      <c r="I371" s="3" t="s">
        <v>117</v>
      </c>
    </row>
    <row r="372" spans="1:9" ht="28.05" customHeight="1" x14ac:dyDescent="0.3">
      <c r="A372" t="s">
        <v>763</v>
      </c>
      <c r="B372" s="4" t="s">
        <v>621</v>
      </c>
      <c r="C372" s="9" t="str">
        <f t="shared" si="5"/>
        <v>Thaumatoperla alpina</v>
      </c>
      <c r="D372" s="5" t="s">
        <v>622</v>
      </c>
      <c r="E372" s="6" t="s">
        <v>641</v>
      </c>
      <c r="F372" s="3" t="s">
        <v>198</v>
      </c>
      <c r="G372" s="3" t="s">
        <v>13</v>
      </c>
      <c r="H372" s="3"/>
      <c r="I372" s="3" t="s">
        <v>26</v>
      </c>
    </row>
    <row r="373" spans="1:9" ht="28.05" customHeight="1" x14ac:dyDescent="0.3">
      <c r="A373" t="s">
        <v>802</v>
      </c>
      <c r="B373" s="4" t="s">
        <v>623</v>
      </c>
      <c r="C373" s="9" t="str">
        <f t="shared" si="5"/>
        <v>Thelymitra matthewsii</v>
      </c>
      <c r="D373" s="5" t="s">
        <v>624</v>
      </c>
      <c r="E373" s="6" t="s">
        <v>641</v>
      </c>
      <c r="F373" s="3" t="s">
        <v>5</v>
      </c>
      <c r="G373" s="3" t="s">
        <v>6</v>
      </c>
      <c r="H373" s="3"/>
      <c r="I373" s="3" t="s">
        <v>277</v>
      </c>
    </row>
    <row r="374" spans="1:9" ht="28.05" customHeight="1" x14ac:dyDescent="0.3">
      <c r="A374" t="s">
        <v>859</v>
      </c>
      <c r="B374" s="4" t="s">
        <v>625</v>
      </c>
      <c r="C374" s="9" t="str">
        <f t="shared" si="5"/>
        <v>Thesium australe</v>
      </c>
      <c r="D374" s="5" t="s">
        <v>626</v>
      </c>
      <c r="E374" s="6" t="s">
        <v>641</v>
      </c>
      <c r="F374" s="3" t="s">
        <v>5</v>
      </c>
      <c r="G374" s="3" t="s">
        <v>6</v>
      </c>
      <c r="H374" s="3"/>
      <c r="I374" s="3" t="s">
        <v>627</v>
      </c>
    </row>
    <row r="375" spans="1:9" ht="28.05" customHeight="1" x14ac:dyDescent="0.3">
      <c r="A375" t="s">
        <v>958</v>
      </c>
      <c r="B375" s="4" t="s">
        <v>628</v>
      </c>
      <c r="C375" s="9" t="str">
        <f t="shared" si="5"/>
        <v>Westringia rupicola</v>
      </c>
      <c r="D375" s="5"/>
      <c r="E375" s="6" t="s">
        <v>641</v>
      </c>
      <c r="F375" s="3" t="s">
        <v>5</v>
      </c>
      <c r="G375" s="3" t="s">
        <v>6</v>
      </c>
      <c r="H375" s="3"/>
      <c r="I375" s="3" t="s">
        <v>76</v>
      </c>
    </row>
    <row r="376" spans="1:9" ht="28.05" customHeight="1" x14ac:dyDescent="0.3">
      <c r="A376" t="s">
        <v>899</v>
      </c>
      <c r="B376" s="4" t="s">
        <v>629</v>
      </c>
      <c r="C376" s="9" t="str">
        <f t="shared" si="5"/>
        <v>Wollumbinia belli</v>
      </c>
      <c r="D376" s="5" t="s">
        <v>630</v>
      </c>
      <c r="E376" s="6" t="s">
        <v>641</v>
      </c>
      <c r="F376" s="3" t="s">
        <v>145</v>
      </c>
      <c r="G376" s="3" t="s">
        <v>6</v>
      </c>
      <c r="H376" s="3"/>
      <c r="I376" s="3" t="s">
        <v>76</v>
      </c>
    </row>
    <row r="377" spans="1:9" ht="28.05" customHeight="1" x14ac:dyDescent="0.3">
      <c r="A377" t="s">
        <v>829</v>
      </c>
      <c r="B377" s="4" t="s">
        <v>631</v>
      </c>
      <c r="C377" s="9" t="str">
        <f t="shared" si="5"/>
        <v>Xerochrysum palustre</v>
      </c>
      <c r="D377" s="5" t="s">
        <v>632</v>
      </c>
      <c r="E377" s="6" t="s">
        <v>641</v>
      </c>
      <c r="F377" s="3" t="s">
        <v>5</v>
      </c>
      <c r="G377" s="3" t="s">
        <v>6</v>
      </c>
      <c r="H377" s="3"/>
      <c r="I377" s="3" t="s">
        <v>593</v>
      </c>
    </row>
    <row r="378" spans="1:9" ht="28.05" customHeight="1" x14ac:dyDescent="0.3">
      <c r="A378" t="s">
        <v>697</v>
      </c>
      <c r="B378" s="4" t="s">
        <v>633</v>
      </c>
      <c r="C378" s="9" t="str">
        <f t="shared" si="5"/>
        <v>Xerothamnella herbacea</v>
      </c>
      <c r="D378" s="5"/>
      <c r="E378" s="6" t="s">
        <v>641</v>
      </c>
      <c r="F378" s="3" t="s">
        <v>5</v>
      </c>
      <c r="G378" s="3" t="s">
        <v>13</v>
      </c>
      <c r="H378" s="3"/>
      <c r="I378" s="3" t="s">
        <v>117</v>
      </c>
    </row>
    <row r="379" spans="1:9" ht="36" customHeight="1" x14ac:dyDescent="0.3"/>
    <row r="380" spans="1:9" ht="36" customHeight="1" x14ac:dyDescent="0.3"/>
    <row r="381" spans="1:9" ht="36" customHeight="1" x14ac:dyDescent="0.3"/>
    <row r="382" spans="1:9" ht="36" customHeight="1" x14ac:dyDescent="0.3"/>
    <row r="383" spans="1:9" ht="36" customHeight="1" x14ac:dyDescent="0.3"/>
    <row r="384" spans="1:9" ht="36" customHeight="1" x14ac:dyDescent="0.3"/>
    <row r="385" ht="36" customHeight="1" x14ac:dyDescent="0.3"/>
    <row r="386" ht="36" customHeight="1" x14ac:dyDescent="0.3"/>
    <row r="387" ht="36" customHeight="1" x14ac:dyDescent="0.3"/>
    <row r="388" ht="36" customHeight="1" x14ac:dyDescent="0.3"/>
    <row r="389" ht="36" customHeight="1" x14ac:dyDescent="0.3"/>
    <row r="390" ht="36" customHeight="1" x14ac:dyDescent="0.3"/>
    <row r="391" ht="36" customHeight="1" x14ac:dyDescent="0.3"/>
    <row r="392" ht="36" customHeight="1" x14ac:dyDescent="0.3"/>
  </sheetData>
  <autoFilter ref="A47:I392"/>
  <sortState ref="A48:I392">
    <sortCondition ref="E48:E392"/>
    <sortCondition ref="B48:B392"/>
  </sortState>
  <mergeCells count="46">
    <mergeCell ref="C44:I44"/>
    <mergeCell ref="C45:I45"/>
    <mergeCell ref="C5:I5"/>
    <mergeCell ref="C4:I4"/>
    <mergeCell ref="C43:I43"/>
    <mergeCell ref="C33:I33"/>
    <mergeCell ref="C38:I38"/>
    <mergeCell ref="C39:I39"/>
    <mergeCell ref="C40:I40"/>
    <mergeCell ref="C41:I41"/>
    <mergeCell ref="C42:I42"/>
    <mergeCell ref="C32:I32"/>
    <mergeCell ref="C34:I34"/>
    <mergeCell ref="C35:I35"/>
    <mergeCell ref="C36:I36"/>
    <mergeCell ref="C37:I37"/>
    <mergeCell ref="C28:I28"/>
    <mergeCell ref="C29:I29"/>
    <mergeCell ref="C30:I30"/>
    <mergeCell ref="C31:I31"/>
    <mergeCell ref="C23:I23"/>
    <mergeCell ref="C24:I24"/>
    <mergeCell ref="C25:I25"/>
    <mergeCell ref="C26:I26"/>
    <mergeCell ref="C27:I27"/>
    <mergeCell ref="C18:I18"/>
    <mergeCell ref="C19:I19"/>
    <mergeCell ref="C20:I20"/>
    <mergeCell ref="C21:I21"/>
    <mergeCell ref="C22:I22"/>
    <mergeCell ref="C46:I46"/>
    <mergeCell ref="C1:I1"/>
    <mergeCell ref="C2:I2"/>
    <mergeCell ref="C3:I3"/>
    <mergeCell ref="C6:I6"/>
    <mergeCell ref="C7:I7"/>
    <mergeCell ref="C8:I8"/>
    <mergeCell ref="C9:I9"/>
    <mergeCell ref="C10:I10"/>
    <mergeCell ref="C11:I11"/>
    <mergeCell ref="C12:I12"/>
    <mergeCell ref="C13:I13"/>
    <mergeCell ref="C14:I14"/>
    <mergeCell ref="C15:I15"/>
    <mergeCell ref="C16:I16"/>
    <mergeCell ref="C17:I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7"/>
  <sheetViews>
    <sheetView workbookViewId="0">
      <selection activeCell="I9" sqref="I9"/>
    </sheetView>
  </sheetViews>
  <sheetFormatPr defaultRowHeight="14.4" x14ac:dyDescent="0.3"/>
  <cols>
    <col min="1" max="1" width="4" customWidth="1"/>
    <col min="2" max="2" width="26.77734375" customWidth="1"/>
    <col min="3" max="11" width="19.33203125" style="2" customWidth="1"/>
  </cols>
  <sheetData>
    <row r="2" spans="2:12" ht="24" customHeight="1" x14ac:dyDescent="0.3">
      <c r="B2" s="14" t="s">
        <v>1003</v>
      </c>
      <c r="L2" s="2"/>
    </row>
    <row r="3" spans="2:12" hidden="1" x14ac:dyDescent="0.3">
      <c r="B3" s="11" t="s">
        <v>1025</v>
      </c>
      <c r="C3" s="15" t="s">
        <v>999</v>
      </c>
    </row>
    <row r="4" spans="2:12" x14ac:dyDescent="0.3">
      <c r="B4" s="11" t="s">
        <v>1026</v>
      </c>
      <c r="C4" s="2" t="s">
        <v>31</v>
      </c>
      <c r="D4" s="2" t="s">
        <v>13</v>
      </c>
      <c r="E4" s="2" t="s">
        <v>6</v>
      </c>
      <c r="F4" s="2" t="s">
        <v>1002</v>
      </c>
      <c r="G4" s="2" t="s">
        <v>998</v>
      </c>
    </row>
    <row r="5" spans="2:12" x14ac:dyDescent="0.3">
      <c r="B5" s="12" t="s">
        <v>638</v>
      </c>
      <c r="C5" s="13">
        <v>8</v>
      </c>
      <c r="D5" s="13">
        <v>13</v>
      </c>
      <c r="E5" s="13">
        <v>28</v>
      </c>
      <c r="F5" s="13"/>
      <c r="G5" s="13">
        <v>49</v>
      </c>
    </row>
    <row r="6" spans="2:12" x14ac:dyDescent="0.3">
      <c r="B6" s="12" t="s">
        <v>641</v>
      </c>
      <c r="C6" s="13">
        <v>13</v>
      </c>
      <c r="D6" s="13">
        <v>43</v>
      </c>
      <c r="E6" s="13">
        <v>80</v>
      </c>
      <c r="F6" s="13">
        <v>4</v>
      </c>
      <c r="G6" s="13">
        <v>140</v>
      </c>
    </row>
    <row r="7" spans="2:12" x14ac:dyDescent="0.3">
      <c r="B7" s="12" t="s">
        <v>640</v>
      </c>
      <c r="C7" s="13">
        <v>6</v>
      </c>
      <c r="D7" s="13">
        <v>25</v>
      </c>
      <c r="E7" s="13">
        <v>46</v>
      </c>
      <c r="F7" s="13"/>
      <c r="G7" s="13">
        <v>77</v>
      </c>
    </row>
    <row r="8" spans="2:12" x14ac:dyDescent="0.3">
      <c r="B8" s="12" t="s">
        <v>639</v>
      </c>
      <c r="C8" s="13">
        <v>4</v>
      </c>
      <c r="D8" s="13">
        <v>29</v>
      </c>
      <c r="E8" s="13">
        <v>32</v>
      </c>
      <c r="F8" s="13"/>
      <c r="G8" s="13">
        <v>65</v>
      </c>
    </row>
    <row r="9" spans="2:12" x14ac:dyDescent="0.3">
      <c r="B9" s="12" t="s">
        <v>998</v>
      </c>
      <c r="C9" s="13">
        <v>31</v>
      </c>
      <c r="D9" s="13">
        <v>110</v>
      </c>
      <c r="E9" s="13">
        <v>186</v>
      </c>
      <c r="F9" s="13">
        <v>4</v>
      </c>
      <c r="G9" s="13">
        <v>331</v>
      </c>
    </row>
    <row r="11" spans="2:12" s="3" customFormat="1" ht="25.5" customHeight="1" x14ac:dyDescent="0.3">
      <c r="B11" s="14" t="s">
        <v>1005</v>
      </c>
      <c r="C11" s="6"/>
      <c r="D11" s="6"/>
      <c r="E11" s="6"/>
      <c r="F11" s="6"/>
      <c r="G11" s="6"/>
      <c r="H11" s="6"/>
      <c r="I11" s="6"/>
      <c r="J11" s="6"/>
      <c r="K11" s="6"/>
    </row>
    <row r="12" spans="2:12" hidden="1" x14ac:dyDescent="0.3">
      <c r="B12" s="11" t="s">
        <v>1026</v>
      </c>
      <c r="C12" s="15" t="s">
        <v>999</v>
      </c>
    </row>
    <row r="13" spans="2:12" x14ac:dyDescent="0.3">
      <c r="B13" s="11" t="s">
        <v>1026</v>
      </c>
      <c r="C13" s="2" t="s">
        <v>111</v>
      </c>
      <c r="D13" s="2" t="s">
        <v>172</v>
      </c>
      <c r="E13" s="2" t="s">
        <v>169</v>
      </c>
      <c r="F13" s="2" t="s">
        <v>198</v>
      </c>
      <c r="G13" s="2" t="s">
        <v>83</v>
      </c>
      <c r="H13" s="2" t="s">
        <v>5</v>
      </c>
      <c r="I13" s="2" t="s">
        <v>145</v>
      </c>
      <c r="J13" s="2" t="s">
        <v>18</v>
      </c>
      <c r="K13" s="2" t="s">
        <v>998</v>
      </c>
    </row>
    <row r="14" spans="2:12" x14ac:dyDescent="0.3">
      <c r="B14" s="12" t="s">
        <v>638</v>
      </c>
      <c r="C14" s="13"/>
      <c r="D14" s="13"/>
      <c r="E14" s="13"/>
      <c r="F14" s="13"/>
      <c r="G14" s="13">
        <v>1</v>
      </c>
      <c r="H14" s="13">
        <v>47</v>
      </c>
      <c r="I14" s="13"/>
      <c r="J14" s="13">
        <v>1</v>
      </c>
      <c r="K14" s="13">
        <v>49</v>
      </c>
    </row>
    <row r="15" spans="2:12" x14ac:dyDescent="0.3">
      <c r="B15" s="12" t="s">
        <v>641</v>
      </c>
      <c r="C15" s="13">
        <v>9</v>
      </c>
      <c r="D15" s="13">
        <v>1</v>
      </c>
      <c r="E15" s="13">
        <v>8</v>
      </c>
      <c r="F15" s="13">
        <v>2</v>
      </c>
      <c r="G15" s="13">
        <v>9</v>
      </c>
      <c r="H15" s="13">
        <v>107</v>
      </c>
      <c r="I15" s="13">
        <v>4</v>
      </c>
      <c r="J15" s="13"/>
      <c r="K15" s="13">
        <v>140</v>
      </c>
    </row>
    <row r="16" spans="2:12" x14ac:dyDescent="0.3">
      <c r="B16" s="12" t="s">
        <v>640</v>
      </c>
      <c r="C16" s="13">
        <v>1</v>
      </c>
      <c r="D16" s="13">
        <v>2</v>
      </c>
      <c r="E16" s="13">
        <v>4</v>
      </c>
      <c r="F16" s="13">
        <v>1</v>
      </c>
      <c r="G16" s="13">
        <v>3</v>
      </c>
      <c r="H16" s="13">
        <v>65</v>
      </c>
      <c r="I16" s="13">
        <v>1</v>
      </c>
      <c r="J16" s="13"/>
      <c r="K16" s="13">
        <v>77</v>
      </c>
    </row>
    <row r="17" spans="2:11" x14ac:dyDescent="0.3">
      <c r="B17" s="12" t="s">
        <v>639</v>
      </c>
      <c r="C17" s="13">
        <v>3</v>
      </c>
      <c r="D17" s="13">
        <v>1</v>
      </c>
      <c r="E17" s="13">
        <v>2</v>
      </c>
      <c r="F17" s="13">
        <v>1</v>
      </c>
      <c r="G17" s="13">
        <v>3</v>
      </c>
      <c r="H17" s="13">
        <v>53</v>
      </c>
      <c r="I17" s="13">
        <v>2</v>
      </c>
      <c r="J17" s="13"/>
      <c r="K17" s="13">
        <v>65</v>
      </c>
    </row>
    <row r="18" spans="2:11" x14ac:dyDescent="0.3">
      <c r="B18" s="12" t="s">
        <v>998</v>
      </c>
      <c r="C18" s="13">
        <v>13</v>
      </c>
      <c r="D18" s="13">
        <v>4</v>
      </c>
      <c r="E18" s="13">
        <v>14</v>
      </c>
      <c r="F18" s="13">
        <v>4</v>
      </c>
      <c r="G18" s="13">
        <v>16</v>
      </c>
      <c r="H18" s="13">
        <v>272</v>
      </c>
      <c r="I18" s="13">
        <v>7</v>
      </c>
      <c r="J18" s="13">
        <v>1</v>
      </c>
      <c r="K18" s="13">
        <v>331</v>
      </c>
    </row>
    <row r="20" spans="2:11" s="3" customFormat="1" ht="25.5" customHeight="1" x14ac:dyDescent="0.3">
      <c r="B20" s="14" t="s">
        <v>1006</v>
      </c>
      <c r="C20" s="6"/>
      <c r="D20" s="6"/>
      <c r="E20" s="6"/>
      <c r="F20" s="6"/>
      <c r="G20" s="6"/>
      <c r="H20" s="6"/>
      <c r="I20" s="6"/>
      <c r="J20" s="6"/>
      <c r="K20" s="6"/>
    </row>
    <row r="21" spans="2:11" s="3" customFormat="1" ht="25.5" hidden="1" customHeight="1" x14ac:dyDescent="0.3">
      <c r="B21" s="11" t="s">
        <v>1025</v>
      </c>
      <c r="C21" s="15" t="s">
        <v>999</v>
      </c>
      <c r="D21" s="2"/>
      <c r="E21" s="2"/>
      <c r="F21" s="2"/>
      <c r="G21" s="2"/>
      <c r="H21" s="2"/>
      <c r="I21" s="2"/>
      <c r="J21" s="2"/>
      <c r="K21" s="2"/>
    </row>
    <row r="22" spans="2:11" x14ac:dyDescent="0.3">
      <c r="B22" s="11" t="s">
        <v>1004</v>
      </c>
      <c r="C22" s="2" t="s">
        <v>111</v>
      </c>
      <c r="D22" s="2" t="s">
        <v>172</v>
      </c>
      <c r="E22" s="2" t="s">
        <v>169</v>
      </c>
      <c r="F22" s="2" t="s">
        <v>198</v>
      </c>
      <c r="G22" s="2" t="s">
        <v>83</v>
      </c>
      <c r="H22" s="2" t="s">
        <v>5</v>
      </c>
      <c r="I22" s="2" t="s">
        <v>145</v>
      </c>
      <c r="J22" s="2" t="s">
        <v>18</v>
      </c>
      <c r="K22" s="2" t="s">
        <v>998</v>
      </c>
    </row>
    <row r="23" spans="2:11" x14ac:dyDescent="0.3">
      <c r="B23" s="12" t="s">
        <v>31</v>
      </c>
      <c r="C23" s="13">
        <v>3</v>
      </c>
      <c r="D23" s="13"/>
      <c r="E23" s="13">
        <v>3</v>
      </c>
      <c r="F23" s="13">
        <v>1</v>
      </c>
      <c r="G23" s="13"/>
      <c r="H23" s="13">
        <v>22</v>
      </c>
      <c r="I23" s="13">
        <v>2</v>
      </c>
      <c r="J23" s="13"/>
      <c r="K23" s="13">
        <v>31</v>
      </c>
    </row>
    <row r="24" spans="2:11" x14ac:dyDescent="0.3">
      <c r="B24" s="12" t="s">
        <v>13</v>
      </c>
      <c r="C24" s="13">
        <v>4</v>
      </c>
      <c r="D24" s="13">
        <v>3</v>
      </c>
      <c r="E24" s="13">
        <v>4</v>
      </c>
      <c r="F24" s="13">
        <v>2</v>
      </c>
      <c r="G24" s="13">
        <v>8</v>
      </c>
      <c r="H24" s="13">
        <v>87</v>
      </c>
      <c r="I24" s="13">
        <v>2</v>
      </c>
      <c r="J24" s="13"/>
      <c r="K24" s="13">
        <v>110</v>
      </c>
    </row>
    <row r="25" spans="2:11" x14ac:dyDescent="0.3">
      <c r="B25" s="12" t="s">
        <v>6</v>
      </c>
      <c r="C25" s="13">
        <v>2</v>
      </c>
      <c r="D25" s="13">
        <v>1</v>
      </c>
      <c r="E25" s="13">
        <v>7</v>
      </c>
      <c r="F25" s="13">
        <v>1</v>
      </c>
      <c r="G25" s="13">
        <v>8</v>
      </c>
      <c r="H25" s="13">
        <v>163</v>
      </c>
      <c r="I25" s="13">
        <v>3</v>
      </c>
      <c r="J25" s="13">
        <v>1</v>
      </c>
      <c r="K25" s="13">
        <v>186</v>
      </c>
    </row>
    <row r="26" spans="2:11" x14ac:dyDescent="0.3">
      <c r="B26" s="12" t="s">
        <v>1027</v>
      </c>
      <c r="C26" s="13">
        <v>4</v>
      </c>
      <c r="D26" s="13"/>
      <c r="E26" s="13"/>
      <c r="F26" s="13"/>
      <c r="G26" s="13"/>
      <c r="H26" s="13"/>
      <c r="I26" s="13"/>
      <c r="J26" s="13"/>
      <c r="K26" s="13">
        <v>4</v>
      </c>
    </row>
    <row r="27" spans="2:11" x14ac:dyDescent="0.3">
      <c r="B27" s="12" t="s">
        <v>998</v>
      </c>
      <c r="C27" s="13">
        <v>13</v>
      </c>
      <c r="D27" s="13">
        <v>4</v>
      </c>
      <c r="E27" s="13">
        <v>14</v>
      </c>
      <c r="F27" s="13">
        <v>4</v>
      </c>
      <c r="G27" s="13">
        <v>16</v>
      </c>
      <c r="H27" s="13">
        <v>272</v>
      </c>
      <c r="I27" s="13">
        <v>7</v>
      </c>
      <c r="J27" s="13">
        <v>1</v>
      </c>
      <c r="K27" s="13">
        <v>331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
    <Synchronization>Asynchronous</Synchronization>
    <Type>10003</Type>
    <SequenceNumber>10000</SequenceNumber>
    <Assembly>RecordPoint.Active.UI, Version=1.0.0.0, Culture=neutral, PublicKeyToken=d49476ae5b650bf3</Assembly>
    <Class>RecordPoint.Active.UI.Events.WorkflowItemEventReceiver</Class>
    <Data/>
    <Filter/>
  </Receiver>
  <Receiver>
    <Name/>
    <Synchronization>Synchronous</Synchronization>
    <Type>3</Type>
    <SequenceNumber>10000</SequenceNumber>
    <Assembly>RecordPoint.Active.UI, Version=1.0.0.0, Culture=neutral, PublicKeyToken=d49476ae5b650bf3</Assembly>
    <Class>RecordPoint.Active.UI.Events.WorkflowItemEventReceiver</Class>
    <Data/>
    <Filter/>
  </Receiver>
  <Receiver>
    <Name/>
    <Synchronization>Asynchronous</Synchronization>
    <Type>10009</Type>
    <SequenceNumber>10000</SequenceNumber>
    <Assembly>RecordPoint.Active.UI, Version=1.0.0.0, Culture=neutral, PublicKeyToken=d49476ae5b650bf3</Assembly>
    <Class>RecordPoint.Active.UI.Events.WorkflowItemEventReceiver</Class>
    <Data/>
    <Filter/>
  </Receiver>
  <Receiver>
    <Name/>
    <Synchronization>Synchronous</Synchronization>
    <Type>9</Type>
    <SequenceNumber>10000</SequenceNumber>
    <Assembly>RecordPoint.Active.UI, Version=1.0.0.0, Culture=neutral, PublicKeyToken=d49476ae5b650bf3</Assembly>
    <Class>RecordPoint.Active.UI.Events.WorkflowItemEventReceiver</Class>
    <Data/>
    <Filter/>
  </Receiver>
  <Receiver>
    <Name/>
    <Synchronization>Asynchronous</Synchronization>
    <Type>10103</Type>
    <SequenceNumber>10000</SequenceNumber>
    <Assembly>RecordPoint.Active.UI, Version=1.0.0.0, Culture=neutral, PublicKeyToken=d49476ae5b650bf3</Assembly>
    <Class>RecordPoint.Active.UI.Events.WorkflowListEventReceiver</Class>
    <Data/>
    <Filter/>
  </Receiver>
  <Receiver>
    <Name/>
    <Synchronization>Synchronous</Synchronization>
    <Type>102</Type>
    <SequenceNumber>10000</SequenceNumber>
    <Assembly>RecordPoint.Active.UI, Version=1.0.0.0, Culture=neutral, PublicKeyToken=d49476ae5b650bf3</Assembly>
    <Class>RecordPoint.Active.UI.Events.WorkflowListEventReceiver</Class>
    <Data/>
    <Filter/>
  </Receiver>
  <Receiver>
    <Name/>
    <Synchronization>Asynchronous</Synchronization>
    <Type>10105</Type>
    <SequenceNumber>10000</SequenceNumber>
    <Assembly>RecordPoint.Active.UI, Version=1.0.0.0, Culture=neutral, PublicKeyToken=d49476ae5b650bf3</Assembly>
    <Class>RecordPoint.Active.UI.Events.WorkflowListEventReceiver</Class>
    <Data/>
    <Filter/>
  </Receiver>
  <Receiver>
    <Name/>
    <Synchronization>Synchronous</Synchronization>
    <Type>105</Type>
    <SequenceNumber>10000</SequenceNumber>
    <Assembly>RecordPoint.Active.UI, Version=1.0.0.0, Culture=neutral, PublicKeyToken=d49476ae5b650bf3</Assembly>
    <Class>RecordPoint.Active.UI.Events.WorkflowListEventReceiver</Class>
    <Data/>
    <Filter/>
  </Receiver>
  <Receiver>
    <Name/>
    <Synchronization>Asynchronous</Synchronization>
    <Type>10002</Type>
    <SequenceNumber>10000</SequenceNumber>
    <Assembly>RecordPoint.Active.UI, Version=1.0.0.0, Culture=neutral, PublicKeyToken=d49476ae5b650bf3</Assembly>
    <Class>RecordPoint.Active.UI.Events.WorkflowItemEventReceiver</Class>
    <Data/>
    <Filter/>
  </Receiver>
  <Receiver>
    <Name/>
    <Synchronization>Synchronous</Synchronization>
    <Type>2</Type>
    <SequenceNumber>10000</SequenceNumber>
    <Assembly>RecordPoint.Active.UI, Version=1.0.0.0, Culture=neutral, PublicKeyToken=d49476ae5b650bf3</Assembly>
    <Class>RecordPoint.Active.UI.Events.WorkflowItemEventReceiver</Class>
    <Data/>
    <Filter/>
  </Receiver>
</spe:Receiver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SPIRE Document" ma:contentTypeID="0x0101009DB8618430E8D149BA674DA7B0E0C3F000FA1AC76BCED6C24B879C8E153004F436" ma:contentTypeVersion="7" ma:contentTypeDescription="SPIRE Document" ma:contentTypeScope="" ma:versionID="8800a0f3d5994a8b9e030713a5a48e08">
  <xsd:schema xmlns:xsd="http://www.w3.org/2001/XMLSchema" xmlns:xs="http://www.w3.org/2001/XMLSchema" xmlns:p="http://schemas.microsoft.com/office/2006/metadata/properties" xmlns:ns2="344c6e69-c594-4ca4-b341-09ae9dfc1422" xmlns:ns3="http://schemas.microsoft.com/sharepoint/v4" targetNamespace="http://schemas.microsoft.com/office/2006/metadata/properties" ma:root="true" ma:fieldsID="20141135fcbc3f752b19bb501c84acdd" ns2:_="" ns3:_="">
    <xsd:import namespace="344c6e69-c594-4ca4-b341-09ae9dfc1422"/>
    <xsd:import namespace="http://schemas.microsoft.com/sharepoint/v4"/>
    <xsd:element name="properties">
      <xsd:complexType>
        <xsd:sequence>
          <xsd:element name="documentManagement">
            <xsd:complexType>
              <xsd:all>
                <xsd:element ref="ns2:DocumentDescription" minOccurs="0"/>
                <xsd:element ref="ns2:Approval" minOccurs="0"/>
                <xsd:element ref="ns2:RecordNumber" minOccurs="0"/>
                <xsd:element ref="ns2:Function"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4c6e69-c594-4ca4-b341-09ae9dfc1422" elementFormDefault="qualified">
    <xsd:import namespace="http://schemas.microsoft.com/office/2006/documentManagement/types"/>
    <xsd:import namespace="http://schemas.microsoft.com/office/infopath/2007/PartnerControls"/>
    <xsd:element name="DocumentDescription" ma:index="8" nillable="true" ma:displayName="Document Description" ma:description="Document Description. Max 255 characters" ma:internalName="DocumentDescription">
      <xsd:simpleType>
        <xsd:restriction base="dms:Note">
          <xsd:maxLength value="255"/>
        </xsd:restriction>
      </xsd:simpleType>
    </xsd:element>
    <xsd:element name="Approval" ma:index="9" nillable="true" ma:displayName="Approval" ma:default="" ma:description="Select the approval status of the document" ma:format="Dropdown" ma:internalName="Approval">
      <xsd:simpleType>
        <xsd:restriction base="dms:Choice">
          <xsd:enumeration value="For Review"/>
          <xsd:enumeration value="Approved"/>
          <xsd:enumeration value="Superseded"/>
          <xsd:enumeration value="Cancelled"/>
        </xsd:restriction>
      </xsd:simpleType>
    </xsd:element>
    <xsd:element name="RecordNumber" ma:index="10" nillable="true" ma:displayName="Record Number" ma:description="RecordPoint Record Number" ma:internalName="RecordNumber">
      <xsd:simpleType>
        <xsd:restriction base="dms:Text"/>
      </xsd:simpleType>
    </xsd:element>
    <xsd:element name="Function" ma:index="11" nillable="true" ma:displayName="Function" ma:description="Select the relevance function" ma:format="Dropdown" ma:hidden="true" ma:internalName="Function" ma:readOnly="false">
      <xsd:simpleType>
        <xsd:restriction base="dms:Choice">
          <xsd:enumeration value="Administration"/>
          <xsd:enumeration value="International"/>
          <xsd:enumeration value="OHS"/>
          <xsd:enumeration value="Legal"/>
          <xsd:enumeration value="Personnel"/>
          <xsd:enumeration value="Program Admin"/>
          <xsd:enumeration value="Project"/>
          <xsd:enumeration value="Property"/>
          <xsd:enumeration value="Regulation"/>
          <xsd:enumeration value="Technology"/>
          <xsd:enumeration value="Climate Change"/>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pproval xmlns="344c6e69-c594-4ca4-b341-09ae9dfc1422" xsi:nil="true"/>
    <Function xmlns="344c6e69-c594-4ca4-b341-09ae9dfc1422" xsi:nil="true"/>
    <IconOverlay xmlns="http://schemas.microsoft.com/sharepoint/v4" xsi:nil="true"/>
    <DocumentDescription xmlns="344c6e69-c594-4ca4-b341-09ae9dfc1422" xsi:nil="true"/>
    <RecordNumber xmlns="344c6e69-c594-4ca4-b341-09ae9dfc1422"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D73156-1AB7-4520-BCCD-61B21A77D5F8}">
  <ds:schemaRefs>
    <ds:schemaRef ds:uri="http://schemas.microsoft.com/sharepoint/events"/>
  </ds:schemaRefs>
</ds:datastoreItem>
</file>

<file path=customXml/itemProps2.xml><?xml version="1.0" encoding="utf-8"?>
<ds:datastoreItem xmlns:ds="http://schemas.openxmlformats.org/officeDocument/2006/customXml" ds:itemID="{9EDE5B21-634A-49F2-8717-27932645718F}">
  <ds:schemaRefs>
    <ds:schemaRef ds:uri="http://schemas.microsoft.com/office/2006/metadata/customXsn"/>
  </ds:schemaRefs>
</ds:datastoreItem>
</file>

<file path=customXml/itemProps3.xml><?xml version="1.0" encoding="utf-8"?>
<ds:datastoreItem xmlns:ds="http://schemas.openxmlformats.org/officeDocument/2006/customXml" ds:itemID="{088FE3DC-5203-42A0-A6FC-98A3A53BB3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4c6e69-c594-4ca4-b341-09ae9dfc142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1726B7-B203-40B0-8676-9FC3DDBFD3C8}">
  <ds:schemaRefs>
    <ds:schemaRef ds:uri="http://purl.org/dc/elements/1.1/"/>
    <ds:schemaRef ds:uri="http://purl.org/dc/terms/"/>
    <ds:schemaRef ds:uri="http://schemas.microsoft.com/office/infopath/2007/PartnerControls"/>
    <ds:schemaRef ds:uri="http://schemas.microsoft.com/office/2006/metadata/properties"/>
    <ds:schemaRef ds:uri="http://www.w3.org/XML/1998/namespace"/>
    <ds:schemaRef ds:uri="http://schemas.microsoft.com/office/2006/documentManagement/types"/>
    <ds:schemaRef ds:uri="344c6e69-c594-4ca4-b341-09ae9dfc1422"/>
    <ds:schemaRef ds:uri="http://schemas.openxmlformats.org/package/2006/metadata/core-properties"/>
    <ds:schemaRef ds:uri="http://schemas.microsoft.com/sharepoint/v4"/>
    <ds:schemaRef ds:uri="http://purl.org/dc/dcmitype/"/>
  </ds:schemaRefs>
</ds:datastoreItem>
</file>

<file path=customXml/itemProps5.xml><?xml version="1.0" encoding="utf-8"?>
<ds:datastoreItem xmlns:ds="http://schemas.openxmlformats.org/officeDocument/2006/customXml" ds:itemID="{FD59175E-787D-4BE9-B419-9F5A3A6A9D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Protected Species</vt:lpstr>
      <vt:lpstr>Summary Tables</vt:lpstr>
    </vt:vector>
  </TitlesOfParts>
  <Company>The Department of the Environment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Indicative list of protected species which occur in fire affected areas 20 Jan 2020</dc:title>
  <dc:creator>a01055</dc:creator>
  <cp:lastModifiedBy>a01055</cp:lastModifiedBy>
  <dcterms:created xsi:type="dcterms:W3CDTF">2020-01-16T00:18:41Z</dcterms:created>
  <dcterms:modified xsi:type="dcterms:W3CDTF">2020-01-19T22:37:54Z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0x0101009DB8618430E8D149BA674DA7B0E0C3F000FA1AC76BCED6C24B879C8E153004F436</vt:lpwstr>
  </property>
  <property fmtid="{D5CDD505-2E9C-101B-9397-08002B2CF9AE}" pid="3" name="RecordPoint_ActiveItemUniqueId">
    <vt:lpwstr>{40c8c2d9-d297-44b5-ac3c-bd16eba39826}</vt:lpwstr>
  </property>
  <property fmtid="{D5CDD505-2E9C-101B-9397-08002B2CF9AE}" pid="4" name="RecordPoint_WorkflowType">
    <vt:lpwstr>ActiveSubmitStub</vt:lpwstr>
  </property>
  <property fmtid="{D5CDD505-2E9C-101B-9397-08002B2CF9AE}" pid="5" name="RecordPoint_ActiveItemSiteId">
    <vt:lpwstr>{8003c3b3-d20c-4e9a-bee9-0e2243d810ee}</vt:lpwstr>
  </property>
  <property fmtid="{D5CDD505-2E9C-101B-9397-08002B2CF9AE}" pid="6" name="RecordPoint_ActiveItemListId">
    <vt:lpwstr>{89fa0c3a-0377-4fa1-814a-b753bf6fc998}</vt:lpwstr>
  </property>
  <property fmtid="{D5CDD505-2E9C-101B-9397-08002B2CF9AE}" pid="7" name="RecordPoint_ActiveItemWebId">
    <vt:lpwstr>{ce0940a8-fbdd-4d61-aa5f-5fccf7e3a693}</vt:lpwstr>
  </property>
  <property fmtid="{D5CDD505-2E9C-101B-9397-08002B2CF9AE}" pid="8" name="RecordPoint_SubmissionDate">
    <vt:lpwstr/>
  </property>
  <property fmtid="{D5CDD505-2E9C-101B-9397-08002B2CF9AE}" pid="9" name="RecordPoint_RecordNumberSubmitted">
    <vt:lpwstr/>
  </property>
  <property fmtid="{D5CDD505-2E9C-101B-9397-08002B2CF9AE}" pid="10" name="RecordPoint_ActiveItemMoved">
    <vt:lpwstr/>
  </property>
  <property fmtid="{D5CDD505-2E9C-101B-9397-08002B2CF9AE}" pid="11" name="RecordPoint_SubmissionCompleted">
    <vt:lpwstr/>
  </property>
  <property fmtid="{D5CDD505-2E9C-101B-9397-08002B2CF9AE}" pid="12" name="RecordPoint_RecordFormat">
    <vt:lpwstr/>
  </property>
</Properties>
</file>