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al Key Metric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b val="1"/>
      <color rgb="00002147"/>
      <sz val="12"/>
    </font>
    <font>
      <name val="Calibri"/>
      <b val="1"/>
      <color rgb="00ffffff"/>
      <sz val="11"/>
    </font>
    <font>
      <name val="Calibri"/>
      <i val="1"/>
      <color rgb="00ffffff"/>
      <sz val="11"/>
    </font>
    <font>
      <name val="Calibri"/>
      <sz val="11"/>
    </font>
    <font>
      <name val="Calibri"/>
      <b val="1"/>
      <sz val="11"/>
    </font>
    <font>
      <name val="Calibri"/>
      <i val="1"/>
      <sz val="11"/>
    </font>
  </fonts>
  <fills count="3">
    <fill>
      <patternFill/>
    </fill>
    <fill>
      <patternFill patternType="gray125"/>
    </fill>
    <fill>
      <patternFill patternType="solid">
        <fgColor rgb="00002147"/>
      </patternFill>
    </fill>
  </fills>
  <borders count="3">
    <border>
      <left/>
      <right/>
      <top/>
      <bottom/>
      <diagonal/>
    </border>
    <border/>
    <border>
      <top style="thin">
        <color rgb="00000000"/>
      </top>
    </border>
  </borders>
  <cellStyleXfs count="9">
    <xf numFmtId="0" fontId="0" fillId="0" borderId="0"/>
    <xf numFmtId="0" fontId="1" fillId="0" borderId="1" applyAlignment="1">
      <alignment horizontal="left" vertical="center"/>
    </xf>
    <xf numFmtId="0" fontId="2" fillId="2" borderId="1" applyAlignment="1">
      <alignment horizontal="left" vertical="center"/>
    </xf>
    <xf numFmtId="0" fontId="3" fillId="2" borderId="1" applyAlignment="1">
      <alignment horizontal="left" vertical="center"/>
    </xf>
    <xf numFmtId="3" fontId="4" fillId="0" borderId="1" applyAlignment="1">
      <alignment horizontal="right" vertical="center"/>
    </xf>
    <xf numFmtId="0" fontId="4" fillId="0" borderId="1" applyAlignment="1">
      <alignment horizontal="left" vertical="center"/>
    </xf>
    <xf numFmtId="0" fontId="5" fillId="0" borderId="1" applyAlignment="1">
      <alignment horizontal="left" vertical="center"/>
    </xf>
    <xf numFmtId="0" fontId="6" fillId="0" borderId="1" applyAlignment="1">
      <alignment horizontal="left" vertical="center"/>
    </xf>
    <xf numFmtId="3" fontId="5" fillId="0" borderId="1" applyAlignment="1">
      <alignment horizontal="right" vertical="center"/>
    </xf>
  </cellStyleXfs>
  <cellXfs count="11">
    <xf numFmtId="0" fontId="0" fillId="0" borderId="0" pivotButton="0" quotePrefix="0" xfId="0"/>
    <xf numFmtId="0" fontId="1" fillId="0" borderId="1" applyAlignment="1" pivotButton="0" quotePrefix="0" xfId="1">
      <alignment horizontal="left" vertical="center"/>
    </xf>
    <xf numFmtId="0" fontId="2" fillId="2" borderId="1" applyAlignment="1" pivotButton="0" quotePrefix="0" xfId="2">
      <alignment horizontal="left" vertical="center"/>
    </xf>
    <xf numFmtId="0" fontId="3" fillId="2" borderId="1" applyAlignment="1" pivotButton="0" quotePrefix="0" xfId="3">
      <alignment horizontal="left" vertical="center"/>
    </xf>
    <xf numFmtId="0" fontId="4" fillId="0" borderId="1" applyAlignment="1" pivotButton="0" quotePrefix="0" xfId="5">
      <alignment horizontal="left" vertical="center"/>
    </xf>
    <xf numFmtId="3" fontId="4" fillId="0" borderId="1" applyAlignment="1" pivotButton="0" quotePrefix="0" xfId="4">
      <alignment horizontal="right" vertical="center"/>
    </xf>
    <xf numFmtId="0" fontId="5" fillId="0" borderId="1" applyAlignment="1" pivotButton="0" quotePrefix="0" xfId="6">
      <alignment horizontal="left" vertical="center"/>
    </xf>
    <xf numFmtId="3" fontId="5" fillId="0" borderId="1" applyAlignment="1" pivotButton="0" quotePrefix="0" xfId="8">
      <alignment horizontal="right" vertical="center"/>
    </xf>
    <xf numFmtId="0" fontId="6" fillId="0" borderId="1" applyAlignment="1" pivotButton="0" quotePrefix="0" xfId="7">
      <alignment horizontal="left" vertical="center"/>
    </xf>
    <xf numFmtId="0" fontId="5" fillId="0" borderId="2" applyAlignment="1" pivotButton="0" quotePrefix="0" xfId="6">
      <alignment horizontal="left" vertical="center"/>
    </xf>
    <xf numFmtId="3" fontId="4" fillId="0" borderId="2" applyAlignment="1" pivotButton="0" quotePrefix="0" xfId="4">
      <alignment horizontal="right" vertical="center"/>
    </xf>
  </cellXfs>
  <cellStyles count="9">
    <cellStyle name="Normal" xfId="0" builtinId="0" hidden="0"/>
    <cellStyle name="title_style" xfId="1" hidden="0"/>
    <cellStyle name="dark_blue_style" xfId="2" hidden="0"/>
    <cellStyle name="dark_blue_sub_style" xfId="3" hidden="0"/>
    <cellStyle name="number_style" xfId="4" hidden="0"/>
    <cellStyle name="name_style" xfId="5" hidden="0"/>
    <cellStyle name="total_label_style" xfId="6" hidden="0"/>
    <cellStyle name="source_label_style" xfId="7" hidden="0"/>
    <cellStyle name="bold_number_style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Rick James - Hipgnosis - Final</t>
        </is>
      </c>
    </row>
    <row r="3">
      <c r="A3" s="2" t="inlineStr">
        <is>
          <t>NPS Summary</t>
        </is>
      </c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</row>
    <row r="5">
      <c r="A5" s="2" t="inlineStr"/>
      <c r="B5" s="2" t="n">
        <v>2018</v>
      </c>
      <c r="C5" s="2" t="n">
        <v>2019</v>
      </c>
      <c r="D5" s="2" t="n">
        <v>2020</v>
      </c>
      <c r="E5" s="2" t="n">
        <v>2021</v>
      </c>
      <c r="F5" s="2" t="n">
        <v>2022</v>
      </c>
      <c r="G5" s="2" t="n">
        <v>2023</v>
      </c>
      <c r="H5" s="2" t="n">
        <v>2024</v>
      </c>
      <c r="I5" s="2" t="n">
        <v>2025</v>
      </c>
      <c r="J5" s="2" t="n">
        <v>2026</v>
      </c>
    </row>
    <row r="6">
      <c r="A6" s="2" t="n"/>
      <c r="B6" s="2" t="n"/>
      <c r="C6" s="2" t="n"/>
      <c r="D6" s="2" t="n"/>
      <c r="E6" s="2" t="inlineStr">
        <is>
          <t>YTD</t>
        </is>
      </c>
      <c r="F6" s="2" t="n"/>
      <c r="G6" s="2" t="n"/>
      <c r="H6" s="2" t="n"/>
      <c r="I6" s="2" t="n"/>
      <c r="J6" s="2" t="n"/>
    </row>
    <row r="7">
      <c r="A7" s="2" t="inlineStr">
        <is>
          <t>$</t>
        </is>
      </c>
      <c r="B7" s="3" t="inlineStr">
        <is>
          <t>Actual</t>
        </is>
      </c>
      <c r="C7" s="3" t="inlineStr">
        <is>
          <t>Actual</t>
        </is>
      </c>
      <c r="D7" s="3" t="inlineStr">
        <is>
          <t>Actual</t>
        </is>
      </c>
      <c r="E7" s="3" t="inlineStr">
        <is>
          <t>Actual</t>
        </is>
      </c>
      <c r="F7" s="3" t="inlineStr">
        <is>
          <t>Forecast</t>
        </is>
      </c>
      <c r="G7" s="3" t="inlineStr">
        <is>
          <t>Forecast</t>
        </is>
      </c>
      <c r="H7" s="3" t="inlineStr">
        <is>
          <t>Forecast</t>
        </is>
      </c>
      <c r="I7" s="3" t="inlineStr">
        <is>
          <t>Forecast</t>
        </is>
      </c>
      <c r="J7" s="3" t="inlineStr">
        <is>
          <t>Forecast</t>
        </is>
      </c>
    </row>
    <row r="8">
      <c r="A8" s="4" t="inlineStr">
        <is>
          <t>Gross Income</t>
        </is>
      </c>
      <c r="B8" s="5" t="n">
        <v>457795.1711365338</v>
      </c>
      <c r="C8" s="5" t="n">
        <v>670036.1334656272</v>
      </c>
      <c r="D8" s="5" t="n">
        <v>437281.5484268293</v>
      </c>
      <c r="E8" s="5" t="n">
        <v>300450.7682691049</v>
      </c>
    </row>
    <row r="9">
      <c r="A9" t="inlineStr">
        <is>
          <t>Writer's share</t>
        </is>
      </c>
    </row>
    <row r="10">
      <c r="A10" s="6" t="inlineStr">
        <is>
          <t>NPS</t>
        </is>
      </c>
      <c r="B10" s="7">
        <f>SUM(B8:B9)</f>
        <v/>
      </c>
      <c r="C10" s="7">
        <f>SUM(C8:C9)</f>
        <v/>
      </c>
      <c r="D10" s="7">
        <f>SUM(D8:D9)</f>
        <v/>
      </c>
      <c r="E10" s="7">
        <f>SUM(E8:E9)</f>
        <v/>
      </c>
      <c r="F10" s="7">
        <f>SUM(F8:F9)</f>
        <v/>
      </c>
      <c r="G10" s="7">
        <f>SUM(G8:G9)</f>
        <v/>
      </c>
      <c r="H10" s="7">
        <f>SUM(H8:H9)</f>
        <v/>
      </c>
      <c r="I10" s="7">
        <f>SUM(I8:I9)</f>
        <v/>
      </c>
      <c r="J10" s="7">
        <f>SUM(J8:J9)</f>
        <v/>
      </c>
    </row>
    <row r="12">
      <c r="A12" s="8" t="inlineStr">
        <is>
          <t>Source:</t>
        </is>
      </c>
    </row>
    <row r="15">
      <c r="A15" s="2" t="inlineStr">
        <is>
          <t>NPS By Third Party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</row>
    <row r="17">
      <c r="A17" s="2" t="inlineStr"/>
      <c r="B17" s="2" t="n">
        <v>2018</v>
      </c>
      <c r="C17" s="2" t="n">
        <v>2019</v>
      </c>
      <c r="D17" s="2" t="n">
        <v>2020</v>
      </c>
      <c r="E17" s="2" t="n">
        <v>2021</v>
      </c>
      <c r="F17" s="2" t="n">
        <v>2022</v>
      </c>
      <c r="G17" s="2" t="n">
        <v>2023</v>
      </c>
      <c r="H17" s="2" t="n">
        <v>2024</v>
      </c>
      <c r="I17" s="2" t="n">
        <v>2025</v>
      </c>
      <c r="J17" s="2" t="n">
        <v>2026</v>
      </c>
    </row>
    <row r="18">
      <c r="A18" s="2" t="n"/>
      <c r="B18" s="2" t="n"/>
      <c r="C18" s="2" t="n"/>
      <c r="D18" s="2" t="n"/>
      <c r="E18" s="2" t="inlineStr">
        <is>
          <t>YTD</t>
        </is>
      </c>
      <c r="F18" s="2" t="n"/>
      <c r="G18" s="2" t="n"/>
      <c r="H18" s="2" t="n"/>
      <c r="I18" s="2" t="n"/>
      <c r="J18" s="2" t="n"/>
    </row>
    <row r="19">
      <c r="A19" s="2" t="inlineStr">
        <is>
          <t>$</t>
        </is>
      </c>
      <c r="B19" s="3" t="inlineStr">
        <is>
          <t>Actual</t>
        </is>
      </c>
      <c r="C19" s="3" t="inlineStr">
        <is>
          <t>Actual</t>
        </is>
      </c>
      <c r="D19" s="3" t="inlineStr">
        <is>
          <t>Actual</t>
        </is>
      </c>
      <c r="E19" s="3" t="inlineStr">
        <is>
          <t>Actual</t>
        </is>
      </c>
      <c r="F19" s="3" t="inlineStr">
        <is>
          <t>Forecast</t>
        </is>
      </c>
      <c r="G19" s="3" t="inlineStr">
        <is>
          <t>Forecast</t>
        </is>
      </c>
      <c r="H19" s="3" t="inlineStr">
        <is>
          <t>Forecast</t>
        </is>
      </c>
      <c r="I19" s="3" t="inlineStr">
        <is>
          <t>Forecast</t>
        </is>
      </c>
      <c r="J19" s="3" t="inlineStr">
        <is>
          <t>Forecast</t>
        </is>
      </c>
    </row>
    <row r="20">
      <c r="A20" s="4" t="inlineStr">
        <is>
          <t>Sony ATV</t>
        </is>
      </c>
      <c r="B20" s="5" t="n">
        <v>457795.1711365338</v>
      </c>
      <c r="C20" s="5" t="n">
        <v>670036.1334656272</v>
      </c>
      <c r="D20" s="5" t="n">
        <v>437281.5484268293</v>
      </c>
      <c r="E20" s="5" t="n">
        <v>300450.7682691049</v>
      </c>
    </row>
    <row r="21">
      <c r="A21" s="6" t="inlineStr">
        <is>
          <t>Total</t>
        </is>
      </c>
      <c r="B21" s="7">
        <f>SUM(B20:B20)</f>
        <v/>
      </c>
      <c r="C21" s="7">
        <f>SUM(C20:C20)</f>
        <v/>
      </c>
      <c r="D21" s="7">
        <f>SUM(D20:D20)</f>
        <v/>
      </c>
      <c r="E21" s="7">
        <f>SUM(E20:E20)</f>
        <v/>
      </c>
      <c r="F21" s="7">
        <f>SUM(F20:F20)</f>
        <v/>
      </c>
      <c r="G21" s="7">
        <f>SUM(G20:G20)</f>
        <v/>
      </c>
      <c r="H21" s="7">
        <f>SUM(H20:H20)</f>
        <v/>
      </c>
      <c r="I21" s="7">
        <f>SUM(I20:I20)</f>
        <v/>
      </c>
      <c r="J21" s="7">
        <f>SUM(J20:J20)</f>
        <v/>
      </c>
    </row>
    <row r="23">
      <c r="A23" s="8" t="inlineStr">
        <is>
          <t>Source:</t>
        </is>
      </c>
    </row>
    <row r="24">
      <c r="A24" s="8" t="inlineStr">
        <is>
          <t>Check</t>
        </is>
      </c>
      <c r="B24" s="5">
        <f>B10-B21</f>
        <v/>
      </c>
      <c r="C24" s="5">
        <f>C10-C21</f>
        <v/>
      </c>
      <c r="D24" s="5">
        <f>D10-D21</f>
        <v/>
      </c>
      <c r="E24" s="5">
        <f>E10-E21</f>
        <v/>
      </c>
      <c r="F24" s="5">
        <f>F10-F21</f>
        <v/>
      </c>
      <c r="G24" s="5">
        <f>G10-G21</f>
        <v/>
      </c>
      <c r="H24" s="5">
        <f>H10-H21</f>
        <v/>
      </c>
      <c r="I24" s="5">
        <f>I10-I21</f>
        <v/>
      </c>
      <c r="J24" s="5">
        <f>J10-J21</f>
        <v/>
      </c>
    </row>
    <row r="26">
      <c r="A26" s="2" t="inlineStr">
        <is>
          <t>NPS By Income Types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</row>
    <row r="28">
      <c r="A28" s="2" t="inlineStr"/>
      <c r="B28" s="2" t="n">
        <v>2018</v>
      </c>
      <c r="C28" s="2" t="n">
        <v>2019</v>
      </c>
      <c r="D28" s="2" t="n">
        <v>2020</v>
      </c>
      <c r="E28" s="2" t="n">
        <v>2021</v>
      </c>
      <c r="F28" s="2" t="n">
        <v>2022</v>
      </c>
      <c r="G28" s="2" t="n">
        <v>2023</v>
      </c>
      <c r="H28" s="2" t="n">
        <v>2024</v>
      </c>
      <c r="I28" s="2" t="n">
        <v>2025</v>
      </c>
      <c r="J28" s="2" t="n">
        <v>2026</v>
      </c>
    </row>
    <row r="29">
      <c r="A29" s="2" t="n"/>
      <c r="B29" s="2" t="n"/>
      <c r="C29" s="2" t="n"/>
      <c r="D29" s="2" t="n"/>
      <c r="E29" s="2" t="inlineStr">
        <is>
          <t>YTD</t>
        </is>
      </c>
      <c r="F29" s="2" t="n"/>
      <c r="G29" s="2" t="n"/>
      <c r="H29" s="2" t="n"/>
      <c r="I29" s="2" t="n"/>
      <c r="J29" s="2" t="n"/>
    </row>
    <row r="30">
      <c r="A30" s="2" t="inlineStr">
        <is>
          <t>$</t>
        </is>
      </c>
      <c r="B30" s="3" t="inlineStr">
        <is>
          <t>Actual</t>
        </is>
      </c>
      <c r="C30" s="3" t="inlineStr">
        <is>
          <t>Actual</t>
        </is>
      </c>
      <c r="D30" s="3" t="inlineStr">
        <is>
          <t>Actual</t>
        </is>
      </c>
      <c r="E30" s="3" t="inlineStr">
        <is>
          <t>Actual</t>
        </is>
      </c>
      <c r="F30" s="3" t="inlineStr">
        <is>
          <t>Forecast</t>
        </is>
      </c>
      <c r="G30" s="3" t="inlineStr">
        <is>
          <t>Forecast</t>
        </is>
      </c>
      <c r="H30" s="3" t="inlineStr">
        <is>
          <t>Forecast</t>
        </is>
      </c>
      <c r="I30" s="3" t="inlineStr">
        <is>
          <t>Forecast</t>
        </is>
      </c>
      <c r="J30" s="3" t="inlineStr">
        <is>
          <t>Forecast</t>
        </is>
      </c>
    </row>
    <row r="31">
      <c r="A31" s="4" t="inlineStr">
        <is>
          <t>Publishing</t>
        </is>
      </c>
    </row>
    <row r="32">
      <c r="A32" s="4" t="inlineStr">
        <is>
          <t>Publishing (non-admin)</t>
        </is>
      </c>
    </row>
    <row r="33">
      <c r="A33" s="4" t="inlineStr">
        <is>
          <t>'Writers' Share</t>
        </is>
      </c>
    </row>
    <row r="34">
      <c r="A34" s="4" t="inlineStr">
        <is>
          <t>Masters</t>
        </is>
      </c>
    </row>
    <row r="35">
      <c r="A35" s="4" t="inlineStr">
        <is>
          <t>Artist Royalties</t>
        </is>
      </c>
    </row>
    <row r="36">
      <c r="A36" s="6" t="inlineStr">
        <is>
          <t>Total</t>
        </is>
      </c>
      <c r="B36" s="7">
        <f>SUM(B31:B35)</f>
        <v/>
      </c>
      <c r="C36" s="7">
        <f>SUM(C31:C35)</f>
        <v/>
      </c>
      <c r="D36" s="7">
        <f>SUM(D31:D35)</f>
        <v/>
      </c>
      <c r="E36" s="7">
        <f>SUM(E31:E35)</f>
        <v/>
      </c>
      <c r="F36" s="7">
        <f>SUM(F31:F35)</f>
        <v/>
      </c>
      <c r="G36" s="7">
        <f>SUM(G31:G35)</f>
        <v/>
      </c>
      <c r="H36" s="7">
        <f>SUM(H31:H35)</f>
        <v/>
      </c>
      <c r="I36" s="7">
        <f>SUM(I31:I35)</f>
        <v/>
      </c>
      <c r="J36" s="7">
        <f>SUM(J31:J35)</f>
        <v/>
      </c>
    </row>
    <row r="38">
      <c r="A38" s="8" t="inlineStr">
        <is>
          <t>Source:</t>
        </is>
      </c>
    </row>
    <row r="39">
      <c r="A39" s="8" t="inlineStr">
        <is>
          <t>Check</t>
        </is>
      </c>
      <c r="B39" s="5">
        <f>B10-B36</f>
        <v/>
      </c>
      <c r="C39" s="5">
        <f>C10-C36</f>
        <v/>
      </c>
      <c r="D39" s="5">
        <f>D10-D36</f>
        <v/>
      </c>
      <c r="E39" s="5">
        <f>E10-E36</f>
        <v/>
      </c>
      <c r="F39" s="5">
        <f>F10-F36</f>
        <v/>
      </c>
      <c r="G39" s="5">
        <f>G10-G36</f>
        <v/>
      </c>
      <c r="H39" s="5">
        <f>H10-H36</f>
        <v/>
      </c>
      <c r="I39" s="5">
        <f>I10-I36</f>
        <v/>
      </c>
      <c r="J39" s="5">
        <f>J10-J36</f>
        <v/>
      </c>
    </row>
    <row r="41">
      <c r="A41" s="2" t="inlineStr">
        <is>
          <t>NPS By Source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</row>
    <row r="43">
      <c r="A43" s="2" t="inlineStr"/>
      <c r="B43" s="2" t="n">
        <v>2018</v>
      </c>
      <c r="C43" s="2" t="n">
        <v>2019</v>
      </c>
      <c r="D43" s="2" t="n">
        <v>2020</v>
      </c>
      <c r="E43" s="2" t="n">
        <v>2021</v>
      </c>
      <c r="F43" s="2" t="n">
        <v>2022</v>
      </c>
      <c r="G43" s="2" t="n">
        <v>2023</v>
      </c>
      <c r="H43" s="2" t="n">
        <v>2024</v>
      </c>
      <c r="I43" s="2" t="n">
        <v>2025</v>
      </c>
      <c r="J43" s="2" t="n">
        <v>2026</v>
      </c>
    </row>
    <row r="44">
      <c r="A44" s="2" t="n"/>
      <c r="B44" s="2" t="n"/>
      <c r="C44" s="2" t="n"/>
      <c r="D44" s="2" t="n"/>
      <c r="E44" s="2" t="inlineStr">
        <is>
          <t>YTD</t>
        </is>
      </c>
      <c r="F44" s="2" t="n"/>
      <c r="G44" s="2" t="n"/>
      <c r="H44" s="2" t="n"/>
      <c r="I44" s="2" t="n"/>
      <c r="J44" s="2" t="n"/>
    </row>
    <row r="45">
      <c r="A45" s="2" t="inlineStr">
        <is>
          <t>$</t>
        </is>
      </c>
      <c r="B45" s="3" t="inlineStr">
        <is>
          <t>Actual</t>
        </is>
      </c>
      <c r="C45" s="3" t="inlineStr">
        <is>
          <t>Actual</t>
        </is>
      </c>
      <c r="D45" s="3" t="inlineStr">
        <is>
          <t>Actual</t>
        </is>
      </c>
      <c r="E45" s="3" t="inlineStr">
        <is>
          <t>Actual</t>
        </is>
      </c>
      <c r="F45" s="3" t="inlineStr">
        <is>
          <t>Forecast</t>
        </is>
      </c>
      <c r="G45" s="3" t="inlineStr">
        <is>
          <t>Forecast</t>
        </is>
      </c>
      <c r="H45" s="3" t="inlineStr">
        <is>
          <t>Forecast</t>
        </is>
      </c>
      <c r="I45" s="3" t="inlineStr">
        <is>
          <t>Forecast</t>
        </is>
      </c>
      <c r="J45" s="3" t="inlineStr">
        <is>
          <t>Forecast</t>
        </is>
      </c>
    </row>
    <row r="46">
      <c r="A46" s="4" t="inlineStr">
        <is>
          <t>Youtube</t>
        </is>
      </c>
      <c r="B46" s="5" t="n">
        <v>30547.03012053668</v>
      </c>
      <c r="C46" s="5" t="n">
        <v>57155.32995861769</v>
      </c>
      <c r="D46" s="5" t="n">
        <v>72476.10980547033</v>
      </c>
      <c r="E46" s="5" t="n">
        <v>37802.73969786614</v>
      </c>
    </row>
    <row r="47">
      <c r="A47" s="4" t="inlineStr">
        <is>
          <t>Check24</t>
        </is>
      </c>
      <c r="B47" s="5" t="n">
        <v>42626.87109375</v>
      </c>
      <c r="C47" s="5" t="n">
        <v>93772.1328125</v>
      </c>
      <c r="D47" s="5" t="n">
        <v>26709.1796875</v>
      </c>
      <c r="E47" s="5" t="n">
        <v>27996.609375</v>
      </c>
    </row>
    <row r="48">
      <c r="A48" s="4" t="inlineStr">
        <is>
          <t>Pepsi Cola Advertising And Marketing</t>
        </is>
      </c>
      <c r="B48" s="5" t="n">
        <v>0</v>
      </c>
      <c r="C48" s="5" t="n">
        <v>85000</v>
      </c>
      <c r="D48" s="5" t="n">
        <v>0</v>
      </c>
      <c r="E48" s="5" t="n">
        <v>0</v>
      </c>
    </row>
    <row r="49">
      <c r="A49" s="4" t="inlineStr">
        <is>
          <t>Spotify</t>
        </is>
      </c>
      <c r="B49" s="5" t="n">
        <v>12857.86002568342</v>
      </c>
      <c r="C49" s="5" t="n">
        <v>17007.15997747704</v>
      </c>
      <c r="D49" s="5" t="n">
        <v>40521.05002656393</v>
      </c>
      <c r="E49" s="5" t="n">
        <v>-4176.780121447518</v>
      </c>
    </row>
    <row r="50">
      <c r="A50" s="4" t="inlineStr">
        <is>
          <t>Apple Music</t>
        </is>
      </c>
      <c r="B50" s="5" t="n">
        <v>13501.72000589222</v>
      </c>
      <c r="C50" s="5" t="n">
        <v>17528.85000061803</v>
      </c>
      <c r="D50" s="5" t="n">
        <v>17960.34997103736</v>
      </c>
      <c r="E50" s="5" t="n">
        <v>13920.23998903111</v>
      </c>
    </row>
    <row r="51">
      <c r="A51" s="4" t="inlineStr">
        <is>
          <t>Camp + King</t>
        </is>
      </c>
      <c r="B51" s="5" t="n">
        <v>0</v>
      </c>
      <c r="C51" s="5" t="n">
        <v>62500</v>
      </c>
      <c r="D51" s="5" t="n">
        <v>0</v>
      </c>
      <c r="E51" s="5" t="n">
        <v>0</v>
      </c>
    </row>
    <row r="52">
      <c r="A52" s="4" t="inlineStr">
        <is>
          <t>Facebook</t>
        </is>
      </c>
      <c r="B52" s="5" t="n">
        <v>12776.94007122703</v>
      </c>
      <c r="C52" s="5" t="n">
        <v>17285.40003908239</v>
      </c>
      <c r="D52" s="5" t="n">
        <v>19168.83993816003</v>
      </c>
      <c r="E52" s="5" t="n">
        <v>9179.640033021569</v>
      </c>
    </row>
    <row r="53">
      <c r="A53" s="4" t="inlineStr">
        <is>
          <t>Burrell Communications Group</t>
        </is>
      </c>
      <c r="B53" s="5" t="n">
        <v>51250</v>
      </c>
      <c r="C53" s="5" t="n">
        <v>0</v>
      </c>
      <c r="D53" s="5" t="n">
        <v>0</v>
      </c>
      <c r="E53" s="5" t="n">
        <v>0</v>
      </c>
    </row>
    <row r="54">
      <c r="A54" s="4" t="inlineStr">
        <is>
          <t>Hallmark Cards</t>
        </is>
      </c>
      <c r="B54" s="5" t="n">
        <v>25163.18982451968</v>
      </c>
      <c r="C54" s="5" t="n">
        <v>11757.5999906715</v>
      </c>
      <c r="D54" s="5" t="n">
        <v>9588.249867005274</v>
      </c>
      <c r="E54" s="5" t="n">
        <v>1786.420035969466</v>
      </c>
    </row>
    <row r="55">
      <c r="A55" s="4" t="inlineStr">
        <is>
          <t>Barkley</t>
        </is>
      </c>
      <c r="B55" s="5" t="n">
        <v>0</v>
      </c>
      <c r="C55" s="5" t="n">
        <v>0</v>
      </c>
      <c r="D55" s="5" t="n">
        <v>0</v>
      </c>
      <c r="E55" s="5" t="n">
        <v>46750</v>
      </c>
    </row>
    <row r="56">
      <c r="A56" s="4" t="inlineStr">
        <is>
          <t>Fox</t>
        </is>
      </c>
      <c r="B56" s="5" t="n">
        <v>31875</v>
      </c>
      <c r="C56" s="5" t="n">
        <v>223.1199951171875</v>
      </c>
      <c r="D56" s="5" t="n">
        <v>1997.469970703125</v>
      </c>
      <c r="E56" s="5" t="n">
        <v>11018.08996582031</v>
      </c>
    </row>
    <row r="57">
      <c r="A57" s="4" t="inlineStr">
        <is>
          <t>NBC</t>
        </is>
      </c>
      <c r="B57" s="5" t="n">
        <v>5206.25</v>
      </c>
      <c r="C57" s="5" t="n">
        <v>18961.25</v>
      </c>
      <c r="D57" s="5" t="n">
        <v>637.5</v>
      </c>
      <c r="E57" s="5" t="n">
        <v>11462.50999450684</v>
      </c>
    </row>
    <row r="58">
      <c r="A58" s="4" t="inlineStr">
        <is>
          <t>CBS</t>
        </is>
      </c>
      <c r="B58" s="5" t="n">
        <v>5312.5</v>
      </c>
      <c r="C58" s="5" t="n">
        <v>7543.75</v>
      </c>
      <c r="D58" s="5" t="n">
        <v>11637.5</v>
      </c>
      <c r="E58" s="5" t="n">
        <v>11772.10001707077</v>
      </c>
    </row>
    <row r="59">
      <c r="A59" s="4" t="inlineStr">
        <is>
          <t>Pandora</t>
        </is>
      </c>
      <c r="B59" s="5" t="n">
        <v>3120.990012411028</v>
      </c>
      <c r="C59" s="5" t="n">
        <v>5416.370007289574</v>
      </c>
      <c r="D59" s="5" t="n">
        <v>24835.63931728527</v>
      </c>
      <c r="E59" s="5" t="n">
        <v>1131.569992605597</v>
      </c>
    </row>
    <row r="60">
      <c r="A60" s="4" t="inlineStr">
        <is>
          <t>Universal Music</t>
        </is>
      </c>
      <c r="B60" s="5" t="n">
        <v>10250.83998333663</v>
      </c>
      <c r="C60" s="5" t="n">
        <v>7177.609986184165</v>
      </c>
      <c r="D60" s="5" t="n">
        <v>11277.05000136793</v>
      </c>
      <c r="E60" s="5" t="n">
        <v>4022.389972424135</v>
      </c>
    </row>
    <row r="61">
      <c r="A61" s="4" t="inlineStr">
        <is>
          <t>Pupper Murders LLC</t>
        </is>
      </c>
      <c r="B61" s="5" t="n">
        <v>32500</v>
      </c>
      <c r="C61" s="5" t="n">
        <v>0</v>
      </c>
      <c r="D61" s="5" t="n">
        <v>0</v>
      </c>
      <c r="E61" s="5" t="n">
        <v>0</v>
      </c>
    </row>
    <row r="62">
      <c r="A62" s="4" t="inlineStr">
        <is>
          <t>Warner Music</t>
        </is>
      </c>
      <c r="B62" s="5" t="n">
        <v>20981.80999828875</v>
      </c>
      <c r="C62" s="5" t="n">
        <v>8660.229981841519</v>
      </c>
      <c r="D62" s="5" t="n">
        <v>2611.239988951012</v>
      </c>
      <c r="E62" s="5" t="n">
        <v>3.869999997317791</v>
      </c>
    </row>
    <row r="63">
      <c r="A63" s="4" t="inlineStr">
        <is>
          <t>Saatchi &amp; Saatchi</t>
        </is>
      </c>
      <c r="B63" s="5" t="n">
        <v>0</v>
      </c>
      <c r="C63" s="5" t="n">
        <v>0</v>
      </c>
      <c r="D63" s="5" t="n">
        <v>0</v>
      </c>
      <c r="E63" s="5" t="n">
        <v>29144.109375</v>
      </c>
    </row>
    <row r="64">
      <c r="A64" s="4" t="inlineStr">
        <is>
          <t>BETC</t>
        </is>
      </c>
      <c r="B64" s="5" t="n">
        <v>0</v>
      </c>
      <c r="C64" s="5" t="n">
        <v>29050.880859375</v>
      </c>
      <c r="D64" s="5" t="n">
        <v>0</v>
      </c>
      <c r="E64" s="5" t="n">
        <v>0</v>
      </c>
    </row>
    <row r="65">
      <c r="A65" s="4" t="inlineStr">
        <is>
          <t>Other</t>
        </is>
      </c>
      <c r="B65" s="5" t="n">
        <v>1042.379998091608</v>
      </c>
      <c r="C65" s="5" t="n">
        <v>5334.379999876022</v>
      </c>
      <c r="D65" s="5" t="n">
        <v>8325.210035916418</v>
      </c>
      <c r="E65" s="5" t="n">
        <v>13085.29999882355</v>
      </c>
    </row>
    <row r="66">
      <c r="A66" s="4" t="inlineStr">
        <is>
          <t>DreamWorks Animation</t>
        </is>
      </c>
      <c r="B66" s="5" t="n">
        <v>0</v>
      </c>
      <c r="C66" s="5" t="n">
        <v>0</v>
      </c>
      <c r="D66" s="5" t="n">
        <v>27625</v>
      </c>
      <c r="E66" s="5" t="n">
        <v>0</v>
      </c>
    </row>
    <row r="67">
      <c r="A67" s="4" t="inlineStr">
        <is>
          <t>Twentieth Century Fox</t>
        </is>
      </c>
      <c r="B67" s="5" t="n">
        <v>0</v>
      </c>
      <c r="C67" s="5" t="n">
        <v>16862.5</v>
      </c>
      <c r="D67" s="5" t="n">
        <v>9137.5</v>
      </c>
      <c r="E67" s="5" t="n">
        <v>0</v>
      </c>
    </row>
    <row r="68">
      <c r="A68" s="4" t="inlineStr">
        <is>
          <t>S&amp;K Pictures</t>
        </is>
      </c>
      <c r="B68" s="5" t="n">
        <v>0</v>
      </c>
      <c r="C68" s="5" t="n">
        <v>25000</v>
      </c>
      <c r="D68" s="5" t="n">
        <v>0</v>
      </c>
      <c r="E68" s="5" t="n">
        <v>0</v>
      </c>
    </row>
    <row r="69">
      <c r="A69" s="4" t="inlineStr">
        <is>
          <t>All Stars Music</t>
        </is>
      </c>
      <c r="B69" s="5" t="n">
        <v>0</v>
      </c>
      <c r="C69" s="5" t="n">
        <v>7535.429809570312</v>
      </c>
      <c r="D69" s="5" t="n">
        <v>6532.009765625</v>
      </c>
      <c r="E69" s="5" t="n">
        <v>8854.669921875</v>
      </c>
    </row>
    <row r="70">
      <c r="A70" s="4" t="inlineStr">
        <is>
          <t>ABC</t>
        </is>
      </c>
      <c r="B70" s="5" t="n">
        <v>3388.650011897087</v>
      </c>
      <c r="C70" s="5" t="n">
        <v>2333.329995803535</v>
      </c>
      <c r="D70" s="5" t="n">
        <v>9027.330007271841</v>
      </c>
      <c r="E70" s="5" t="n">
        <v>7627.08999019675</v>
      </c>
    </row>
    <row r="71">
      <c r="A71" s="4" t="inlineStr">
        <is>
          <t>Tu Arts Media</t>
        </is>
      </c>
      <c r="B71" s="5" t="n">
        <v>0</v>
      </c>
      <c r="C71" s="5" t="n">
        <v>21656.25</v>
      </c>
      <c r="D71" s="5" t="n">
        <v>0</v>
      </c>
      <c r="E71" s="5" t="n">
        <v>0</v>
      </c>
    </row>
    <row r="72">
      <c r="A72" s="4" t="inlineStr">
        <is>
          <t>MTV</t>
        </is>
      </c>
      <c r="B72" s="5" t="n">
        <v>5706.040049269795</v>
      </c>
      <c r="C72" s="5" t="n">
        <v>2973.070003833622</v>
      </c>
      <c r="D72" s="5" t="n">
        <v>8862.900052249432</v>
      </c>
      <c r="E72" s="5" t="n">
        <v>3599.260058516636</v>
      </c>
    </row>
    <row r="73">
      <c r="A73" s="4" t="inlineStr">
        <is>
          <t>LWY Productions</t>
        </is>
      </c>
      <c r="B73" s="5" t="n">
        <v>0</v>
      </c>
      <c r="C73" s="5" t="n">
        <v>0</v>
      </c>
      <c r="D73" s="5" t="n">
        <v>17500</v>
      </c>
      <c r="E73" s="5" t="n">
        <v>0</v>
      </c>
    </row>
    <row r="74">
      <c r="A74" s="4" t="inlineStr">
        <is>
          <t>Amazon</t>
        </is>
      </c>
      <c r="B74" s="5" t="n">
        <v>1919.720001485199</v>
      </c>
      <c r="C74" s="5" t="n">
        <v>6366.429999673739</v>
      </c>
      <c r="D74" s="5" t="n">
        <v>5244.870009183884</v>
      </c>
      <c r="E74" s="5" t="n">
        <v>3654.410002347082</v>
      </c>
    </row>
    <row r="75">
      <c r="A75" s="4" t="inlineStr">
        <is>
          <t>Bank of Hawaii</t>
        </is>
      </c>
      <c r="B75" s="5" t="n">
        <v>0</v>
      </c>
      <c r="C75" s="5" t="n">
        <v>0</v>
      </c>
      <c r="D75" s="5" t="n">
        <v>0</v>
      </c>
      <c r="E75" s="5" t="n">
        <v>15937.5</v>
      </c>
    </row>
    <row r="76">
      <c r="A76" s="4" t="inlineStr">
        <is>
          <t>Mcdonald's Promotions</t>
        </is>
      </c>
      <c r="B76" s="5" t="n">
        <v>0</v>
      </c>
      <c r="C76" s="5" t="n">
        <v>0</v>
      </c>
      <c r="D76" s="5" t="n">
        <v>15739.34020996094</v>
      </c>
      <c r="E76" s="5" t="n">
        <v>0</v>
      </c>
    </row>
    <row r="77">
      <c r="A77" s="4" t="inlineStr">
        <is>
          <t>Dandee</t>
        </is>
      </c>
      <c r="B77" s="5" t="n">
        <v>7080.360015869141</v>
      </c>
      <c r="C77" s="5" t="n">
        <v>4366.640075683594</v>
      </c>
      <c r="D77" s="5" t="n">
        <v>2973.399989128113</v>
      </c>
      <c r="E77" s="5" t="n">
        <v>0</v>
      </c>
    </row>
    <row r="78">
      <c r="A78" s="4" t="inlineStr">
        <is>
          <t>Vccp</t>
        </is>
      </c>
      <c r="B78" s="5" t="n">
        <v>0</v>
      </c>
      <c r="C78" s="5" t="n">
        <v>0</v>
      </c>
      <c r="D78" s="5" t="n">
        <v>0</v>
      </c>
      <c r="E78" s="5" t="n">
        <v>14253.4599609375</v>
      </c>
    </row>
    <row r="79">
      <c r="A79" s="4" t="inlineStr">
        <is>
          <t>Motown Musical</t>
        </is>
      </c>
      <c r="B79" s="5" t="n">
        <v>4316.499971389771</v>
      </c>
      <c r="C79" s="5" t="n">
        <v>8015.890056610107</v>
      </c>
      <c r="D79" s="5" t="n">
        <v>1325.840003490448</v>
      </c>
      <c r="E79" s="5" t="n">
        <v>0</v>
      </c>
    </row>
    <row r="80">
      <c r="A80" s="4" t="inlineStr">
        <is>
          <t>EPIX Entertainment</t>
        </is>
      </c>
      <c r="B80" s="5" t="n">
        <v>12500</v>
      </c>
      <c r="C80" s="5" t="n">
        <v>0</v>
      </c>
      <c r="D80" s="5" t="n">
        <v>0</v>
      </c>
      <c r="E80" s="5" t="n">
        <v>0</v>
      </c>
    </row>
    <row r="81">
      <c r="A81" s="9" t="inlineStr">
        <is>
          <t>Top 80% of revenue by source</t>
        </is>
      </c>
      <c r="B81" s="10">
        <f>SUM(B46:B80)</f>
        <v/>
      </c>
      <c r="C81" s="10">
        <f>SUM(C46:C80)</f>
        <v/>
      </c>
      <c r="D81" s="10">
        <f>SUM(D46:D80)</f>
        <v/>
      </c>
      <c r="E81" s="10">
        <f>SUM(E46:E80)</f>
        <v/>
      </c>
      <c r="F81" s="10">
        <f>SUM(F46:F80)</f>
        <v/>
      </c>
      <c r="G81" s="10">
        <f>SUM(G46:G80)</f>
        <v/>
      </c>
      <c r="H81" s="10">
        <f>SUM(H46:H80)</f>
        <v/>
      </c>
      <c r="I81" s="10">
        <f>SUM(I46:I80)</f>
        <v/>
      </c>
      <c r="J81" s="10">
        <f>SUM(J46:J80)</f>
        <v/>
      </c>
    </row>
    <row r="82">
      <c r="A82" s="4" t="inlineStr">
        <is>
          <t>Remaining revenue by source</t>
        </is>
      </c>
      <c r="B82" s="5" t="n">
        <v>123870.5199528858</v>
      </c>
      <c r="C82" s="5" t="n">
        <v>130552.5299158022</v>
      </c>
      <c r="D82" s="5" t="n">
        <v>85567.96977995895</v>
      </c>
      <c r="E82" s="5" t="n">
        <v>31625.57000954263</v>
      </c>
    </row>
    <row r="83">
      <c r="A83" s="6" t="inlineStr">
        <is>
          <t>Total</t>
        </is>
      </c>
      <c r="B83" s="7">
        <f>B81+B82</f>
        <v/>
      </c>
      <c r="C83" s="7">
        <f>C81+C82</f>
        <v/>
      </c>
      <c r="D83" s="7">
        <f>D81+D82</f>
        <v/>
      </c>
      <c r="E83" s="7">
        <f>E81+E82</f>
        <v/>
      </c>
      <c r="F83" s="7">
        <f>F81+F82</f>
        <v/>
      </c>
      <c r="G83" s="7">
        <f>G81+G82</f>
        <v/>
      </c>
      <c r="H83" s="7">
        <f>H81+H82</f>
        <v/>
      </c>
      <c r="I83" s="7">
        <f>I81+I82</f>
        <v/>
      </c>
      <c r="J83" s="7">
        <f>J81+J82</f>
        <v/>
      </c>
    </row>
    <row r="85">
      <c r="A85" s="8" t="inlineStr">
        <is>
          <t>Source:</t>
        </is>
      </c>
    </row>
    <row r="86">
      <c r="A86" s="8" t="inlineStr">
        <is>
          <t>Check</t>
        </is>
      </c>
      <c r="B86" s="5">
        <f>B10-B83</f>
        <v/>
      </c>
      <c r="C86" s="5">
        <f>C10-C83</f>
        <v/>
      </c>
      <c r="D86" s="5">
        <f>D10-D83</f>
        <v/>
      </c>
      <c r="E86" s="5">
        <f>E10-E83</f>
        <v/>
      </c>
      <c r="F86" s="5">
        <f>F10-F83</f>
        <v/>
      </c>
      <c r="G86" s="5">
        <f>G10-G83</f>
        <v/>
      </c>
      <c r="H86" s="5">
        <f>H10-H83</f>
        <v/>
      </c>
      <c r="I86" s="5">
        <f>I10-I83</f>
        <v/>
      </c>
      <c r="J86" s="5">
        <f>J10-J83</f>
        <v/>
      </c>
    </row>
    <row r="88">
      <c r="A88" s="2" t="inlineStr">
        <is>
          <t>NPS By Income Types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</row>
    <row r="90">
      <c r="A90" s="2" t="inlineStr"/>
      <c r="B90" s="2" t="n">
        <v>2018</v>
      </c>
      <c r="C90" s="2" t="n">
        <v>2019</v>
      </c>
      <c r="D90" s="2" t="n">
        <v>2020</v>
      </c>
      <c r="E90" s="2" t="n">
        <v>2021</v>
      </c>
      <c r="F90" s="2" t="n">
        <v>2022</v>
      </c>
      <c r="G90" s="2" t="n">
        <v>2023</v>
      </c>
      <c r="H90" s="2" t="n">
        <v>2024</v>
      </c>
      <c r="I90" s="2" t="n">
        <v>2025</v>
      </c>
      <c r="J90" s="2" t="n">
        <v>2026</v>
      </c>
    </row>
    <row r="91">
      <c r="A91" s="2" t="n"/>
      <c r="B91" s="2" t="n"/>
      <c r="C91" s="2" t="n"/>
      <c r="D91" s="2" t="n"/>
      <c r="E91" s="2" t="inlineStr">
        <is>
          <t>YTD</t>
        </is>
      </c>
      <c r="F91" s="2" t="n"/>
      <c r="G91" s="2" t="n"/>
      <c r="H91" s="2" t="n"/>
      <c r="I91" s="2" t="n"/>
      <c r="J91" s="2" t="n"/>
    </row>
    <row r="92">
      <c r="A92" s="2" t="inlineStr">
        <is>
          <t>$</t>
        </is>
      </c>
      <c r="B92" s="3" t="inlineStr">
        <is>
          <t>Actual</t>
        </is>
      </c>
      <c r="C92" s="3" t="inlineStr">
        <is>
          <t>Actual</t>
        </is>
      </c>
      <c r="D92" s="3" t="inlineStr">
        <is>
          <t>Actual</t>
        </is>
      </c>
      <c r="E92" s="3" t="inlineStr">
        <is>
          <t>Actual</t>
        </is>
      </c>
      <c r="F92" s="3" t="inlineStr">
        <is>
          <t>Forecast</t>
        </is>
      </c>
      <c r="G92" s="3" t="inlineStr">
        <is>
          <t>Forecast</t>
        </is>
      </c>
      <c r="H92" s="3" t="inlineStr">
        <is>
          <t>Forecast</t>
        </is>
      </c>
      <c r="I92" s="3" t="inlineStr">
        <is>
          <t>Forecast</t>
        </is>
      </c>
      <c r="J92" s="3" t="inlineStr">
        <is>
          <t>Forecast</t>
        </is>
      </c>
    </row>
    <row r="93">
      <c r="A93" s="4" t="inlineStr">
        <is>
          <t>Synchronisation</t>
        </is>
      </c>
      <c r="B93" s="5" t="n">
        <v>334009.041350862</v>
      </c>
      <c r="C93" s="5" t="n">
        <v>545264.7433488723</v>
      </c>
      <c r="D93" s="5" t="n">
        <v>286308.5692814495</v>
      </c>
      <c r="E93" s="5" t="n">
        <v>251948.3083759975</v>
      </c>
    </row>
    <row r="94">
      <c r="A94" s="4" t="inlineStr">
        <is>
          <t>Streaming</t>
        </is>
      </c>
      <c r="B94" s="5" t="n">
        <v>40411.51004626229</v>
      </c>
      <c r="C94" s="5" t="n">
        <v>67101.97999030724</v>
      </c>
      <c r="D94" s="5" t="n">
        <v>84635.67002068087</v>
      </c>
      <c r="E94" s="5" t="n">
        <v>30292.73986617476</v>
      </c>
    </row>
    <row r="95">
      <c r="A95" s="4" t="inlineStr">
        <is>
          <t>Other</t>
        </is>
      </c>
      <c r="B95" s="5" t="n">
        <v>52818.38975995407</v>
      </c>
      <c r="C95" s="5" t="n">
        <v>30993.89013591409</v>
      </c>
      <c r="D95" s="5" t="n">
        <v>43638.81911647506</v>
      </c>
      <c r="E95" s="5" t="n">
        <v>6262.340063661337</v>
      </c>
    </row>
    <row r="96">
      <c r="A96" s="4" t="inlineStr">
        <is>
          <t>Mechanical</t>
        </is>
      </c>
      <c r="B96" s="5" t="n">
        <v>19879.60998318531</v>
      </c>
      <c r="C96" s="5" t="n">
        <v>16389.19000664726</v>
      </c>
      <c r="D96" s="5" t="n">
        <v>12903.92994643003</v>
      </c>
      <c r="E96" s="5" t="n">
        <v>7513.729977844283</v>
      </c>
    </row>
    <row r="97">
      <c r="A97" s="4" t="inlineStr">
        <is>
          <t>Downloads</t>
        </is>
      </c>
      <c r="B97" s="5" t="n">
        <v>10676.61999627016</v>
      </c>
      <c r="C97" s="5" t="n">
        <v>10286.32998388633</v>
      </c>
      <c r="D97" s="5" t="n">
        <v>8731.500003200024</v>
      </c>
      <c r="E97" s="5" t="n">
        <v>4433.649985427037</v>
      </c>
    </row>
    <row r="98">
      <c r="A98" s="4" t="inlineStr">
        <is>
          <t>Performance</t>
        </is>
      </c>
      <c r="B98" s="5" t="n">
        <v>0</v>
      </c>
      <c r="C98" s="5" t="n">
        <v>0</v>
      </c>
      <c r="D98" s="5" t="n">
        <v>1063.06005859375</v>
      </c>
      <c r="E98" s="5" t="n">
        <v>0</v>
      </c>
    </row>
    <row r="99">
      <c r="A99" s="6" t="inlineStr">
        <is>
          <t>Total</t>
        </is>
      </c>
      <c r="B99" s="7">
        <f>SUM(B93:B98)</f>
        <v/>
      </c>
      <c r="C99" s="7">
        <f>SUM(C93:C98)</f>
        <v/>
      </c>
      <c r="D99" s="7">
        <f>SUM(D93:D98)</f>
        <v/>
      </c>
      <c r="E99" s="7">
        <f>SUM(E93:E98)</f>
        <v/>
      </c>
      <c r="F99" s="7">
        <f>SUM(F93:F98)</f>
        <v/>
      </c>
      <c r="G99" s="7">
        <f>SUM(G93:G98)</f>
        <v/>
      </c>
      <c r="H99" s="7">
        <f>SUM(H93:H98)</f>
        <v/>
      </c>
      <c r="I99" s="7">
        <f>SUM(I93:I98)</f>
        <v/>
      </c>
      <c r="J99" s="7">
        <f>SUM(J93:J98)</f>
        <v/>
      </c>
    </row>
    <row r="101">
      <c r="A101" s="8" t="inlineStr">
        <is>
          <t>Source:</t>
        </is>
      </c>
    </row>
    <row r="102">
      <c r="A102" s="8" t="inlineStr">
        <is>
          <t>Check</t>
        </is>
      </c>
      <c r="B102">
        <f>B10-B99</f>
        <v/>
      </c>
      <c r="C102">
        <f>C10-C99</f>
        <v/>
      </c>
      <c r="D102">
        <f>D10-D99</f>
        <v/>
      </c>
      <c r="E102">
        <f>E10-E99</f>
        <v/>
      </c>
      <c r="F102">
        <f>F10-F99</f>
        <v/>
      </c>
      <c r="G102">
        <f>G10-G99</f>
        <v/>
      </c>
      <c r="H102">
        <f>H10-H99</f>
        <v/>
      </c>
      <c r="I102">
        <f>I10-I99</f>
        <v/>
      </c>
      <c r="J102">
        <f>J10-J99</f>
        <v/>
      </c>
    </row>
    <row r="104">
      <c r="A104" s="2" t="inlineStr">
        <is>
          <t>NPS By Song</t>
        </is>
      </c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</row>
    <row r="106">
      <c r="A106" s="2" t="inlineStr"/>
      <c r="B106" s="2" t="n">
        <v>2018</v>
      </c>
      <c r="C106" s="2" t="n">
        <v>2019</v>
      </c>
      <c r="D106" s="2" t="n">
        <v>2020</v>
      </c>
      <c r="E106" s="2" t="n">
        <v>2021</v>
      </c>
      <c r="F106" s="2" t="n">
        <v>2022</v>
      </c>
      <c r="G106" s="2" t="n">
        <v>2023</v>
      </c>
      <c r="H106" s="2" t="n">
        <v>2024</v>
      </c>
      <c r="I106" s="2" t="n">
        <v>2025</v>
      </c>
      <c r="J106" s="2" t="n">
        <v>2026</v>
      </c>
    </row>
    <row r="107">
      <c r="A107" s="2" t="n"/>
      <c r="B107" s="2" t="n"/>
      <c r="C107" s="2" t="n"/>
      <c r="D107" s="2" t="n"/>
      <c r="E107" s="2" t="inlineStr">
        <is>
          <t>YTD</t>
        </is>
      </c>
      <c r="F107" s="2" t="n"/>
      <c r="G107" s="2" t="n"/>
      <c r="H107" s="2" t="n"/>
      <c r="I107" s="2" t="n"/>
      <c r="J107" s="2" t="n"/>
    </row>
    <row r="108">
      <c r="A108" s="2" t="inlineStr">
        <is>
          <t>$</t>
        </is>
      </c>
      <c r="B108" s="3" t="inlineStr">
        <is>
          <t>Actual</t>
        </is>
      </c>
      <c r="C108" s="3" t="inlineStr">
        <is>
          <t>Actual</t>
        </is>
      </c>
      <c r="D108" s="3" t="inlineStr">
        <is>
          <t>Actual</t>
        </is>
      </c>
      <c r="E108" s="3" t="inlineStr">
        <is>
          <t>Actual</t>
        </is>
      </c>
      <c r="F108" s="3" t="inlineStr">
        <is>
          <t>Forecast</t>
        </is>
      </c>
      <c r="G108" s="3" t="inlineStr">
        <is>
          <t>Forecast</t>
        </is>
      </c>
      <c r="H108" s="3" t="inlineStr">
        <is>
          <t>Forecast</t>
        </is>
      </c>
      <c r="I108" s="3" t="inlineStr">
        <is>
          <t>Forecast</t>
        </is>
      </c>
      <c r="J108" s="3" t="inlineStr">
        <is>
          <t>Forecast</t>
        </is>
      </c>
    </row>
    <row r="109">
      <c r="A109" s="4" t="inlineStr">
        <is>
          <t>U Can't Touch This</t>
        </is>
      </c>
      <c r="B109" s="5" t="n">
        <v>124662.8498260099</v>
      </c>
      <c r="C109" s="5" t="n">
        <v>228074.2298861966</v>
      </c>
      <c r="D109" s="5" t="n">
        <v>155711.5297932457</v>
      </c>
      <c r="E109" s="5" t="n">
        <v>121544.5991656315</v>
      </c>
    </row>
    <row r="110">
      <c r="A110" s="4" t="inlineStr">
        <is>
          <t>Super Freak</t>
        </is>
      </c>
      <c r="B110" s="5" t="n">
        <v>136044.9609862026</v>
      </c>
      <c r="C110" s="5" t="n">
        <v>190609.4536664914</v>
      </c>
      <c r="D110" s="5" t="n">
        <v>77312.20953868888</v>
      </c>
      <c r="E110" s="5" t="n">
        <v>116410.0093596764</v>
      </c>
    </row>
    <row r="111">
      <c r="A111" s="4" t="inlineStr">
        <is>
          <t>Give It To Me Baby</t>
        </is>
      </c>
      <c r="B111" s="5" t="n">
        <v>122851.6599534769</v>
      </c>
      <c r="C111" s="5" t="n">
        <v>105543.4600380398</v>
      </c>
      <c r="D111" s="5" t="n">
        <v>52991.24995248392</v>
      </c>
      <c r="E111" s="5" t="n">
        <v>7912.320029495284</v>
      </c>
    </row>
    <row r="112">
      <c r="A112" s="4" t="inlineStr">
        <is>
          <t>Mary Jane</t>
        </is>
      </c>
      <c r="B112" s="5" t="n">
        <v>20120.65013035946</v>
      </c>
      <c r="C112" s="5" t="n">
        <v>53535.48002067395</v>
      </c>
      <c r="D112" s="5" t="n">
        <v>33471.00985952653</v>
      </c>
      <c r="E112" s="5" t="n">
        <v>13334.54994838685</v>
      </c>
    </row>
    <row r="113">
      <c r="A113" s="9" t="inlineStr">
        <is>
          <t>Top 80% of revenue by song</t>
        </is>
      </c>
      <c r="B113" s="10">
        <f>SUM(B109:B112)</f>
        <v/>
      </c>
      <c r="C113" s="10">
        <f>SUM(C109:C112)</f>
        <v/>
      </c>
      <c r="D113" s="10">
        <f>SUM(D109:D112)</f>
        <v/>
      </c>
      <c r="E113" s="10">
        <f>SUM(E109:E112)</f>
        <v/>
      </c>
      <c r="F113" s="10">
        <f>SUM(F109:F112)</f>
        <v/>
      </c>
      <c r="G113" s="10">
        <f>SUM(G109:G112)</f>
        <v/>
      </c>
      <c r="H113" s="10">
        <f>SUM(H109:H112)</f>
        <v/>
      </c>
      <c r="I113" s="10">
        <f>SUM(I109:I112)</f>
        <v/>
      </c>
      <c r="J113" s="10">
        <f>SUM(J109:J112)</f>
        <v/>
      </c>
    </row>
    <row r="114">
      <c r="A114" s="4" t="inlineStr">
        <is>
          <t>Remaining revenue by song</t>
        </is>
      </c>
      <c r="B114" s="5" t="n">
        <v>54115.050240485</v>
      </c>
      <c r="C114" s="5" t="n">
        <v>92273.50985422544</v>
      </c>
      <c r="D114" s="5" t="n">
        <v>117795.5492828842</v>
      </c>
      <c r="E114" s="5" t="n">
        <v>41249.2897659149</v>
      </c>
    </row>
    <row r="115">
      <c r="A115" s="6" t="inlineStr">
        <is>
          <t>Total</t>
        </is>
      </c>
      <c r="B115" s="7">
        <f>B113+B114</f>
        <v/>
      </c>
      <c r="C115" s="7">
        <f>C113+C114</f>
        <v/>
      </c>
      <c r="D115" s="7">
        <f>D113+D114</f>
        <v/>
      </c>
      <c r="E115" s="7">
        <f>E113+E114</f>
        <v/>
      </c>
      <c r="F115" s="7">
        <f>F113+F114</f>
        <v/>
      </c>
      <c r="G115" s="7">
        <f>G113+G114</f>
        <v/>
      </c>
      <c r="H115" s="7">
        <f>H113+H114</f>
        <v/>
      </c>
      <c r="I115" s="7">
        <f>I113+I114</f>
        <v/>
      </c>
      <c r="J115" s="7">
        <f>J113+J114</f>
        <v/>
      </c>
    </row>
    <row r="117">
      <c r="A117" s="8" t="inlineStr">
        <is>
          <t>Source:</t>
        </is>
      </c>
    </row>
    <row r="118">
      <c r="A118" s="8" t="inlineStr">
        <is>
          <t>Check</t>
        </is>
      </c>
      <c r="B118" s="5">
        <f>B10-B115</f>
        <v/>
      </c>
      <c r="C118" s="5">
        <f>C10-C115</f>
        <v/>
      </c>
      <c r="D118" s="5">
        <f>D10-D115</f>
        <v/>
      </c>
      <c r="E118" s="5">
        <f>E10-E115</f>
        <v/>
      </c>
      <c r="F118" s="5">
        <f>F10-F115</f>
        <v/>
      </c>
      <c r="G118" s="5">
        <f>G10-G115</f>
        <v/>
      </c>
      <c r="H118" s="5">
        <f>H10-H115</f>
        <v/>
      </c>
      <c r="I118" s="5">
        <f>I10-I115</f>
        <v/>
      </c>
      <c r="J118" s="5">
        <f>J10-J115</f>
        <v/>
      </c>
    </row>
    <row r="120">
      <c r="A120" s="2" t="inlineStr">
        <is>
          <t>NPS By Artist</t>
        </is>
      </c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</row>
    <row r="122">
      <c r="A122" s="2" t="inlineStr"/>
      <c r="B122" s="2" t="n">
        <v>2018</v>
      </c>
      <c r="C122" s="2" t="n">
        <v>2019</v>
      </c>
      <c r="D122" s="2" t="n">
        <v>2020</v>
      </c>
      <c r="E122" s="2" t="n">
        <v>2021</v>
      </c>
      <c r="F122" s="2" t="n">
        <v>2022</v>
      </c>
      <c r="G122" s="2" t="n">
        <v>2023</v>
      </c>
      <c r="H122" s="2" t="n">
        <v>2024</v>
      </c>
      <c r="I122" s="2" t="n">
        <v>2025</v>
      </c>
      <c r="J122" s="2" t="n">
        <v>2026</v>
      </c>
    </row>
    <row r="123">
      <c r="A123" s="2" t="n"/>
      <c r="B123" s="2" t="n"/>
      <c r="C123" s="2" t="n"/>
      <c r="D123" s="2" t="n"/>
      <c r="E123" s="2" t="inlineStr">
        <is>
          <t>YTD</t>
        </is>
      </c>
      <c r="F123" s="2" t="n"/>
      <c r="G123" s="2" t="n"/>
      <c r="H123" s="2" t="n"/>
      <c r="I123" s="2" t="n"/>
      <c r="J123" s="2" t="n"/>
    </row>
    <row r="124">
      <c r="A124" s="2" t="inlineStr">
        <is>
          <t>$</t>
        </is>
      </c>
      <c r="B124" s="3" t="inlineStr">
        <is>
          <t>Actual</t>
        </is>
      </c>
      <c r="C124" s="3" t="inlineStr">
        <is>
          <t>Actual</t>
        </is>
      </c>
      <c r="D124" s="3" t="inlineStr">
        <is>
          <t>Actual</t>
        </is>
      </c>
      <c r="E124" s="3" t="inlineStr">
        <is>
          <t>Actual</t>
        </is>
      </c>
      <c r="F124" s="3" t="inlineStr">
        <is>
          <t>Forecast</t>
        </is>
      </c>
      <c r="G124" s="3" t="inlineStr">
        <is>
          <t>Forecast</t>
        </is>
      </c>
      <c r="H124" s="3" t="inlineStr">
        <is>
          <t>Forecast</t>
        </is>
      </c>
      <c r="I124" s="3" t="inlineStr">
        <is>
          <t>Forecast</t>
        </is>
      </c>
      <c r="J124" s="3" t="inlineStr">
        <is>
          <t>Forecast</t>
        </is>
      </c>
    </row>
    <row r="125">
      <c r="A125" s="4" t="inlineStr">
        <is>
          <t>Rick James</t>
        </is>
      </c>
      <c r="B125" s="5" t="n">
        <v>305328.4412472863</v>
      </c>
      <c r="C125" s="5" t="n">
        <v>405533.4537525102</v>
      </c>
      <c r="D125" s="5" t="n">
        <v>207179.1593795046</v>
      </c>
      <c r="E125" s="5" t="n">
        <v>152706.5793312341</v>
      </c>
    </row>
    <row r="126">
      <c r="A126" s="4" t="inlineStr">
        <is>
          <t>MC Hammer</t>
        </is>
      </c>
      <c r="B126" s="5" t="n">
        <v>124662.8498260099</v>
      </c>
      <c r="C126" s="5" t="n">
        <v>228074.2298861966</v>
      </c>
      <c r="D126" s="5" t="n">
        <v>155711.5297932457</v>
      </c>
      <c r="E126" s="5" t="n">
        <v>121544.5991656315</v>
      </c>
    </row>
    <row r="127">
      <c r="A127" s="9" t="inlineStr">
        <is>
          <t>Top 80% of revenue by artist</t>
        </is>
      </c>
      <c r="B127" s="10">
        <f>SUM(B125:B126)</f>
        <v/>
      </c>
      <c r="C127" s="10">
        <f>SUM(C125:C126)</f>
        <v/>
      </c>
      <c r="D127" s="10">
        <f>SUM(D125:D126)</f>
        <v/>
      </c>
      <c r="E127" s="10">
        <f>SUM(E125:E126)</f>
        <v/>
      </c>
      <c r="F127" s="10">
        <f>SUM(F125:F126)</f>
        <v/>
      </c>
      <c r="G127" s="10">
        <f>SUM(G125:G126)</f>
        <v/>
      </c>
      <c r="H127" s="10">
        <f>SUM(H125:H126)</f>
        <v/>
      </c>
      <c r="I127" s="10">
        <f>SUM(I125:I126)</f>
        <v/>
      </c>
      <c r="J127" s="10">
        <f>SUM(J125:J126)</f>
        <v/>
      </c>
    </row>
    <row r="128">
      <c r="A128" s="4" t="inlineStr">
        <is>
          <t>Remaining revenue by artist</t>
        </is>
      </c>
      <c r="B128" s="5" t="n">
        <v>27803.88006323762</v>
      </c>
      <c r="C128" s="5" t="n">
        <v>36428.44982692041</v>
      </c>
      <c r="D128" s="5" t="n">
        <v>74390.85925407894</v>
      </c>
      <c r="E128" s="5" t="n">
        <v>26199.58977223933</v>
      </c>
    </row>
    <row r="129">
      <c r="A129" s="6" t="inlineStr">
        <is>
          <t>Total</t>
        </is>
      </c>
      <c r="B129" s="7">
        <f>B127+B128</f>
        <v/>
      </c>
      <c r="C129" s="7">
        <f>C127+C128</f>
        <v/>
      </c>
      <c r="D129" s="7">
        <f>D127+D128</f>
        <v/>
      </c>
      <c r="E129" s="7">
        <f>E127+E128</f>
        <v/>
      </c>
      <c r="F129" s="7">
        <f>F127+F128</f>
        <v/>
      </c>
      <c r="G129" s="7">
        <f>G127+G128</f>
        <v/>
      </c>
      <c r="H129" s="7">
        <f>H127+H128</f>
        <v/>
      </c>
      <c r="I129" s="7">
        <f>I127+I128</f>
        <v/>
      </c>
      <c r="J129" s="7">
        <f>J127+J128</f>
        <v/>
      </c>
    </row>
    <row r="131">
      <c r="A131" s="8" t="inlineStr">
        <is>
          <t>Source:</t>
        </is>
      </c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8" t="inlineStr">
        <is>
          <t>Check</t>
        </is>
      </c>
      <c r="B132" s="5">
        <f>B10-B129</f>
        <v/>
      </c>
      <c r="C132" s="5">
        <f>C10-C129</f>
        <v/>
      </c>
      <c r="D132" s="5">
        <f>D10-D129</f>
        <v/>
      </c>
      <c r="E132" s="5">
        <f>E10-E129</f>
        <v/>
      </c>
      <c r="F132" s="5">
        <f>F10-F129</f>
        <v/>
      </c>
      <c r="G132" s="5">
        <f>G10-G129</f>
        <v/>
      </c>
      <c r="H132" s="5">
        <f>H10-H129</f>
        <v/>
      </c>
      <c r="I132" s="5">
        <f>I10-I129</f>
        <v/>
      </c>
      <c r="J132" s="5">
        <f>J10-J129</f>
        <v/>
      </c>
    </row>
    <row r="134">
      <c r="A134" s="2" t="inlineStr">
        <is>
          <t>NPS By Geography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</row>
    <row r="136">
      <c r="A136" s="2" t="inlineStr"/>
      <c r="B136" s="2" t="n">
        <v>2018</v>
      </c>
      <c r="C136" s="2" t="n">
        <v>2019</v>
      </c>
      <c r="D136" s="2" t="n">
        <v>2020</v>
      </c>
      <c r="E136" s="2" t="n">
        <v>2021</v>
      </c>
      <c r="F136" s="2" t="n">
        <v>2022</v>
      </c>
      <c r="G136" s="2" t="n">
        <v>2023</v>
      </c>
      <c r="H136" s="2" t="n">
        <v>2024</v>
      </c>
      <c r="I136" s="2" t="n">
        <v>2025</v>
      </c>
      <c r="J136" s="2" t="n">
        <v>2026</v>
      </c>
    </row>
    <row r="137">
      <c r="A137" s="2" t="n"/>
      <c r="B137" s="2" t="n"/>
      <c r="C137" s="2" t="n"/>
      <c r="D137" s="2" t="n"/>
      <c r="E137" s="2" t="inlineStr">
        <is>
          <t>YTD</t>
        </is>
      </c>
      <c r="F137" s="2" t="n"/>
      <c r="G137" s="2" t="n"/>
      <c r="H137" s="2" t="n"/>
      <c r="I137" s="2" t="n"/>
      <c r="J137" s="2" t="n"/>
    </row>
    <row r="138">
      <c r="A138" s="2" t="inlineStr">
        <is>
          <t>$</t>
        </is>
      </c>
      <c r="B138" s="3" t="inlineStr">
        <is>
          <t>Actual</t>
        </is>
      </c>
      <c r="C138" s="3" t="inlineStr">
        <is>
          <t>Actual</t>
        </is>
      </c>
      <c r="D138" s="3" t="inlineStr">
        <is>
          <t>Actual</t>
        </is>
      </c>
      <c r="E138" s="3" t="inlineStr">
        <is>
          <t>Actual</t>
        </is>
      </c>
      <c r="F138" s="3" t="inlineStr">
        <is>
          <t>Forecast</t>
        </is>
      </c>
      <c r="G138" s="3" t="inlineStr">
        <is>
          <t>Forecast</t>
        </is>
      </c>
      <c r="H138" s="3" t="inlineStr">
        <is>
          <t>Forecast</t>
        </is>
      </c>
      <c r="I138" s="3" t="inlineStr">
        <is>
          <t>Forecast</t>
        </is>
      </c>
      <c r="J138" s="3" t="inlineStr">
        <is>
          <t>Forecast</t>
        </is>
      </c>
    </row>
    <row r="139">
      <c r="A139" s="4" t="inlineStr">
        <is>
          <t>US</t>
        </is>
      </c>
      <c r="B139" s="5" t="n">
        <v>351760.909959238</v>
      </c>
      <c r="C139" s="5" t="n">
        <v>444340.5400669184</v>
      </c>
      <c r="D139" s="5" t="n">
        <v>322570.0389110371</v>
      </c>
      <c r="E139" s="5" t="n">
        <v>178865.4897034708</v>
      </c>
    </row>
    <row r="140">
      <c r="A140" s="4" t="inlineStr">
        <is>
          <t>Non-US</t>
        </is>
      </c>
      <c r="B140" s="5" t="n">
        <v>106034.2611772958</v>
      </c>
      <c r="C140" s="5" t="n">
        <v>225695.5933987089</v>
      </c>
      <c r="D140" s="5" t="n">
        <v>114711.5095157921</v>
      </c>
      <c r="E140" s="5" t="n">
        <v>121585.278565634</v>
      </c>
    </row>
    <row r="141">
      <c r="A141" s="6" t="inlineStr">
        <is>
          <t>Total</t>
        </is>
      </c>
      <c r="B141" s="7">
        <f>SUM(B139:B140)</f>
        <v/>
      </c>
      <c r="C141" s="7">
        <f>SUM(C139:C140)</f>
        <v/>
      </c>
      <c r="D141" s="7">
        <f>SUM(D139:D140)</f>
        <v/>
      </c>
      <c r="E141" s="7">
        <f>SUM(E139:E140)</f>
        <v/>
      </c>
      <c r="F141" s="7">
        <f>SUM(F139:F140)</f>
        <v/>
      </c>
      <c r="G141" s="7">
        <f>SUM(G139:G140)</f>
        <v/>
      </c>
      <c r="H141" s="7">
        <f>SUM(H139:H140)</f>
        <v/>
      </c>
      <c r="I141" s="7">
        <f>SUM(I139:I140)</f>
        <v/>
      </c>
      <c r="J141" s="7">
        <f>SUM(J139:J140)</f>
        <v/>
      </c>
    </row>
    <row r="143">
      <c r="A143" s="8" t="inlineStr">
        <is>
          <t>Source:</t>
        </is>
      </c>
    </row>
    <row r="144">
      <c r="A144" s="8" t="inlineStr">
        <is>
          <t>Check</t>
        </is>
      </c>
      <c r="B144" s="5">
        <f>B10-B141</f>
        <v/>
      </c>
      <c r="C144" s="5">
        <f>C10-C141</f>
        <v/>
      </c>
      <c r="D144" s="5">
        <f>D10-D141</f>
        <v/>
      </c>
      <c r="E144" s="5">
        <f>E10-E141</f>
        <v/>
      </c>
      <c r="F144" s="5">
        <f>F10-F141</f>
        <v/>
      </c>
      <c r="G144" s="5">
        <f>G10-G141</f>
        <v/>
      </c>
      <c r="H144" s="5">
        <f>H10-H141</f>
        <v/>
      </c>
      <c r="I144" s="5">
        <f>I10-I141</f>
        <v/>
      </c>
      <c r="J144" s="5">
        <f>J10-J141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2022-04-05T12:57:17Z</dcterms:created>
  <dcterms:modified xsi:type="dcterms:W3CDTF">2022-04-05T12:57:17Z</dcterms:modified>
</cp:coreProperties>
</file>